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defaultThemeVersion="124226"/>
  <mc:AlternateContent xmlns:mc="http://schemas.openxmlformats.org/markup-compatibility/2006">
    <mc:Choice Requires="x15">
      <x15ac:absPath xmlns:x15ac="http://schemas.microsoft.com/office/spreadsheetml/2010/11/ac" url="\\fs-02.mic5.soumu.go.jp\org1106\管理課(11060202)\◎平成20年度以降\02　係単位\03　選挙管理第二係\02　選挙事務等報告例\06 任期満了日調\R6年中任期満了\05 HP掲載△\01 CMS\掲載データ（別紙２）\"/>
    </mc:Choice>
  </mc:AlternateContent>
  <xr:revisionPtr revIDLastSave="0" documentId="13_ncr:1_{2785A996-828F-40F5-942C-BFEF41DA8B11}" xr6:coauthVersionLast="36" xr6:coauthVersionMax="36" xr10:uidLastSave="{00000000-0000-0000-0000-000000000000}"/>
  <bookViews>
    <workbookView xWindow="0" yWindow="0" windowWidth="19200" windowHeight="5780" tabRatio="765" firstSheet="10" activeTab="10" xr2:uid="{00000000-000D-0000-FFFF-FFFF00000000}"/>
  </bookViews>
  <sheets>
    <sheet name="1" sheetId="33" state="hidden" r:id="rId1"/>
    <sheet name="2" sheetId="105" state="hidden" r:id="rId2"/>
    <sheet name="3" sheetId="106" state="hidden" r:id="rId3"/>
    <sheet name="4" sheetId="36" state="hidden" r:id="rId4"/>
    <sheet name="5" sheetId="37" state="hidden" r:id="rId5"/>
    <sheet name="6①" sheetId="128" state="hidden" r:id="rId6"/>
    <sheet name="6②" sheetId="129" state="hidden" r:id="rId7"/>
    <sheet name="7①" sheetId="130" state="hidden" r:id="rId8"/>
    <sheet name="7②" sheetId="73" state="hidden" r:id="rId9"/>
    <sheet name="7③ " sheetId="131" state="hidden" r:id="rId10"/>
    <sheet name="7-2" sheetId="135" r:id="rId11"/>
    <sheet name="8" sheetId="87" state="hidden" r:id="rId12"/>
    <sheet name="9①" sheetId="132" state="hidden" r:id="rId13"/>
    <sheet name="9②" sheetId="133" state="hidden" r:id="rId14"/>
    <sheet name="9③" sheetId="134" state="hidden" r:id="rId15"/>
    <sheet name="10①②" sheetId="66" state="hidden" r:id="rId16"/>
    <sheet name="10①②その２" sheetId="124" state="hidden" r:id="rId17"/>
    <sheet name="10③" sheetId="125" state="hidden" r:id="rId18"/>
    <sheet name="10④" sheetId="69" state="hidden" r:id="rId19"/>
    <sheet name="10⑤" sheetId="70" state="hidden" r:id="rId20"/>
    <sheet name="11①" sheetId="31" state="hidden" r:id="rId21"/>
    <sheet name="11③" sheetId="53" state="hidden" r:id="rId22"/>
    <sheet name="11②" sheetId="30" state="hidden" r:id="rId23"/>
    <sheet name="12" sheetId="126" state="hidden" r:id="rId24"/>
  </sheets>
  <externalReferences>
    <externalReference r:id="rId25"/>
  </externalReferences>
  <definedNames>
    <definedName name="_xlnm._FilterDatabase" localSheetId="5" hidden="1">'6①'!$A$13:$P$16</definedName>
    <definedName name="_xlnm._FilterDatabase" localSheetId="6" hidden="1">'6②'!$B$14:$Q$17</definedName>
    <definedName name="_xlnm.Print_Area" localSheetId="0">'1'!$A$1:$BA$66</definedName>
    <definedName name="_xlnm.Print_Area" localSheetId="15">'10①②'!$D$1:$T$30</definedName>
    <definedName name="_xlnm.Print_Area" localSheetId="16">'10①②その２'!$D$1:$AA$29</definedName>
    <definedName name="_xlnm.Print_Area" localSheetId="17">'10③'!$B$1:$CO$26</definedName>
    <definedName name="_xlnm.Print_Area" localSheetId="18">'10④'!$A$1:$CB$19</definedName>
    <definedName name="_xlnm.Print_Area" localSheetId="19">'10⑤'!$A$1:$CB$19</definedName>
    <definedName name="_xlnm.Print_Area" localSheetId="20">'11①'!$A$1:$H$28</definedName>
    <definedName name="_xlnm.Print_Area" localSheetId="22">'11②'!$A$1:$I$36</definedName>
    <definedName name="_xlnm.Print_Area" localSheetId="21">'11③'!$A$1:$CG$33</definedName>
    <definedName name="_xlnm.Print_Area" localSheetId="23">'12'!$A$1:$Q$28</definedName>
    <definedName name="_xlnm.Print_Area" localSheetId="1">'2'!$A$1:$AQ$57</definedName>
    <definedName name="_xlnm.Print_Area" localSheetId="2">'3'!$A$1:$AN$57</definedName>
    <definedName name="_xlnm.Print_Area" localSheetId="3">'4'!$A$1:$BA$73</definedName>
    <definedName name="_xlnm.Print_Area" localSheetId="4">'5'!$A$1:$O$60</definedName>
    <definedName name="_xlnm.Print_Area" localSheetId="6">'6②'!$A$1:$AF$73</definedName>
    <definedName name="_xlnm.Print_Area" localSheetId="7">'7①'!$A$1:$AG$19</definedName>
    <definedName name="_xlnm.Print_Area" localSheetId="10">'7-2'!$A$1:$L$56</definedName>
    <definedName name="_xlnm.Print_Area" localSheetId="8">'7②'!$A$1:$X$34</definedName>
    <definedName name="_xlnm.Print_Area" localSheetId="9">'7③ '!$A$1:$AF$32</definedName>
    <definedName name="_xlnm.Print_Area" localSheetId="11">'8'!$A$1:$AG$80</definedName>
    <definedName name="_xlnm.Print_Area" localSheetId="12">'9①'!$A$1:$DL$50</definedName>
    <definedName name="_xlnm.Print_Area" localSheetId="13">'9②'!$A$1:$U$50</definedName>
    <definedName name="_xlnm.Print_Area" localSheetId="14">'9③'!$A$1:$U$51</definedName>
    <definedName name="_xlnm.Print_Titles" localSheetId="10">'7-2'!$9:$10</definedName>
  </definedNames>
  <calcPr calcId="191029"/>
</workbook>
</file>

<file path=xl/calcChain.xml><?xml version="1.0" encoding="utf-8"?>
<calcChain xmlns="http://schemas.openxmlformats.org/spreadsheetml/2006/main">
  <c r="AD18" i="130" l="1"/>
  <c r="AB31" i="131" l="1"/>
  <c r="AC31" i="131"/>
  <c r="AC30" i="131"/>
  <c r="AC29" i="131"/>
  <c r="AB30" i="131"/>
  <c r="AB29" i="131"/>
  <c r="AB11" i="131"/>
  <c r="AC11" i="131"/>
  <c r="AB12" i="131"/>
  <c r="AC12" i="131"/>
  <c r="AB13" i="131"/>
  <c r="AC13" i="131"/>
  <c r="AB14" i="131"/>
  <c r="AC14" i="131"/>
  <c r="AB15" i="131"/>
  <c r="AC15" i="131"/>
  <c r="AB16" i="131"/>
  <c r="AC16" i="131"/>
  <c r="AB17" i="131"/>
  <c r="AC17" i="131"/>
  <c r="AB18" i="131"/>
  <c r="AC18" i="131"/>
  <c r="AB19" i="131"/>
  <c r="AC19" i="131"/>
  <c r="AB20" i="131"/>
  <c r="AC20" i="131"/>
  <c r="AB21" i="131"/>
  <c r="AC21" i="131"/>
  <c r="AB22" i="131"/>
  <c r="AC22" i="131"/>
  <c r="AB23" i="131"/>
  <c r="AC23" i="131"/>
  <c r="AB24" i="131"/>
  <c r="AC24" i="131"/>
  <c r="AB25" i="131"/>
  <c r="AC25" i="131"/>
  <c r="AB26" i="131"/>
  <c r="AC26" i="131"/>
  <c r="AB27" i="131"/>
  <c r="AC27" i="131"/>
  <c r="AB28" i="131"/>
  <c r="AC28" i="131"/>
  <c r="AC10" i="131"/>
  <c r="AB10" i="131"/>
  <c r="AC9" i="131"/>
  <c r="AB9" i="131"/>
  <c r="AD8" i="131"/>
  <c r="AC8" i="131"/>
  <c r="AB8" i="131"/>
  <c r="AK8" i="131" l="1"/>
  <c r="AL8" i="131" s="1"/>
  <c r="AD9" i="131"/>
  <c r="AK9" i="131" s="1"/>
  <c r="AL9" i="131" s="1"/>
  <c r="AD10" i="131"/>
  <c r="AK10" i="131" s="1"/>
  <c r="AL10" i="131" s="1"/>
  <c r="AD11" i="131"/>
  <c r="AK11" i="131" s="1"/>
  <c r="AL11" i="131" s="1"/>
  <c r="AD12" i="131"/>
  <c r="AK12" i="131" s="1"/>
  <c r="AL12" i="131" s="1"/>
  <c r="AD13" i="131"/>
  <c r="AK13" i="131" s="1"/>
  <c r="AL13" i="131" s="1"/>
  <c r="AD14" i="131"/>
  <c r="AK14" i="131" s="1"/>
  <c r="AL14" i="131" s="1"/>
  <c r="AD15" i="131"/>
  <c r="AK15" i="131" s="1"/>
  <c r="AL15" i="131" s="1"/>
  <c r="AD16" i="131"/>
  <c r="AK16" i="131" s="1"/>
  <c r="AL16" i="131" s="1"/>
  <c r="AD17" i="131"/>
  <c r="AK17" i="131" s="1"/>
  <c r="AL17" i="131" s="1"/>
  <c r="AD18" i="131"/>
  <c r="AK18" i="131" s="1"/>
  <c r="AL18" i="131" s="1"/>
  <c r="AD19" i="131"/>
  <c r="AK19" i="131" s="1"/>
  <c r="AL19" i="131" s="1"/>
  <c r="AD20" i="131"/>
  <c r="AK20" i="131" s="1"/>
  <c r="AL20" i="131" s="1"/>
  <c r="AD21" i="131"/>
  <c r="AK21" i="131"/>
  <c r="AL21" i="131" s="1"/>
  <c r="AD22" i="131"/>
  <c r="AK22" i="131" s="1"/>
  <c r="AL22" i="131" s="1"/>
  <c r="AD23" i="131"/>
  <c r="AK23" i="131" s="1"/>
  <c r="AL23" i="131" s="1"/>
  <c r="AD24" i="131"/>
  <c r="AK24" i="131" s="1"/>
  <c r="AL24" i="131" s="1"/>
  <c r="AD25" i="131"/>
  <c r="AK25" i="131"/>
  <c r="AL25" i="131" s="1"/>
  <c r="AD26" i="131"/>
  <c r="AK26" i="131"/>
  <c r="AL26" i="131" s="1"/>
  <c r="AD27" i="131"/>
  <c r="AK27" i="131"/>
  <c r="AL27" i="131" s="1"/>
  <c r="AD28" i="131"/>
  <c r="AK28" i="131" s="1"/>
  <c r="AL28" i="131" s="1"/>
  <c r="AD29" i="131"/>
  <c r="AK29" i="131" s="1"/>
  <c r="AL29" i="131" s="1"/>
  <c r="AD30" i="131"/>
  <c r="AK30" i="131" s="1"/>
  <c r="AL30" i="131" s="1"/>
  <c r="AD31" i="131"/>
  <c r="AK31" i="131" s="1"/>
  <c r="AL31" i="131" s="1"/>
  <c r="C32" i="131"/>
  <c r="D32" i="131"/>
  <c r="E32" i="131"/>
  <c r="F32" i="131"/>
  <c r="G32" i="131"/>
  <c r="H32" i="131"/>
  <c r="I32" i="131"/>
  <c r="J32" i="131"/>
  <c r="K32" i="131"/>
  <c r="L32" i="131"/>
  <c r="M32" i="131"/>
  <c r="N32" i="131"/>
  <c r="O32" i="131"/>
  <c r="P32" i="131"/>
  <c r="Q32" i="131"/>
  <c r="R32" i="131"/>
  <c r="S32" i="131"/>
  <c r="T32" i="131"/>
  <c r="U32" i="131"/>
  <c r="V32" i="131"/>
  <c r="W32" i="131"/>
  <c r="X32" i="131"/>
  <c r="Y32" i="131"/>
  <c r="Z32" i="131"/>
  <c r="AA32" i="131"/>
  <c r="AE32" i="131"/>
  <c r="AE18" i="130"/>
  <c r="AF18" i="130"/>
  <c r="AD15" i="130"/>
  <c r="AD12" i="130"/>
  <c r="AD11" i="130"/>
  <c r="AD13" i="130"/>
  <c r="AD14" i="130"/>
  <c r="AD16" i="130"/>
  <c r="AD17" i="130"/>
  <c r="AE11" i="130"/>
  <c r="AE12" i="130"/>
  <c r="AE13" i="130"/>
  <c r="AH13" i="130" s="1"/>
  <c r="AE14" i="130"/>
  <c r="AE15" i="130"/>
  <c r="AE16" i="130"/>
  <c r="AE17" i="130"/>
  <c r="AG19" i="130"/>
  <c r="AF11" i="130"/>
  <c r="AF12" i="130"/>
  <c r="AF13" i="130"/>
  <c r="AF14" i="130"/>
  <c r="AF15" i="130"/>
  <c r="AF16" i="130"/>
  <c r="AF17" i="130"/>
  <c r="D19" i="130"/>
  <c r="E19" i="130"/>
  <c r="F19" i="130"/>
  <c r="G19" i="130"/>
  <c r="H19" i="130"/>
  <c r="I19" i="130"/>
  <c r="J19" i="130"/>
  <c r="K19" i="130"/>
  <c r="L19" i="130"/>
  <c r="M19" i="130"/>
  <c r="N19" i="130"/>
  <c r="O19" i="130"/>
  <c r="P19" i="130"/>
  <c r="Q19" i="130"/>
  <c r="R19" i="130"/>
  <c r="S19" i="130"/>
  <c r="T19" i="130"/>
  <c r="U19" i="130"/>
  <c r="V19" i="130"/>
  <c r="W19" i="130"/>
  <c r="X19" i="130"/>
  <c r="Y19" i="130"/>
  <c r="Z19" i="130"/>
  <c r="AA19" i="130"/>
  <c r="AB19" i="130"/>
  <c r="AC19" i="130"/>
  <c r="AE19" i="130" s="1"/>
  <c r="AH14" i="130" l="1"/>
  <c r="AC32" i="131"/>
  <c r="AB32" i="131"/>
  <c r="AI13" i="130"/>
  <c r="AD19" i="130"/>
  <c r="AH19" i="130" s="1"/>
  <c r="AI19" i="130" s="1"/>
  <c r="AD32" i="131"/>
  <c r="AK32" i="131" s="1"/>
  <c r="AL32" i="131" s="1"/>
  <c r="AI14" i="130"/>
  <c r="AH12" i="130"/>
  <c r="AI12" i="130" s="1"/>
  <c r="AF19" i="130"/>
  <c r="AH17" i="130"/>
  <c r="AI17" i="130" s="1"/>
  <c r="AH16" i="130"/>
  <c r="AI16" i="130" s="1"/>
  <c r="AH15" i="130"/>
  <c r="AI15" i="130" s="1"/>
  <c r="AH18" i="130"/>
  <c r="AI18" i="130" s="1"/>
  <c r="AH11" i="130"/>
  <c r="AI11" i="130" s="1"/>
  <c r="P18" i="129"/>
  <c r="AC18" i="129"/>
  <c r="AE18" i="129"/>
  <c r="P19" i="129"/>
  <c r="AC19" i="129"/>
  <c r="AE19" i="129"/>
  <c r="P20" i="129"/>
  <c r="AC20" i="129"/>
  <c r="P21" i="129"/>
  <c r="AC21" i="129"/>
  <c r="AE21" i="129" s="1"/>
  <c r="P22" i="129"/>
  <c r="AE22" i="129" s="1"/>
  <c r="AC22" i="129"/>
  <c r="P23" i="129"/>
  <c r="AC23" i="129"/>
  <c r="P24" i="129"/>
  <c r="AE24" i="129" s="1"/>
  <c r="AC24" i="129"/>
  <c r="P25" i="129"/>
  <c r="AC25" i="129"/>
  <c r="AE25" i="129" s="1"/>
  <c r="P26" i="129"/>
  <c r="AC26" i="129"/>
  <c r="P27" i="129"/>
  <c r="AE27" i="129" s="1"/>
  <c r="AC27" i="129"/>
  <c r="P28" i="129"/>
  <c r="AC28" i="129"/>
  <c r="AE28" i="129" s="1"/>
  <c r="P29" i="129"/>
  <c r="AC29" i="129"/>
  <c r="AE29" i="129" s="1"/>
  <c r="P30" i="129"/>
  <c r="AC30" i="129"/>
  <c r="P31" i="129"/>
  <c r="AC31" i="129"/>
  <c r="P32" i="129"/>
  <c r="AC32" i="129"/>
  <c r="AE32" i="129" s="1"/>
  <c r="P33" i="129"/>
  <c r="AC33" i="129"/>
  <c r="AE33" i="129"/>
  <c r="P34" i="129"/>
  <c r="AC34" i="129"/>
  <c r="P35" i="129"/>
  <c r="AC35" i="129"/>
  <c r="AE35" i="129" s="1"/>
  <c r="P36" i="129"/>
  <c r="AC36" i="129"/>
  <c r="AE36" i="129" s="1"/>
  <c r="P37" i="129"/>
  <c r="AE37" i="129" s="1"/>
  <c r="AC37" i="129"/>
  <c r="P38" i="129"/>
  <c r="AC38" i="129"/>
  <c r="P39" i="129"/>
  <c r="AC39" i="129"/>
  <c r="P40" i="129"/>
  <c r="AE40" i="129" s="1"/>
  <c r="AC40" i="129"/>
  <c r="P41" i="129"/>
  <c r="AC41" i="129"/>
  <c r="AE41" i="129"/>
  <c r="P42" i="129"/>
  <c r="AC42" i="129"/>
  <c r="P43" i="129"/>
  <c r="AE43" i="129" s="1"/>
  <c r="AC43" i="129"/>
  <c r="P44" i="129"/>
  <c r="AC44" i="129"/>
  <c r="AE44" i="129" s="1"/>
  <c r="P45" i="129"/>
  <c r="AC45" i="129"/>
  <c r="P46" i="129"/>
  <c r="AC46" i="129"/>
  <c r="P47" i="129"/>
  <c r="AE47" i="129" s="1"/>
  <c r="AC47" i="129"/>
  <c r="P48" i="129"/>
  <c r="AC48" i="129"/>
  <c r="AE48" i="129"/>
  <c r="P49" i="129"/>
  <c r="AC49" i="129"/>
  <c r="AE49" i="129"/>
  <c r="P50" i="129"/>
  <c r="AE50" i="129" s="1"/>
  <c r="AC50" i="129"/>
  <c r="P51" i="129"/>
  <c r="AC51" i="129"/>
  <c r="AE51" i="129" s="1"/>
  <c r="P52" i="129"/>
  <c r="AC52" i="129"/>
  <c r="AE52" i="129" s="1"/>
  <c r="P53" i="129"/>
  <c r="AC53" i="129"/>
  <c r="P54" i="129"/>
  <c r="AC54" i="129"/>
  <c r="P55" i="129"/>
  <c r="AE55" i="129" s="1"/>
  <c r="AC55" i="129"/>
  <c r="P56" i="129"/>
  <c r="AC56" i="129"/>
  <c r="AE56" i="129"/>
  <c r="P57" i="129"/>
  <c r="AC57" i="129"/>
  <c r="AE57" i="129"/>
  <c r="P58" i="129"/>
  <c r="AE58" i="129" s="1"/>
  <c r="AC58" i="129"/>
  <c r="P59" i="129"/>
  <c r="AC59" i="129"/>
  <c r="AE59" i="129"/>
  <c r="P60" i="129"/>
  <c r="AC60" i="129"/>
  <c r="AE60" i="129" s="1"/>
  <c r="P61" i="129"/>
  <c r="AC61" i="129"/>
  <c r="AE61" i="129" s="1"/>
  <c r="P62" i="129"/>
  <c r="AC62" i="129"/>
  <c r="P63" i="129"/>
  <c r="AC63" i="129"/>
  <c r="P64" i="129"/>
  <c r="AC64" i="129"/>
  <c r="P65" i="129"/>
  <c r="AC65" i="129"/>
  <c r="AE65" i="129" s="1"/>
  <c r="P66" i="129"/>
  <c r="AC66" i="129"/>
  <c r="P67" i="129"/>
  <c r="AE67" i="129" s="1"/>
  <c r="AC67" i="129"/>
  <c r="P68" i="129"/>
  <c r="AC68" i="129"/>
  <c r="AE68" i="129" s="1"/>
  <c r="P69" i="129"/>
  <c r="AC69" i="129"/>
  <c r="AE69" i="129" s="1"/>
  <c r="P70" i="129"/>
  <c r="AC70" i="129"/>
  <c r="P71" i="129"/>
  <c r="AC71" i="129"/>
  <c r="P72" i="129"/>
  <c r="AC72" i="129"/>
  <c r="AE72" i="129" s="1"/>
  <c r="D73" i="129"/>
  <c r="E73" i="129"/>
  <c r="F73" i="129"/>
  <c r="G73" i="129"/>
  <c r="H73" i="129"/>
  <c r="I73" i="129"/>
  <c r="J73" i="129"/>
  <c r="K73" i="129"/>
  <c r="L73" i="129"/>
  <c r="M73" i="129"/>
  <c r="N73" i="129"/>
  <c r="O73" i="129"/>
  <c r="Q73" i="129"/>
  <c r="R73" i="129"/>
  <c r="S73" i="129"/>
  <c r="T73" i="129"/>
  <c r="U73" i="129"/>
  <c r="V73" i="129"/>
  <c r="W73" i="129"/>
  <c r="X73" i="129"/>
  <c r="Y73" i="129"/>
  <c r="Z73" i="129"/>
  <c r="AA73" i="129"/>
  <c r="AB73" i="129"/>
  <c r="AD73" i="129"/>
  <c r="AE30" i="129" l="1"/>
  <c r="AE46" i="129"/>
  <c r="AE26" i="129"/>
  <c r="AE23" i="129"/>
  <c r="AE70" i="129"/>
  <c r="AE62" i="129"/>
  <c r="AE45" i="129"/>
  <c r="AE42" i="129"/>
  <c r="AE73" i="129" s="1"/>
  <c r="AE39" i="129"/>
  <c r="AE63" i="129"/>
  <c r="AE38" i="129"/>
  <c r="AE54" i="129"/>
  <c r="AE66" i="129"/>
  <c r="AE71" i="129"/>
  <c r="AE64" i="129"/>
  <c r="AE53" i="129"/>
  <c r="AE34" i="129"/>
  <c r="AE31" i="129"/>
  <c r="AE20" i="129"/>
  <c r="AC73" i="129"/>
  <c r="P73" i="129"/>
  <c r="O17" i="128"/>
  <c r="O18" i="128"/>
  <c r="O19" i="128"/>
  <c r="O20" i="128"/>
  <c r="O21" i="128"/>
  <c r="O22" i="128"/>
  <c r="O23" i="128"/>
  <c r="O24" i="128"/>
  <c r="O25" i="128"/>
  <c r="O26" i="128"/>
  <c r="O27" i="128"/>
  <c r="O28" i="128"/>
  <c r="O29" i="128"/>
  <c r="O30" i="128"/>
  <c r="O31" i="128"/>
  <c r="O32" i="128"/>
  <c r="O33" i="128"/>
  <c r="O34" i="128"/>
  <c r="O35" i="128"/>
  <c r="O36" i="128"/>
  <c r="O37" i="128"/>
  <c r="O38" i="128"/>
  <c r="O39" i="128"/>
  <c r="O40" i="128"/>
  <c r="O41" i="128"/>
  <c r="O42" i="128"/>
  <c r="O43" i="128"/>
  <c r="O44" i="128"/>
  <c r="O45" i="128"/>
  <c r="O46" i="128"/>
  <c r="O47" i="128"/>
  <c r="O48" i="128"/>
  <c r="O49" i="128"/>
  <c r="O50" i="128"/>
  <c r="O51" i="128"/>
  <c r="O52" i="128"/>
  <c r="O53" i="128"/>
  <c r="O54" i="128"/>
  <c r="O55" i="128"/>
  <c r="O56" i="128"/>
  <c r="O57" i="128"/>
  <c r="O58" i="128"/>
  <c r="O59" i="128"/>
  <c r="O60" i="128"/>
  <c r="O61" i="128"/>
  <c r="O62" i="128"/>
  <c r="O63" i="128"/>
  <c r="O64" i="128"/>
  <c r="O65" i="128"/>
  <c r="O66" i="128"/>
  <c r="O67" i="128"/>
  <c r="O68" i="128"/>
  <c r="O69" i="128"/>
  <c r="O70" i="128"/>
  <c r="O71" i="128"/>
  <c r="O72" i="128"/>
  <c r="O73" i="128"/>
  <c r="O74" i="128"/>
  <c r="O75" i="128"/>
  <c r="O76" i="128"/>
  <c r="O77" i="128"/>
  <c r="O78" i="128"/>
  <c r="O79" i="128"/>
  <c r="O80" i="128"/>
  <c r="O81" i="128"/>
  <c r="O82" i="128"/>
  <c r="O83" i="128"/>
  <c r="O84" i="128"/>
  <c r="O85" i="128"/>
  <c r="O86" i="128"/>
  <c r="O87" i="128"/>
  <c r="O88" i="128"/>
  <c r="O89" i="128"/>
  <c r="O90" i="128"/>
  <c r="O91" i="128"/>
  <c r="O92" i="128"/>
  <c r="O93" i="128"/>
  <c r="O94" i="128"/>
  <c r="O95" i="128"/>
  <c r="O96" i="128"/>
  <c r="O97" i="128"/>
  <c r="O98" i="128"/>
  <c r="O99" i="128"/>
  <c r="O100" i="128"/>
  <c r="O101" i="128"/>
  <c r="O102" i="128"/>
  <c r="O103" i="128"/>
  <c r="O104" i="128"/>
  <c r="O105" i="128"/>
  <c r="O106" i="128"/>
  <c r="O107" i="128"/>
  <c r="O108" i="128"/>
  <c r="O109" i="128"/>
  <c r="O110" i="128"/>
  <c r="O111" i="128"/>
  <c r="O112" i="128"/>
  <c r="O113" i="128"/>
  <c r="O114" i="128"/>
  <c r="O115" i="128"/>
  <c r="O116" i="128"/>
  <c r="O117" i="128"/>
  <c r="O118" i="128"/>
  <c r="O119" i="128"/>
  <c r="O120" i="128"/>
  <c r="O121" i="128"/>
  <c r="O122" i="128"/>
  <c r="O123" i="128"/>
  <c r="O124" i="128"/>
  <c r="O125" i="128"/>
  <c r="O126" i="128"/>
  <c r="O127" i="128"/>
  <c r="O128" i="128"/>
  <c r="O129" i="128"/>
  <c r="O130" i="128"/>
  <c r="O131" i="128"/>
  <c r="O132" i="128"/>
  <c r="O133" i="128"/>
  <c r="O134" i="128"/>
  <c r="O135" i="128"/>
  <c r="O136" i="128"/>
  <c r="O137" i="128"/>
  <c r="O138" i="128"/>
  <c r="O139" i="128"/>
  <c r="O140" i="128"/>
  <c r="O141" i="128"/>
  <c r="O142" i="128"/>
  <c r="O143" i="128"/>
  <c r="O144" i="128"/>
  <c r="O145" i="128"/>
  <c r="O146" i="128"/>
  <c r="O147" i="128"/>
  <c r="O148" i="128"/>
  <c r="O149" i="128"/>
  <c r="O150" i="128"/>
  <c r="O151" i="128"/>
  <c r="O152" i="128"/>
  <c r="O153" i="128"/>
  <c r="O154" i="128"/>
  <c r="O155" i="128"/>
  <c r="O156" i="128"/>
  <c r="O157" i="128"/>
  <c r="O158" i="128"/>
  <c r="O159" i="128"/>
  <c r="O160" i="128"/>
  <c r="O161" i="128"/>
  <c r="O162" i="128"/>
  <c r="O163" i="128"/>
  <c r="O164" i="128"/>
  <c r="O165" i="128"/>
  <c r="O166" i="128"/>
  <c r="O167" i="128"/>
  <c r="O168" i="128"/>
  <c r="O169" i="128"/>
  <c r="O170" i="128"/>
  <c r="O171" i="128"/>
  <c r="O172" i="128"/>
  <c r="O173" i="128"/>
  <c r="O174" i="128"/>
  <c r="O175" i="128"/>
  <c r="O176" i="128"/>
  <c r="O177" i="128"/>
  <c r="O178" i="128"/>
  <c r="O179" i="128"/>
  <c r="O180" i="128"/>
  <c r="O181" i="128"/>
  <c r="O182" i="128"/>
  <c r="O183" i="128"/>
  <c r="O184" i="128"/>
  <c r="O185" i="128"/>
  <c r="O186" i="128"/>
  <c r="O187" i="128"/>
  <c r="O188" i="128"/>
  <c r="O189" i="128"/>
  <c r="O190" i="128"/>
  <c r="O191" i="128"/>
  <c r="O192" i="128"/>
  <c r="O193" i="128"/>
  <c r="O194" i="128"/>
  <c r="O195" i="128"/>
  <c r="O196" i="128"/>
  <c r="O197" i="128"/>
  <c r="O198" i="128"/>
  <c r="O199" i="128"/>
  <c r="O200" i="128"/>
  <c r="O201" i="128"/>
  <c r="O202" i="128"/>
  <c r="O203" i="128"/>
  <c r="O204" i="128"/>
  <c r="O205" i="128"/>
  <c r="O206" i="128"/>
  <c r="O207" i="128"/>
  <c r="O208" i="128"/>
  <c r="O209" i="128"/>
  <c r="O210" i="128"/>
  <c r="O211" i="128"/>
  <c r="O212" i="128"/>
  <c r="O213" i="128"/>
  <c r="O214" i="128"/>
  <c r="O215" i="128"/>
  <c r="O216" i="128"/>
  <c r="O217" i="128"/>
  <c r="O218" i="128"/>
  <c r="O219" i="128"/>
  <c r="O220" i="128"/>
  <c r="O221" i="128"/>
  <c r="O222" i="128"/>
  <c r="O223" i="128"/>
  <c r="O224" i="128"/>
  <c r="O225" i="128"/>
  <c r="O226" i="128"/>
  <c r="O227" i="128"/>
  <c r="O228" i="128"/>
  <c r="O229" i="128"/>
  <c r="O230" i="128"/>
  <c r="O231" i="128"/>
  <c r="O232" i="128"/>
  <c r="O233" i="128"/>
  <c r="O234" i="128"/>
  <c r="O235" i="128"/>
  <c r="O236" i="128"/>
  <c r="O237" i="128"/>
  <c r="O238" i="128"/>
  <c r="O239" i="128"/>
  <c r="O240" i="128"/>
  <c r="O241" i="128"/>
  <c r="O242" i="128"/>
  <c r="O243" i="128"/>
  <c r="O244" i="128"/>
  <c r="O245" i="128"/>
  <c r="O246" i="128"/>
  <c r="O247" i="128"/>
  <c r="O248" i="128"/>
  <c r="O249" i="128"/>
  <c r="O250" i="128"/>
  <c r="O251" i="128"/>
  <c r="O252" i="128"/>
  <c r="O253" i="128"/>
  <c r="O254" i="128"/>
  <c r="O255" i="128"/>
  <c r="O256" i="128"/>
  <c r="O257" i="128"/>
  <c r="O258" i="128"/>
  <c r="O259" i="128"/>
  <c r="O260" i="128"/>
  <c r="O261" i="128"/>
  <c r="O262" i="128"/>
  <c r="O263" i="128"/>
  <c r="O264" i="128"/>
  <c r="O265" i="128"/>
  <c r="O266" i="128"/>
  <c r="O267" i="128"/>
  <c r="O268" i="128"/>
  <c r="O269" i="128"/>
  <c r="O270" i="128"/>
  <c r="O271" i="128"/>
  <c r="O272" i="128"/>
  <c r="O273" i="128"/>
  <c r="O274" i="128"/>
  <c r="O275" i="128"/>
  <c r="O276" i="128"/>
  <c r="O277" i="128"/>
  <c r="O278" i="128"/>
  <c r="O279" i="128"/>
  <c r="O280" i="128"/>
  <c r="O281" i="128"/>
  <c r="O282" i="128"/>
  <c r="O283" i="128"/>
  <c r="O284" i="128"/>
  <c r="O285" i="128"/>
  <c r="O286" i="128"/>
  <c r="O287" i="128"/>
  <c r="O288" i="128"/>
  <c r="O289" i="128"/>
  <c r="O290" i="128"/>
  <c r="O291" i="128"/>
  <c r="O292" i="128"/>
  <c r="O293" i="128"/>
  <c r="O294" i="128"/>
  <c r="O295" i="128"/>
  <c r="E296" i="128"/>
  <c r="F296" i="128"/>
  <c r="G296" i="128"/>
  <c r="H296" i="128"/>
  <c r="I296" i="128"/>
  <c r="J296" i="128"/>
  <c r="K296" i="128"/>
  <c r="L296" i="128"/>
  <c r="M296" i="128"/>
  <c r="N296" i="128"/>
  <c r="O296" i="128" l="1"/>
  <c r="E20" i="126"/>
  <c r="E19" i="126"/>
  <c r="E18" i="126"/>
  <c r="P13" i="126"/>
  <c r="Q13" i="126" s="1"/>
  <c r="L13" i="126"/>
  <c r="H13" i="126"/>
  <c r="P12" i="126"/>
  <c r="Q12" i="126" s="1"/>
  <c r="L12" i="126"/>
  <c r="H12" i="126"/>
  <c r="P11" i="126"/>
  <c r="Q11" i="126" s="1"/>
  <c r="L11" i="126"/>
  <c r="H11" i="126"/>
  <c r="P10" i="126"/>
  <c r="Q10" i="126" s="1"/>
  <c r="L10" i="126"/>
  <c r="H10" i="126"/>
  <c r="B10" i="126"/>
  <c r="Z29" i="124" l="1"/>
  <c r="Y29" i="124"/>
  <c r="X29" i="124"/>
  <c r="W29" i="124"/>
  <c r="V29" i="124"/>
  <c r="T29" i="124"/>
  <c r="S29" i="124"/>
  <c r="R29" i="124"/>
  <c r="N29" i="124"/>
  <c r="M29" i="124"/>
  <c r="L29" i="124"/>
  <c r="K29" i="124"/>
  <c r="J29" i="124"/>
  <c r="I29" i="124"/>
  <c r="H29" i="124"/>
  <c r="G28" i="124"/>
  <c r="F28" i="124"/>
  <c r="E28" i="124"/>
  <c r="D28" i="124"/>
  <c r="A28" i="124" s="1"/>
  <c r="G27" i="124"/>
  <c r="F27" i="124"/>
  <c r="E27" i="124"/>
  <c r="D27" i="124"/>
  <c r="A27" i="124" s="1"/>
  <c r="G26" i="124"/>
  <c r="F26" i="124"/>
  <c r="E26" i="124"/>
  <c r="D26" i="124"/>
  <c r="A26" i="124" s="1"/>
  <c r="P26" i="124" s="1"/>
  <c r="G25" i="124"/>
  <c r="F25" i="124"/>
  <c r="E25" i="124"/>
  <c r="D25" i="124"/>
  <c r="A25" i="124" s="1"/>
  <c r="Q25" i="124" s="1"/>
  <c r="G24" i="124"/>
  <c r="F24" i="124"/>
  <c r="E24" i="124"/>
  <c r="D24" i="124"/>
  <c r="A24" i="124" s="1"/>
  <c r="G23" i="124"/>
  <c r="F23" i="124"/>
  <c r="E23" i="124"/>
  <c r="D23" i="124"/>
  <c r="A23" i="124" s="1"/>
  <c r="U23" i="124" s="1"/>
  <c r="G22" i="124"/>
  <c r="F22" i="124"/>
  <c r="E22" i="124"/>
  <c r="D22" i="124"/>
  <c r="A22" i="124" s="1"/>
  <c r="G21" i="124"/>
  <c r="F21" i="124"/>
  <c r="E21" i="124"/>
  <c r="D21" i="124"/>
  <c r="A21" i="124" s="1"/>
  <c r="U21" i="124" s="1"/>
  <c r="G20" i="124"/>
  <c r="F20" i="124"/>
  <c r="E20" i="124"/>
  <c r="D20" i="124"/>
  <c r="A20" i="124" s="1"/>
  <c r="G19" i="124"/>
  <c r="F19" i="124"/>
  <c r="E19" i="124"/>
  <c r="D19" i="124"/>
  <c r="A19" i="124" s="1"/>
  <c r="G18" i="124"/>
  <c r="F18" i="124"/>
  <c r="E18" i="124"/>
  <c r="D18" i="124"/>
  <c r="A18" i="124" s="1"/>
  <c r="P18" i="124" s="1"/>
  <c r="G17" i="124"/>
  <c r="F17" i="124"/>
  <c r="E17" i="124"/>
  <c r="D17" i="124"/>
  <c r="A17" i="124" s="1"/>
  <c r="Q17" i="124" s="1"/>
  <c r="G16" i="124"/>
  <c r="F16" i="124"/>
  <c r="E16" i="124"/>
  <c r="D16" i="124"/>
  <c r="A16" i="124" s="1"/>
  <c r="G15" i="124"/>
  <c r="F15" i="124"/>
  <c r="E15" i="124"/>
  <c r="D15" i="124"/>
  <c r="A15" i="124" s="1"/>
  <c r="G14" i="124"/>
  <c r="F14" i="124"/>
  <c r="E14" i="124"/>
  <c r="D14" i="124"/>
  <c r="A14" i="124" s="1"/>
  <c r="G13" i="124"/>
  <c r="F13" i="124"/>
  <c r="E13" i="124"/>
  <c r="D13" i="124"/>
  <c r="A13" i="124" s="1"/>
  <c r="U13" i="124" s="1"/>
  <c r="G12" i="124"/>
  <c r="F12" i="124"/>
  <c r="E12" i="124"/>
  <c r="D12" i="124"/>
  <c r="A12" i="124" s="1"/>
  <c r="G11" i="124"/>
  <c r="F11" i="124"/>
  <c r="E11" i="124"/>
  <c r="D11" i="124"/>
  <c r="A11" i="124" s="1"/>
  <c r="G10" i="124"/>
  <c r="F10" i="124"/>
  <c r="E10" i="124"/>
  <c r="D10" i="124"/>
  <c r="A10" i="124" s="1"/>
  <c r="P10" i="124" s="1"/>
  <c r="U15" i="124" l="1"/>
  <c r="P15" i="124"/>
  <c r="P23" i="124"/>
  <c r="Q10" i="124"/>
  <c r="O15" i="124"/>
  <c r="Q18" i="124"/>
  <c r="O23" i="124"/>
  <c r="Q26" i="124"/>
  <c r="O21" i="124"/>
  <c r="O13" i="124"/>
  <c r="U24" i="124"/>
  <c r="Q24" i="124"/>
  <c r="P24" i="124"/>
  <c r="O24" i="124"/>
  <c r="U20" i="124"/>
  <c r="O20" i="124"/>
  <c r="Q20" i="124"/>
  <c r="P20" i="124"/>
  <c r="O28" i="124"/>
  <c r="U28" i="124"/>
  <c r="Q28" i="124"/>
  <c r="P28" i="124"/>
  <c r="O11" i="124"/>
  <c r="P11" i="124"/>
  <c r="U11" i="124"/>
  <c r="Q11" i="124"/>
  <c r="O27" i="124"/>
  <c r="P27" i="124"/>
  <c r="U27" i="124"/>
  <c r="Q27" i="124"/>
  <c r="O19" i="124"/>
  <c r="P19" i="124"/>
  <c r="U19" i="124"/>
  <c r="Q19" i="124"/>
  <c r="U16" i="124"/>
  <c r="Q16" i="124"/>
  <c r="P16" i="124"/>
  <c r="O16" i="124"/>
  <c r="O12" i="124"/>
  <c r="U12" i="124"/>
  <c r="Q12" i="124"/>
  <c r="P12" i="124"/>
  <c r="U14" i="124"/>
  <c r="Q14" i="124"/>
  <c r="P14" i="124"/>
  <c r="O14" i="124"/>
  <c r="U22" i="124"/>
  <c r="Q22" i="124"/>
  <c r="P22" i="124"/>
  <c r="O22" i="124"/>
  <c r="U25" i="124"/>
  <c r="U10" i="124"/>
  <c r="U18" i="124"/>
  <c r="U26" i="124"/>
  <c r="P13" i="124"/>
  <c r="P21" i="124"/>
  <c r="U17" i="124"/>
  <c r="Q13" i="124"/>
  <c r="Q21" i="124"/>
  <c r="Q15" i="124"/>
  <c r="O17" i="124"/>
  <c r="Q23" i="124"/>
  <c r="O25" i="124"/>
  <c r="O10" i="124"/>
  <c r="P17" i="124"/>
  <c r="O18" i="124"/>
  <c r="P25" i="124"/>
  <c r="O26" i="124"/>
  <c r="P29" i="124" l="1"/>
  <c r="Q29" i="124"/>
  <c r="U29" i="124"/>
  <c r="O29" i="124"/>
  <c r="Z30" i="124" l="1"/>
  <c r="AY51" i="106" l="1"/>
  <c r="K51" i="106"/>
  <c r="BR50" i="106"/>
  <c r="AD50" i="106"/>
  <c r="BR49" i="106"/>
  <c r="AD49" i="106"/>
  <c r="BK22" i="106"/>
  <c r="BA22" i="106"/>
  <c r="W22" i="106"/>
  <c r="M22" i="106"/>
  <c r="BU21" i="106"/>
  <c r="AG21" i="106"/>
  <c r="BU20" i="106"/>
  <c r="AG20" i="106"/>
  <c r="BU19" i="106"/>
  <c r="AG19" i="106"/>
  <c r="BU22" i="106" l="1"/>
  <c r="AG22" i="106"/>
  <c r="AG68" i="87" l="1"/>
  <c r="M79" i="87"/>
  <c r="L79" i="87"/>
  <c r="K79" i="87"/>
  <c r="J79" i="87"/>
  <c r="I79" i="87"/>
  <c r="H79" i="87"/>
  <c r="G79" i="87"/>
  <c r="F79" i="87"/>
  <c r="E79" i="87"/>
  <c r="D79" i="87"/>
  <c r="M78" i="87"/>
  <c r="L78" i="87"/>
  <c r="K78" i="87"/>
  <c r="J78" i="87"/>
  <c r="I78" i="87"/>
  <c r="H78" i="87"/>
  <c r="G78" i="87"/>
  <c r="F78" i="87"/>
  <c r="E78" i="87"/>
  <c r="D78" i="87"/>
  <c r="M77" i="87"/>
  <c r="L77" i="87"/>
  <c r="K77" i="87"/>
  <c r="J77" i="87"/>
  <c r="I77" i="87"/>
  <c r="H77" i="87"/>
  <c r="G77" i="87"/>
  <c r="F77" i="87"/>
  <c r="E77" i="87"/>
  <c r="D77" i="87"/>
  <c r="M76" i="87"/>
  <c r="L76" i="87"/>
  <c r="K76" i="87"/>
  <c r="J76" i="87"/>
  <c r="I76" i="87"/>
  <c r="H76" i="87"/>
  <c r="G76" i="87"/>
  <c r="F76" i="87"/>
  <c r="E76" i="87"/>
  <c r="D76" i="87"/>
  <c r="AE75" i="87"/>
  <c r="V75" i="87"/>
  <c r="M75" i="87"/>
  <c r="L75" i="87"/>
  <c r="K75" i="87"/>
  <c r="J75" i="87"/>
  <c r="I75" i="87"/>
  <c r="H75" i="87"/>
  <c r="G75" i="87"/>
  <c r="F75" i="87"/>
  <c r="E75" i="87"/>
  <c r="D75" i="87"/>
  <c r="AE74" i="87"/>
  <c r="V74" i="87"/>
  <c r="M74" i="87"/>
  <c r="L74" i="87"/>
  <c r="K74" i="87"/>
  <c r="J74" i="87"/>
  <c r="I74" i="87"/>
  <c r="H74" i="87"/>
  <c r="G74" i="87"/>
  <c r="F74" i="87"/>
  <c r="E74" i="87"/>
  <c r="D74" i="87"/>
  <c r="AE73" i="87"/>
  <c r="V73" i="87"/>
  <c r="M73" i="87"/>
  <c r="L73" i="87"/>
  <c r="K73" i="87"/>
  <c r="J73" i="87"/>
  <c r="I73" i="87"/>
  <c r="H73" i="87"/>
  <c r="G73" i="87"/>
  <c r="F73" i="87"/>
  <c r="E73" i="87"/>
  <c r="D73" i="87"/>
  <c r="AE72" i="87"/>
  <c r="V72" i="87"/>
  <c r="M72" i="87"/>
  <c r="L72" i="87"/>
  <c r="K72" i="87"/>
  <c r="J72" i="87"/>
  <c r="I72" i="87"/>
  <c r="H72" i="87"/>
  <c r="G72" i="87"/>
  <c r="F72" i="87"/>
  <c r="E72" i="87"/>
  <c r="D72" i="87"/>
  <c r="AG66" i="87"/>
  <c r="AF66" i="87"/>
  <c r="AE66" i="87"/>
  <c r="AD66" i="87"/>
  <c r="AC66" i="87"/>
  <c r="AB66" i="87"/>
  <c r="AA66" i="87"/>
  <c r="Z66" i="87"/>
  <c r="Y66" i="87"/>
  <c r="X66" i="87"/>
  <c r="W66" i="87"/>
  <c r="V66" i="87"/>
  <c r="U66" i="87"/>
  <c r="T66" i="87"/>
  <c r="S66" i="87"/>
  <c r="R66" i="87"/>
  <c r="Q66" i="87"/>
  <c r="P66" i="87"/>
  <c r="O66" i="87"/>
  <c r="N66" i="87"/>
  <c r="M66" i="87"/>
  <c r="L66" i="87"/>
  <c r="K66" i="87"/>
  <c r="J66" i="87"/>
  <c r="I66" i="87"/>
  <c r="H66" i="87"/>
  <c r="G66" i="87"/>
  <c r="F66" i="87"/>
  <c r="E66" i="87"/>
  <c r="D66" i="87"/>
  <c r="AG52" i="87"/>
  <c r="AF52" i="87"/>
  <c r="AE52" i="87"/>
  <c r="AD52" i="87"/>
  <c r="AC52" i="87"/>
  <c r="AB52" i="87"/>
  <c r="AA52" i="87"/>
  <c r="Z52" i="87"/>
  <c r="Y52" i="87"/>
  <c r="X52" i="87"/>
  <c r="W52" i="87"/>
  <c r="V52" i="87"/>
  <c r="U52" i="87"/>
  <c r="T52" i="87"/>
  <c r="S52" i="87"/>
  <c r="R52" i="87"/>
  <c r="Q52" i="87"/>
  <c r="P52" i="87"/>
  <c r="O52" i="87"/>
  <c r="N52" i="87"/>
  <c r="M52" i="87"/>
  <c r="L52" i="87"/>
  <c r="K52" i="87"/>
  <c r="J52" i="87"/>
  <c r="I52" i="87"/>
  <c r="H52" i="87"/>
  <c r="G52" i="87"/>
  <c r="F52" i="87"/>
  <c r="E52" i="87"/>
  <c r="D52" i="87"/>
  <c r="AG35" i="87"/>
  <c r="AF35" i="87"/>
  <c r="AE35" i="87"/>
  <c r="AD35" i="87"/>
  <c r="AC35" i="87"/>
  <c r="AB35" i="87"/>
  <c r="AA35" i="87"/>
  <c r="Z35" i="87"/>
  <c r="Y35" i="87"/>
  <c r="X35" i="87"/>
  <c r="W35" i="87"/>
  <c r="V35" i="87"/>
  <c r="U35" i="87"/>
  <c r="T35" i="87"/>
  <c r="S35" i="87"/>
  <c r="R35" i="87"/>
  <c r="Q35" i="87"/>
  <c r="P35" i="87"/>
  <c r="O35" i="87"/>
  <c r="N35" i="87"/>
  <c r="M35" i="87"/>
  <c r="L35" i="87"/>
  <c r="K35" i="87"/>
  <c r="J35" i="87"/>
  <c r="I35" i="87"/>
  <c r="H35" i="87"/>
  <c r="G35" i="87"/>
  <c r="F35" i="87"/>
  <c r="E35" i="87"/>
  <c r="D35" i="87"/>
  <c r="AG21" i="87"/>
  <c r="AF21" i="87"/>
  <c r="AE21" i="87"/>
  <c r="AD21" i="87"/>
  <c r="AC21" i="87"/>
  <c r="AB21" i="87"/>
  <c r="AA21" i="87"/>
  <c r="Z21" i="87"/>
  <c r="Y21" i="87"/>
  <c r="X21" i="87"/>
  <c r="W21" i="87"/>
  <c r="V21" i="87"/>
  <c r="U21" i="87"/>
  <c r="T21" i="87"/>
  <c r="S21" i="87"/>
  <c r="R21" i="87"/>
  <c r="Q21" i="87"/>
  <c r="P21" i="87"/>
  <c r="O21" i="87"/>
  <c r="N21" i="87"/>
  <c r="M21" i="87"/>
  <c r="L21" i="87"/>
  <c r="K21" i="87"/>
  <c r="J21" i="87"/>
  <c r="I21" i="87"/>
  <c r="H21" i="87"/>
  <c r="G21" i="87"/>
  <c r="F21" i="87"/>
  <c r="E21" i="87"/>
  <c r="D21" i="87"/>
  <c r="J80" i="87" l="1"/>
  <c r="F80" i="87"/>
  <c r="H80" i="87"/>
  <c r="G80" i="87"/>
  <c r="I80" i="87"/>
  <c r="K80" i="87"/>
  <c r="D80" i="87"/>
  <c r="L80" i="87"/>
  <c r="E80" i="87"/>
  <c r="M80" i="87"/>
  <c r="A10" i="66" l="1"/>
  <c r="L10" i="66" s="1"/>
  <c r="E10" i="66"/>
  <c r="A11" i="66"/>
  <c r="O11" i="66" s="1"/>
  <c r="E11" i="66"/>
  <c r="A12" i="66"/>
  <c r="L12" i="66" s="1"/>
  <c r="E12" i="66"/>
  <c r="A13" i="66"/>
  <c r="L13" i="66" s="1"/>
  <c r="E13" i="66"/>
  <c r="A14" i="66"/>
  <c r="L14" i="66" s="1"/>
  <c r="E14" i="66"/>
  <c r="A15" i="66"/>
  <c r="M15" i="66" s="1"/>
  <c r="E15" i="66"/>
  <c r="A16" i="66"/>
  <c r="L16" i="66" s="1"/>
  <c r="E16" i="66"/>
  <c r="A17" i="66"/>
  <c r="M17" i="66" s="1"/>
  <c r="E17" i="66"/>
  <c r="A18" i="66"/>
  <c r="L18" i="66" s="1"/>
  <c r="E18" i="66"/>
  <c r="A19" i="66"/>
  <c r="O19" i="66" s="1"/>
  <c r="E19" i="66"/>
  <c r="A20" i="66"/>
  <c r="L20" i="66" s="1"/>
  <c r="E20" i="66"/>
  <c r="A21" i="66"/>
  <c r="L21" i="66" s="1"/>
  <c r="E21" i="66"/>
  <c r="N21" i="66"/>
  <c r="O21" i="66"/>
  <c r="A22" i="66"/>
  <c r="L22" i="66" s="1"/>
  <c r="E22" i="66"/>
  <c r="A23" i="66"/>
  <c r="M23" i="66" s="1"/>
  <c r="E23" i="66"/>
  <c r="A24" i="66"/>
  <c r="L24" i="66" s="1"/>
  <c r="E24" i="66"/>
  <c r="A25" i="66"/>
  <c r="L25" i="66" s="1"/>
  <c r="E25" i="66"/>
  <c r="A26" i="66"/>
  <c r="L26" i="66" s="1"/>
  <c r="E26" i="66"/>
  <c r="N26" i="66"/>
  <c r="O26" i="66"/>
  <c r="A27" i="66"/>
  <c r="O27" i="66" s="1"/>
  <c r="E27" i="66"/>
  <c r="A28" i="66"/>
  <c r="L28" i="66" s="1"/>
  <c r="E28" i="66"/>
  <c r="A29" i="66"/>
  <c r="L29" i="66" s="1"/>
  <c r="E29" i="66"/>
  <c r="H30" i="66"/>
  <c r="I30" i="66"/>
  <c r="J30" i="66"/>
  <c r="K30" i="66"/>
  <c r="P30" i="66"/>
  <c r="Q30" i="66"/>
  <c r="R30" i="66"/>
  <c r="S30" i="66"/>
  <c r="T30" i="66"/>
  <c r="O13" i="66" l="1"/>
  <c r="N13" i="66"/>
  <c r="L17" i="66"/>
  <c r="M21" i="66"/>
  <c r="O18" i="66"/>
  <c r="M13" i="66"/>
  <c r="O22" i="66"/>
  <c r="M20" i="66"/>
  <c r="O17" i="66"/>
  <c r="O12" i="66"/>
  <c r="N17" i="66"/>
  <c r="M12" i="66"/>
  <c r="O24" i="66"/>
  <c r="N22" i="66"/>
  <c r="N18" i="66"/>
  <c r="O14" i="66"/>
  <c r="O10" i="66"/>
  <c r="O28" i="66"/>
  <c r="M28" i="66"/>
  <c r="M22" i="66"/>
  <c r="O20" i="66"/>
  <c r="O16" i="66"/>
  <c r="N14" i="66"/>
  <c r="N10" i="66"/>
  <c r="O25" i="66"/>
  <c r="M14" i="66"/>
  <c r="N25" i="66"/>
  <c r="N23" i="66"/>
  <c r="M25" i="66"/>
  <c r="L23" i="66"/>
  <c r="N15" i="66"/>
  <c r="O29" i="66"/>
  <c r="N29" i="66"/>
  <c r="L15" i="66"/>
  <c r="N27" i="66"/>
  <c r="N19" i="66"/>
  <c r="N11" i="66"/>
  <c r="M27" i="66"/>
  <c r="N24" i="66"/>
  <c r="O23" i="66"/>
  <c r="M19" i="66"/>
  <c r="N16" i="66"/>
  <c r="O15" i="66"/>
  <c r="M11" i="66"/>
  <c r="M29" i="66"/>
  <c r="L27" i="66"/>
  <c r="L19" i="66"/>
  <c r="L30" i="66" s="1"/>
  <c r="M16" i="66"/>
  <c r="L11" i="66"/>
  <c r="M24" i="66"/>
  <c r="N28" i="66"/>
  <c r="M26" i="66"/>
  <c r="N20" i="66"/>
  <c r="M18" i="66"/>
  <c r="N12" i="66"/>
  <c r="M10" i="66"/>
  <c r="L23" i="37"/>
  <c r="K21" i="37"/>
  <c r="J20" i="37"/>
  <c r="O30" i="66" l="1"/>
  <c r="N30" i="66"/>
  <c r="M30" i="66"/>
  <c r="T31" i="66" s="1"/>
  <c r="I60" i="37"/>
  <c r="H60" i="37"/>
  <c r="F60" i="37"/>
  <c r="E60" i="37"/>
  <c r="L59" i="37"/>
  <c r="K59" i="37"/>
  <c r="J59" i="37"/>
  <c r="G59" i="37"/>
  <c r="L58" i="37"/>
  <c r="K58" i="37"/>
  <c r="J58" i="37"/>
  <c r="G58" i="37"/>
  <c r="L57" i="37"/>
  <c r="K57" i="37"/>
  <c r="J57" i="37"/>
  <c r="G57" i="37"/>
  <c r="L56" i="37"/>
  <c r="K56" i="37"/>
  <c r="J56" i="37"/>
  <c r="G56" i="37"/>
  <c r="L55" i="37"/>
  <c r="K55" i="37"/>
  <c r="J55" i="37"/>
  <c r="G55" i="37"/>
  <c r="L54" i="37"/>
  <c r="K54" i="37"/>
  <c r="J54" i="37"/>
  <c r="G54" i="37"/>
  <c r="L53" i="37"/>
  <c r="K53" i="37"/>
  <c r="J53" i="37"/>
  <c r="G53" i="37"/>
  <c r="L52" i="37"/>
  <c r="K52" i="37"/>
  <c r="J52" i="37"/>
  <c r="G52" i="37"/>
  <c r="L51" i="37"/>
  <c r="K51" i="37"/>
  <c r="J51" i="37"/>
  <c r="G51" i="37"/>
  <c r="I46" i="37"/>
  <c r="H46" i="37"/>
  <c r="F46" i="37"/>
  <c r="E46" i="37"/>
  <c r="L45" i="37"/>
  <c r="K45" i="37"/>
  <c r="J45" i="37"/>
  <c r="G45" i="37"/>
  <c r="L44" i="37"/>
  <c r="K44" i="37"/>
  <c r="J44" i="37"/>
  <c r="G44" i="37"/>
  <c r="L43" i="37"/>
  <c r="K43" i="37"/>
  <c r="J43" i="37"/>
  <c r="G43" i="37"/>
  <c r="L42" i="37"/>
  <c r="K42" i="37"/>
  <c r="J42" i="37"/>
  <c r="G42" i="37"/>
  <c r="L41" i="37"/>
  <c r="K41" i="37"/>
  <c r="J41" i="37"/>
  <c r="G41" i="37"/>
  <c r="L40" i="37"/>
  <c r="K40" i="37"/>
  <c r="J40" i="37"/>
  <c r="G40" i="37"/>
  <c r="L39" i="37"/>
  <c r="K39" i="37"/>
  <c r="J39" i="37"/>
  <c r="G39" i="37"/>
  <c r="L38" i="37"/>
  <c r="K38" i="37"/>
  <c r="J38" i="37"/>
  <c r="G38" i="37"/>
  <c r="L37" i="37"/>
  <c r="K37" i="37"/>
  <c r="J37" i="37"/>
  <c r="G37" i="37"/>
  <c r="L36" i="37"/>
  <c r="K36" i="37"/>
  <c r="J36" i="37"/>
  <c r="G36" i="37"/>
  <c r="L35" i="37"/>
  <c r="K35" i="37"/>
  <c r="J35" i="37"/>
  <c r="G35" i="37"/>
  <c r="L34" i="37"/>
  <c r="K34" i="37"/>
  <c r="J34" i="37"/>
  <c r="G34" i="37"/>
  <c r="L33" i="37"/>
  <c r="K33" i="37"/>
  <c r="J33" i="37"/>
  <c r="G33" i="37"/>
  <c r="L32" i="37"/>
  <c r="K32" i="37"/>
  <c r="J32" i="37"/>
  <c r="G32" i="37"/>
  <c r="L31" i="37"/>
  <c r="K31" i="37"/>
  <c r="J31" i="37"/>
  <c r="G31" i="37"/>
  <c r="L30" i="37"/>
  <c r="K30" i="37"/>
  <c r="J30" i="37"/>
  <c r="G30" i="37"/>
  <c r="L29" i="37"/>
  <c r="K29" i="37"/>
  <c r="J29" i="37"/>
  <c r="G29" i="37"/>
  <c r="L28" i="37"/>
  <c r="K28" i="37"/>
  <c r="J28" i="37"/>
  <c r="G28" i="37"/>
  <c r="L27" i="37"/>
  <c r="K27" i="37"/>
  <c r="J27" i="37"/>
  <c r="G27" i="37"/>
  <c r="L26" i="37"/>
  <c r="K26" i="37"/>
  <c r="J26" i="37"/>
  <c r="G26" i="37"/>
  <c r="L25" i="37"/>
  <c r="K25" i="37"/>
  <c r="J25" i="37"/>
  <c r="G25" i="37"/>
  <c r="L24" i="37"/>
  <c r="K24" i="37"/>
  <c r="J24" i="37"/>
  <c r="G24" i="37"/>
  <c r="K23" i="37"/>
  <c r="M23" i="37" s="1"/>
  <c r="J23" i="37"/>
  <c r="G23" i="37"/>
  <c r="L22" i="37"/>
  <c r="K22" i="37"/>
  <c r="J22" i="37"/>
  <c r="G22" i="37"/>
  <c r="L21" i="37"/>
  <c r="M21" i="37" s="1"/>
  <c r="J21" i="37"/>
  <c r="G21" i="37"/>
  <c r="L20" i="37"/>
  <c r="K20" i="37"/>
  <c r="G20" i="37"/>
  <c r="L19" i="37"/>
  <c r="K19" i="37"/>
  <c r="J19" i="37"/>
  <c r="G19" i="37"/>
  <c r="L18" i="37"/>
  <c r="K18" i="37"/>
  <c r="J18" i="37"/>
  <c r="G18" i="37"/>
  <c r="L17" i="37"/>
  <c r="K17" i="37"/>
  <c r="J17" i="37"/>
  <c r="G17" i="37"/>
  <c r="M17" i="37" l="1"/>
  <c r="G46" i="37"/>
  <c r="M18" i="37"/>
  <c r="M24" i="37"/>
  <c r="M25" i="37"/>
  <c r="M27" i="37"/>
  <c r="M28" i="37"/>
  <c r="M29" i="37"/>
  <c r="M35" i="37"/>
  <c r="M36" i="37"/>
  <c r="M39" i="37"/>
  <c r="M41" i="37"/>
  <c r="M43" i="37"/>
  <c r="M44" i="37"/>
  <c r="M45" i="37"/>
  <c r="M55" i="37"/>
  <c r="M56" i="37"/>
  <c r="M57" i="37"/>
  <c r="M59" i="37"/>
  <c r="L60" i="37"/>
  <c r="M20" i="37"/>
  <c r="M33" i="37"/>
  <c r="M37" i="37"/>
  <c r="M53" i="37"/>
  <c r="M30" i="37"/>
  <c r="M19" i="37"/>
  <c r="M22" i="37"/>
  <c r="M26" i="37"/>
  <c r="M31" i="37"/>
  <c r="M32" i="37"/>
  <c r="M42" i="37"/>
  <c r="M52" i="37"/>
  <c r="M34" i="37"/>
  <c r="M40" i="37"/>
  <c r="M54" i="37"/>
  <c r="M38" i="37"/>
  <c r="J60" i="37"/>
  <c r="M58" i="37"/>
  <c r="J46" i="37"/>
  <c r="G60" i="37"/>
  <c r="L46" i="37"/>
  <c r="K46" i="37"/>
  <c r="M51" i="37"/>
  <c r="K60" i="37"/>
  <c r="C10" i="31"/>
  <c r="M60" i="37" l="1"/>
  <c r="M46" i="37"/>
  <c r="H16" i="30"/>
  <c r="G16" i="30"/>
  <c r="E16" i="30"/>
  <c r="F14" i="30"/>
  <c r="F12" i="30"/>
  <c r="F11" i="30"/>
  <c r="F10" i="30"/>
  <c r="F16"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D9" authorId="0" shapeId="0" xr:uid="{00000000-0006-0000-0200-000001000000}">
      <text>
        <r>
          <rPr>
            <sz val="12"/>
            <color indexed="81"/>
            <rFont val="ＭＳ Ｐゴシック"/>
            <family val="3"/>
            <charset val="128"/>
          </rPr>
          <t>・○○県知事選挙
・○○市長選挙
・参議院○○選挙区選出議員補欠（再）選挙
・衆議院○○区選出議員補欠（再）選挙</t>
        </r>
      </text>
    </comment>
    <comment ref="BV23" authorId="0" shapeId="0" xr:uid="{00000000-0006-0000-0200-000002000000}">
      <text>
        <r>
          <rPr>
            <sz val="12"/>
            <color indexed="81"/>
            <rFont val="ＭＳ Ｐゴシック"/>
            <family val="3"/>
            <charset val="128"/>
          </rPr>
          <t>衆・補選のみ記入</t>
        </r>
      </text>
    </comment>
    <comment ref="AU24" authorId="0" shapeId="0" xr:uid="{00000000-0006-0000-0200-000003000000}">
      <text>
        <r>
          <rPr>
            <sz val="12"/>
            <color indexed="81"/>
            <rFont val="ＭＳ Ｐゴシック"/>
            <family val="3"/>
            <charset val="128"/>
          </rPr>
          <t>本名を記入
選挙長の認定を受けた通称がある場合はその通称を記入</t>
        </r>
      </text>
    </comment>
    <comment ref="AU25" authorId="0" shapeId="0" xr:uid="{00000000-0006-0000-0200-000004000000}">
      <text>
        <r>
          <rPr>
            <sz val="12"/>
            <color indexed="81"/>
            <rFont val="ＭＳ Ｐゴシック"/>
            <family val="3"/>
            <charset val="128"/>
          </rPr>
          <t>選挙長の認定を受けた通称がある場合は本名を記入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Z7" authorId="0" shapeId="0" xr:uid="{00000000-0006-0000-0300-000001000000}">
      <text>
        <r>
          <rPr>
            <sz val="12"/>
            <color indexed="81"/>
            <rFont val="ＭＳ Ｐゴシック"/>
            <family val="3"/>
            <charset val="128"/>
          </rPr>
          <t xml:space="preserve">・○○県知事選挙
・○○市長選挙
・参議院○○選挙区選出議員補欠（再）選挙
・衆議院○○区選出議員補欠（再）選挙
</t>
        </r>
      </text>
    </comment>
    <comment ref="AP33" authorId="0" shapeId="0" xr:uid="{00000000-0006-0000-0300-000002000000}">
      <text>
        <r>
          <rPr>
            <sz val="12"/>
            <color indexed="81"/>
            <rFont val="ＭＳ Ｐゴシック"/>
            <family val="3"/>
            <charset val="128"/>
          </rPr>
          <t>本名を記入
選挙長の認定を受けた通称がある場合はその通称を記入</t>
        </r>
      </text>
    </comment>
    <comment ref="AP34" authorId="0" shapeId="0" xr:uid="{00000000-0006-0000-0300-000003000000}">
      <text>
        <r>
          <rPr>
            <sz val="12"/>
            <color indexed="81"/>
            <rFont val="ＭＳ Ｐゴシック"/>
            <family val="3"/>
            <charset val="128"/>
          </rPr>
          <t>選挙長の認定を受けた通称がある場合は本名を記入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領政・松本</author>
  </authors>
  <commentList>
    <comment ref="P171" authorId="0" shapeId="0" xr:uid="{00000000-0006-0000-0600-000001000000}">
      <text>
        <r>
          <rPr>
            <b/>
            <sz val="9"/>
            <color indexed="81"/>
            <rFont val="MS P ゴシック"/>
            <family val="3"/>
            <charset val="128"/>
          </rPr>
          <t>領政・松本:</t>
        </r>
        <r>
          <rPr>
            <sz val="9"/>
            <color indexed="81"/>
            <rFont val="MS P ゴシック"/>
            <family val="3"/>
            <charset val="128"/>
          </rPr>
          <t xml:space="preserve">
R2.1.1　実館化</t>
        </r>
      </text>
    </comment>
  </commentList>
</comments>
</file>

<file path=xl/sharedStrings.xml><?xml version="1.0" encoding="utf-8"?>
<sst xmlns="http://schemas.openxmlformats.org/spreadsheetml/2006/main" count="1702" uniqueCount="1055">
  <si>
    <t>（その１）</t>
    <phoneticPr fontId="3" type="Hiragana"/>
  </si>
  <si>
    <t>政治資金規正法の規定に基づく政治団体の届出状況等報告</t>
    <rPh sb="0" eb="2">
      <t>セイジ</t>
    </rPh>
    <rPh sb="2" eb="4">
      <t>シキン</t>
    </rPh>
    <rPh sb="4" eb="7">
      <t>キセイホウ</t>
    </rPh>
    <rPh sb="8" eb="10">
      <t>キテイ</t>
    </rPh>
    <rPh sb="11" eb="12">
      <t>モト</t>
    </rPh>
    <rPh sb="14" eb="15">
      <t>セイ</t>
    </rPh>
    <rPh sb="15" eb="16">
      <t>オサム</t>
    </rPh>
    <rPh sb="16" eb="17">
      <t>ダン</t>
    </rPh>
    <rPh sb="17" eb="18">
      <t>カラダ</t>
    </rPh>
    <rPh sb="19" eb="20">
      <t>トドケ</t>
    </rPh>
    <rPh sb="20" eb="21">
      <t>デ</t>
    </rPh>
    <rPh sb="21" eb="22">
      <t>ジョウ</t>
    </rPh>
    <rPh sb="22" eb="23">
      <t>キョウ</t>
    </rPh>
    <rPh sb="23" eb="24">
      <t>トウ</t>
    </rPh>
    <rPh sb="24" eb="25">
      <t>ホウ</t>
    </rPh>
    <rPh sb="25" eb="26">
      <t>コク</t>
    </rPh>
    <phoneticPr fontId="7"/>
  </si>
  <si>
    <t>都道府県名：</t>
    <rPh sb="0" eb="4">
      <t>トドウフケン</t>
    </rPh>
    <rPh sb="4" eb="5">
      <t>メイ</t>
    </rPh>
    <phoneticPr fontId="7"/>
  </si>
  <si>
    <t>（その２）</t>
    <phoneticPr fontId="3" type="Hiragana"/>
  </si>
  <si>
    <t>　国会議員関係政治団体の届出状況</t>
    <rPh sb="1" eb="3">
      <t>コッカイ</t>
    </rPh>
    <rPh sb="3" eb="5">
      <t>ギイン</t>
    </rPh>
    <rPh sb="5" eb="7">
      <t>カンケイ</t>
    </rPh>
    <rPh sb="7" eb="9">
      <t>セイジ</t>
    </rPh>
    <rPh sb="9" eb="11">
      <t>ダンタイ</t>
    </rPh>
    <rPh sb="12" eb="14">
      <t>トドケデ</t>
    </rPh>
    <rPh sb="14" eb="16">
      <t>ジョウキョウ</t>
    </rPh>
    <phoneticPr fontId="7"/>
  </si>
  <si>
    <t>１　届出状況</t>
    <rPh sb="2" eb="4">
      <t>トドケデ</t>
    </rPh>
    <rPh sb="4" eb="6">
      <t>ジョウキョウ</t>
    </rPh>
    <phoneticPr fontId="7"/>
  </si>
  <si>
    <t>国会議員関係政治団体の区分</t>
    <rPh sb="0" eb="2">
      <t>コッカイ</t>
    </rPh>
    <rPh sb="2" eb="4">
      <t>ギイン</t>
    </rPh>
    <rPh sb="4" eb="6">
      <t>カンケイ</t>
    </rPh>
    <rPh sb="6" eb="8">
      <t>セイジ</t>
    </rPh>
    <rPh sb="8" eb="10">
      <t>ダンタイ</t>
    </rPh>
    <rPh sb="11" eb="13">
      <t>クブン</t>
    </rPh>
    <phoneticPr fontId="7"/>
  </si>
  <si>
    <t>届出団体数</t>
    <rPh sb="0" eb="2">
      <t>トドケデ</t>
    </rPh>
    <rPh sb="2" eb="5">
      <t>ダンタイスウ</t>
    </rPh>
    <phoneticPr fontId="7"/>
  </si>
  <si>
    <t>うち現職
a＋b</t>
    <rPh sb="2" eb="4">
      <t>ゲンショク</t>
    </rPh>
    <phoneticPr fontId="7"/>
  </si>
  <si>
    <t>うち衆　a</t>
    <rPh sb="2" eb="3">
      <t>シュウ</t>
    </rPh>
    <phoneticPr fontId="7"/>
  </si>
  <si>
    <t>うち参 b</t>
    <rPh sb="2" eb="3">
      <t>サン</t>
    </rPh>
    <phoneticPr fontId="7"/>
  </si>
  <si>
    <t>１号団体（１号かつ２号含む）　①</t>
    <rPh sb="1" eb="2">
      <t>ゴウ</t>
    </rPh>
    <rPh sb="2" eb="4">
      <t>ダンタイ</t>
    </rPh>
    <rPh sb="6" eb="7">
      <t>ゴウ</t>
    </rPh>
    <rPh sb="10" eb="11">
      <t>ゴウ</t>
    </rPh>
    <rPh sb="11" eb="12">
      <t>フク</t>
    </rPh>
    <phoneticPr fontId="7"/>
  </si>
  <si>
    <t>うち政党支部（みなし１号）</t>
    <rPh sb="2" eb="4">
      <t>セイトウ</t>
    </rPh>
    <rPh sb="4" eb="6">
      <t>シブ</t>
    </rPh>
    <rPh sb="11" eb="12">
      <t>ゴウ</t>
    </rPh>
    <phoneticPr fontId="7"/>
  </si>
  <si>
    <t>２号団体（１号かつ２号含む）　②</t>
    <rPh sb="1" eb="2">
      <t>ゴウ</t>
    </rPh>
    <rPh sb="2" eb="4">
      <t>ダンタイ</t>
    </rPh>
    <rPh sb="6" eb="7">
      <t>ゴウ</t>
    </rPh>
    <rPh sb="10" eb="11">
      <t>ゴウ</t>
    </rPh>
    <rPh sb="11" eb="12">
      <t>フク</t>
    </rPh>
    <phoneticPr fontId="7"/>
  </si>
  <si>
    <t>うち１号かつ２号団体　　　　　③</t>
    <rPh sb="3" eb="4">
      <t>ゴウ</t>
    </rPh>
    <rPh sb="7" eb="8">
      <t>ゴウ</t>
    </rPh>
    <rPh sb="8" eb="10">
      <t>ダンタイ</t>
    </rPh>
    <phoneticPr fontId="7"/>
  </si>
  <si>
    <t>国会議員関係政治団体　計
　　　　①＋②－③</t>
    <rPh sb="0" eb="2">
      <t>コッカイ</t>
    </rPh>
    <rPh sb="2" eb="4">
      <t>ギイン</t>
    </rPh>
    <rPh sb="4" eb="6">
      <t>カンケイ</t>
    </rPh>
    <rPh sb="6" eb="8">
      <t>セイジ</t>
    </rPh>
    <rPh sb="8" eb="10">
      <t>ダンタイ</t>
    </rPh>
    <rPh sb="11" eb="12">
      <t>ケイ</t>
    </rPh>
    <phoneticPr fontId="7"/>
  </si>
  <si>
    <t>２　現職国会議員に係る国会議員関係政治団体一覧</t>
    <rPh sb="2" eb="4">
      <t>ゲンショク</t>
    </rPh>
    <rPh sb="4" eb="6">
      <t>コッカイ</t>
    </rPh>
    <rPh sb="6" eb="8">
      <t>ギイン</t>
    </rPh>
    <rPh sb="9" eb="10">
      <t>カカ</t>
    </rPh>
    <rPh sb="11" eb="13">
      <t>コッカイ</t>
    </rPh>
    <rPh sb="13" eb="15">
      <t>ギイン</t>
    </rPh>
    <rPh sb="15" eb="17">
      <t>カンケイ</t>
    </rPh>
    <rPh sb="17" eb="19">
      <t>セイジ</t>
    </rPh>
    <rPh sb="19" eb="21">
      <t>ダンタイ</t>
    </rPh>
    <rPh sb="21" eb="23">
      <t>イチラン</t>
    </rPh>
    <phoneticPr fontId="7"/>
  </si>
  <si>
    <t>議員氏名</t>
    <rPh sb="0" eb="2">
      <t>ギイン</t>
    </rPh>
    <rPh sb="2" eb="4">
      <t>シメイ</t>
    </rPh>
    <phoneticPr fontId="7"/>
  </si>
  <si>
    <t>衆・参</t>
    <rPh sb="0" eb="1">
      <t>シュウ</t>
    </rPh>
    <rPh sb="2" eb="3">
      <t>サン</t>
    </rPh>
    <phoneticPr fontId="7"/>
  </si>
  <si>
    <t>選挙区</t>
    <rPh sb="0" eb="3">
      <t>センキョク</t>
    </rPh>
    <phoneticPr fontId="7"/>
  </si>
  <si>
    <t>団体名</t>
    <rPh sb="0" eb="3">
      <t>ダンタイメイ</t>
    </rPh>
    <phoneticPr fontId="7"/>
  </si>
  <si>
    <t>区分</t>
    <rPh sb="0" eb="2">
      <t>クブン</t>
    </rPh>
    <phoneticPr fontId="7"/>
  </si>
  <si>
    <t>（備考）</t>
    <rPh sb="1" eb="3">
      <t>ビコウ</t>
    </rPh>
    <phoneticPr fontId="7"/>
  </si>
  <si>
    <t>２　前年１２月３１日に解散した団体は記載しないこと。</t>
    <phoneticPr fontId="7"/>
  </si>
  <si>
    <t>　資金管理団体の指定状況</t>
    <rPh sb="1" eb="3">
      <t>シキン</t>
    </rPh>
    <rPh sb="3" eb="5">
      <t>カンリ</t>
    </rPh>
    <rPh sb="5" eb="7">
      <t>ダンタイ</t>
    </rPh>
    <rPh sb="8" eb="10">
      <t>シテイ</t>
    </rPh>
    <rPh sb="10" eb="12">
      <t>ジョウキョウ</t>
    </rPh>
    <phoneticPr fontId="7"/>
  </si>
  <si>
    <t>指定団体数</t>
    <rPh sb="0" eb="2">
      <t>シテイ</t>
    </rPh>
    <rPh sb="2" eb="5">
      <t>ダンタイスウ</t>
    </rPh>
    <phoneticPr fontId="7"/>
  </si>
  <si>
    <t>うち現職国会議員
a＋b</t>
    <rPh sb="2" eb="4">
      <t>ゲンショク</t>
    </rPh>
    <rPh sb="4" eb="6">
      <t>コッカイ</t>
    </rPh>
    <rPh sb="6" eb="8">
      <t>ギイン</t>
    </rPh>
    <phoneticPr fontId="7"/>
  </si>
  <si>
    <t>２　現職国会議員に係る資金管理団体一覧</t>
    <rPh sb="2" eb="4">
      <t>ゲンショク</t>
    </rPh>
    <rPh sb="4" eb="6">
      <t>コッカイ</t>
    </rPh>
    <rPh sb="6" eb="8">
      <t>ギイン</t>
    </rPh>
    <rPh sb="9" eb="10">
      <t>カカ</t>
    </rPh>
    <rPh sb="11" eb="13">
      <t>シキン</t>
    </rPh>
    <rPh sb="13" eb="15">
      <t>カンリ</t>
    </rPh>
    <rPh sb="15" eb="17">
      <t>ダンタイ</t>
    </rPh>
    <rPh sb="17" eb="19">
      <t>イチラン</t>
    </rPh>
    <phoneticPr fontId="7"/>
  </si>
  <si>
    <t>２　前年１２月３１日に解散した団体は記載しないこと。</t>
    <phoneticPr fontId="7"/>
  </si>
  <si>
    <t>１　前年１２月３１日現在における都道府県選挙管理委員会届出の政治団体
　のうち、１　届出状況については、資金管理団体として指定の届出のある
　団体数について、２　現職国会議員に係る資金管理団体一覧については、
　現職国会議員（前年１２月３１日時点で現職）が　資金管理団体として指
　定の届出をしている団体について所要事項を記載し、１月３１日までに報
　告すること。</t>
    <rPh sb="42" eb="44">
      <t>トドケデ</t>
    </rPh>
    <rPh sb="44" eb="46">
      <t>ジョウキョウ</t>
    </rPh>
    <rPh sb="52" eb="54">
      <t>シキン</t>
    </rPh>
    <rPh sb="54" eb="56">
      <t>カンリ</t>
    </rPh>
    <rPh sb="56" eb="58">
      <t>ダンタイ</t>
    </rPh>
    <rPh sb="61" eb="63">
      <t>シテイ</t>
    </rPh>
    <rPh sb="64" eb="66">
      <t>トドケデ</t>
    </rPh>
    <rPh sb="73" eb="74">
      <t>スウ</t>
    </rPh>
    <rPh sb="81" eb="83">
      <t>ゲンショク</t>
    </rPh>
    <rPh sb="83" eb="85">
      <t>コッカイ</t>
    </rPh>
    <rPh sb="85" eb="87">
      <t>ギイン</t>
    </rPh>
    <rPh sb="88" eb="89">
      <t>カカ</t>
    </rPh>
    <rPh sb="90" eb="92">
      <t>シキン</t>
    </rPh>
    <rPh sb="92" eb="94">
      <t>カンリ</t>
    </rPh>
    <rPh sb="94" eb="96">
      <t>ダンタイ</t>
    </rPh>
    <rPh sb="96" eb="98">
      <t>イチラン</t>
    </rPh>
    <phoneticPr fontId="7"/>
  </si>
  <si>
    <t>１　この表は、前年１２月３１日現在における都道府県選挙管理委員会届出の国会議員関係
　政治団体のうち、１　届出状況については、国会議員関係政治団体として届出のある団体
　数について、２　現職国会議員に係る国会議員関係政治団体一覧については、現職国会議
　員（前年１２月３１日時点で現職）に係る国会議員関係政治団体について所要事項を記載
　し、１月３１日までに報告すること。</t>
    <rPh sb="15" eb="17">
      <t>ゲンザイ</t>
    </rPh>
    <rPh sb="53" eb="55">
      <t>トドケデ</t>
    </rPh>
    <rPh sb="55" eb="57">
      <t>ジョウキョウ</t>
    </rPh>
    <rPh sb="63" eb="65">
      <t>コッカイ</t>
    </rPh>
    <rPh sb="65" eb="67">
      <t>ギイン</t>
    </rPh>
    <rPh sb="67" eb="69">
      <t>カンケイ</t>
    </rPh>
    <rPh sb="69" eb="71">
      <t>セイジ</t>
    </rPh>
    <rPh sb="71" eb="73">
      <t>ダンタイ</t>
    </rPh>
    <rPh sb="76" eb="78">
      <t>トドケデ</t>
    </rPh>
    <rPh sb="93" eb="95">
      <t>ゲンショク</t>
    </rPh>
    <rPh sb="95" eb="97">
      <t>コッカイ</t>
    </rPh>
    <rPh sb="97" eb="99">
      <t>ギイン</t>
    </rPh>
    <rPh sb="100" eb="101">
      <t>カカ</t>
    </rPh>
    <rPh sb="102" eb="104">
      <t>コッカイ</t>
    </rPh>
    <rPh sb="104" eb="106">
      <t>ギイン</t>
    </rPh>
    <rPh sb="106" eb="108">
      <t>カンケイ</t>
    </rPh>
    <rPh sb="108" eb="110">
      <t>セイジ</t>
    </rPh>
    <rPh sb="110" eb="112">
      <t>ダンタイ</t>
    </rPh>
    <rPh sb="112" eb="114">
      <t>イチラン</t>
    </rPh>
    <rPh sb="140" eb="142">
      <t>ゲンショク</t>
    </rPh>
    <rPh sb="144" eb="145">
      <t>カカ</t>
    </rPh>
    <rPh sb="146" eb="148">
      <t>コッカイ</t>
    </rPh>
    <rPh sb="152" eb="154">
      <t>セイジ</t>
    </rPh>
    <rPh sb="154" eb="156">
      <t>ダンタイ</t>
    </rPh>
    <rPh sb="160" eb="162">
      <t>ショヨウ</t>
    </rPh>
    <rPh sb="162" eb="164">
      <t>ジコウ</t>
    </rPh>
    <rPh sb="165" eb="167">
      <t>キサイ</t>
    </rPh>
    <rPh sb="172" eb="173">
      <t>ガツ</t>
    </rPh>
    <rPh sb="175" eb="176">
      <t>ニチ</t>
    </rPh>
    <rPh sb="179" eb="181">
      <t>ホウコク</t>
    </rPh>
    <phoneticPr fontId="7"/>
  </si>
  <si>
    <t>３　前年１２月３１日に、国会議員関係政治団体以外の政治団体への異動があった団体につ
　いて、記載の要否は政治資金課まで問い合わせること。</t>
    <rPh sb="22" eb="24">
      <t>イガイ</t>
    </rPh>
    <rPh sb="25" eb="27">
      <t>セイジ</t>
    </rPh>
    <rPh sb="27" eb="29">
      <t>ダンタイ</t>
    </rPh>
    <rPh sb="31" eb="33">
      <t>イドウ</t>
    </rPh>
    <rPh sb="37" eb="39">
      <t>ダンタイ</t>
    </rPh>
    <rPh sb="46" eb="48">
      <t>キサイ</t>
    </rPh>
    <phoneticPr fontId="7"/>
  </si>
  <si>
    <t>５　区分については、１号団体（みなし１号団体含む）は「１」、２号団体は「２」、１号
　かつ２号団体は「１かつ２」と記載すること。</t>
    <rPh sb="2" eb="4">
      <t>クブン</t>
    </rPh>
    <rPh sb="11" eb="12">
      <t>ゴウ</t>
    </rPh>
    <rPh sb="12" eb="14">
      <t>ダンタイ</t>
    </rPh>
    <rPh sb="19" eb="20">
      <t>ゴウ</t>
    </rPh>
    <rPh sb="20" eb="22">
      <t>ダンタイ</t>
    </rPh>
    <rPh sb="22" eb="23">
      <t>フク</t>
    </rPh>
    <rPh sb="31" eb="32">
      <t>ゴウ</t>
    </rPh>
    <rPh sb="32" eb="34">
      <t>ダンタイ</t>
    </rPh>
    <rPh sb="40" eb="41">
      <t>ゴウ</t>
    </rPh>
    <rPh sb="46" eb="47">
      <t>ゴウ</t>
    </rPh>
    <rPh sb="47" eb="49">
      <t>ダンタイ</t>
    </rPh>
    <rPh sb="57" eb="59">
      <t>キサイ</t>
    </rPh>
    <phoneticPr fontId="7"/>
  </si>
  <si>
    <t>６　一議員に関係する国会議員関係政治団体が複数存在する場合、団体名は政党支部・その
　他の政治団体の順にそれぞれ五十音順に記載すること。</t>
    <rPh sb="2" eb="3">
      <t>イチ</t>
    </rPh>
    <rPh sb="3" eb="5">
      <t>ギイン</t>
    </rPh>
    <rPh sb="6" eb="8">
      <t>カンケイ</t>
    </rPh>
    <rPh sb="10" eb="20">
      <t>コ</t>
    </rPh>
    <rPh sb="21" eb="23">
      <t>フクスウ</t>
    </rPh>
    <rPh sb="23" eb="25">
      <t>ソンザイ</t>
    </rPh>
    <rPh sb="27" eb="29">
      <t>バアイ</t>
    </rPh>
    <rPh sb="30" eb="32">
      <t>ダンタイ</t>
    </rPh>
    <rPh sb="32" eb="33">
      <t>メイ</t>
    </rPh>
    <rPh sb="34" eb="36">
      <t>セイトウ</t>
    </rPh>
    <rPh sb="36" eb="38">
      <t>シブ</t>
    </rPh>
    <rPh sb="43" eb="44">
      <t>タ</t>
    </rPh>
    <rPh sb="45" eb="47">
      <t>セイジ</t>
    </rPh>
    <phoneticPr fontId="7"/>
  </si>
  <si>
    <t>７　議員氏名や団体名は届出のとおり記載すること。常用漢字以外の文字については●表記
　とし、別途、朱書き表記したものをＰＤＦファイル等で提出すること。</t>
    <phoneticPr fontId="7"/>
  </si>
  <si>
    <t>第３号様式</t>
    <rPh sb="0" eb="1">
      <t>ダイ</t>
    </rPh>
    <rPh sb="2" eb="3">
      <t>ゴウ</t>
    </rPh>
    <rPh sb="3" eb="5">
      <t>ヨウシキ</t>
    </rPh>
    <phoneticPr fontId="7"/>
  </si>
  <si>
    <t>第７号様式の２</t>
    <rPh sb="0" eb="1">
      <t>ダイ</t>
    </rPh>
    <rPh sb="2" eb="3">
      <t>ゴウ</t>
    </rPh>
    <rPh sb="3" eb="5">
      <t>ヨウシキ</t>
    </rPh>
    <phoneticPr fontId="7"/>
  </si>
  <si>
    <t>第１０号様式</t>
    <rPh sb="0" eb="1">
      <t>ダイ</t>
    </rPh>
    <rPh sb="3" eb="4">
      <t>ゴウ</t>
    </rPh>
    <rPh sb="4" eb="6">
      <t>ヨウシキ</t>
    </rPh>
    <phoneticPr fontId="7"/>
  </si>
  <si>
    <t>第１号様式</t>
    <rPh sb="0" eb="1">
      <t>だい</t>
    </rPh>
    <rPh sb="2" eb="3">
      <t>ごう</t>
    </rPh>
    <rPh sb="3" eb="5">
      <t>ようしき</t>
    </rPh>
    <phoneticPr fontId="3" type="Hiragana"/>
  </si>
  <si>
    <t>選　挙　執　行　予　定　報　告</t>
    <rPh sb="0" eb="1">
      <t>セン</t>
    </rPh>
    <rPh sb="2" eb="3">
      <t>キョ</t>
    </rPh>
    <rPh sb="4" eb="5">
      <t>モリ</t>
    </rPh>
    <rPh sb="6" eb="7">
      <t>ギョウ</t>
    </rPh>
    <rPh sb="8" eb="9">
      <t>ヨ</t>
    </rPh>
    <rPh sb="10" eb="11">
      <t>サダム</t>
    </rPh>
    <rPh sb="12" eb="13">
      <t>ホウ</t>
    </rPh>
    <rPh sb="14" eb="15">
      <t>コク</t>
    </rPh>
    <phoneticPr fontId="7"/>
  </si>
  <si>
    <t>都道府県（指定都市）名</t>
    <rPh sb="0" eb="4">
      <t>とどうふけん</t>
    </rPh>
    <rPh sb="5" eb="7">
      <t>してい</t>
    </rPh>
    <rPh sb="7" eb="9">
      <t>とし</t>
    </rPh>
    <rPh sb="10" eb="11">
      <t>めい</t>
    </rPh>
    <phoneticPr fontId="3" type="Hiragana"/>
  </si>
  <si>
    <t>選挙の種類</t>
    <rPh sb="0" eb="2">
      <t>せんきょ</t>
    </rPh>
    <rPh sb="3" eb="5">
      <t>しゅるい</t>
    </rPh>
    <phoneticPr fontId="3" type="Hiragana"/>
  </si>
  <si>
    <t>選挙の期日</t>
    <rPh sb="0" eb="2">
      <t>せんきょ</t>
    </rPh>
    <rPh sb="3" eb="5">
      <t>きじつ</t>
    </rPh>
    <phoneticPr fontId="3" type="Hiragana"/>
  </si>
  <si>
    <t>告示年月日</t>
    <rPh sb="0" eb="2">
      <t>こくじ</t>
    </rPh>
    <rPh sb="2" eb="5">
      <t>ねんがっぴ</t>
    </rPh>
    <phoneticPr fontId="3" type="Hiragana"/>
  </si>
  <si>
    <t>選挙すべき人員</t>
    <rPh sb="0" eb="2">
      <t>せんきょ</t>
    </rPh>
    <rPh sb="5" eb="7">
      <t>じんいん</t>
    </rPh>
    <phoneticPr fontId="3" type="Hiragana"/>
  </si>
  <si>
    <t>選挙区</t>
    <rPh sb="0" eb="3">
      <t>せんきょく</t>
    </rPh>
    <phoneticPr fontId="3" type="Hiragana"/>
  </si>
  <si>
    <t>選挙を行うべき理由</t>
    <rPh sb="0" eb="2">
      <t>せんきょ</t>
    </rPh>
    <rPh sb="3" eb="4">
      <t>おこな</t>
    </rPh>
    <rPh sb="7" eb="9">
      <t>りゆう</t>
    </rPh>
    <phoneticPr fontId="3" type="Hiragana"/>
  </si>
  <si>
    <t>１　選　挙　期　日</t>
    <rPh sb="2" eb="3">
      <t>セン</t>
    </rPh>
    <rPh sb="4" eb="5">
      <t>キョ</t>
    </rPh>
    <rPh sb="6" eb="7">
      <t>キ</t>
    </rPh>
    <rPh sb="8" eb="9">
      <t>ヒ</t>
    </rPh>
    <phoneticPr fontId="7"/>
  </si>
  <si>
    <t>２　立候補届出状況</t>
    <rPh sb="2" eb="5">
      <t>リッコウホ</t>
    </rPh>
    <rPh sb="5" eb="6">
      <t>トドケ</t>
    </rPh>
    <rPh sb="6" eb="7">
      <t>デ</t>
    </rPh>
    <rPh sb="7" eb="9">
      <t>ジョウキョウ</t>
    </rPh>
    <phoneticPr fontId="7"/>
  </si>
  <si>
    <t>（　月　日午　　時現在）</t>
    <rPh sb="2" eb="3">
      <t>がつ</t>
    </rPh>
    <rPh sb="4" eb="5">
      <t>にち</t>
    </rPh>
    <rPh sb="5" eb="6">
      <t>うま</t>
    </rPh>
    <rPh sb="8" eb="9">
      <t>じ</t>
    </rPh>
    <rPh sb="9" eb="11">
      <t>げんざい</t>
    </rPh>
    <phoneticPr fontId="3" type="Hiragana"/>
  </si>
  <si>
    <t>ふりがな</t>
    <phoneticPr fontId="7"/>
  </si>
  <si>
    <t>年齢</t>
    <rPh sb="0" eb="2">
      <t>ネンレイ</t>
    </rPh>
    <phoneticPr fontId="7"/>
  </si>
  <si>
    <t>職　　　　業</t>
    <rPh sb="0" eb="1">
      <t>ショク</t>
    </rPh>
    <rPh sb="5" eb="6">
      <t>ギョウ</t>
    </rPh>
    <phoneticPr fontId="7"/>
  </si>
  <si>
    <t>党　　　派</t>
    <rPh sb="0" eb="1">
      <t>トウ</t>
    </rPh>
    <rPh sb="4" eb="5">
      <t>ハ</t>
    </rPh>
    <phoneticPr fontId="7"/>
  </si>
  <si>
    <t>政党、本人、推薦届出の別</t>
    <rPh sb="0" eb="2">
      <t>セイトウ</t>
    </rPh>
    <rPh sb="3" eb="5">
      <t>ホンニン</t>
    </rPh>
    <rPh sb="6" eb="8">
      <t>スイセン</t>
    </rPh>
    <rPh sb="8" eb="10">
      <t>トドケデ</t>
    </rPh>
    <rPh sb="11" eb="12">
      <t>ベツ</t>
    </rPh>
    <phoneticPr fontId="7"/>
  </si>
  <si>
    <t>新現(前)</t>
    <rPh sb="0" eb="1">
      <t>シン</t>
    </rPh>
    <rPh sb="1" eb="2">
      <t>ゲン</t>
    </rPh>
    <rPh sb="3" eb="4">
      <t>ゼン</t>
    </rPh>
    <phoneticPr fontId="7"/>
  </si>
  <si>
    <t>候補者氏名</t>
    <rPh sb="0" eb="3">
      <t>コウホシャ</t>
    </rPh>
    <rPh sb="3" eb="5">
      <t>シメイ</t>
    </rPh>
    <phoneticPr fontId="7"/>
  </si>
  <si>
    <t>元　 別</t>
    <rPh sb="0" eb="1">
      <t>モト</t>
    </rPh>
    <rPh sb="3" eb="4">
      <t>ベツ</t>
    </rPh>
    <phoneticPr fontId="7"/>
  </si>
  <si>
    <t>男</t>
    <rPh sb="0" eb="1">
      <t>おとこ</t>
    </rPh>
    <phoneticPr fontId="3" type="Hiragana"/>
  </si>
  <si>
    <t>（　参　考　）</t>
    <rPh sb="2" eb="3">
      <t>さん</t>
    </rPh>
    <rPh sb="4" eb="5">
      <t>こう</t>
    </rPh>
    <phoneticPr fontId="3" type="Hiragana"/>
  </si>
  <si>
    <t>　（確認団体）</t>
    <rPh sb="2" eb="4">
      <t>かくにん</t>
    </rPh>
    <rPh sb="4" eb="6">
      <t>だんたい</t>
    </rPh>
    <phoneticPr fontId="3" type="Hiragana"/>
  </si>
  <si>
    <t>（選挙の種類）</t>
    <rPh sb="1" eb="3">
      <t>センキョ</t>
    </rPh>
    <rPh sb="4" eb="6">
      <t>シュルイ</t>
    </rPh>
    <phoneticPr fontId="7"/>
  </si>
  <si>
    <t>２　投　票　結　果</t>
    <rPh sb="2" eb="3">
      <t>トウ</t>
    </rPh>
    <rPh sb="4" eb="5">
      <t>ヒョウ</t>
    </rPh>
    <rPh sb="6" eb="7">
      <t>ムスブ</t>
    </rPh>
    <rPh sb="8" eb="9">
      <t>ハタシ</t>
    </rPh>
    <phoneticPr fontId="7"/>
  </si>
  <si>
    <t>男</t>
    <rPh sb="0" eb="1">
      <t>オトコ</t>
    </rPh>
    <phoneticPr fontId="7"/>
  </si>
  <si>
    <t>女</t>
    <rPh sb="0" eb="1">
      <t>オンナ</t>
    </rPh>
    <phoneticPr fontId="7"/>
  </si>
  <si>
    <t>計</t>
    <rPh sb="0" eb="1">
      <t>ケイ</t>
    </rPh>
    <phoneticPr fontId="7"/>
  </si>
  <si>
    <t>当日有権者数</t>
    <rPh sb="0" eb="2">
      <t>トウジツ</t>
    </rPh>
    <rPh sb="2" eb="5">
      <t>ユウケンシャ</t>
    </rPh>
    <rPh sb="5" eb="6">
      <t>スウ</t>
    </rPh>
    <phoneticPr fontId="7"/>
  </si>
  <si>
    <t>人</t>
    <rPh sb="0" eb="1">
      <t>ニン</t>
    </rPh>
    <phoneticPr fontId="7"/>
  </si>
  <si>
    <t>投票者数</t>
    <rPh sb="0" eb="3">
      <t>トウヒョウシャ</t>
    </rPh>
    <rPh sb="3" eb="4">
      <t>スウ</t>
    </rPh>
    <phoneticPr fontId="7"/>
  </si>
  <si>
    <t>棄権者数</t>
    <rPh sb="0" eb="3">
      <t>キケンシャ</t>
    </rPh>
    <rPh sb="3" eb="4">
      <t>スウ</t>
    </rPh>
    <phoneticPr fontId="7"/>
  </si>
  <si>
    <t>投票率</t>
    <rPh sb="0" eb="3">
      <t>トウヒョウリツ</t>
    </rPh>
    <phoneticPr fontId="7"/>
  </si>
  <si>
    <t>（参　　考）</t>
    <rPh sb="1" eb="2">
      <t>サン</t>
    </rPh>
    <rPh sb="4" eb="5">
      <t>コウ</t>
    </rPh>
    <phoneticPr fontId="7"/>
  </si>
  <si>
    <t>３　開　票　結　果</t>
    <rPh sb="2" eb="3">
      <t>カイ</t>
    </rPh>
    <rPh sb="4" eb="5">
      <t>ヒョウ</t>
    </rPh>
    <rPh sb="6" eb="7">
      <t>ムスブ</t>
    </rPh>
    <rPh sb="8" eb="9">
      <t>ハタシ</t>
    </rPh>
    <phoneticPr fontId="7"/>
  </si>
  <si>
    <t>得　　票　　数</t>
    <rPh sb="0" eb="1">
      <t>トク</t>
    </rPh>
    <rPh sb="3" eb="4">
      <t>ヒョウ</t>
    </rPh>
    <rPh sb="6" eb="7">
      <t>カズ</t>
    </rPh>
    <phoneticPr fontId="7"/>
  </si>
  <si>
    <t>当落</t>
    <rPh sb="0" eb="2">
      <t>トウラク</t>
    </rPh>
    <phoneticPr fontId="7"/>
  </si>
  <si>
    <t>投票総数</t>
    <rPh sb="0" eb="2">
      <t>とうひょう</t>
    </rPh>
    <rPh sb="2" eb="4">
      <t>そうすう</t>
    </rPh>
    <phoneticPr fontId="7" type="Hiragana"/>
  </si>
  <si>
    <t>票</t>
    <rPh sb="0" eb="1">
      <t>ひょう</t>
    </rPh>
    <phoneticPr fontId="7" type="Hiragana"/>
  </si>
  <si>
    <t>持帰りその他</t>
    <rPh sb="0" eb="1">
      <t>も</t>
    </rPh>
    <rPh sb="1" eb="2">
      <t>かえ</t>
    </rPh>
    <rPh sb="5" eb="6">
      <t>た</t>
    </rPh>
    <phoneticPr fontId="7" type="Hiragana"/>
  </si>
  <si>
    <t>有効投票数</t>
    <rPh sb="0" eb="2">
      <t>ゆうこう</t>
    </rPh>
    <rPh sb="2" eb="5">
      <t>とうひょうすう</t>
    </rPh>
    <phoneticPr fontId="7" type="Hiragana"/>
  </si>
  <si>
    <t>法定得票数</t>
    <rPh sb="0" eb="2">
      <t>ほうてい</t>
    </rPh>
    <rPh sb="2" eb="5">
      <t>とくひょうすう</t>
    </rPh>
    <phoneticPr fontId="7" type="Hiragana"/>
  </si>
  <si>
    <t>無効投票数</t>
    <rPh sb="0" eb="2">
      <t>むこう</t>
    </rPh>
    <rPh sb="2" eb="5">
      <t>とうひょうすう</t>
    </rPh>
    <phoneticPr fontId="7" type="Hiragana"/>
  </si>
  <si>
    <t>供託物没収点</t>
    <rPh sb="0" eb="3">
      <t>きょうたくぶつ</t>
    </rPh>
    <rPh sb="3" eb="5">
      <t>ぼっしゅう</t>
    </rPh>
    <rPh sb="5" eb="6">
      <t>てん</t>
    </rPh>
    <phoneticPr fontId="7" type="Hiragana"/>
  </si>
  <si>
    <t>無効投票率</t>
    <rPh sb="0" eb="2">
      <t>むこう</t>
    </rPh>
    <rPh sb="2" eb="5">
      <t>とうひょうりつ</t>
    </rPh>
    <phoneticPr fontId="7" type="Hiragana"/>
  </si>
  <si>
    <t>第４号様式</t>
    <rPh sb="0" eb="1">
      <t>だい</t>
    </rPh>
    <rPh sb="2" eb="3">
      <t>ごう</t>
    </rPh>
    <rPh sb="3" eb="5">
      <t>ようしき</t>
    </rPh>
    <phoneticPr fontId="3" type="Hiragana"/>
  </si>
  <si>
    <t>当　選　人　に　関　す　る　報　告</t>
    <rPh sb="0" eb="1">
      <t>トウ</t>
    </rPh>
    <rPh sb="2" eb="3">
      <t>セン</t>
    </rPh>
    <rPh sb="4" eb="5">
      <t>ジン</t>
    </rPh>
    <rPh sb="8" eb="9">
      <t>カン</t>
    </rPh>
    <rPh sb="14" eb="15">
      <t>ホウ</t>
    </rPh>
    <rPh sb="16" eb="17">
      <t>コク</t>
    </rPh>
    <phoneticPr fontId="7"/>
  </si>
  <si>
    <t>都道府県名</t>
    <rPh sb="0" eb="4">
      <t>とどうふけん</t>
    </rPh>
    <rPh sb="4" eb="5">
      <t>めい</t>
    </rPh>
    <phoneticPr fontId="3" type="Hiragana"/>
  </si>
  <si>
    <t>選挙期日</t>
    <rPh sb="0" eb="2">
      <t>せんきょ</t>
    </rPh>
    <rPh sb="2" eb="4">
      <t>きじつ</t>
    </rPh>
    <phoneticPr fontId="3" type="Hiragana"/>
  </si>
  <si>
    <t>当選年月日</t>
    <rPh sb="0" eb="2">
      <t>とうせん</t>
    </rPh>
    <rPh sb="2" eb="5">
      <t>ねんがっぴ</t>
    </rPh>
    <phoneticPr fontId="3" type="Hiragana"/>
  </si>
  <si>
    <t>当選告示年月日</t>
    <rPh sb="0" eb="2">
      <t>とうせん</t>
    </rPh>
    <rPh sb="2" eb="4">
      <t>こくじ</t>
    </rPh>
    <rPh sb="4" eb="7">
      <t>ねんがっぴ</t>
    </rPh>
    <phoneticPr fontId="3" type="Hiragana"/>
  </si>
  <si>
    <t>当選証書付与年月日</t>
    <rPh sb="0" eb="2">
      <t>とうせん</t>
    </rPh>
    <rPh sb="2" eb="4">
      <t>しょうしょ</t>
    </rPh>
    <rPh sb="4" eb="6">
      <t>ふよ</t>
    </rPh>
    <rPh sb="6" eb="9">
      <t>ねんがっぴ</t>
    </rPh>
    <phoneticPr fontId="3" type="Hiragana"/>
  </si>
  <si>
    <t>全候補者の得票総数</t>
    <rPh sb="0" eb="1">
      <t>ぜん</t>
    </rPh>
    <rPh sb="1" eb="4">
      <t>こうほしゃ</t>
    </rPh>
    <rPh sb="5" eb="7">
      <t>とくひょう</t>
    </rPh>
    <rPh sb="7" eb="9">
      <t>そうすう</t>
    </rPh>
    <phoneticPr fontId="3" type="Hiragana"/>
  </si>
  <si>
    <t>法定得票数</t>
    <rPh sb="0" eb="2">
      <t>ほうてい</t>
    </rPh>
    <rPh sb="2" eb="5">
      <t>とくひょうすう</t>
    </rPh>
    <phoneticPr fontId="3" type="Hiragana"/>
  </si>
  <si>
    <t>当選人</t>
    <rPh sb="0" eb="3">
      <t>とうせんにん</t>
    </rPh>
    <phoneticPr fontId="3" type="Hiragana"/>
  </si>
  <si>
    <t>得票数</t>
    <rPh sb="0" eb="3">
      <t>とくひょうすう</t>
    </rPh>
    <phoneticPr fontId="3" type="Hiragana"/>
  </si>
  <si>
    <t>住所</t>
    <rPh sb="0" eb="2">
      <t>じゅうしょ</t>
    </rPh>
    <phoneticPr fontId="3" type="Hiragana"/>
  </si>
  <si>
    <t>職業</t>
    <rPh sb="0" eb="2">
      <t>しょくぎょう</t>
    </rPh>
    <phoneticPr fontId="3" type="Hiragana"/>
  </si>
  <si>
    <t>党派</t>
    <rPh sb="0" eb="1">
      <t>とう</t>
    </rPh>
    <rPh sb="1" eb="2">
      <t>は</t>
    </rPh>
    <phoneticPr fontId="3" type="Hiragana"/>
  </si>
  <si>
    <t>生年月日</t>
    <rPh sb="0" eb="2">
      <t>せいねん</t>
    </rPh>
    <rPh sb="2" eb="4">
      <t>がっぴ</t>
    </rPh>
    <phoneticPr fontId="3" type="Hiragana"/>
  </si>
  <si>
    <t>第５号様式</t>
    <rPh sb="0" eb="1">
      <t>だい</t>
    </rPh>
    <rPh sb="2" eb="3">
      <t>ごう</t>
    </rPh>
    <rPh sb="3" eb="5">
      <t>ようしき</t>
    </rPh>
    <phoneticPr fontId="3" type="Hiragana"/>
  </si>
  <si>
    <t>選　挙　人　名　簿　及　び　在　外　選　挙　人　名　簿　登　録　者　数　調</t>
    <rPh sb="0" eb="1">
      <t>セン</t>
    </rPh>
    <rPh sb="2" eb="3">
      <t>キョ</t>
    </rPh>
    <rPh sb="4" eb="5">
      <t>ジン</t>
    </rPh>
    <rPh sb="6" eb="7">
      <t>メイ</t>
    </rPh>
    <rPh sb="8" eb="9">
      <t>ボ</t>
    </rPh>
    <rPh sb="10" eb="11">
      <t>オヨ</t>
    </rPh>
    <rPh sb="14" eb="15">
      <t>ザイ</t>
    </rPh>
    <rPh sb="16" eb="17">
      <t>ソト</t>
    </rPh>
    <rPh sb="18" eb="19">
      <t>セン</t>
    </rPh>
    <rPh sb="20" eb="21">
      <t>コゾル</t>
    </rPh>
    <rPh sb="22" eb="23">
      <t>ヒト</t>
    </rPh>
    <rPh sb="24" eb="25">
      <t>ナ</t>
    </rPh>
    <rPh sb="26" eb="27">
      <t>ボ</t>
    </rPh>
    <rPh sb="28" eb="29">
      <t>ノボル</t>
    </rPh>
    <rPh sb="30" eb="31">
      <t>ロク</t>
    </rPh>
    <rPh sb="32" eb="33">
      <t>シャ</t>
    </rPh>
    <rPh sb="34" eb="35">
      <t>スウ</t>
    </rPh>
    <rPh sb="36" eb="37">
      <t>シラ</t>
    </rPh>
    <phoneticPr fontId="7"/>
  </si>
  <si>
    <t>番号</t>
    <rPh sb="0" eb="2">
      <t>ばんごう</t>
    </rPh>
    <phoneticPr fontId="3" type="Hiragana"/>
  </si>
  <si>
    <t>市区町村名</t>
    <rPh sb="0" eb="4">
      <t>しくちょうそん</t>
    </rPh>
    <rPh sb="4" eb="5">
      <t>めい</t>
    </rPh>
    <phoneticPr fontId="3" type="Hiragana"/>
  </si>
  <si>
    <t>選挙人名簿登録者総数</t>
    <rPh sb="0" eb="3">
      <t>せんきょにん</t>
    </rPh>
    <rPh sb="3" eb="5">
      <t>めいぼ</t>
    </rPh>
    <rPh sb="5" eb="8">
      <t>とうろくしゃ</t>
    </rPh>
    <rPh sb="8" eb="10">
      <t>そうすう</t>
    </rPh>
    <phoneticPr fontId="3" type="Hiragana"/>
  </si>
  <si>
    <t>在外選挙人名簿登録者総数</t>
    <rPh sb="0" eb="2">
      <t>ざいがい</t>
    </rPh>
    <rPh sb="2" eb="5">
      <t>せんきょにん</t>
    </rPh>
    <rPh sb="5" eb="7">
      <t>めいぼ</t>
    </rPh>
    <rPh sb="7" eb="10">
      <t>とうろくしゃ</t>
    </rPh>
    <rPh sb="10" eb="12">
      <t>そうすう</t>
    </rPh>
    <phoneticPr fontId="3" type="Hiragana"/>
  </si>
  <si>
    <t>合計</t>
    <rPh sb="0" eb="2">
      <t>ごうけい</t>
    </rPh>
    <phoneticPr fontId="3" type="Hiragana"/>
  </si>
  <si>
    <t>備考</t>
    <rPh sb="0" eb="2">
      <t>びこう</t>
    </rPh>
    <phoneticPr fontId="3" type="Hiragana"/>
  </si>
  <si>
    <t>女</t>
    <rPh sb="0" eb="1">
      <t>おんな</t>
    </rPh>
    <phoneticPr fontId="3" type="Hiragana"/>
  </si>
  <si>
    <t>計</t>
    <rPh sb="0" eb="1">
      <t>けい</t>
    </rPh>
    <phoneticPr fontId="3" type="Hiragana"/>
  </si>
  <si>
    <t>選挙区名</t>
    <rPh sb="0" eb="3">
      <t>せんきょく</t>
    </rPh>
    <rPh sb="3" eb="4">
      <t>めい</t>
    </rPh>
    <phoneticPr fontId="3" type="Hiragana"/>
  </si>
  <si>
    <t>第６号様式</t>
    <rPh sb="0" eb="1">
      <t>だい</t>
    </rPh>
    <rPh sb="2" eb="3">
      <t>ごう</t>
    </rPh>
    <rPh sb="3" eb="5">
      <t>ようしき</t>
    </rPh>
    <phoneticPr fontId="3" type="Hiragana"/>
  </si>
  <si>
    <t>番号</t>
    <rPh sb="0" eb="2">
      <t>バンゴウ</t>
    </rPh>
    <phoneticPr fontId="7"/>
  </si>
  <si>
    <t>経由領事官の
名称</t>
    <rPh sb="0" eb="2">
      <t>ケイユ</t>
    </rPh>
    <rPh sb="2" eb="4">
      <t>リョウジ</t>
    </rPh>
    <rPh sb="4" eb="5">
      <t>カン</t>
    </rPh>
    <rPh sb="7" eb="9">
      <t>メイショウ</t>
    </rPh>
    <phoneticPr fontId="7"/>
  </si>
  <si>
    <t>登　　　　　録　　　　　者　　　　　総　　　　　数</t>
    <rPh sb="0" eb="1">
      <t>ノボル</t>
    </rPh>
    <rPh sb="6" eb="7">
      <t>ロク</t>
    </rPh>
    <rPh sb="12" eb="13">
      <t>シャ</t>
    </rPh>
    <rPh sb="18" eb="19">
      <t>フサ</t>
    </rPh>
    <rPh sb="24" eb="25">
      <t>カズ</t>
    </rPh>
    <phoneticPr fontId="7"/>
  </si>
  <si>
    <t>備　　考</t>
    <rPh sb="0" eb="1">
      <t>そなえ</t>
    </rPh>
    <rPh sb="3" eb="4">
      <t>こう</t>
    </rPh>
    <phoneticPr fontId="3" type="Hiragana"/>
  </si>
  <si>
    <t>衆　　　　議　　　　院　　　　小　　　　選　　　　挙　　　　区　　　　別</t>
    <rPh sb="0" eb="1">
      <t>シュウ</t>
    </rPh>
    <rPh sb="5" eb="6">
      <t>ギ</t>
    </rPh>
    <rPh sb="10" eb="11">
      <t>イン</t>
    </rPh>
    <rPh sb="15" eb="16">
      <t>ショウ</t>
    </rPh>
    <rPh sb="20" eb="21">
      <t>セン</t>
    </rPh>
    <rPh sb="25" eb="26">
      <t>キョ</t>
    </rPh>
    <rPh sb="30" eb="31">
      <t>ク</t>
    </rPh>
    <rPh sb="35" eb="36">
      <t>ベツ</t>
    </rPh>
    <phoneticPr fontId="7"/>
  </si>
  <si>
    <t>１区</t>
    <rPh sb="1" eb="2">
      <t>ク</t>
    </rPh>
    <phoneticPr fontId="7"/>
  </si>
  <si>
    <t>２区</t>
    <rPh sb="1" eb="2">
      <t>ク</t>
    </rPh>
    <phoneticPr fontId="7"/>
  </si>
  <si>
    <t>３区</t>
    <rPh sb="1" eb="2">
      <t>ク</t>
    </rPh>
    <phoneticPr fontId="7"/>
  </si>
  <si>
    <t>４区</t>
    <rPh sb="1" eb="2">
      <t>ク</t>
    </rPh>
    <phoneticPr fontId="7"/>
  </si>
  <si>
    <t>５区</t>
    <rPh sb="1" eb="2">
      <t>ク</t>
    </rPh>
    <phoneticPr fontId="7"/>
  </si>
  <si>
    <t>６区</t>
    <rPh sb="1" eb="2">
      <t>ク</t>
    </rPh>
    <phoneticPr fontId="7"/>
  </si>
  <si>
    <t>７区</t>
    <rPh sb="1" eb="2">
      <t>ク</t>
    </rPh>
    <phoneticPr fontId="7"/>
  </si>
  <si>
    <t>８区</t>
    <rPh sb="1" eb="2">
      <t>ク</t>
    </rPh>
    <phoneticPr fontId="7"/>
  </si>
  <si>
    <t>９区</t>
    <rPh sb="1" eb="2">
      <t>ク</t>
    </rPh>
    <phoneticPr fontId="7"/>
  </si>
  <si>
    <t>10区</t>
    <rPh sb="2" eb="3">
      <t>ク</t>
    </rPh>
    <phoneticPr fontId="7"/>
  </si>
  <si>
    <t>在インドネシア日本国大使
(在ジャカルタ日本国総領事)</t>
    <rPh sb="0" eb="1">
      <t>ザイ</t>
    </rPh>
    <rPh sb="7" eb="10">
      <t>ニホンコク</t>
    </rPh>
    <rPh sb="10" eb="12">
      <t>タイシ</t>
    </rPh>
    <phoneticPr fontId="7"/>
  </si>
  <si>
    <t>廃</t>
    <rPh sb="0" eb="1">
      <t>ハイ</t>
    </rPh>
    <phoneticPr fontId="7"/>
  </si>
  <si>
    <t>在タイ日本国大使</t>
  </si>
  <si>
    <t>在大韓民国日本国大使</t>
    <rPh sb="1" eb="5">
      <t>ダイカンミンコク</t>
    </rPh>
    <phoneticPr fontId="7"/>
  </si>
  <si>
    <t>在中華人民共和国日本国大使</t>
    <rPh sb="1" eb="3">
      <t>チュウカ</t>
    </rPh>
    <rPh sb="3" eb="5">
      <t>ジンミン</t>
    </rPh>
    <rPh sb="5" eb="8">
      <t>キョウワコク</t>
    </rPh>
    <phoneticPr fontId="7"/>
  </si>
  <si>
    <t>在パキスタン日本国大使</t>
  </si>
  <si>
    <t>在バングラデシュ日本国大使</t>
  </si>
  <si>
    <t>在東ティモール日本国大使
(在東チモール日本国大使）</t>
    <rPh sb="14" eb="15">
      <t>ザイ</t>
    </rPh>
    <rPh sb="15" eb="16">
      <t>ヒガシ</t>
    </rPh>
    <phoneticPr fontId="7"/>
  </si>
  <si>
    <t>在フィリピン日本国大使
（在マニラ日本国総領事）</t>
    <rPh sb="0" eb="1">
      <t>ザイ</t>
    </rPh>
    <rPh sb="6" eb="9">
      <t>ニホンコク</t>
    </rPh>
    <rPh sb="9" eb="11">
      <t>タイシ</t>
    </rPh>
    <phoneticPr fontId="7"/>
  </si>
  <si>
    <t>在ブータン日本国大使</t>
    <rPh sb="0" eb="1">
      <t>ザイ</t>
    </rPh>
    <phoneticPr fontId="7"/>
  </si>
  <si>
    <t>在ブルネイ日本国大使</t>
  </si>
  <si>
    <t>在ベトナム日本国大使
(在ヴィエトナム日本国大使）</t>
    <rPh sb="12" eb="13">
      <t>ザイ</t>
    </rPh>
    <phoneticPr fontId="7"/>
  </si>
  <si>
    <t>在マレーシア日本国大使</t>
  </si>
  <si>
    <t>在ミャンマー日本国大使</t>
  </si>
  <si>
    <t>在モルディブ日本国大使</t>
    <rPh sb="0" eb="1">
      <t>ザイ</t>
    </rPh>
    <phoneticPr fontId="7"/>
  </si>
  <si>
    <t>在モンゴル日本国大使</t>
  </si>
  <si>
    <t>在ラオス日本国大使</t>
  </si>
  <si>
    <t>在オーストラリア日本国大使</t>
  </si>
  <si>
    <t>在キリバス日本国大使</t>
    <rPh sb="0" eb="1">
      <t>ザイ</t>
    </rPh>
    <phoneticPr fontId="7"/>
  </si>
  <si>
    <t>在サモア日本国大使</t>
    <rPh sb="0" eb="1">
      <t>ザイ</t>
    </rPh>
    <phoneticPr fontId="7"/>
  </si>
  <si>
    <t>在ソロモン日本国大使</t>
  </si>
  <si>
    <t>在ツバル日本国大使</t>
    <rPh sb="0" eb="1">
      <t>ザイ</t>
    </rPh>
    <phoneticPr fontId="7"/>
  </si>
  <si>
    <t>在トンガ日本国大使</t>
    <rPh sb="0" eb="1">
      <t>ザイ</t>
    </rPh>
    <phoneticPr fontId="7"/>
  </si>
  <si>
    <t>在ナウル日本国大使</t>
    <rPh sb="0" eb="1">
      <t>ザイ</t>
    </rPh>
    <phoneticPr fontId="7"/>
  </si>
  <si>
    <t>在ニュージーランド日本国大使
（在ニュー・ジーランド日本国大使）</t>
    <rPh sb="16" eb="17">
      <t>ザイ</t>
    </rPh>
    <phoneticPr fontId="7"/>
  </si>
  <si>
    <t>在バヌアツ日本国大使</t>
    <rPh sb="0" eb="1">
      <t>ザイ</t>
    </rPh>
    <phoneticPr fontId="7"/>
  </si>
  <si>
    <t>在パプアニューギニア日本国大使
（在ポートモレスビー日本国総領事）</t>
    <rPh sb="0" eb="1">
      <t>ザイ</t>
    </rPh>
    <rPh sb="10" eb="12">
      <t>ニホン</t>
    </rPh>
    <rPh sb="12" eb="13">
      <t>コク</t>
    </rPh>
    <rPh sb="13" eb="15">
      <t>タイシ</t>
    </rPh>
    <phoneticPr fontId="7"/>
  </si>
  <si>
    <t>在パラオ日本国大使</t>
  </si>
  <si>
    <t>在フィジー日本国大使</t>
  </si>
  <si>
    <t>在マーシャル日本国大使</t>
  </si>
  <si>
    <t>在ミクロネシア日本国大使</t>
  </si>
  <si>
    <t>在アメリカ合衆国日本国大使</t>
  </si>
  <si>
    <t>廃</t>
  </si>
  <si>
    <t xml:space="preserve">H17.1.1　廃止
</t>
    <rPh sb="8" eb="10">
      <t>ハイシ</t>
    </rPh>
    <phoneticPr fontId="7"/>
  </si>
  <si>
    <t xml:space="preserve">H20.5.21　新設
</t>
    <rPh sb="9" eb="11">
      <t>シンセツ</t>
    </rPh>
    <phoneticPr fontId="7"/>
  </si>
  <si>
    <t>H20.1.1　廃止</t>
    <rPh sb="8" eb="10">
      <t>ハイシ</t>
    </rPh>
    <phoneticPr fontId="7"/>
  </si>
  <si>
    <t>在カナダ日本国大使</t>
  </si>
  <si>
    <t>在アルゼンチン日本国大使</t>
  </si>
  <si>
    <t>在アンティグア・バーブーダ日本国大使</t>
    <rPh sb="0" eb="1">
      <t>ザイ</t>
    </rPh>
    <phoneticPr fontId="7"/>
  </si>
  <si>
    <t>在ウルグアイ日本国大使</t>
  </si>
  <si>
    <t>在ガイアナ日本国大使</t>
    <rPh sb="0" eb="1">
      <t>ザイ</t>
    </rPh>
    <phoneticPr fontId="7"/>
  </si>
  <si>
    <t>在キューバ日本国大使</t>
  </si>
  <si>
    <t>在グアテマラ日本国大使</t>
  </si>
  <si>
    <t>在グレナダ日本国大使</t>
    <rPh sb="0" eb="1">
      <t>ザイ</t>
    </rPh>
    <phoneticPr fontId="7"/>
  </si>
  <si>
    <t>在コスタリカ日本国大使</t>
  </si>
  <si>
    <t>在コロンビア日本国大使</t>
  </si>
  <si>
    <t>在ジャマイカ日本国大使</t>
  </si>
  <si>
    <t>在スリナム日本国大使</t>
  </si>
  <si>
    <t>在セントビンセント日本国大使</t>
    <rPh sb="0" eb="1">
      <t>ザイ</t>
    </rPh>
    <phoneticPr fontId="7"/>
  </si>
  <si>
    <t>在セントルシア日本国大使</t>
    <rPh sb="0" eb="1">
      <t>ザイ</t>
    </rPh>
    <phoneticPr fontId="7"/>
  </si>
  <si>
    <t>在チリ日本国大使</t>
  </si>
  <si>
    <t>在ドミニカ日本国大使</t>
    <rPh sb="0" eb="1">
      <t>ザイ</t>
    </rPh>
    <phoneticPr fontId="7"/>
  </si>
  <si>
    <t>在ドミニカ共和国日本国大使</t>
    <rPh sb="5" eb="8">
      <t>キョウワコク</t>
    </rPh>
    <phoneticPr fontId="7"/>
  </si>
  <si>
    <t>在トリニダード・トバゴ日本国大使</t>
  </si>
  <si>
    <t>在ニカラグア日本国大使
（在ニカラグｧ日本国大使）</t>
    <rPh sb="13" eb="14">
      <t>ザイ</t>
    </rPh>
    <phoneticPr fontId="7"/>
  </si>
  <si>
    <t>在ハイチ日本国大使</t>
  </si>
  <si>
    <t>在パナマ日本国大使</t>
  </si>
  <si>
    <t>在バハマ日本国大使</t>
    <rPh sb="0" eb="1">
      <t>ザイ</t>
    </rPh>
    <phoneticPr fontId="7"/>
  </si>
  <si>
    <t>在パラグアイ日本国大使</t>
  </si>
  <si>
    <t>在バルバドス日本国大使</t>
    <rPh sb="0" eb="1">
      <t>ザイ</t>
    </rPh>
    <phoneticPr fontId="7"/>
  </si>
  <si>
    <t>在ブラジル日本国大使</t>
  </si>
  <si>
    <t>在ベリーズ日本国大使</t>
    <rPh sb="0" eb="1">
      <t>ザイ</t>
    </rPh>
    <phoneticPr fontId="7"/>
  </si>
  <si>
    <t>在ペルー日本国大使
（在リマ日本国総領事）</t>
    <rPh sb="0" eb="1">
      <t>ザイ</t>
    </rPh>
    <rPh sb="4" eb="7">
      <t>ニホンコク</t>
    </rPh>
    <rPh sb="7" eb="9">
      <t>タイシ</t>
    </rPh>
    <phoneticPr fontId="7"/>
  </si>
  <si>
    <t>在ボリビア日本国大使</t>
  </si>
  <si>
    <t>在ホンジュラス日本国大使</t>
  </si>
  <si>
    <t>在メキシコ日本国大使</t>
  </si>
  <si>
    <t>在アイスランド日本国大使</t>
  </si>
  <si>
    <t>在アイルランド日本国大使</t>
  </si>
  <si>
    <t>在アゼルバイジャン日本国大使</t>
  </si>
  <si>
    <t>在アルバニア日本国大使</t>
    <rPh sb="0" eb="1">
      <t>ザイ</t>
    </rPh>
    <phoneticPr fontId="7"/>
  </si>
  <si>
    <t>在アルメニア日本国大使</t>
    <rPh sb="0" eb="1">
      <t>ザイ</t>
    </rPh>
    <phoneticPr fontId="7"/>
  </si>
  <si>
    <t>在アンドラ日本国大使</t>
    <rPh sb="0" eb="1">
      <t>ザイ</t>
    </rPh>
    <phoneticPr fontId="7"/>
  </si>
  <si>
    <t>在イタリア日本国大使</t>
  </si>
  <si>
    <t>在ウクライナ日本国大使</t>
  </si>
  <si>
    <t>在英国日本国大使
（在ロンドン日本国総領事）</t>
    <rPh sb="0" eb="1">
      <t>ザイ</t>
    </rPh>
    <rPh sb="1" eb="3">
      <t>エイコク</t>
    </rPh>
    <rPh sb="3" eb="6">
      <t>ニホンコク</t>
    </rPh>
    <rPh sb="6" eb="8">
      <t>タイシ</t>
    </rPh>
    <phoneticPr fontId="7"/>
  </si>
  <si>
    <t>在エストニア日本国大使</t>
  </si>
  <si>
    <t>在オーストリア日本国大使</t>
  </si>
  <si>
    <t>在オランダ日本国大使</t>
  </si>
  <si>
    <t>在カザフスタン日本国大使</t>
  </si>
  <si>
    <t>在キプロス日本国大使
（在サイプラス日本国大使）</t>
    <rPh sb="0" eb="1">
      <t>ザイ</t>
    </rPh>
    <rPh sb="12" eb="13">
      <t>ザイ</t>
    </rPh>
    <phoneticPr fontId="7"/>
  </si>
  <si>
    <t>在ギリシャ日本国大使</t>
  </si>
  <si>
    <t>在キルギス日本国大使</t>
  </si>
  <si>
    <t>在クロアチア日本国大使</t>
  </si>
  <si>
    <t>在サンマリノ日本国大使</t>
    <rPh sb="0" eb="1">
      <t>ザイ</t>
    </rPh>
    <phoneticPr fontId="7"/>
  </si>
  <si>
    <t>在スイス日本国大使</t>
  </si>
  <si>
    <t>在スウェーデン日本国大使</t>
  </si>
  <si>
    <t>在スペイン日本国大使</t>
  </si>
  <si>
    <t>在スロバキア日本国大使</t>
  </si>
  <si>
    <t>在スロベニア日本国大使</t>
    <rPh sb="0" eb="1">
      <t>ザイ</t>
    </rPh>
    <phoneticPr fontId="7"/>
  </si>
  <si>
    <t>在タジキスタン日本国大使</t>
  </si>
  <si>
    <t>在チェコ日本国大使
（在チェッコ日本国大使）</t>
    <rPh sb="11" eb="12">
      <t>ザイ</t>
    </rPh>
    <phoneticPr fontId="7"/>
  </si>
  <si>
    <t>在デンマーク日本国大使</t>
  </si>
  <si>
    <t>在ドイツ日本国大使</t>
  </si>
  <si>
    <t xml:space="preserve">H11.7.31　廃止
</t>
    <rPh sb="9" eb="11">
      <t>ハイシ</t>
    </rPh>
    <phoneticPr fontId="7"/>
  </si>
  <si>
    <t>在トルクメニスタン日本国大使</t>
    <rPh sb="0" eb="1">
      <t>ザイ</t>
    </rPh>
    <phoneticPr fontId="7"/>
  </si>
  <si>
    <t>在ノルウェー日本国大使
（在ノールウェー日本国大使）</t>
    <rPh sb="13" eb="14">
      <t>ザイ</t>
    </rPh>
    <phoneticPr fontId="7"/>
  </si>
  <si>
    <t>在バチカン日本国大使</t>
  </si>
  <si>
    <t>在ハンガリー日本国大使</t>
  </si>
  <si>
    <t>在フィンランド日本国大使</t>
  </si>
  <si>
    <t>在ブルガリア日本国大使</t>
  </si>
  <si>
    <t>在ベラルーシ日本国大使</t>
  </si>
  <si>
    <t>在ベルギー日本国大使</t>
  </si>
  <si>
    <t>在ポーランド日本国大使</t>
  </si>
  <si>
    <t>在ボスニア・ヘルツェゴビナ日本国大使</t>
  </si>
  <si>
    <t>在ポルトガル日本国大使</t>
  </si>
  <si>
    <t>在マルタ日本国大使</t>
    <rPh sb="0" eb="1">
      <t>ザイ</t>
    </rPh>
    <phoneticPr fontId="7"/>
  </si>
  <si>
    <t>在モナコ日本国大使</t>
    <rPh sb="0" eb="1">
      <t>ザイ</t>
    </rPh>
    <rPh sb="4" eb="7">
      <t>ニホンコク</t>
    </rPh>
    <rPh sb="7" eb="9">
      <t>タイシ</t>
    </rPh>
    <phoneticPr fontId="7"/>
  </si>
  <si>
    <t>在モルドバ日本国大使</t>
    <rPh sb="0" eb="1">
      <t>ザイ</t>
    </rPh>
    <phoneticPr fontId="7"/>
  </si>
  <si>
    <t>在モンテネグロ日本国大使</t>
    <rPh sb="0" eb="1">
      <t>ザイ</t>
    </rPh>
    <rPh sb="7" eb="10">
      <t>ニホンコク</t>
    </rPh>
    <rPh sb="10" eb="12">
      <t>タイシ</t>
    </rPh>
    <phoneticPr fontId="7"/>
  </si>
  <si>
    <t>在ラトビア日本国大使</t>
  </si>
  <si>
    <t>在リトアニア日本国大使</t>
  </si>
  <si>
    <t>在リヒテンシュタイン日本国大使</t>
    <rPh sb="0" eb="1">
      <t>ザイ</t>
    </rPh>
    <phoneticPr fontId="7"/>
  </si>
  <si>
    <t>在ルクセンブルク日本国大使
（在ルクセンブルグ日本国大使）</t>
    <rPh sb="0" eb="1">
      <t>ザイ</t>
    </rPh>
    <rPh sb="8" eb="11">
      <t>ニホンコク</t>
    </rPh>
    <rPh sb="11" eb="13">
      <t>タイシ</t>
    </rPh>
    <phoneticPr fontId="7"/>
  </si>
  <si>
    <t>在ルーマニア日本国大使</t>
    <rPh sb="0" eb="1">
      <t>ザイ</t>
    </rPh>
    <rPh sb="6" eb="9">
      <t>ニホンコク</t>
    </rPh>
    <rPh sb="9" eb="11">
      <t>タイシ</t>
    </rPh>
    <phoneticPr fontId="7"/>
  </si>
  <si>
    <t>在ロシア日本国大使</t>
  </si>
  <si>
    <t>在アフガニスタン日本国大使</t>
  </si>
  <si>
    <t>在アラブ首長国連邦日本国大使</t>
  </si>
  <si>
    <t>在イスラエル日本国大使</t>
  </si>
  <si>
    <t>在イラン日本国大使</t>
  </si>
  <si>
    <t>在オマーン日本国大使</t>
  </si>
  <si>
    <t>在カタール日本国大使
(在カタル日本国大使）</t>
    <rPh sb="12" eb="13">
      <t>ザイ</t>
    </rPh>
    <phoneticPr fontId="7"/>
  </si>
  <si>
    <t>在クウェート日本国大使</t>
  </si>
  <si>
    <t>在トルコ日本国大使</t>
  </si>
  <si>
    <t>在バーレーン日本国大使</t>
  </si>
  <si>
    <t>在ヨルダン日本国大使
（在ジョルダン日本国大使）</t>
    <rPh sb="12" eb="13">
      <t>ザイ</t>
    </rPh>
    <phoneticPr fontId="7"/>
  </si>
  <si>
    <t>在アルジェリア日本国大使</t>
  </si>
  <si>
    <t>在アンゴラ日本国大使</t>
    <rPh sb="0" eb="1">
      <t>ザイ</t>
    </rPh>
    <phoneticPr fontId="7"/>
  </si>
  <si>
    <t>在ウガンダ日本国大使</t>
  </si>
  <si>
    <t>在エジプト日本国大使</t>
  </si>
  <si>
    <t>在エチオピア日本国大使</t>
  </si>
  <si>
    <t>在エリトリア日本国大使</t>
    <rPh sb="0" eb="1">
      <t>ザイ</t>
    </rPh>
    <phoneticPr fontId="7"/>
  </si>
  <si>
    <t>在ガーナ日本国大使</t>
  </si>
  <si>
    <t>在ガボン日本国大使</t>
  </si>
  <si>
    <t>在カメルーン日本国大使</t>
  </si>
  <si>
    <t>在ガンビア日本国大使</t>
    <rPh sb="0" eb="1">
      <t>ザイ</t>
    </rPh>
    <phoneticPr fontId="7"/>
  </si>
  <si>
    <t>在ギニア日本国大使</t>
  </si>
  <si>
    <t>在ギニアビサウ日本国大使</t>
    <rPh sb="0" eb="1">
      <t>ザイ</t>
    </rPh>
    <phoneticPr fontId="7"/>
  </si>
  <si>
    <t>在ケニア日本国大使</t>
  </si>
  <si>
    <t>在コートジボワール日本国大使
（在象牙海岸日本国大使）</t>
    <rPh sb="16" eb="17">
      <t>ザイ</t>
    </rPh>
    <rPh sb="17" eb="19">
      <t>ゾウゲ</t>
    </rPh>
    <rPh sb="19" eb="21">
      <t>カイガン</t>
    </rPh>
    <phoneticPr fontId="7"/>
  </si>
  <si>
    <t>H15.4.1　名称変更</t>
    <rPh sb="8" eb="9">
      <t>ナ</t>
    </rPh>
    <phoneticPr fontId="7"/>
  </si>
  <si>
    <t>在コモロ日本国大使</t>
    <rPh sb="0" eb="1">
      <t>ザイ</t>
    </rPh>
    <phoneticPr fontId="7"/>
  </si>
  <si>
    <t>在コンゴ共和国日本国大使</t>
    <rPh sb="0" eb="1">
      <t>ザイ</t>
    </rPh>
    <rPh sb="4" eb="7">
      <t>キョウワコク</t>
    </rPh>
    <phoneticPr fontId="7"/>
  </si>
  <si>
    <t>在コンゴ民主共和国日本国大使</t>
    <rPh sb="4" eb="6">
      <t>ミンシュ</t>
    </rPh>
    <rPh sb="6" eb="9">
      <t>キョウワコク</t>
    </rPh>
    <phoneticPr fontId="7"/>
  </si>
  <si>
    <t>在サントメ・プリンシペ日本国大使</t>
    <rPh sb="0" eb="1">
      <t>ザイ</t>
    </rPh>
    <phoneticPr fontId="7"/>
  </si>
  <si>
    <t>在ザンビア日本国大使</t>
  </si>
  <si>
    <t>在シエラレオネ日本国大使</t>
    <rPh sb="0" eb="1">
      <t>ザイ</t>
    </rPh>
    <phoneticPr fontId="7"/>
  </si>
  <si>
    <t>在ジブチ日本国大使</t>
    <rPh sb="0" eb="1">
      <t>ザイ</t>
    </rPh>
    <phoneticPr fontId="7"/>
  </si>
  <si>
    <t>在ジンバブエ日本国大使</t>
  </si>
  <si>
    <t>在スーダン日本国大使</t>
  </si>
  <si>
    <t>在赤道ギニア日本国大使</t>
    <rPh sb="0" eb="1">
      <t>ザイ</t>
    </rPh>
    <rPh sb="1" eb="3">
      <t>セキドウ</t>
    </rPh>
    <phoneticPr fontId="7"/>
  </si>
  <si>
    <t>在セーシェル日本国大使</t>
    <rPh sb="0" eb="1">
      <t>ザイ</t>
    </rPh>
    <phoneticPr fontId="7"/>
  </si>
  <si>
    <t>在セネガル日本国大使</t>
  </si>
  <si>
    <t>在ソマリア日本国大使</t>
    <rPh sb="0" eb="1">
      <t>ザイ</t>
    </rPh>
    <phoneticPr fontId="7"/>
  </si>
  <si>
    <t>在タンザニア日本国大使</t>
  </si>
  <si>
    <t>在チャド日本国大使</t>
    <rPh sb="0" eb="1">
      <t>ザイ</t>
    </rPh>
    <phoneticPr fontId="7"/>
  </si>
  <si>
    <t>在中央アフリカ日本国大使</t>
    <rPh sb="0" eb="1">
      <t>ザイ</t>
    </rPh>
    <rPh sb="1" eb="3">
      <t>チュウオウ</t>
    </rPh>
    <phoneticPr fontId="7"/>
  </si>
  <si>
    <t>在トーゴ日本国大使</t>
    <rPh sb="0" eb="1">
      <t>ザイ</t>
    </rPh>
    <phoneticPr fontId="7"/>
  </si>
  <si>
    <t>在ナイジェリア日本国大使</t>
  </si>
  <si>
    <t>在ナミビア日本国大使</t>
    <rPh sb="0" eb="1">
      <t>ザイ</t>
    </rPh>
    <phoneticPr fontId="7"/>
  </si>
  <si>
    <t>在ニジェール日本国大使</t>
    <rPh sb="0" eb="1">
      <t>ザイ</t>
    </rPh>
    <phoneticPr fontId="7"/>
  </si>
  <si>
    <t>在ブルキナファソ日本国大使</t>
    <rPh sb="0" eb="1">
      <t>ザイ</t>
    </rPh>
    <phoneticPr fontId="7"/>
  </si>
  <si>
    <t>在ブルンジ日本国大使</t>
    <rPh sb="0" eb="1">
      <t>ザイ</t>
    </rPh>
    <phoneticPr fontId="7"/>
  </si>
  <si>
    <t>在ベナン日本国大使</t>
    <rPh sb="0" eb="1">
      <t>ザイ</t>
    </rPh>
    <phoneticPr fontId="7"/>
  </si>
  <si>
    <t>在ボツワナ日本国大使</t>
    <rPh sb="0" eb="1">
      <t>ザイ</t>
    </rPh>
    <phoneticPr fontId="7"/>
  </si>
  <si>
    <t>在マダガスカル日本国大使</t>
  </si>
  <si>
    <t>在マラウイ日本国大使</t>
    <rPh sb="0" eb="1">
      <t>ザイ</t>
    </rPh>
    <phoneticPr fontId="7"/>
  </si>
  <si>
    <t>在マリ日本国大使</t>
    <rPh sb="0" eb="1">
      <t>ザイ</t>
    </rPh>
    <phoneticPr fontId="7"/>
  </si>
  <si>
    <t>在南アフリカ共和国日本国大使</t>
    <rPh sb="6" eb="9">
      <t>キョウワコク</t>
    </rPh>
    <phoneticPr fontId="7"/>
  </si>
  <si>
    <t>在モーリシャス日本国大使</t>
    <rPh sb="0" eb="1">
      <t>ザイ</t>
    </rPh>
    <phoneticPr fontId="7"/>
  </si>
  <si>
    <t>在モロッコ日本国大使</t>
  </si>
  <si>
    <t>在リベリア日本国大使</t>
    <rPh sb="0" eb="1">
      <t>ザイ</t>
    </rPh>
    <phoneticPr fontId="7"/>
  </si>
  <si>
    <t>在ルワンダ日本国大使</t>
    <rPh sb="0" eb="1">
      <t>ザイ</t>
    </rPh>
    <phoneticPr fontId="7"/>
  </si>
  <si>
    <t>在レソト日本国大使</t>
    <rPh sb="0" eb="1">
      <t>ザイ</t>
    </rPh>
    <phoneticPr fontId="7"/>
  </si>
  <si>
    <t>帰国</t>
    <rPh sb="0" eb="2">
      <t>キコク</t>
    </rPh>
    <phoneticPr fontId="7"/>
  </si>
  <si>
    <t>都道府県知事</t>
    <rPh sb="0" eb="4">
      <t>とどうふけん</t>
    </rPh>
    <rPh sb="4" eb="6">
      <t>ちじ</t>
    </rPh>
    <phoneticPr fontId="3" type="Hiragana"/>
  </si>
  <si>
    <t>都道府県議会議員</t>
    <rPh sb="0" eb="4">
      <t>とどうふけん</t>
    </rPh>
    <rPh sb="4" eb="6">
      <t>ぎかい</t>
    </rPh>
    <rPh sb="6" eb="8">
      <t>ぎいん</t>
    </rPh>
    <phoneticPr fontId="3" type="Hiragana"/>
  </si>
  <si>
    <t>市長</t>
    <rPh sb="0" eb="2">
      <t>しちょう</t>
    </rPh>
    <phoneticPr fontId="3" type="Hiragana"/>
  </si>
  <si>
    <t>市議会議員</t>
    <rPh sb="0" eb="3">
      <t>しぎかい</t>
    </rPh>
    <rPh sb="3" eb="5">
      <t>ぎいん</t>
    </rPh>
    <phoneticPr fontId="3" type="Hiragana"/>
  </si>
  <si>
    <t>特別区長</t>
    <rPh sb="0" eb="2">
      <t>とくべつ</t>
    </rPh>
    <rPh sb="2" eb="4">
      <t>くちょう</t>
    </rPh>
    <phoneticPr fontId="3" type="Hiragana"/>
  </si>
  <si>
    <t>特別区議会議員</t>
    <rPh sb="0" eb="3">
      <t>とくべつく</t>
    </rPh>
    <rPh sb="3" eb="5">
      <t>ぎかい</t>
    </rPh>
    <rPh sb="5" eb="7">
      <t>ぎいん</t>
    </rPh>
    <phoneticPr fontId="3" type="Hiragana"/>
  </si>
  <si>
    <t>町村長</t>
    <rPh sb="0" eb="3">
      <t>ちょうそんちょう</t>
    </rPh>
    <phoneticPr fontId="3" type="Hiragana"/>
  </si>
  <si>
    <t>町村議会議員</t>
    <rPh sb="0" eb="2">
      <t>ちょうそん</t>
    </rPh>
    <rPh sb="2" eb="4">
      <t>ぎかい</t>
    </rPh>
    <rPh sb="4" eb="6">
      <t>ぎいん</t>
    </rPh>
    <phoneticPr fontId="3" type="Hiragana"/>
  </si>
  <si>
    <t>都道府県名</t>
    <rPh sb="0" eb="4">
      <t>トドウフケン</t>
    </rPh>
    <rPh sb="4" eb="5">
      <t>メイ</t>
    </rPh>
    <phoneticPr fontId="7"/>
  </si>
  <si>
    <t>第８号様式</t>
    <rPh sb="0" eb="1">
      <t>だい</t>
    </rPh>
    <rPh sb="2" eb="3">
      <t>ごう</t>
    </rPh>
    <rPh sb="3" eb="5">
      <t>ようしき</t>
    </rPh>
    <phoneticPr fontId="3" type="Hiragana"/>
  </si>
  <si>
    <t>月　　別　　選　　挙　　執　　行　　件　　数</t>
    <rPh sb="0" eb="1">
      <t>つき</t>
    </rPh>
    <rPh sb="3" eb="4">
      <t>べつ</t>
    </rPh>
    <rPh sb="6" eb="7">
      <t>せん</t>
    </rPh>
    <rPh sb="9" eb="10">
      <t>きょ</t>
    </rPh>
    <rPh sb="12" eb="13">
      <t>もり</t>
    </rPh>
    <rPh sb="15" eb="16">
      <t>ぎょう</t>
    </rPh>
    <rPh sb="18" eb="19">
      <t>けん</t>
    </rPh>
    <rPh sb="21" eb="22">
      <t>かず</t>
    </rPh>
    <phoneticPr fontId="3" type="Hiragana"/>
  </si>
  <si>
    <t>１　月</t>
    <rPh sb="2" eb="3">
      <t>がつ</t>
    </rPh>
    <phoneticPr fontId="3" type="Hiragana"/>
  </si>
  <si>
    <t>２　月</t>
    <rPh sb="2" eb="3">
      <t>がつ</t>
    </rPh>
    <phoneticPr fontId="3" type="Hiragana"/>
  </si>
  <si>
    <t>３　月</t>
    <rPh sb="2" eb="3">
      <t>がつ</t>
    </rPh>
    <phoneticPr fontId="3" type="Hiragana"/>
  </si>
  <si>
    <t>４　月</t>
    <rPh sb="2" eb="3">
      <t>がつ</t>
    </rPh>
    <phoneticPr fontId="3" type="Hiragana"/>
  </si>
  <si>
    <t>５　月</t>
    <rPh sb="2" eb="3">
      <t>がつ</t>
    </rPh>
    <phoneticPr fontId="3" type="Hiragana"/>
  </si>
  <si>
    <t>一般選挙</t>
    <rPh sb="0" eb="2">
      <t>いっぱん</t>
    </rPh>
    <rPh sb="2" eb="4">
      <t>せんきょ</t>
    </rPh>
    <phoneticPr fontId="3" type="Hiragana"/>
  </si>
  <si>
    <t>平日投票</t>
    <rPh sb="0" eb="2">
      <t>へいじつ</t>
    </rPh>
    <rPh sb="2" eb="4">
      <t>とうひょう</t>
    </rPh>
    <phoneticPr fontId="3" type="Hiragana"/>
  </si>
  <si>
    <t>翌日開票</t>
    <rPh sb="0" eb="2">
      <t>よくじつ</t>
    </rPh>
    <rPh sb="2" eb="4">
      <t>かいひょう</t>
    </rPh>
    <phoneticPr fontId="3" type="Hiragana"/>
  </si>
  <si>
    <t>うち無投票</t>
    <rPh sb="2" eb="5">
      <t>むとうひょう</t>
    </rPh>
    <phoneticPr fontId="3" type="Hiragana"/>
  </si>
  <si>
    <t>６　月</t>
    <rPh sb="2" eb="3">
      <t>がつ</t>
    </rPh>
    <phoneticPr fontId="3" type="Hiragana"/>
  </si>
  <si>
    <t>７　月</t>
    <rPh sb="2" eb="3">
      <t>がつ</t>
    </rPh>
    <phoneticPr fontId="3" type="Hiragana"/>
  </si>
  <si>
    <t>８　月</t>
    <rPh sb="2" eb="3">
      <t>がつ</t>
    </rPh>
    <phoneticPr fontId="3" type="Hiragana"/>
  </si>
  <si>
    <t>９　月</t>
    <rPh sb="2" eb="3">
      <t>がつ</t>
    </rPh>
    <phoneticPr fontId="3" type="Hiragana"/>
  </si>
  <si>
    <t>１０　月</t>
    <rPh sb="3" eb="4">
      <t>がつ</t>
    </rPh>
    <phoneticPr fontId="3" type="Hiragana"/>
  </si>
  <si>
    <t>１１　月</t>
    <rPh sb="3" eb="4">
      <t>がつ</t>
    </rPh>
    <phoneticPr fontId="3" type="Hiragana"/>
  </si>
  <si>
    <t>１２　月</t>
    <rPh sb="3" eb="4">
      <t>がつ</t>
    </rPh>
    <phoneticPr fontId="3" type="Hiragana"/>
  </si>
  <si>
    <t>１　選挙関係争訟提起状況調　及び　２　選挙関係争訟終局状況調</t>
    <rPh sb="2" eb="4">
      <t>センキョ</t>
    </rPh>
    <rPh sb="4" eb="6">
      <t>カンケイ</t>
    </rPh>
    <rPh sb="6" eb="8">
      <t>ソウショウ</t>
    </rPh>
    <rPh sb="8" eb="10">
      <t>テイキ</t>
    </rPh>
    <rPh sb="10" eb="12">
      <t>ジョウキョウ</t>
    </rPh>
    <rPh sb="12" eb="13">
      <t>シラ</t>
    </rPh>
    <rPh sb="14" eb="15">
      <t>オヨ</t>
    </rPh>
    <rPh sb="19" eb="21">
      <t>センキョ</t>
    </rPh>
    <rPh sb="21" eb="23">
      <t>カンケイ</t>
    </rPh>
    <rPh sb="23" eb="25">
      <t>ソウショウ</t>
    </rPh>
    <rPh sb="25" eb="27">
      <t>シュウキョク</t>
    </rPh>
    <rPh sb="27" eb="29">
      <t>ジョウキョウ</t>
    </rPh>
    <rPh sb="29" eb="30">
      <t>シラ</t>
    </rPh>
    <phoneticPr fontId="7"/>
  </si>
  <si>
    <t>選挙の種類</t>
    <rPh sb="0" eb="2">
      <t>センキョ</t>
    </rPh>
    <rPh sb="3" eb="5">
      <t>シュルイ</t>
    </rPh>
    <phoneticPr fontId="7"/>
  </si>
  <si>
    <t>選挙名</t>
    <rPh sb="0" eb="2">
      <t>センキョ</t>
    </rPh>
    <rPh sb="2" eb="3">
      <t>メイ</t>
    </rPh>
    <phoneticPr fontId="7"/>
  </si>
  <si>
    <t>提起状況　（件数）</t>
    <rPh sb="0" eb="2">
      <t>テイキ</t>
    </rPh>
    <rPh sb="2" eb="4">
      <t>ジョウキョウ</t>
    </rPh>
    <rPh sb="6" eb="8">
      <t>ケンスウ</t>
    </rPh>
    <phoneticPr fontId="7"/>
  </si>
  <si>
    <t>終局状況　（件数）</t>
    <rPh sb="0" eb="2">
      <t>シュウキョク</t>
    </rPh>
    <rPh sb="2" eb="4">
      <t>ジョウキョウ</t>
    </rPh>
    <rPh sb="6" eb="8">
      <t>ケンスウ</t>
    </rPh>
    <phoneticPr fontId="7"/>
  </si>
  <si>
    <t>選挙の効力に関するもの</t>
    <rPh sb="0" eb="2">
      <t>センキョ</t>
    </rPh>
    <rPh sb="3" eb="5">
      <t>コウリョク</t>
    </rPh>
    <rPh sb="6" eb="7">
      <t>カン</t>
    </rPh>
    <phoneticPr fontId="7"/>
  </si>
  <si>
    <t>当選の効力に関するもの</t>
    <rPh sb="0" eb="2">
      <t>トウセン</t>
    </rPh>
    <rPh sb="3" eb="5">
      <t>コウリョク</t>
    </rPh>
    <rPh sb="6" eb="7">
      <t>カン</t>
    </rPh>
    <phoneticPr fontId="7"/>
  </si>
  <si>
    <t>市区町村選管</t>
    <rPh sb="0" eb="4">
      <t>シクチョウソン</t>
    </rPh>
    <rPh sb="4" eb="6">
      <t>センカン</t>
    </rPh>
    <phoneticPr fontId="7"/>
  </si>
  <si>
    <t>都道府県選管</t>
    <rPh sb="0" eb="4">
      <t>トドウフケン</t>
    </rPh>
    <rPh sb="4" eb="6">
      <t>センカン</t>
    </rPh>
    <phoneticPr fontId="7"/>
  </si>
  <si>
    <t>高裁</t>
    <rPh sb="0" eb="2">
      <t>コウサイ</t>
    </rPh>
    <phoneticPr fontId="7"/>
  </si>
  <si>
    <t>最高裁</t>
    <rPh sb="0" eb="3">
      <t>サイコウサイ</t>
    </rPh>
    <phoneticPr fontId="7"/>
  </si>
  <si>
    <t>審理中</t>
    <rPh sb="0" eb="2">
      <t>シンリ</t>
    </rPh>
    <rPh sb="2" eb="3">
      <t>チュウ</t>
    </rPh>
    <phoneticPr fontId="7"/>
  </si>
  <si>
    <t>有効</t>
    <rPh sb="0" eb="2">
      <t>ユウコウ</t>
    </rPh>
    <phoneticPr fontId="7"/>
  </si>
  <si>
    <t>無効</t>
    <rPh sb="0" eb="2">
      <t>ムコウ</t>
    </rPh>
    <phoneticPr fontId="7"/>
  </si>
  <si>
    <t>衆議院選挙</t>
    <rPh sb="0" eb="3">
      <t>シュウギイン</t>
    </rPh>
    <rPh sb="3" eb="5">
      <t>センキョ</t>
    </rPh>
    <phoneticPr fontId="7"/>
  </si>
  <si>
    <t>参議院選挙</t>
    <rPh sb="0" eb="3">
      <t>サンギイン</t>
    </rPh>
    <rPh sb="3" eb="5">
      <t>センキョ</t>
    </rPh>
    <phoneticPr fontId="7"/>
  </si>
  <si>
    <t>都道府県知事選挙</t>
    <rPh sb="0" eb="4">
      <t>トドウフケン</t>
    </rPh>
    <rPh sb="4" eb="6">
      <t>チジ</t>
    </rPh>
    <rPh sb="6" eb="8">
      <t>センキョ</t>
    </rPh>
    <phoneticPr fontId="7"/>
  </si>
  <si>
    <t>都道府県議会議員選挙</t>
    <rPh sb="0" eb="4">
      <t>トドウフケン</t>
    </rPh>
    <rPh sb="4" eb="6">
      <t>ギカイ</t>
    </rPh>
    <rPh sb="6" eb="8">
      <t>ギイン</t>
    </rPh>
    <rPh sb="8" eb="10">
      <t>センキョ</t>
    </rPh>
    <phoneticPr fontId="7"/>
  </si>
  <si>
    <t>市区長選挙</t>
    <rPh sb="0" eb="3">
      <t>シクチョウ</t>
    </rPh>
    <rPh sb="3" eb="5">
      <t>センキョ</t>
    </rPh>
    <phoneticPr fontId="7"/>
  </si>
  <si>
    <t>市区議会議員選挙</t>
    <rPh sb="0" eb="2">
      <t>シク</t>
    </rPh>
    <rPh sb="2" eb="4">
      <t>ギカイ</t>
    </rPh>
    <rPh sb="4" eb="6">
      <t>ギイン</t>
    </rPh>
    <rPh sb="6" eb="8">
      <t>センキョ</t>
    </rPh>
    <phoneticPr fontId="7"/>
  </si>
  <si>
    <t>町村長選挙</t>
    <rPh sb="0" eb="3">
      <t>チョウソンチョウ</t>
    </rPh>
    <rPh sb="3" eb="5">
      <t>センキョ</t>
    </rPh>
    <phoneticPr fontId="7"/>
  </si>
  <si>
    <t>町村議会議員選挙</t>
    <rPh sb="0" eb="2">
      <t>チョウソン</t>
    </rPh>
    <rPh sb="2" eb="4">
      <t>ギカイ</t>
    </rPh>
    <rPh sb="4" eb="6">
      <t>ギイン</t>
    </rPh>
    <rPh sb="6" eb="8">
      <t>センキョ</t>
    </rPh>
    <phoneticPr fontId="7"/>
  </si>
  <si>
    <t>３　選挙関係争訟個別状況調</t>
    <rPh sb="2" eb="4">
      <t>せんきょ</t>
    </rPh>
    <rPh sb="4" eb="6">
      <t>かんけい</t>
    </rPh>
    <rPh sb="6" eb="7">
      <t>そう</t>
    </rPh>
    <rPh sb="7" eb="8">
      <t>しょう</t>
    </rPh>
    <rPh sb="8" eb="10">
      <t>こべつ</t>
    </rPh>
    <rPh sb="10" eb="12">
      <t>じょうきょう</t>
    </rPh>
    <rPh sb="12" eb="13">
      <t>ちょう</t>
    </rPh>
    <phoneticPr fontId="3" type="Hiragana"/>
  </si>
  <si>
    <t>争
訟
の
経
緯</t>
    <rPh sb="0" eb="1">
      <t>そう</t>
    </rPh>
    <rPh sb="3" eb="4">
      <t>しょう</t>
    </rPh>
    <rPh sb="9" eb="10">
      <t>へ</t>
    </rPh>
    <rPh sb="12" eb="13">
      <t>い</t>
    </rPh>
    <phoneticPr fontId="3" type="Hiragana"/>
  </si>
  <si>
    <t>区分</t>
    <rPh sb="0" eb="2">
      <t>くぶん</t>
    </rPh>
    <phoneticPr fontId="3" type="Hiragana"/>
  </si>
  <si>
    <t>　決定・裁決・判決
　年月日</t>
    <rPh sb="1" eb="3">
      <t>けってい</t>
    </rPh>
    <rPh sb="4" eb="5">
      <t>さい</t>
    </rPh>
    <rPh sb="5" eb="6">
      <t>けつ</t>
    </rPh>
    <rPh sb="7" eb="9">
      <t>はんけつ</t>
    </rPh>
    <rPh sb="11" eb="14">
      <t>ねんがっぴ</t>
    </rPh>
    <phoneticPr fontId="3" type="Hiragana"/>
  </si>
  <si>
    <t>決定、裁決、判決の内容</t>
    <rPh sb="0" eb="2">
      <t>けってい</t>
    </rPh>
    <rPh sb="3" eb="5">
      <t>さいけつ</t>
    </rPh>
    <rPh sb="6" eb="8">
      <t>はんけつ</t>
    </rPh>
    <rPh sb="9" eb="11">
      <t>ないよう</t>
    </rPh>
    <phoneticPr fontId="3" type="Hiragana"/>
  </si>
  <si>
    <t>選挙（当選）の効力の結果</t>
    <rPh sb="0" eb="2">
      <t>せんきょ</t>
    </rPh>
    <rPh sb="3" eb="5">
      <t>とうせん</t>
    </rPh>
    <rPh sb="7" eb="9">
      <t>こうりょく</t>
    </rPh>
    <rPh sb="10" eb="12">
      <t>けっか</t>
    </rPh>
    <phoneticPr fontId="3" type="Hiragana"/>
  </si>
  <si>
    <t>備　　　　考</t>
    <rPh sb="0" eb="1">
      <t>そなえ</t>
    </rPh>
    <rPh sb="5" eb="6">
      <t>こう</t>
    </rPh>
    <phoneticPr fontId="3" type="Hiragana"/>
  </si>
  <si>
    <t>認容</t>
    <rPh sb="0" eb="2">
      <t>にんよう</t>
    </rPh>
    <phoneticPr fontId="3" type="Hiragana"/>
  </si>
  <si>
    <t>棄却</t>
    <rPh sb="0" eb="2">
      <t>ききゃく</t>
    </rPh>
    <phoneticPr fontId="3" type="Hiragana"/>
  </si>
  <si>
    <t>却下</t>
    <rPh sb="0" eb="2">
      <t>きゃっか</t>
    </rPh>
    <phoneticPr fontId="3" type="Hiragana"/>
  </si>
  <si>
    <t>取下</t>
    <rPh sb="0" eb="1">
      <t>と</t>
    </rPh>
    <rPh sb="1" eb="2">
      <t>さ</t>
    </rPh>
    <phoneticPr fontId="3" type="Hiragana"/>
  </si>
  <si>
    <t>有効</t>
    <rPh sb="0" eb="2">
      <t>ゆうこう</t>
    </rPh>
    <phoneticPr fontId="3" type="Hiragana"/>
  </si>
  <si>
    <t>無効</t>
    <rPh sb="0" eb="2">
      <t>むこう</t>
    </rPh>
    <phoneticPr fontId="3" type="Hiragana"/>
  </si>
  <si>
    <t>市区町村選管</t>
    <rPh sb="0" eb="4">
      <t>しくちょうそん</t>
    </rPh>
    <rPh sb="4" eb="6">
      <t>せんかん</t>
    </rPh>
    <phoneticPr fontId="3" type="Hiragana"/>
  </si>
  <si>
    <t>　　年　　月　　日</t>
    <rPh sb="2" eb="3">
      <t>ねん</t>
    </rPh>
    <rPh sb="5" eb="6">
      <t>つき</t>
    </rPh>
    <rPh sb="8" eb="9">
      <t>ひ</t>
    </rPh>
    <phoneticPr fontId="3" type="Hiragana"/>
  </si>
  <si>
    <t>　　 年　　月  　日</t>
    <rPh sb="3" eb="4">
      <t>ねん</t>
    </rPh>
    <rPh sb="6" eb="7">
      <t>つき</t>
    </rPh>
    <rPh sb="10" eb="11">
      <t>ひ</t>
    </rPh>
    <phoneticPr fontId="3" type="Hiragana"/>
  </si>
  <si>
    <t>異議申出人</t>
    <rPh sb="0" eb="2">
      <t>いぎ</t>
    </rPh>
    <rPh sb="2" eb="3">
      <t>もう</t>
    </rPh>
    <rPh sb="3" eb="4">
      <t>で</t>
    </rPh>
    <rPh sb="4" eb="5">
      <t>にん</t>
    </rPh>
    <phoneticPr fontId="3" type="Hiragana"/>
  </si>
  <si>
    <t>都道府県選管</t>
    <rPh sb="0" eb="4">
      <t>とどうふけん</t>
    </rPh>
    <rPh sb="4" eb="6">
      <t>せんかん</t>
    </rPh>
    <phoneticPr fontId="3" type="Hiragana"/>
  </si>
  <si>
    <t>異議申出人
又は
審査申立人</t>
    <rPh sb="0" eb="2">
      <t>いぎ</t>
    </rPh>
    <rPh sb="2" eb="3">
      <t>もう</t>
    </rPh>
    <rPh sb="3" eb="4">
      <t>で</t>
    </rPh>
    <rPh sb="4" eb="5">
      <t>にん</t>
    </rPh>
    <rPh sb="6" eb="7">
      <t>また</t>
    </rPh>
    <rPh sb="9" eb="11">
      <t>しんさ</t>
    </rPh>
    <rPh sb="11" eb="12">
      <t>もう</t>
    </rPh>
    <rPh sb="12" eb="13">
      <t>た</t>
    </rPh>
    <rPh sb="13" eb="14">
      <t>にん</t>
    </rPh>
    <phoneticPr fontId="3" type="Hiragana"/>
  </si>
  <si>
    <t>高裁</t>
    <rPh sb="0" eb="2">
      <t>こうさい</t>
    </rPh>
    <phoneticPr fontId="3" type="Hiragana"/>
  </si>
  <si>
    <t>原告</t>
    <rPh sb="0" eb="2">
      <t>げんこく</t>
    </rPh>
    <phoneticPr fontId="3" type="Hiragana"/>
  </si>
  <si>
    <t>被告</t>
    <rPh sb="0" eb="2">
      <t>ひこく</t>
    </rPh>
    <phoneticPr fontId="3" type="Hiragana"/>
  </si>
  <si>
    <t>最高裁</t>
    <rPh sb="0" eb="3">
      <t>さいこうさい</t>
    </rPh>
    <phoneticPr fontId="3" type="Hiragana"/>
  </si>
  <si>
    <t>上告人</t>
    <rPh sb="0" eb="2">
      <t>じょうこく</t>
    </rPh>
    <rPh sb="2" eb="3">
      <t>にん</t>
    </rPh>
    <phoneticPr fontId="3" type="Hiragana"/>
  </si>
  <si>
    <t>被上告人</t>
    <rPh sb="0" eb="1">
      <t>ひ</t>
    </rPh>
    <rPh sb="1" eb="3">
      <t>じょうこく</t>
    </rPh>
    <rPh sb="3" eb="4">
      <t>にん</t>
    </rPh>
    <phoneticPr fontId="3" type="Hiragana"/>
  </si>
  <si>
    <t>争点の概要</t>
    <rPh sb="0" eb="2">
      <t>そうてん</t>
    </rPh>
    <rPh sb="3" eb="5">
      <t>がいよう</t>
    </rPh>
    <phoneticPr fontId="3" type="Hiragana"/>
  </si>
  <si>
    <t>選 管 の 職 務 に 関 す る も の</t>
    <rPh sb="0" eb="1">
      <t>せん</t>
    </rPh>
    <rPh sb="2" eb="3">
      <t>かん</t>
    </rPh>
    <rPh sb="6" eb="7">
      <t>しょく</t>
    </rPh>
    <rPh sb="8" eb="9">
      <t>つとむ</t>
    </rPh>
    <rPh sb="12" eb="13">
      <t>かん</t>
    </rPh>
    <phoneticPr fontId="3" type="Hiragana"/>
  </si>
  <si>
    <t xml:space="preserve">投
票
の
管
理
</t>
    <rPh sb="0" eb="1">
      <t>とう</t>
    </rPh>
    <rPh sb="2" eb="3">
      <t>ひょう</t>
    </rPh>
    <rPh sb="6" eb="7">
      <t>かん</t>
    </rPh>
    <rPh sb="8" eb="9">
      <t>り</t>
    </rPh>
    <phoneticPr fontId="3" type="Hiragana"/>
  </si>
  <si>
    <t xml:space="preserve">不
在
者
投
票
</t>
    <rPh sb="0" eb="1">
      <t>ふ</t>
    </rPh>
    <rPh sb="2" eb="3">
      <t>ざい</t>
    </rPh>
    <rPh sb="4" eb="5">
      <t>もの</t>
    </rPh>
    <rPh sb="6" eb="7">
      <t>とう</t>
    </rPh>
    <rPh sb="8" eb="9">
      <t>ひょう</t>
    </rPh>
    <phoneticPr fontId="3" type="Hiragana"/>
  </si>
  <si>
    <t xml:space="preserve">期
日
前
投
票
</t>
    <rPh sb="0" eb="1">
      <t>き</t>
    </rPh>
    <rPh sb="2" eb="3">
      <t>ひ</t>
    </rPh>
    <rPh sb="4" eb="5">
      <t>ぜん</t>
    </rPh>
    <rPh sb="6" eb="7">
      <t>とう</t>
    </rPh>
    <rPh sb="8" eb="9">
      <t>ひょう</t>
    </rPh>
    <phoneticPr fontId="3" type="Hiragana"/>
  </si>
  <si>
    <t xml:space="preserve">代
理
投
票
</t>
    <rPh sb="0" eb="1">
      <t>だい</t>
    </rPh>
    <rPh sb="2" eb="3">
      <t>り</t>
    </rPh>
    <rPh sb="4" eb="5">
      <t>とう</t>
    </rPh>
    <rPh sb="6" eb="7">
      <t>ひょう</t>
    </rPh>
    <phoneticPr fontId="3" type="Hiragana"/>
  </si>
  <si>
    <t xml:space="preserve">開
票
の
管
理
</t>
    <rPh sb="0" eb="1">
      <t>かい</t>
    </rPh>
    <rPh sb="2" eb="3">
      <t>ひょう</t>
    </rPh>
    <rPh sb="6" eb="7">
      <t>かん</t>
    </rPh>
    <rPh sb="8" eb="9">
      <t>り</t>
    </rPh>
    <phoneticPr fontId="3" type="Hiragana"/>
  </si>
  <si>
    <t xml:space="preserve">投
票
の
効
力
</t>
    <rPh sb="0" eb="1">
      <t>とう</t>
    </rPh>
    <rPh sb="2" eb="3">
      <t>ひょう</t>
    </rPh>
    <rPh sb="6" eb="7">
      <t>こう</t>
    </rPh>
    <rPh sb="8" eb="9">
      <t>ちから</t>
    </rPh>
    <phoneticPr fontId="3" type="Hiragana"/>
  </si>
  <si>
    <t xml:space="preserve">選
挙
会
</t>
    <rPh sb="0" eb="1">
      <t>せん</t>
    </rPh>
    <rPh sb="3" eb="4">
      <t>きょ</t>
    </rPh>
    <rPh sb="6" eb="7">
      <t>かい</t>
    </rPh>
    <phoneticPr fontId="3" type="Hiragana"/>
  </si>
  <si>
    <t xml:space="preserve">立
候
補
届
出
</t>
    <rPh sb="0" eb="1">
      <t>たて</t>
    </rPh>
    <rPh sb="2" eb="3">
      <t>こう</t>
    </rPh>
    <rPh sb="4" eb="5">
      <t>たすく</t>
    </rPh>
    <rPh sb="6" eb="7">
      <t>とどけ</t>
    </rPh>
    <rPh sb="8" eb="9">
      <t>で</t>
    </rPh>
    <phoneticPr fontId="3" type="Hiragana"/>
  </si>
  <si>
    <t xml:space="preserve">選
挙
公
営
</t>
    <rPh sb="0" eb="1">
      <t>せん</t>
    </rPh>
    <rPh sb="2" eb="3">
      <t>きょ</t>
    </rPh>
    <rPh sb="4" eb="5">
      <t>こう</t>
    </rPh>
    <rPh sb="6" eb="7">
      <t>えい</t>
    </rPh>
    <phoneticPr fontId="3" type="Hiragana"/>
  </si>
  <si>
    <t>確
認
団
体
手
続</t>
    <rPh sb="0" eb="1">
      <t>あきら</t>
    </rPh>
    <rPh sb="2" eb="3">
      <t>しのぶ</t>
    </rPh>
    <rPh sb="4" eb="5">
      <t>だん</t>
    </rPh>
    <rPh sb="6" eb="7">
      <t>からだ</t>
    </rPh>
    <rPh sb="8" eb="9">
      <t>て</t>
    </rPh>
    <rPh sb="10" eb="11">
      <t>ぞく</t>
    </rPh>
    <phoneticPr fontId="3" type="Hiragana"/>
  </si>
  <si>
    <t xml:space="preserve">そ
の
他
</t>
    <rPh sb="4" eb="5">
      <t>た</t>
    </rPh>
    <phoneticPr fontId="3" type="Hiragana"/>
  </si>
  <si>
    <t xml:space="preserve">啓
発
周
知
</t>
    <rPh sb="0" eb="1">
      <t>けい</t>
    </rPh>
    <rPh sb="2" eb="3">
      <t>はつ</t>
    </rPh>
    <rPh sb="4" eb="5">
      <t>しゅう</t>
    </rPh>
    <rPh sb="6" eb="7">
      <t>ち</t>
    </rPh>
    <phoneticPr fontId="3" type="Hiragana"/>
  </si>
  <si>
    <t xml:space="preserve">
議
員
定
数</t>
    <rPh sb="2" eb="3">
      <t>ぎ</t>
    </rPh>
    <rPh sb="4" eb="5">
      <t>いん</t>
    </rPh>
    <rPh sb="6" eb="7">
      <t>さだむ</t>
    </rPh>
    <rPh sb="8" eb="9">
      <t>かず</t>
    </rPh>
    <phoneticPr fontId="3" type="Hiragana"/>
  </si>
  <si>
    <t xml:space="preserve">選
挙
区
別
</t>
    <rPh sb="0" eb="1">
      <t>せん</t>
    </rPh>
    <rPh sb="2" eb="3">
      <t>きょ</t>
    </rPh>
    <rPh sb="4" eb="5">
      <t>く</t>
    </rPh>
    <rPh sb="6" eb="7">
      <t>べつ</t>
    </rPh>
    <phoneticPr fontId="3" type="Hiragana"/>
  </si>
  <si>
    <t>選
挙
人
名
簿</t>
    <rPh sb="0" eb="1">
      <t>せん</t>
    </rPh>
    <rPh sb="2" eb="3">
      <t>きょ</t>
    </rPh>
    <rPh sb="4" eb="5">
      <t>にん</t>
    </rPh>
    <rPh sb="6" eb="7">
      <t>めい</t>
    </rPh>
    <rPh sb="8" eb="9">
      <t>ぼ</t>
    </rPh>
    <phoneticPr fontId="3" type="Hiragana"/>
  </si>
  <si>
    <t xml:space="preserve">
立
会
人</t>
    <rPh sb="2" eb="3">
      <t>たて</t>
    </rPh>
    <rPh sb="4" eb="5">
      <t>かい</t>
    </rPh>
    <rPh sb="6" eb="7">
      <t>ひと</t>
    </rPh>
    <phoneticPr fontId="3" type="Hiragana"/>
  </si>
  <si>
    <t xml:space="preserve">管
理
者
・
</t>
    <rPh sb="0" eb="1">
      <t>かん</t>
    </rPh>
    <rPh sb="2" eb="3">
      <t>り</t>
    </rPh>
    <rPh sb="4" eb="5">
      <t>もの</t>
    </rPh>
    <phoneticPr fontId="3" type="Hiragana"/>
  </si>
  <si>
    <t xml:space="preserve">
設
備</t>
    <rPh sb="3" eb="4">
      <t>せつ</t>
    </rPh>
    <rPh sb="5" eb="6">
      <t>そなえ</t>
    </rPh>
    <phoneticPr fontId="3" type="Hiragana"/>
  </si>
  <si>
    <t xml:space="preserve">投
票
所
の
</t>
    <rPh sb="0" eb="1">
      <t>とう</t>
    </rPh>
    <rPh sb="2" eb="3">
      <t>ひょう</t>
    </rPh>
    <rPh sb="4" eb="5">
      <t>ところ</t>
    </rPh>
    <phoneticPr fontId="3" type="Hiragana"/>
  </si>
  <si>
    <t xml:space="preserve">告
示
</t>
    <rPh sb="0" eb="1">
      <t>こく</t>
    </rPh>
    <rPh sb="3" eb="4">
      <t>しめす</t>
    </rPh>
    <phoneticPr fontId="3" type="Hiragana"/>
  </si>
  <si>
    <t xml:space="preserve">そ
の
他
</t>
    <rPh sb="4" eb="5">
      <t>た</t>
    </rPh>
    <phoneticPr fontId="3" type="Hiragana"/>
  </si>
  <si>
    <t>備考：</t>
    <rPh sb="0" eb="2">
      <t>びこう</t>
    </rPh>
    <phoneticPr fontId="3" type="Hiragana"/>
  </si>
  <si>
    <t>４　連座制による当選無効に関する調</t>
    <rPh sb="2" eb="5">
      <t>れんざせい</t>
    </rPh>
    <rPh sb="8" eb="10">
      <t>とうせん</t>
    </rPh>
    <rPh sb="10" eb="12">
      <t>むこう</t>
    </rPh>
    <rPh sb="13" eb="14">
      <t>かん</t>
    </rPh>
    <rPh sb="16" eb="17">
      <t>しら</t>
    </rPh>
    <phoneticPr fontId="3" type="Hiragana"/>
  </si>
  <si>
    <t>選　挙　犯　罪　の　適　用　条　文</t>
    <rPh sb="0" eb="1">
      <t>せん</t>
    </rPh>
    <rPh sb="2" eb="3">
      <t>きょ</t>
    </rPh>
    <rPh sb="4" eb="5">
      <t>はん</t>
    </rPh>
    <rPh sb="6" eb="7">
      <t>つみ</t>
    </rPh>
    <rPh sb="10" eb="11">
      <t>てき</t>
    </rPh>
    <rPh sb="12" eb="13">
      <t>よう</t>
    </rPh>
    <rPh sb="14" eb="15">
      <t>じょう</t>
    </rPh>
    <rPh sb="16" eb="17">
      <t>ぶん</t>
    </rPh>
    <phoneticPr fontId="3" type="Hiragana"/>
  </si>
  <si>
    <t xml:space="preserve"> 当選無効の効果
 の生じた日</t>
    <rPh sb="1" eb="3">
      <t>とうせん</t>
    </rPh>
    <rPh sb="3" eb="5">
      <t>むこう</t>
    </rPh>
    <rPh sb="6" eb="8">
      <t>こうか</t>
    </rPh>
    <rPh sb="11" eb="12">
      <t>しょう</t>
    </rPh>
    <rPh sb="14" eb="15">
      <t>ひ</t>
    </rPh>
    <phoneticPr fontId="3" type="Hiragana"/>
  </si>
  <si>
    <t>２２１条</t>
    <rPh sb="3" eb="4">
      <t>じょう</t>
    </rPh>
    <phoneticPr fontId="3" type="Hiragana"/>
  </si>
  <si>
    <t>２２２条</t>
    <rPh sb="3" eb="4">
      <t>じょう</t>
    </rPh>
    <phoneticPr fontId="3" type="Hiragana"/>
  </si>
  <si>
    <t>２２３条</t>
    <rPh sb="3" eb="4">
      <t>じょう</t>
    </rPh>
    <phoneticPr fontId="3" type="Hiragana"/>
  </si>
  <si>
    <t>２２３条の２</t>
    <rPh sb="3" eb="4">
      <t>じょう</t>
    </rPh>
    <phoneticPr fontId="3" type="Hiragana"/>
  </si>
  <si>
    <t>２４７条</t>
    <rPh sb="3" eb="4">
      <t>じょう</t>
    </rPh>
    <phoneticPr fontId="3" type="Hiragana"/>
  </si>
  <si>
    <t>(選挙執行年月日）</t>
    <rPh sb="1" eb="3">
      <t>せんきょ</t>
    </rPh>
    <rPh sb="3" eb="5">
      <t>しっこう</t>
    </rPh>
    <rPh sb="5" eb="8">
      <t>ねんがっぴ</t>
    </rPh>
    <phoneticPr fontId="3" type="Hiragana"/>
  </si>
  <si>
    <t>５　当選人の選挙犯罪による当選無効</t>
    <rPh sb="2" eb="5">
      <t>とうせんにん</t>
    </rPh>
    <rPh sb="6" eb="8">
      <t>せんきょ</t>
    </rPh>
    <rPh sb="8" eb="10">
      <t>はんざい</t>
    </rPh>
    <rPh sb="13" eb="15">
      <t>とうせん</t>
    </rPh>
    <rPh sb="15" eb="17">
      <t>むこう</t>
    </rPh>
    <phoneticPr fontId="3" type="Hiragana"/>
  </si>
  <si>
    <t>選 挙 犯 罪 の 適 用 条 文</t>
    <rPh sb="0" eb="1">
      <t>せん</t>
    </rPh>
    <rPh sb="2" eb="3">
      <t>きょ</t>
    </rPh>
    <rPh sb="4" eb="5">
      <t>はん</t>
    </rPh>
    <rPh sb="6" eb="7">
      <t>つみ</t>
    </rPh>
    <rPh sb="10" eb="11">
      <t>てき</t>
    </rPh>
    <rPh sb="12" eb="13">
      <t>よう</t>
    </rPh>
    <rPh sb="14" eb="15">
      <t>じょう</t>
    </rPh>
    <rPh sb="16" eb="17">
      <t>ぶん</t>
    </rPh>
    <phoneticPr fontId="3" type="Hiragana"/>
  </si>
  <si>
    <t xml:space="preserve">当 選 無 効 の 効 果 の 生 じ た 日         </t>
    <rPh sb="0" eb="1">
      <t>とう</t>
    </rPh>
    <rPh sb="2" eb="3">
      <t>せん</t>
    </rPh>
    <rPh sb="4" eb="5">
      <t>む</t>
    </rPh>
    <rPh sb="6" eb="7">
      <t>こう</t>
    </rPh>
    <rPh sb="10" eb="11">
      <t>こう</t>
    </rPh>
    <rPh sb="12" eb="13">
      <t>はたし</t>
    </rPh>
    <rPh sb="16" eb="17">
      <t>しょう</t>
    </rPh>
    <rPh sb="22" eb="23">
      <t>ひ</t>
    </rPh>
    <phoneticPr fontId="3" type="Hiragana"/>
  </si>
  <si>
    <t>小計</t>
    <rPh sb="0" eb="2">
      <t>しょうけい</t>
    </rPh>
    <phoneticPr fontId="3" type="Hiragana"/>
  </si>
  <si>
    <t>（その３）</t>
    <phoneticPr fontId="3" type="Hiragana"/>
  </si>
  <si>
    <t xml:space="preserve">    租税特別措置法第４１条の１８に係る確認事務の状況</t>
    <rPh sb="4" eb="6">
      <t>そぜい</t>
    </rPh>
    <rPh sb="6" eb="8">
      <t>とくべつ</t>
    </rPh>
    <rPh sb="8" eb="11">
      <t>そちほう</t>
    </rPh>
    <rPh sb="11" eb="12">
      <t>だい</t>
    </rPh>
    <rPh sb="14" eb="15">
      <t>じょう</t>
    </rPh>
    <rPh sb="19" eb="20">
      <t>かか</t>
    </rPh>
    <rPh sb="21" eb="23">
      <t>かくにん</t>
    </rPh>
    <rPh sb="23" eb="25">
      <t>じむ</t>
    </rPh>
    <rPh sb="26" eb="28">
      <t>じょうきょう</t>
    </rPh>
    <phoneticPr fontId="3" type="Hiragana"/>
  </si>
  <si>
    <t>区　　　　　分</t>
    <rPh sb="0" eb="1">
      <t>く</t>
    </rPh>
    <rPh sb="6" eb="7">
      <t>ぶん</t>
    </rPh>
    <phoneticPr fontId="3" type="Hiragana"/>
  </si>
  <si>
    <t xml:space="preserve">  優遇措置
  適格団体
 （候補者数）</t>
    <rPh sb="2" eb="4">
      <t>ゆうぐう</t>
    </rPh>
    <rPh sb="4" eb="6">
      <t>そち</t>
    </rPh>
    <rPh sb="9" eb="11">
      <t>てきかく</t>
    </rPh>
    <rPh sb="11" eb="13">
      <t>だんたい</t>
    </rPh>
    <rPh sb="18" eb="21">
      <t>こうほしゃ</t>
    </rPh>
    <rPh sb="21" eb="22">
      <t>すう</t>
    </rPh>
    <phoneticPr fontId="3" type="Hiragana"/>
  </si>
  <si>
    <t>　左のうち
　確認申請
　団　　　体
（候補者数）</t>
    <rPh sb="1" eb="2">
      <t>ひだり</t>
    </rPh>
    <rPh sb="7" eb="9">
      <t>かくにん</t>
    </rPh>
    <rPh sb="9" eb="11">
      <t>しんせい</t>
    </rPh>
    <rPh sb="13" eb="14">
      <t>だん</t>
    </rPh>
    <rPh sb="17" eb="18">
      <t>からだ</t>
    </rPh>
    <rPh sb="20" eb="23">
      <t>こうほしゃ</t>
    </rPh>
    <rPh sb="23" eb="24">
      <t>すう</t>
    </rPh>
    <phoneticPr fontId="3" type="Hiragana"/>
  </si>
  <si>
    <t>寄附者の数</t>
    <rPh sb="0" eb="3">
      <t>きふしゃ</t>
    </rPh>
    <rPh sb="4" eb="5">
      <t>かず</t>
    </rPh>
    <phoneticPr fontId="3" type="Hiragana"/>
  </si>
  <si>
    <t xml:space="preserve">
寄 附 金 額
　　　　　　　　　（円）</t>
    <rPh sb="1" eb="2">
      <t>やどりき</t>
    </rPh>
    <rPh sb="3" eb="4">
      <t>ふ</t>
    </rPh>
    <rPh sb="5" eb="6">
      <t>きん</t>
    </rPh>
    <rPh sb="7" eb="8">
      <t>がく</t>
    </rPh>
    <rPh sb="20" eb="21">
      <t>えん</t>
    </rPh>
    <phoneticPr fontId="3" type="Hiragana"/>
  </si>
  <si>
    <t>確 認 済 の 書 類 の 枚 数</t>
    <rPh sb="0" eb="1">
      <t>あきら</t>
    </rPh>
    <rPh sb="2" eb="3">
      <t>しのぶ</t>
    </rPh>
    <rPh sb="4" eb="5">
      <t>ずみ</t>
    </rPh>
    <rPh sb="8" eb="9">
      <t>しょ</t>
    </rPh>
    <rPh sb="10" eb="11">
      <t>たぐい</t>
    </rPh>
    <rPh sb="14" eb="15">
      <t>まい</t>
    </rPh>
    <rPh sb="16" eb="17">
      <t>かず</t>
    </rPh>
    <phoneticPr fontId="3" type="Hiragana"/>
  </si>
  <si>
    <t>備　　　考</t>
    <rPh sb="0" eb="1">
      <t>そなえ</t>
    </rPh>
    <rPh sb="4" eb="5">
      <t>こう</t>
    </rPh>
    <phoneticPr fontId="3" type="Hiragana"/>
  </si>
  <si>
    <t>前年中</t>
    <rPh sb="0" eb="2">
      <t>ぜんねん</t>
    </rPh>
    <rPh sb="2" eb="3">
      <t>ちゅう</t>
    </rPh>
    <phoneticPr fontId="3" type="Hiragana"/>
  </si>
  <si>
    <t>本年
１月１日～
　　３月１５日</t>
    <rPh sb="0" eb="2">
      <t>ほんねん</t>
    </rPh>
    <rPh sb="4" eb="5">
      <t>がつ</t>
    </rPh>
    <rPh sb="6" eb="7">
      <t>にち</t>
    </rPh>
    <rPh sb="12" eb="13">
      <t>がつ</t>
    </rPh>
    <rPh sb="15" eb="16">
      <t>にち</t>
    </rPh>
    <phoneticPr fontId="3" type="Hiragana"/>
  </si>
  <si>
    <t xml:space="preserve">
３月１６日～
　　４月３０日</t>
    <rPh sb="2" eb="3">
      <t>がつ</t>
    </rPh>
    <rPh sb="5" eb="6">
      <t>にち</t>
    </rPh>
    <rPh sb="11" eb="12">
      <t>がつ</t>
    </rPh>
    <rPh sb="14" eb="15">
      <t>にち</t>
    </rPh>
    <phoneticPr fontId="3" type="Hiragana"/>
  </si>
  <si>
    <t xml:space="preserve">
５月１日～
　　５月３１日</t>
    <rPh sb="2" eb="3">
      <t>がつ</t>
    </rPh>
    <rPh sb="4" eb="5">
      <t>にち</t>
    </rPh>
    <rPh sb="10" eb="11">
      <t>がつ</t>
    </rPh>
    <rPh sb="13" eb="14">
      <t>にち</t>
    </rPh>
    <phoneticPr fontId="3" type="Hiragana"/>
  </si>
  <si>
    <t xml:space="preserve">
６月１日～
　　７月３１日</t>
    <rPh sb="2" eb="3">
      <t>がつ</t>
    </rPh>
    <rPh sb="4" eb="5">
      <t>にち</t>
    </rPh>
    <rPh sb="10" eb="11">
      <t>がつ</t>
    </rPh>
    <rPh sb="13" eb="14">
      <t>にち</t>
    </rPh>
    <phoneticPr fontId="3" type="Hiragana"/>
  </si>
  <si>
    <t>届
出
団
体</t>
    <rPh sb="0" eb="1">
      <t>とどけ</t>
    </rPh>
    <rPh sb="2" eb="3">
      <t>で</t>
    </rPh>
    <rPh sb="4" eb="5">
      <t>だん</t>
    </rPh>
    <rPh sb="6" eb="7">
      <t>からだ</t>
    </rPh>
    <phoneticPr fontId="3" type="Hiragana"/>
  </si>
  <si>
    <t>都
道
府
県
選
管</t>
    <rPh sb="0" eb="1">
      <t>と</t>
    </rPh>
    <rPh sb="2" eb="3">
      <t>どう</t>
    </rPh>
    <rPh sb="4" eb="5">
      <t>ふ</t>
    </rPh>
    <rPh sb="6" eb="7">
      <t>けん</t>
    </rPh>
    <rPh sb="8" eb="9">
      <t>せん</t>
    </rPh>
    <rPh sb="10" eb="11">
      <t>かん</t>
    </rPh>
    <phoneticPr fontId="3" type="Hiragana"/>
  </si>
  <si>
    <t>政党</t>
    <rPh sb="0" eb="2">
      <t>せいとう</t>
    </rPh>
    <phoneticPr fontId="3" type="Hiragana"/>
  </si>
  <si>
    <t>その他の政治団体</t>
    <rPh sb="2" eb="3">
      <t>た</t>
    </rPh>
    <rPh sb="4" eb="6">
      <t>せいじ</t>
    </rPh>
    <rPh sb="6" eb="8">
      <t>だんたい</t>
    </rPh>
    <phoneticPr fontId="3" type="Hiragana"/>
  </si>
  <si>
    <t>公
職
の
候
補
者</t>
    <rPh sb="0" eb="1">
      <t>こう</t>
    </rPh>
    <rPh sb="2" eb="3">
      <t>しょく</t>
    </rPh>
    <rPh sb="6" eb="7">
      <t>こう</t>
    </rPh>
    <rPh sb="8" eb="9">
      <t>たすく</t>
    </rPh>
    <rPh sb="10" eb="11">
      <t>もの</t>
    </rPh>
    <phoneticPr fontId="3" type="Hiragana"/>
  </si>
  <si>
    <t>衆議院議員選挙</t>
    <rPh sb="0" eb="3">
      <t>しゅうぎいん</t>
    </rPh>
    <rPh sb="3" eb="5">
      <t>ぎいん</t>
    </rPh>
    <rPh sb="5" eb="7">
      <t>せんきょ</t>
    </rPh>
    <phoneticPr fontId="3" type="Hiragana"/>
  </si>
  <si>
    <t>参議院議員選挙</t>
    <rPh sb="0" eb="3">
      <t>さんぎいん</t>
    </rPh>
    <rPh sb="3" eb="5">
      <t>ぎいん</t>
    </rPh>
    <rPh sb="5" eb="7">
      <t>せんきょ</t>
    </rPh>
    <phoneticPr fontId="3" type="Hiragana"/>
  </si>
  <si>
    <t>知事選挙</t>
    <rPh sb="0" eb="2">
      <t>ちじ</t>
    </rPh>
    <rPh sb="2" eb="4">
      <t>せんきょ</t>
    </rPh>
    <phoneticPr fontId="3" type="Hiragana"/>
  </si>
  <si>
    <t>都道府県議会議員選挙</t>
    <rPh sb="0" eb="4">
      <t>とどうふけん</t>
    </rPh>
    <rPh sb="4" eb="6">
      <t>ぎかい</t>
    </rPh>
    <rPh sb="6" eb="8">
      <t>ぎいん</t>
    </rPh>
    <rPh sb="8" eb="10">
      <t>せんきょ</t>
    </rPh>
    <phoneticPr fontId="3" type="Hiragana"/>
  </si>
  <si>
    <t>指定都市市長選挙</t>
    <rPh sb="0" eb="2">
      <t>してい</t>
    </rPh>
    <rPh sb="2" eb="4">
      <t>とし</t>
    </rPh>
    <rPh sb="4" eb="6">
      <t>しちょう</t>
    </rPh>
    <rPh sb="6" eb="8">
      <t>せんきょ</t>
    </rPh>
    <phoneticPr fontId="3" type="Hiragana"/>
  </si>
  <si>
    <t>指定都市議会議員選挙</t>
    <rPh sb="0" eb="2">
      <t>してい</t>
    </rPh>
    <rPh sb="2" eb="4">
      <t>とし</t>
    </rPh>
    <rPh sb="4" eb="6">
      <t>ぎかい</t>
    </rPh>
    <rPh sb="6" eb="8">
      <t>ぎいん</t>
    </rPh>
    <rPh sb="8" eb="10">
      <t>せんきょ</t>
    </rPh>
    <phoneticPr fontId="3" type="Hiragana"/>
  </si>
  <si>
    <t>合　　　 　　　計</t>
    <rPh sb="0" eb="1">
      <t>ごう</t>
    </rPh>
    <rPh sb="8" eb="9">
      <t>けい</t>
    </rPh>
    <phoneticPr fontId="3" type="Hiragana"/>
  </si>
  <si>
    <t>１.　この表は、７月３１日現在のものを８月３１日までに報告すること。</t>
    <rPh sb="5" eb="6">
      <t>ひょう</t>
    </rPh>
    <rPh sb="9" eb="10">
      <t>がつ</t>
    </rPh>
    <rPh sb="12" eb="13">
      <t>にち</t>
    </rPh>
    <rPh sb="13" eb="15">
      <t>げんざい</t>
    </rPh>
    <rPh sb="20" eb="21">
      <t>がつ</t>
    </rPh>
    <rPh sb="23" eb="24">
      <t>にち</t>
    </rPh>
    <rPh sb="27" eb="29">
      <t>ほうこく</t>
    </rPh>
    <phoneticPr fontId="3" type="Hiragana"/>
  </si>
  <si>
    <t>２.　｢都道府県選管届出団体｣に係るものにあっては､前年１２月３１日現在の優遇措置適格団体（前年において政治資金規正法第１７条第２項の規定に該当する</t>
    <rPh sb="4" eb="8">
      <t>とどうふけん</t>
    </rPh>
    <rPh sb="8" eb="10">
      <t>せんかん</t>
    </rPh>
    <rPh sb="10" eb="12">
      <t>とどけで</t>
    </rPh>
    <rPh sb="12" eb="14">
      <t>だんたい</t>
    </rPh>
    <rPh sb="16" eb="17">
      <t>かか</t>
    </rPh>
    <rPh sb="26" eb="28">
      <t>ぜんねん</t>
    </rPh>
    <rPh sb="30" eb="31">
      <t>がつ</t>
    </rPh>
    <rPh sb="33" eb="34">
      <t>にち</t>
    </rPh>
    <rPh sb="34" eb="36">
      <t>げんざい</t>
    </rPh>
    <rPh sb="37" eb="39">
      <t>ゆうぐう</t>
    </rPh>
    <rPh sb="39" eb="41">
      <t>そち</t>
    </rPh>
    <rPh sb="41" eb="43">
      <t>てきかく</t>
    </rPh>
    <rPh sb="43" eb="45">
      <t>だんたい</t>
    </rPh>
    <rPh sb="46" eb="48">
      <t>ぜんねん</t>
    </rPh>
    <rPh sb="52" eb="54">
      <t>せいじ</t>
    </rPh>
    <rPh sb="54" eb="56">
      <t>しきん</t>
    </rPh>
    <rPh sb="56" eb="59">
      <t>きせいほう</t>
    </rPh>
    <rPh sb="59" eb="60">
      <t>だい</t>
    </rPh>
    <rPh sb="62" eb="63">
      <t>じょう</t>
    </rPh>
    <rPh sb="63" eb="64">
      <t>だい</t>
    </rPh>
    <rPh sb="65" eb="66">
      <t>こう</t>
    </rPh>
    <rPh sb="67" eb="69">
      <t>きてい</t>
    </rPh>
    <rPh sb="70" eb="72">
      <t>がいとう</t>
    </rPh>
    <phoneticPr fontId="3" type="Hiragana"/>
  </si>
  <si>
    <t>　　こととなったものを除く。）の前年の収支報告書に係るものについて記入すること。</t>
    <rPh sb="16" eb="18">
      <t>ぜんねん</t>
    </rPh>
    <rPh sb="19" eb="21">
      <t>しゅうし</t>
    </rPh>
    <rPh sb="21" eb="23">
      <t>ほうこく</t>
    </rPh>
    <rPh sb="23" eb="24">
      <t>しょ</t>
    </rPh>
    <rPh sb="25" eb="26">
      <t>かか</t>
    </rPh>
    <rPh sb="33" eb="35">
      <t>きにゅう</t>
    </rPh>
    <phoneticPr fontId="3" type="Hiragana"/>
  </si>
  <si>
    <t>３.　「公職の候補者」に係るものにあっては、前年中に行われた各選挙について記入すること。なお、指定都市の選挙については、指定都市選挙管理委員会に</t>
    <rPh sb="4" eb="6">
      <t>こうしょく</t>
    </rPh>
    <rPh sb="7" eb="10">
      <t>こうほしゃ</t>
    </rPh>
    <rPh sb="12" eb="13">
      <t>かか</t>
    </rPh>
    <rPh sb="22" eb="24">
      <t>ぜんねん</t>
    </rPh>
    <rPh sb="24" eb="25">
      <t>ちゅう</t>
    </rPh>
    <rPh sb="26" eb="27">
      <t>おこな</t>
    </rPh>
    <rPh sb="30" eb="31">
      <t>かく</t>
    </rPh>
    <rPh sb="31" eb="33">
      <t>せんきょ</t>
    </rPh>
    <rPh sb="37" eb="39">
      <t>きにゅう</t>
    </rPh>
    <rPh sb="47" eb="49">
      <t>してい</t>
    </rPh>
    <rPh sb="49" eb="51">
      <t>とし</t>
    </rPh>
    <rPh sb="52" eb="54">
      <t>せんきょ</t>
    </rPh>
    <rPh sb="60" eb="62">
      <t>してい</t>
    </rPh>
    <rPh sb="62" eb="64">
      <t>とし</t>
    </rPh>
    <rPh sb="64" eb="66">
      <t>せんきょ</t>
    </rPh>
    <rPh sb="66" eb="68">
      <t>かんり</t>
    </rPh>
    <rPh sb="68" eb="70">
      <t>いいん</t>
    </rPh>
    <rPh sb="70" eb="71">
      <t>かい</t>
    </rPh>
    <phoneticPr fontId="3" type="Hiragana"/>
  </si>
  <si>
    <t>　　照会の上、記入すること。</t>
    <phoneticPr fontId="7"/>
  </si>
  <si>
    <t>４.　「寄附者の数」欄及び「寄附金額」欄にあっては、確認を行った寄附に係るものについてのみ記入すること。</t>
    <rPh sb="4" eb="7">
      <t>きふしゃ</t>
    </rPh>
    <rPh sb="8" eb="9">
      <t>かず</t>
    </rPh>
    <rPh sb="10" eb="11">
      <t>らん</t>
    </rPh>
    <rPh sb="11" eb="12">
      <t>およ</t>
    </rPh>
    <rPh sb="14" eb="16">
      <t>きふ</t>
    </rPh>
    <rPh sb="16" eb="18">
      <t>きんがく</t>
    </rPh>
    <rPh sb="19" eb="20">
      <t>らん</t>
    </rPh>
    <rPh sb="26" eb="28">
      <t>かくにん</t>
    </rPh>
    <rPh sb="29" eb="30">
      <t>おこな</t>
    </rPh>
    <rPh sb="32" eb="34">
      <t>きふ</t>
    </rPh>
    <rPh sb="35" eb="36">
      <t>かか</t>
    </rPh>
    <rPh sb="45" eb="47">
      <t>きにゅう</t>
    </rPh>
    <phoneticPr fontId="3" type="Hiragana"/>
  </si>
  <si>
    <t>５.　「確認済の書類の枚数」欄にあっては、確認した年月日により分類して記入すること。</t>
    <rPh sb="4" eb="6">
      <t>かくにん</t>
    </rPh>
    <rPh sb="6" eb="7">
      <t>ずみ</t>
    </rPh>
    <rPh sb="8" eb="10">
      <t>しょるい</t>
    </rPh>
    <rPh sb="11" eb="13">
      <t>まいすう</t>
    </rPh>
    <rPh sb="14" eb="15">
      <t>らん</t>
    </rPh>
    <rPh sb="21" eb="23">
      <t>かくにん</t>
    </rPh>
    <rPh sb="25" eb="28">
      <t>ねんがっぴ</t>
    </rPh>
    <rPh sb="31" eb="33">
      <t>ぶんるい</t>
    </rPh>
    <rPh sb="35" eb="37">
      <t>きにゅう</t>
    </rPh>
    <phoneticPr fontId="3" type="Hiragana"/>
  </si>
  <si>
    <t>６.　「備考」欄には、申請があったにもかかわらず確認を行わなかった寄附について、その理由、寄附者数及び寄附金額を記入すること。</t>
    <rPh sb="4" eb="6">
      <t>びこう</t>
    </rPh>
    <rPh sb="7" eb="8">
      <t>らん</t>
    </rPh>
    <rPh sb="11" eb="13">
      <t>しんせい</t>
    </rPh>
    <rPh sb="24" eb="26">
      <t>かくにん</t>
    </rPh>
    <rPh sb="27" eb="28">
      <t>おこな</t>
    </rPh>
    <rPh sb="33" eb="35">
      <t>きふ</t>
    </rPh>
    <rPh sb="42" eb="44">
      <t>りゆう</t>
    </rPh>
    <rPh sb="45" eb="48">
      <t>きふしゃ</t>
    </rPh>
    <rPh sb="48" eb="49">
      <t>すう</t>
    </rPh>
    <rPh sb="49" eb="50">
      <t>およ</t>
    </rPh>
    <rPh sb="51" eb="53">
      <t>きふ</t>
    </rPh>
    <rPh sb="53" eb="55">
      <t>きんがく</t>
    </rPh>
    <rPh sb="56" eb="58">
      <t>きにゅう</t>
    </rPh>
    <phoneticPr fontId="3" type="Hiragana"/>
  </si>
  <si>
    <t>３　資金管理団体の指定の取消し等の年月日が前年１２月３１日の場合、記載
　の要否は政治資金課まで問い合わせること。</t>
    <phoneticPr fontId="7"/>
  </si>
  <si>
    <t>５　議員氏名や団体名は届出のとおり記載すること。常用漢字以外の文字に
　ついては●表記とし、別途、朱書き表記したものをＰＤＦファイル等で提
　出すること。</t>
    <rPh sb="2" eb="4">
      <t>ギイン</t>
    </rPh>
    <rPh sb="4" eb="6">
      <t>シメイ</t>
    </rPh>
    <rPh sb="7" eb="9">
      <t>ダンタイ</t>
    </rPh>
    <rPh sb="9" eb="10">
      <t>メイ</t>
    </rPh>
    <rPh sb="11" eb="13">
      <t>トドケデ</t>
    </rPh>
    <rPh sb="17" eb="19">
      <t>キサイ</t>
    </rPh>
    <rPh sb="24" eb="26">
      <t>ジョウヨウ</t>
    </rPh>
    <rPh sb="26" eb="28">
      <t>カンジ</t>
    </rPh>
    <rPh sb="28" eb="30">
      <t>イガイ</t>
    </rPh>
    <rPh sb="31" eb="33">
      <t>モジ</t>
    </rPh>
    <rPh sb="41" eb="43">
      <t>ヒョウキ</t>
    </rPh>
    <rPh sb="46" eb="48">
      <t>ベット</t>
    </rPh>
    <rPh sb="49" eb="51">
      <t>シュガ</t>
    </rPh>
    <rPh sb="52" eb="54">
      <t>ヒョウキ</t>
    </rPh>
    <rPh sb="66" eb="67">
      <t>トウ</t>
    </rPh>
    <rPh sb="68" eb="69">
      <t>サゲル</t>
    </rPh>
    <rPh sb="71" eb="72">
      <t>ダ</t>
    </rPh>
    <phoneticPr fontId="7"/>
  </si>
  <si>
    <t>４　「２　現職国会議員に係る資金管理団体一覧」は、議員の氏名により五十音順で記載すること。</t>
    <rPh sb="5" eb="7">
      <t>ゲンショク</t>
    </rPh>
    <rPh sb="7" eb="9">
      <t>コッカイ</t>
    </rPh>
    <rPh sb="9" eb="11">
      <t>ギイン</t>
    </rPh>
    <rPh sb="12" eb="13">
      <t>カカ</t>
    </rPh>
    <rPh sb="14" eb="16">
      <t>シキン</t>
    </rPh>
    <rPh sb="16" eb="18">
      <t>カンリ</t>
    </rPh>
    <rPh sb="18" eb="20">
      <t>ダンタイ</t>
    </rPh>
    <rPh sb="20" eb="22">
      <t>イチラン</t>
    </rPh>
    <rPh sb="25" eb="27">
      <t>ギイン</t>
    </rPh>
    <rPh sb="28" eb="30">
      <t>シメイ</t>
    </rPh>
    <rPh sb="33" eb="37">
      <t>ゴジュウオンジュン</t>
    </rPh>
    <rPh sb="38" eb="40">
      <t>キサイ</t>
    </rPh>
    <phoneticPr fontId="7"/>
  </si>
  <si>
    <t>４　「２　現職国会議員に係る国会議員関係政治団体一覧」は、議員の氏名により五十音順で記載すること。</t>
    <rPh sb="5" eb="7">
      <t>ゲンショク</t>
    </rPh>
    <rPh sb="7" eb="9">
      <t>コッカイ</t>
    </rPh>
    <rPh sb="9" eb="11">
      <t>ギイン</t>
    </rPh>
    <rPh sb="12" eb="13">
      <t>カカ</t>
    </rPh>
    <rPh sb="14" eb="16">
      <t>コッカイ</t>
    </rPh>
    <rPh sb="16" eb="18">
      <t>ギイン</t>
    </rPh>
    <rPh sb="18" eb="20">
      <t>カンケイ</t>
    </rPh>
    <rPh sb="20" eb="22">
      <t>セイジ</t>
    </rPh>
    <rPh sb="22" eb="24">
      <t>ダンタイ</t>
    </rPh>
    <rPh sb="24" eb="26">
      <t>イチラン</t>
    </rPh>
    <rPh sb="29" eb="31">
      <t>ギイン</t>
    </rPh>
    <rPh sb="32" eb="34">
      <t>シメイ</t>
    </rPh>
    <rPh sb="37" eb="41">
      <t>ゴジュウオンジュン</t>
    </rPh>
    <rPh sb="42" eb="44">
      <t>キサイ</t>
    </rPh>
    <phoneticPr fontId="7"/>
  </si>
  <si>
    <t>党　　　　　派　　　　　別</t>
    <rPh sb="0" eb="1">
      <t>とう</t>
    </rPh>
    <rPh sb="6" eb="7">
      <t>は</t>
    </rPh>
    <rPh sb="12" eb="13">
      <t>べつ</t>
    </rPh>
    <phoneticPr fontId="3" type="Hiragana"/>
  </si>
  <si>
    <t>定数</t>
    <rPh sb="0" eb="2">
      <t>ていすう</t>
    </rPh>
    <phoneticPr fontId="3" type="Hiragana"/>
  </si>
  <si>
    <t>団体数</t>
    <rPh sb="0" eb="3">
      <t>だんたいすう</t>
    </rPh>
    <phoneticPr fontId="3" type="Hiragana"/>
  </si>
  <si>
    <t>公職名</t>
    <rPh sb="0" eb="2">
      <t>こうしょく</t>
    </rPh>
    <rPh sb="2" eb="3">
      <t>めい</t>
    </rPh>
    <phoneticPr fontId="3" type="Hiragana"/>
  </si>
  <si>
    <t>（１）総括表</t>
    <rPh sb="3" eb="5">
      <t>そうかつ</t>
    </rPh>
    <rPh sb="5" eb="6">
      <t>ひょう</t>
    </rPh>
    <phoneticPr fontId="3" type="Hiragana"/>
  </si>
  <si>
    <t>地方公共団体の議会の議員及び長の所属党派別人員等調</t>
    <rPh sb="0" eb="2">
      <t>チホウ</t>
    </rPh>
    <rPh sb="2" eb="4">
      <t>コウキョウ</t>
    </rPh>
    <rPh sb="4" eb="6">
      <t>ダンタイ</t>
    </rPh>
    <rPh sb="7" eb="9">
      <t>ギカイ</t>
    </rPh>
    <rPh sb="10" eb="12">
      <t>ギイン</t>
    </rPh>
    <rPh sb="12" eb="13">
      <t>オヨ</t>
    </rPh>
    <rPh sb="14" eb="15">
      <t>チョウ</t>
    </rPh>
    <rPh sb="16" eb="18">
      <t>ショゾク</t>
    </rPh>
    <rPh sb="23" eb="24">
      <t>トウ</t>
    </rPh>
    <phoneticPr fontId="7"/>
  </si>
  <si>
    <t>第７号様式</t>
    <rPh sb="0" eb="1">
      <t>だい</t>
    </rPh>
    <rPh sb="2" eb="3">
      <t>ごう</t>
    </rPh>
    <rPh sb="3" eb="5">
      <t>ようしき</t>
    </rPh>
    <phoneticPr fontId="3" type="Hiragana"/>
  </si>
  <si>
    <t>都道府県</t>
    <rPh sb="0" eb="4">
      <t>とどうふけん</t>
    </rPh>
    <phoneticPr fontId="3" type="Hiragana"/>
  </si>
  <si>
    <t>日</t>
    <rPh sb="0" eb="1">
      <t>ひ</t>
    </rPh>
    <phoneticPr fontId="3" type="Hiragana"/>
  </si>
  <si>
    <t>月</t>
    <rPh sb="0" eb="1">
      <t>つき</t>
    </rPh>
    <phoneticPr fontId="3" type="Hiragana"/>
  </si>
  <si>
    <t>年</t>
    <rPh sb="0" eb="1">
      <t>ねん</t>
    </rPh>
    <phoneticPr fontId="3" type="Hiragana"/>
  </si>
  <si>
    <t>男女の別</t>
    <rPh sb="0" eb="2">
      <t>だんじょ</t>
    </rPh>
    <rPh sb="3" eb="4">
      <t>べつ</t>
    </rPh>
    <phoneticPr fontId="3" type="Hiragana"/>
  </si>
  <si>
    <t>党派名</t>
    <rPh sb="0" eb="1">
      <t>とう</t>
    </rPh>
    <rPh sb="1" eb="2">
      <t>は</t>
    </rPh>
    <rPh sb="2" eb="3">
      <t>めい</t>
    </rPh>
    <phoneticPr fontId="3" type="Hiragana"/>
  </si>
  <si>
    <t>連続就任回数</t>
    <rPh sb="0" eb="2">
      <t>れんぞく</t>
    </rPh>
    <rPh sb="2" eb="4">
      <t>しゅうにん</t>
    </rPh>
    <rPh sb="4" eb="6">
      <t>かいすう</t>
    </rPh>
    <phoneticPr fontId="3" type="Hiragana"/>
  </si>
  <si>
    <t>任期満了年月日</t>
    <rPh sb="0" eb="2">
      <t>にんき</t>
    </rPh>
    <rPh sb="2" eb="4">
      <t>まんりょう</t>
    </rPh>
    <rPh sb="4" eb="5">
      <t>ねん</t>
    </rPh>
    <rPh sb="5" eb="7">
      <t>がっぴ</t>
    </rPh>
    <phoneticPr fontId="3" type="Hiragana"/>
  </si>
  <si>
    <t>都道府県知事・
市区町村長名</t>
    <rPh sb="0" eb="4">
      <t>とどうふけん</t>
    </rPh>
    <rPh sb="4" eb="6">
      <t>ちじ</t>
    </rPh>
    <rPh sb="8" eb="12">
      <t>しくちょうそん</t>
    </rPh>
    <rPh sb="12" eb="13">
      <t>ちょう</t>
    </rPh>
    <rPh sb="13" eb="14">
      <t>めい</t>
    </rPh>
    <phoneticPr fontId="3" type="Hiragana"/>
  </si>
  <si>
    <t>都道府県・
市区町村名</t>
    <rPh sb="0" eb="4">
      <t>とどうふけん</t>
    </rPh>
    <rPh sb="6" eb="10">
      <t>しくちょうそん</t>
    </rPh>
    <rPh sb="10" eb="11">
      <t>めい</t>
    </rPh>
    <phoneticPr fontId="3" type="Hiragana"/>
  </si>
  <si>
    <t>（２）都道府県知事、市区町村長</t>
    <rPh sb="3" eb="7">
      <t>とどうふけん</t>
    </rPh>
    <rPh sb="7" eb="9">
      <t>ちじ</t>
    </rPh>
    <rPh sb="10" eb="14">
      <t>しくちょうそん</t>
    </rPh>
    <rPh sb="14" eb="15">
      <t>ちょう</t>
    </rPh>
    <phoneticPr fontId="3" type="Hiragana"/>
  </si>
  <si>
    <t>合　　　　　　計</t>
    <rPh sb="0" eb="1">
      <t>ごう</t>
    </rPh>
    <rPh sb="7" eb="8">
      <t>けい</t>
    </rPh>
    <phoneticPr fontId="3" type="Hiragana"/>
  </si>
  <si>
    <t>町村議会議員　計</t>
    <rPh sb="0" eb="2">
      <t>ちょうそん</t>
    </rPh>
    <rPh sb="2" eb="4">
      <t>ぎかい</t>
    </rPh>
    <rPh sb="4" eb="6">
      <t>ぎいん</t>
    </rPh>
    <rPh sb="7" eb="8">
      <t>けい</t>
    </rPh>
    <phoneticPr fontId="3" type="Hiragana"/>
  </si>
  <si>
    <t>市区議会議員　計</t>
    <rPh sb="0" eb="2">
      <t>しく</t>
    </rPh>
    <rPh sb="2" eb="4">
      <t>ぎかい</t>
    </rPh>
    <rPh sb="4" eb="6">
      <t>ぎいん</t>
    </rPh>
    <rPh sb="7" eb="8">
      <t>けい</t>
    </rPh>
    <phoneticPr fontId="3" type="Hiragana"/>
  </si>
  <si>
    <t>党　　　　派　　　　別</t>
    <rPh sb="0" eb="1">
      <t>とう</t>
    </rPh>
    <rPh sb="5" eb="6">
      <t>は</t>
    </rPh>
    <rPh sb="10" eb="11">
      <t>べつ</t>
    </rPh>
    <phoneticPr fontId="3" type="Hiragana"/>
  </si>
  <si>
    <t>（３）都道府県議会議員、市区町村議会議員</t>
    <rPh sb="3" eb="7">
      <t>とどうふけん</t>
    </rPh>
    <rPh sb="7" eb="9">
      <t>ぎかい</t>
    </rPh>
    <rPh sb="9" eb="11">
      <t>ぎいん</t>
    </rPh>
    <rPh sb="12" eb="16">
      <t>しくちょうそん</t>
    </rPh>
    <rPh sb="16" eb="18">
      <t>ぎかい</t>
    </rPh>
    <rPh sb="18" eb="20">
      <t>ぎいん</t>
    </rPh>
    <phoneticPr fontId="3" type="Hiragana"/>
  </si>
  <si>
    <t>在クック日本国大使</t>
    <rPh sb="0" eb="1">
      <t>ザイ</t>
    </rPh>
    <rPh sb="4" eb="7">
      <t>ニホンコク</t>
    </rPh>
    <rPh sb="7" eb="9">
      <t>タイシ</t>
    </rPh>
    <phoneticPr fontId="7"/>
  </si>
  <si>
    <t>在南スーダン日本国大使</t>
    <rPh sb="0" eb="1">
      <t>ザイ</t>
    </rPh>
    <rPh sb="1" eb="2">
      <t>ミナミ</t>
    </rPh>
    <rPh sb="6" eb="9">
      <t>ニホンコク</t>
    </rPh>
    <rPh sb="9" eb="11">
      <t>タイシ</t>
    </rPh>
    <phoneticPr fontId="7"/>
  </si>
  <si>
    <t>　在コルカタ日本国総領事
　(在カルカタ日本国総領事）</t>
    <rPh sb="15" eb="16">
      <t>ザイ</t>
    </rPh>
    <phoneticPr fontId="7"/>
  </si>
  <si>
    <t>　在マカッサル日本国総領事
　(在ウジュン・パンダン日本国総領事)</t>
    <rPh sb="16" eb="17">
      <t>ザイ</t>
    </rPh>
    <phoneticPr fontId="7"/>
  </si>
  <si>
    <t>　在青島日本国総領事</t>
    <rPh sb="2" eb="4">
      <t>アオシマ</t>
    </rPh>
    <phoneticPr fontId="7"/>
  </si>
  <si>
    <t>H24.1.1　在ジャカルタ日本国総領事廃止</t>
    <rPh sb="8" eb="9">
      <t>ザイ</t>
    </rPh>
    <rPh sb="14" eb="17">
      <t>ニホンコク</t>
    </rPh>
    <rPh sb="17" eb="20">
      <t>ソウリョウジ</t>
    </rPh>
    <phoneticPr fontId="7"/>
  </si>
  <si>
    <t>H24.1.1　在ポートモレスビー日本国総領事廃止</t>
    <rPh sb="8" eb="9">
      <t>ザイ</t>
    </rPh>
    <rPh sb="17" eb="20">
      <t>ニホンコク</t>
    </rPh>
    <rPh sb="20" eb="23">
      <t>ソウリョウジ</t>
    </rPh>
    <phoneticPr fontId="7"/>
  </si>
  <si>
    <t>H24.1.1　在リマ日本国総領事廃止</t>
    <rPh sb="8" eb="9">
      <t>ザイ</t>
    </rPh>
    <rPh sb="11" eb="14">
      <t>ニホンコク</t>
    </rPh>
    <rPh sb="14" eb="17">
      <t>ソウリョウジ</t>
    </rPh>
    <phoneticPr fontId="7"/>
  </si>
  <si>
    <t>H24.1.1　在ロンドン日本国総領事廃止</t>
    <rPh sb="8" eb="9">
      <t>ザイ</t>
    </rPh>
    <rPh sb="13" eb="16">
      <t>ニホンコク</t>
    </rPh>
    <rPh sb="16" eb="19">
      <t>ソウリョウジ</t>
    </rPh>
    <phoneticPr fontId="7"/>
  </si>
  <si>
    <t>H25.1.1　廃止、同日より領事事務所（在ドイツ大傘下）</t>
    <rPh sb="8" eb="10">
      <t>ハイシ</t>
    </rPh>
    <rPh sb="11" eb="13">
      <t>ドウジツ</t>
    </rPh>
    <rPh sb="21" eb="22">
      <t>ザイ</t>
    </rPh>
    <rPh sb="25" eb="26">
      <t>タイ</t>
    </rPh>
    <rPh sb="26" eb="28">
      <t>サンカ</t>
    </rPh>
    <phoneticPr fontId="7"/>
  </si>
  <si>
    <t>在レオン日本国総領事</t>
    <rPh sb="7" eb="10">
      <t>ソウリョウジ</t>
    </rPh>
    <phoneticPr fontId="7"/>
  </si>
  <si>
    <t>H28.1.1　新設</t>
    <rPh sb="8" eb="10">
      <t>シンセツ</t>
    </rPh>
    <phoneticPr fontId="7"/>
  </si>
  <si>
    <t>H28.1.1　名称変更</t>
    <rPh sb="8" eb="10">
      <t>メイショウ</t>
    </rPh>
    <rPh sb="10" eb="12">
      <t>ヘンコウ</t>
    </rPh>
    <phoneticPr fontId="7"/>
  </si>
  <si>
    <t>欠員</t>
    <rPh sb="0" eb="2">
      <t>ケツイン</t>
    </rPh>
    <phoneticPr fontId="48"/>
  </si>
  <si>
    <t>備考</t>
    <rPh sb="0" eb="2">
      <t>ビコウ</t>
    </rPh>
    <phoneticPr fontId="48"/>
  </si>
  <si>
    <t>-</t>
    <phoneticPr fontId="7"/>
  </si>
  <si>
    <t>対象年より前年</t>
    <rPh sb="0" eb="2">
      <t>タイショウ</t>
    </rPh>
    <rPh sb="2" eb="3">
      <t>ネン</t>
    </rPh>
    <rPh sb="5" eb="7">
      <t>ゼンネン</t>
    </rPh>
    <phoneticPr fontId="49"/>
  </si>
  <si>
    <t>対象年中</t>
    <rPh sb="0" eb="2">
      <t>タイショウ</t>
    </rPh>
    <rPh sb="2" eb="4">
      <t>ネンチュウ</t>
    </rPh>
    <phoneticPr fontId="49"/>
  </si>
  <si>
    <t>県番号</t>
    <rPh sb="0" eb="1">
      <t>ケン</t>
    </rPh>
    <rPh sb="1" eb="3">
      <t>バンゴウ</t>
    </rPh>
    <phoneticPr fontId="49"/>
  </si>
  <si>
    <t>種類番号</t>
    <rPh sb="0" eb="2">
      <t>シュルイ</t>
    </rPh>
    <rPh sb="2" eb="4">
      <t>バンゴウ</t>
    </rPh>
    <phoneticPr fontId="49"/>
  </si>
  <si>
    <t>選　挙　関　係　争　訟　に　関　す　る　調</t>
    <phoneticPr fontId="7"/>
  </si>
  <si>
    <t>その他</t>
    <rPh sb="2" eb="3">
      <t>タ</t>
    </rPh>
    <phoneticPr fontId="49"/>
  </si>
  <si>
    <t>告示</t>
    <rPh sb="0" eb="2">
      <t>コクジ</t>
    </rPh>
    <phoneticPr fontId="49"/>
  </si>
  <si>
    <t>投票所の設備</t>
    <rPh sb="0" eb="3">
      <t>トウヒョウジョ</t>
    </rPh>
    <rPh sb="4" eb="6">
      <t>セツビ</t>
    </rPh>
    <phoneticPr fontId="49"/>
  </si>
  <si>
    <t>管理者・立会人</t>
    <rPh sb="0" eb="3">
      <t>カンリシャ</t>
    </rPh>
    <rPh sb="4" eb="7">
      <t>タチアイニン</t>
    </rPh>
    <phoneticPr fontId="49"/>
  </si>
  <si>
    <t>選挙人名簿</t>
    <rPh sb="0" eb="3">
      <t>センキョニン</t>
    </rPh>
    <rPh sb="3" eb="5">
      <t>メイボ</t>
    </rPh>
    <phoneticPr fontId="49"/>
  </si>
  <si>
    <t>選挙区別議員定数</t>
    <rPh sb="0" eb="3">
      <t>センキョク</t>
    </rPh>
    <rPh sb="3" eb="4">
      <t>ベツ</t>
    </rPh>
    <rPh sb="4" eb="6">
      <t>ギイン</t>
    </rPh>
    <rPh sb="6" eb="8">
      <t>テイスウ</t>
    </rPh>
    <phoneticPr fontId="49"/>
  </si>
  <si>
    <t>啓発周知</t>
    <rPh sb="0" eb="2">
      <t>ケイハツ</t>
    </rPh>
    <rPh sb="2" eb="4">
      <t>シュウチ</t>
    </rPh>
    <phoneticPr fontId="49"/>
  </si>
  <si>
    <t>備考</t>
    <rPh sb="0" eb="2">
      <t>ビコウ</t>
    </rPh>
    <phoneticPr fontId="49"/>
  </si>
  <si>
    <t>確認団体手続</t>
    <rPh sb="0" eb="2">
      <t>カクニン</t>
    </rPh>
    <rPh sb="2" eb="4">
      <t>ダンタイ</t>
    </rPh>
    <rPh sb="4" eb="6">
      <t>テツヅ</t>
    </rPh>
    <phoneticPr fontId="49"/>
  </si>
  <si>
    <t>選挙公営</t>
    <rPh sb="0" eb="2">
      <t>センキョ</t>
    </rPh>
    <rPh sb="2" eb="4">
      <t>コウエイ</t>
    </rPh>
    <phoneticPr fontId="49"/>
  </si>
  <si>
    <t>立候補届出</t>
    <rPh sb="0" eb="3">
      <t>リッコウホ</t>
    </rPh>
    <rPh sb="3" eb="5">
      <t>トドケデ</t>
    </rPh>
    <phoneticPr fontId="49"/>
  </si>
  <si>
    <t>選挙会</t>
    <rPh sb="0" eb="3">
      <t>センキョカイ</t>
    </rPh>
    <phoneticPr fontId="49"/>
  </si>
  <si>
    <t>投票の効力</t>
    <rPh sb="0" eb="2">
      <t>トウヒョウ</t>
    </rPh>
    <rPh sb="3" eb="5">
      <t>コウリョク</t>
    </rPh>
    <phoneticPr fontId="49"/>
  </si>
  <si>
    <t>開票の管理</t>
    <rPh sb="0" eb="2">
      <t>カイヒョウ</t>
    </rPh>
    <rPh sb="3" eb="5">
      <t>カンリ</t>
    </rPh>
    <phoneticPr fontId="49"/>
  </si>
  <si>
    <t>代理投票</t>
    <rPh sb="0" eb="2">
      <t>ダイリ</t>
    </rPh>
    <rPh sb="2" eb="4">
      <t>トウヒョウ</t>
    </rPh>
    <phoneticPr fontId="49"/>
  </si>
  <si>
    <t>期日前投票</t>
    <rPh sb="0" eb="3">
      <t>キジツゼン</t>
    </rPh>
    <rPh sb="3" eb="5">
      <t>トウヒョウ</t>
    </rPh>
    <phoneticPr fontId="49"/>
  </si>
  <si>
    <t>不在者投票</t>
    <rPh sb="0" eb="3">
      <t>フザイシャ</t>
    </rPh>
    <rPh sb="3" eb="5">
      <t>トウヒョウ</t>
    </rPh>
    <phoneticPr fontId="49"/>
  </si>
  <si>
    <t>投票の管理</t>
    <rPh sb="0" eb="2">
      <t>トウヒョウ</t>
    </rPh>
    <rPh sb="3" eb="5">
      <t>カンリ</t>
    </rPh>
    <phoneticPr fontId="49"/>
  </si>
  <si>
    <t>選管の職務に関するもの</t>
    <rPh sb="0" eb="2">
      <t>センカン</t>
    </rPh>
    <rPh sb="3" eb="5">
      <t>ショクム</t>
    </rPh>
    <rPh sb="6" eb="7">
      <t>カン</t>
    </rPh>
    <phoneticPr fontId="49"/>
  </si>
  <si>
    <t>争点の概要</t>
    <rPh sb="0" eb="2">
      <t>ソウテン</t>
    </rPh>
    <rPh sb="3" eb="5">
      <t>ガイヨウ</t>
    </rPh>
    <phoneticPr fontId="7"/>
  </si>
  <si>
    <t>（争点の概要）</t>
    <rPh sb="1" eb="3">
      <t>ソウテン</t>
    </rPh>
    <rPh sb="4" eb="6">
      <t>ガイヨウ</t>
    </rPh>
    <phoneticPr fontId="7"/>
  </si>
  <si>
    <t>３　選挙及び当選の効力に関するもの</t>
    <rPh sb="2" eb="4">
      <t>センキョ</t>
    </rPh>
    <rPh sb="4" eb="5">
      <t>オヨ</t>
    </rPh>
    <rPh sb="6" eb="8">
      <t>トウセン</t>
    </rPh>
    <rPh sb="9" eb="11">
      <t>コウリョク</t>
    </rPh>
    <rPh sb="12" eb="13">
      <t>カン</t>
    </rPh>
    <phoneticPr fontId="49"/>
  </si>
  <si>
    <t>２　当選の効力に関するもの</t>
    <rPh sb="2" eb="4">
      <t>トウセン</t>
    </rPh>
    <rPh sb="5" eb="7">
      <t>コウリョク</t>
    </rPh>
    <rPh sb="8" eb="9">
      <t>カン</t>
    </rPh>
    <phoneticPr fontId="49"/>
  </si>
  <si>
    <t>１　選挙の効力に関するもの</t>
    <rPh sb="2" eb="4">
      <t>センキョ</t>
    </rPh>
    <rPh sb="5" eb="7">
      <t>コウリョク</t>
    </rPh>
    <rPh sb="8" eb="9">
      <t>カン</t>
    </rPh>
    <phoneticPr fontId="49"/>
  </si>
  <si>
    <t>町村議会議員選挙</t>
    <rPh sb="0" eb="2">
      <t>チョウソン</t>
    </rPh>
    <rPh sb="2" eb="4">
      <t>ギカイ</t>
    </rPh>
    <rPh sb="4" eb="6">
      <t>ギイン</t>
    </rPh>
    <rPh sb="6" eb="8">
      <t>センキョ</t>
    </rPh>
    <phoneticPr fontId="49"/>
  </si>
  <si>
    <t>町村長選挙</t>
    <rPh sb="0" eb="3">
      <t>チョウソンチョウ</t>
    </rPh>
    <rPh sb="3" eb="5">
      <t>センキョ</t>
    </rPh>
    <phoneticPr fontId="49"/>
  </si>
  <si>
    <t>市区議会議員選挙</t>
    <rPh sb="0" eb="2">
      <t>シク</t>
    </rPh>
    <rPh sb="2" eb="4">
      <t>ギカイ</t>
    </rPh>
    <rPh sb="4" eb="6">
      <t>ギイン</t>
    </rPh>
    <rPh sb="6" eb="8">
      <t>センキョ</t>
    </rPh>
    <phoneticPr fontId="49"/>
  </si>
  <si>
    <t>市区長選挙</t>
    <rPh sb="0" eb="1">
      <t>シ</t>
    </rPh>
    <rPh sb="1" eb="3">
      <t>クチョウ</t>
    </rPh>
    <rPh sb="3" eb="5">
      <t>センキョ</t>
    </rPh>
    <phoneticPr fontId="49"/>
  </si>
  <si>
    <t>都道府県議会議員選挙</t>
    <rPh sb="0" eb="4">
      <t>トドウフケン</t>
    </rPh>
    <rPh sb="4" eb="6">
      <t>ギカイ</t>
    </rPh>
    <rPh sb="6" eb="8">
      <t>ギイン</t>
    </rPh>
    <rPh sb="8" eb="10">
      <t>センキョ</t>
    </rPh>
    <phoneticPr fontId="49"/>
  </si>
  <si>
    <t>都道府県知事選挙</t>
    <rPh sb="0" eb="4">
      <t>トドウフケン</t>
    </rPh>
    <rPh sb="4" eb="6">
      <t>チジ</t>
    </rPh>
    <rPh sb="6" eb="8">
      <t>センキョ</t>
    </rPh>
    <phoneticPr fontId="49"/>
  </si>
  <si>
    <t>参議院選挙</t>
    <rPh sb="0" eb="3">
      <t>サンギイン</t>
    </rPh>
    <rPh sb="3" eb="5">
      <t>センキョ</t>
    </rPh>
    <phoneticPr fontId="49"/>
  </si>
  <si>
    <t>衆議院選挙</t>
    <rPh sb="0" eb="3">
      <t>シュウギイン</t>
    </rPh>
    <rPh sb="3" eb="5">
      <t>センキョ</t>
    </rPh>
    <phoneticPr fontId="49"/>
  </si>
  <si>
    <t>異議申立・争訟提起年月日</t>
    <rPh sb="0" eb="2">
      <t>イギ</t>
    </rPh>
    <rPh sb="2" eb="4">
      <t>モウシタテ</t>
    </rPh>
    <rPh sb="5" eb="7">
      <t>ソウショウ</t>
    </rPh>
    <rPh sb="7" eb="9">
      <t>テイキ</t>
    </rPh>
    <rPh sb="9" eb="12">
      <t>ネンガッピ</t>
    </rPh>
    <phoneticPr fontId="49"/>
  </si>
  <si>
    <t>争訟の最終終局年月日</t>
    <rPh sb="0" eb="2">
      <t>ソウショウ</t>
    </rPh>
    <rPh sb="3" eb="5">
      <t>サイシュウ</t>
    </rPh>
    <rPh sb="5" eb="7">
      <t>シュウキョク</t>
    </rPh>
    <rPh sb="7" eb="10">
      <t>ネンガッピ</t>
    </rPh>
    <phoneticPr fontId="49"/>
  </si>
  <si>
    <t>公示・告示年月日</t>
    <rPh sb="0" eb="2">
      <t>こうじ</t>
    </rPh>
    <rPh sb="3" eb="5">
      <t>こくじ</t>
    </rPh>
    <rPh sb="5" eb="8">
      <t>ねんがっぴ</t>
    </rPh>
    <phoneticPr fontId="3" type="Hiragana"/>
  </si>
  <si>
    <t>争訟の種類</t>
    <rPh sb="0" eb="2">
      <t>ソウショウ</t>
    </rPh>
    <rPh sb="3" eb="5">
      <t>シュルイ</t>
    </rPh>
    <phoneticPr fontId="49"/>
  </si>
  <si>
    <t>選挙の名称</t>
    <rPh sb="0" eb="2">
      <t>センキョ</t>
    </rPh>
    <rPh sb="3" eb="5">
      <t>メイショウ</t>
    </rPh>
    <phoneticPr fontId="49"/>
  </si>
  <si>
    <t>在ニウエ日本国大使</t>
    <rPh sb="0" eb="1">
      <t>ザイ</t>
    </rPh>
    <phoneticPr fontId="7"/>
  </si>
  <si>
    <t>　在ベンガルール日本国総領事</t>
    <rPh sb="8" eb="11">
      <t>ニッポンコク</t>
    </rPh>
    <phoneticPr fontId="7"/>
  </si>
  <si>
    <t>（　　　　　　　　）</t>
    <phoneticPr fontId="49"/>
  </si>
  <si>
    <t>H29.1.1 領事事務所から格上げ</t>
    <rPh sb="8" eb="10">
      <t>リョウジ</t>
    </rPh>
    <rPh sb="10" eb="13">
      <t>ジムショ</t>
    </rPh>
    <rPh sb="15" eb="17">
      <t>カクア</t>
    </rPh>
    <phoneticPr fontId="7"/>
  </si>
  <si>
    <t>諸派</t>
    <rPh sb="0" eb="2">
      <t>ショハ</t>
    </rPh>
    <phoneticPr fontId="7"/>
  </si>
  <si>
    <t>無所属</t>
    <rPh sb="0" eb="3">
      <t>ムショゾク</t>
    </rPh>
    <phoneticPr fontId="7"/>
  </si>
  <si>
    <t>補欠選挙</t>
    <rPh sb="0" eb="2">
      <t>ほけつ</t>
    </rPh>
    <rPh sb="2" eb="4">
      <t>せんきょ</t>
    </rPh>
    <phoneticPr fontId="3" type="Hiragana"/>
  </si>
  <si>
    <t>再選挙</t>
    <rPh sb="0" eb="3">
      <t>サイセンキョ</t>
    </rPh>
    <phoneticPr fontId="7"/>
  </si>
  <si>
    <t>増員選挙</t>
    <rPh sb="0" eb="2">
      <t>ゾウイン</t>
    </rPh>
    <rPh sb="2" eb="4">
      <t>センキョ</t>
    </rPh>
    <phoneticPr fontId="7"/>
  </si>
  <si>
    <t>うち無投票</t>
    <rPh sb="2" eb="5">
      <t>ムトウヒョウ</t>
    </rPh>
    <phoneticPr fontId="7"/>
  </si>
  <si>
    <t>H14.4.1　名称変更</t>
  </si>
  <si>
    <t>在マカッサル領事事務所を含む</t>
    <rPh sb="0" eb="1">
      <t>ザイ</t>
    </rPh>
    <rPh sb="6" eb="8">
      <t>リョウジ</t>
    </rPh>
    <rPh sb="8" eb="11">
      <t>ジムショ</t>
    </rPh>
    <rPh sb="12" eb="13">
      <t>フク</t>
    </rPh>
    <phoneticPr fontId="7"/>
  </si>
  <si>
    <t>　在デンパサール日本国総領事</t>
    <phoneticPr fontId="7"/>
  </si>
  <si>
    <t>　在重慶日本国総領事</t>
    <rPh sb="1" eb="2">
      <t>ザイ</t>
    </rPh>
    <rPh sb="2" eb="4">
      <t>ジュウケイ</t>
    </rPh>
    <rPh sb="4" eb="7">
      <t>ニホンコク</t>
    </rPh>
    <rPh sb="7" eb="10">
      <t>ソウリョウジ</t>
    </rPh>
    <phoneticPr fontId="7"/>
  </si>
  <si>
    <t>在大連領事事務所を含む</t>
    <rPh sb="0" eb="1">
      <t>ザイ</t>
    </rPh>
    <rPh sb="1" eb="3">
      <t>ダイレン</t>
    </rPh>
    <rPh sb="3" eb="5">
      <t>リョウジ</t>
    </rPh>
    <rPh sb="5" eb="8">
      <t>ジムショ</t>
    </rPh>
    <rPh sb="9" eb="10">
      <t>フク</t>
    </rPh>
    <phoneticPr fontId="7"/>
  </si>
  <si>
    <t>H15.4.1　名称変更</t>
  </si>
  <si>
    <t>注：実館なし（在インド大使が兼轄）</t>
    <rPh sb="0" eb="1">
      <t>チュウ</t>
    </rPh>
    <rPh sb="2" eb="3">
      <t>ジツ</t>
    </rPh>
    <rPh sb="3" eb="4">
      <t>カン</t>
    </rPh>
    <rPh sb="7" eb="8">
      <t>ザイ</t>
    </rPh>
    <rPh sb="11" eb="13">
      <t>タイシ</t>
    </rPh>
    <rPh sb="14" eb="15">
      <t>ケン</t>
    </rPh>
    <rPh sb="15" eb="16">
      <t>カツ</t>
    </rPh>
    <phoneticPr fontId="5"/>
  </si>
  <si>
    <t>在コタキナバル領事事務所を含む</t>
    <rPh sb="0" eb="1">
      <t>ザイ</t>
    </rPh>
    <rPh sb="7" eb="9">
      <t>リョウジ</t>
    </rPh>
    <rPh sb="9" eb="12">
      <t>ジムショ</t>
    </rPh>
    <rPh sb="13" eb="14">
      <t>フク</t>
    </rPh>
    <phoneticPr fontId="7"/>
  </si>
  <si>
    <t>H23.1.1　廃止、同日より領事事務所</t>
    <rPh sb="8" eb="10">
      <t>ハイシ</t>
    </rPh>
    <rPh sb="11" eb="13">
      <t>ドウジツ</t>
    </rPh>
    <phoneticPr fontId="7"/>
  </si>
  <si>
    <t>在ケアンズ領事事務所を含む</t>
    <rPh sb="0" eb="1">
      <t>ザイ</t>
    </rPh>
    <rPh sb="5" eb="7">
      <t>リョウジ</t>
    </rPh>
    <rPh sb="7" eb="10">
      <t>ジムショ</t>
    </rPh>
    <rPh sb="11" eb="12">
      <t>フク</t>
    </rPh>
    <phoneticPr fontId="7"/>
  </si>
  <si>
    <t>注：実館なし（在フィジー大使が兼轄）</t>
    <rPh sb="0" eb="1">
      <t>チュウ</t>
    </rPh>
    <rPh sb="2" eb="3">
      <t>ジツ</t>
    </rPh>
    <rPh sb="3" eb="4">
      <t>カン</t>
    </rPh>
    <rPh sb="7" eb="8">
      <t>ザイ</t>
    </rPh>
    <rPh sb="12" eb="14">
      <t>タイシ</t>
    </rPh>
    <rPh sb="15" eb="16">
      <t>ケン</t>
    </rPh>
    <rPh sb="16" eb="17">
      <t>カツ</t>
    </rPh>
    <phoneticPr fontId="5"/>
  </si>
  <si>
    <t>注：実館なし（在ﾆｭｰｼﾞｰﾗﾝﾄﾞ大使が兼轄）</t>
    <rPh sb="0" eb="1">
      <t>チュウ</t>
    </rPh>
    <rPh sb="2" eb="3">
      <t>ジツ</t>
    </rPh>
    <rPh sb="3" eb="4">
      <t>カン</t>
    </rPh>
    <rPh sb="7" eb="8">
      <t>ザイ</t>
    </rPh>
    <rPh sb="18" eb="20">
      <t>タイシ</t>
    </rPh>
    <rPh sb="21" eb="22">
      <t>ケン</t>
    </rPh>
    <rPh sb="22" eb="23">
      <t>カツ</t>
    </rPh>
    <phoneticPr fontId="7"/>
  </si>
  <si>
    <t>H29.1.1　新設（注：実館なし，在ﾆｭｰｼﾞｰﾗﾝﾄﾞ大使が兼轄）</t>
    <rPh sb="8" eb="10">
      <t>シンセツ</t>
    </rPh>
    <rPh sb="11" eb="12">
      <t>チュウ</t>
    </rPh>
    <rPh sb="13" eb="14">
      <t>ジツ</t>
    </rPh>
    <rPh sb="14" eb="15">
      <t>カン</t>
    </rPh>
    <rPh sb="18" eb="19">
      <t>ザイ</t>
    </rPh>
    <rPh sb="29" eb="31">
      <t>タイシ</t>
    </rPh>
    <rPh sb="32" eb="33">
      <t>ケン</t>
    </rPh>
    <rPh sb="33" eb="34">
      <t>カツ</t>
    </rPh>
    <phoneticPr fontId="7"/>
  </si>
  <si>
    <t>H15.4.1　名称変更。在ｸﾗｲｽﾄﾁｬｰﾁ領事事務所を含む</t>
    <rPh sb="13" eb="14">
      <t>ザイ</t>
    </rPh>
    <rPh sb="23" eb="25">
      <t>リョウジ</t>
    </rPh>
    <rPh sb="25" eb="28">
      <t>ジムショ</t>
    </rPh>
    <rPh sb="29" eb="30">
      <t>フク</t>
    </rPh>
    <phoneticPr fontId="7"/>
  </si>
  <si>
    <t>H18.1.1　廃止、同日より領事事務所</t>
    <rPh sb="8" eb="10">
      <t>ハイシ</t>
    </rPh>
    <rPh sb="11" eb="13">
      <t>ドウジツ</t>
    </rPh>
    <phoneticPr fontId="7"/>
  </si>
  <si>
    <t>アンカレジ，ポートランド領事事務所を含む</t>
    <rPh sb="12" eb="14">
      <t>リョウジ</t>
    </rPh>
    <rPh sb="14" eb="17">
      <t>ジムショ</t>
    </rPh>
    <rPh sb="18" eb="19">
      <t>フク</t>
    </rPh>
    <phoneticPr fontId="7"/>
  </si>
  <si>
    <t>在サイパン領事事務所を含む</t>
    <rPh sb="0" eb="1">
      <t>ザイ</t>
    </rPh>
    <rPh sb="5" eb="7">
      <t>リョウジ</t>
    </rPh>
    <rPh sb="7" eb="10">
      <t>ジムショ</t>
    </rPh>
    <rPh sb="11" eb="12">
      <t>フク</t>
    </rPh>
    <phoneticPr fontId="7"/>
  </si>
  <si>
    <t>H25.1.1　廃止、同日より領事事務所</t>
    <rPh sb="8" eb="10">
      <t>ハイシ</t>
    </rPh>
    <rPh sb="11" eb="13">
      <t>ドウジツ</t>
    </rPh>
    <phoneticPr fontId="7"/>
  </si>
  <si>
    <t>注：実館なし（在ﾄﾘﾆﾀﾞｰﾄﾞ･ﾄﾊﾞｺﾞ大使が兼轄）</t>
    <rPh sb="0" eb="1">
      <t>チュウ</t>
    </rPh>
    <rPh sb="2" eb="3">
      <t>ジツ</t>
    </rPh>
    <rPh sb="3" eb="4">
      <t>カン</t>
    </rPh>
    <rPh sb="7" eb="8">
      <t>ザイ</t>
    </rPh>
    <rPh sb="22" eb="24">
      <t>タイシ</t>
    </rPh>
    <rPh sb="25" eb="26">
      <t>ケン</t>
    </rPh>
    <rPh sb="26" eb="27">
      <t>カツ</t>
    </rPh>
    <phoneticPr fontId="5"/>
  </si>
  <si>
    <t>注：実館なし（在ジャマイカ大使が兼轄）</t>
    <rPh sb="0" eb="1">
      <t>チュウ</t>
    </rPh>
    <rPh sb="2" eb="3">
      <t>ジツ</t>
    </rPh>
    <rPh sb="3" eb="4">
      <t>カン</t>
    </rPh>
    <rPh sb="7" eb="8">
      <t>ザイ</t>
    </rPh>
    <rPh sb="13" eb="15">
      <t>タイシ</t>
    </rPh>
    <rPh sb="16" eb="17">
      <t>ケン</t>
    </rPh>
    <rPh sb="17" eb="18">
      <t>カツ</t>
    </rPh>
    <phoneticPr fontId="5"/>
  </si>
  <si>
    <t>在エンカルナシオン領事事務所を含む</t>
    <rPh sb="0" eb="1">
      <t>ザイ</t>
    </rPh>
    <rPh sb="9" eb="11">
      <t>リョウジ</t>
    </rPh>
    <rPh sb="11" eb="14">
      <t>ジムショ</t>
    </rPh>
    <rPh sb="15" eb="16">
      <t>フク</t>
    </rPh>
    <phoneticPr fontId="7"/>
  </si>
  <si>
    <t>在ベレン領事事務所を含む</t>
    <rPh sb="0" eb="1">
      <t>ザイ</t>
    </rPh>
    <rPh sb="4" eb="6">
      <t>リョウジ</t>
    </rPh>
    <rPh sb="6" eb="9">
      <t>ジムショ</t>
    </rPh>
    <rPh sb="10" eb="11">
      <t>フク</t>
    </rPh>
    <phoneticPr fontId="7"/>
  </si>
  <si>
    <t>在ﾎﾟﾙﾄｱﾚｸﾞﾚ領事事務所を含む</t>
    <rPh sb="0" eb="1">
      <t>ザイ</t>
    </rPh>
    <rPh sb="10" eb="12">
      <t>リョウジ</t>
    </rPh>
    <rPh sb="12" eb="15">
      <t>ジムショ</t>
    </rPh>
    <rPh sb="16" eb="17">
      <t>フク</t>
    </rPh>
    <phoneticPr fontId="7"/>
  </si>
  <si>
    <t>H26.1.1廃止，同日より領事事務所</t>
    <rPh sb="7" eb="9">
      <t>ハイシ</t>
    </rPh>
    <rPh sb="10" eb="12">
      <t>ドウジツ</t>
    </rPh>
    <rPh sb="14" eb="16">
      <t>リョウジ</t>
    </rPh>
    <rPh sb="16" eb="19">
      <t>ジムショ</t>
    </rPh>
    <phoneticPr fontId="7"/>
  </si>
  <si>
    <t>H18.1.1 廃止、同日より領事事務所</t>
    <rPh sb="8" eb="10">
      <t>ハイシ</t>
    </rPh>
    <rPh sb="11" eb="13">
      <t>ドウジツ</t>
    </rPh>
    <phoneticPr fontId="7"/>
  </si>
  <si>
    <t>在サンタクルス領事事務所を含む</t>
    <rPh sb="0" eb="1">
      <t>ザイ</t>
    </rPh>
    <rPh sb="7" eb="9">
      <t>リョウジ</t>
    </rPh>
    <rPh sb="9" eb="12">
      <t>ジムショ</t>
    </rPh>
    <rPh sb="13" eb="14">
      <t>フク</t>
    </rPh>
    <phoneticPr fontId="7"/>
  </si>
  <si>
    <t>注：実館なし（在イタリア大使が兼轄）</t>
    <rPh sb="0" eb="1">
      <t>チュウ</t>
    </rPh>
    <rPh sb="2" eb="3">
      <t>ジツ</t>
    </rPh>
    <rPh sb="3" eb="4">
      <t>カン</t>
    </rPh>
    <rPh sb="7" eb="8">
      <t>ザイ</t>
    </rPh>
    <rPh sb="12" eb="14">
      <t>タイシ</t>
    </rPh>
    <rPh sb="15" eb="16">
      <t>ケン</t>
    </rPh>
    <rPh sb="16" eb="17">
      <t>カツ</t>
    </rPh>
    <phoneticPr fontId="5"/>
  </si>
  <si>
    <t>在ジュネーブ領事事務所を含む</t>
    <rPh sb="0" eb="1">
      <t>ザイ</t>
    </rPh>
    <rPh sb="6" eb="8">
      <t>リョウジ</t>
    </rPh>
    <rPh sb="8" eb="11">
      <t>ジムショ</t>
    </rPh>
    <rPh sb="12" eb="13">
      <t>フク</t>
    </rPh>
    <phoneticPr fontId="7"/>
  </si>
  <si>
    <t>在ラスパルマス領事事務所を含む</t>
    <rPh sb="0" eb="1">
      <t>ザイ</t>
    </rPh>
    <rPh sb="7" eb="9">
      <t>リョウジ</t>
    </rPh>
    <rPh sb="9" eb="12">
      <t>ジムショ</t>
    </rPh>
    <rPh sb="13" eb="14">
      <t>フク</t>
    </rPh>
    <phoneticPr fontId="7"/>
  </si>
  <si>
    <t>H16.1.1　廃止、同日より領事事務所</t>
    <rPh sb="8" eb="10">
      <t>ハイシ</t>
    </rPh>
    <rPh sb="11" eb="13">
      <t>ドウジツ</t>
    </rPh>
    <phoneticPr fontId="7"/>
  </si>
  <si>
    <t>在リヨン領事事務所を含む</t>
    <rPh sb="0" eb="1">
      <t>ザイ</t>
    </rPh>
    <rPh sb="4" eb="6">
      <t>リョウジ</t>
    </rPh>
    <rPh sb="6" eb="9">
      <t>ジムショ</t>
    </rPh>
    <rPh sb="10" eb="11">
      <t>フク</t>
    </rPh>
    <phoneticPr fontId="7"/>
  </si>
  <si>
    <t>H19.4.1　新設（注：実館なし，在フランス大使が兼轄）</t>
    <rPh sb="8" eb="10">
      <t>シンセツ</t>
    </rPh>
    <rPh sb="11" eb="12">
      <t>チュウ</t>
    </rPh>
    <rPh sb="13" eb="14">
      <t>ジツ</t>
    </rPh>
    <rPh sb="14" eb="15">
      <t>カン</t>
    </rPh>
    <rPh sb="18" eb="19">
      <t>ザイ</t>
    </rPh>
    <rPh sb="23" eb="25">
      <t>タイシ</t>
    </rPh>
    <rPh sb="26" eb="27">
      <t>ケン</t>
    </rPh>
    <rPh sb="27" eb="28">
      <t>カツ</t>
    </rPh>
    <phoneticPr fontId="7"/>
  </si>
  <si>
    <t>H19.4.1  新設（注：実館なし，在セルビア大使が兼轄）</t>
    <rPh sb="9" eb="11">
      <t>シンセツ</t>
    </rPh>
    <rPh sb="12" eb="13">
      <t>チュウ</t>
    </rPh>
    <rPh sb="14" eb="15">
      <t>ジツ</t>
    </rPh>
    <rPh sb="15" eb="16">
      <t>カン</t>
    </rPh>
    <rPh sb="19" eb="20">
      <t>ザイ</t>
    </rPh>
    <rPh sb="24" eb="26">
      <t>タイシ</t>
    </rPh>
    <rPh sb="27" eb="28">
      <t>ケン</t>
    </rPh>
    <rPh sb="28" eb="29">
      <t>カツ</t>
    </rPh>
    <phoneticPr fontId="7"/>
  </si>
  <si>
    <t>注：実館なし（在スイス大使が兼轄）</t>
    <rPh sb="0" eb="1">
      <t>チュウ</t>
    </rPh>
    <rPh sb="2" eb="3">
      <t>ジツ</t>
    </rPh>
    <rPh sb="3" eb="4">
      <t>カン</t>
    </rPh>
    <rPh sb="7" eb="8">
      <t>ザイ</t>
    </rPh>
    <rPh sb="11" eb="13">
      <t>タイシ</t>
    </rPh>
    <rPh sb="14" eb="15">
      <t>ケン</t>
    </rPh>
    <rPh sb="15" eb="16">
      <t>カツ</t>
    </rPh>
    <phoneticPr fontId="5"/>
  </si>
  <si>
    <t>注：実館なし（在ケニア大使が兼轄）</t>
    <rPh sb="0" eb="1">
      <t>チュウ</t>
    </rPh>
    <rPh sb="2" eb="3">
      <t>ジツ</t>
    </rPh>
    <rPh sb="3" eb="4">
      <t>カン</t>
    </rPh>
    <rPh sb="7" eb="8">
      <t>ザイ</t>
    </rPh>
    <rPh sb="11" eb="13">
      <t>タイシ</t>
    </rPh>
    <rPh sb="14" eb="15">
      <t>ケン</t>
    </rPh>
    <rPh sb="15" eb="16">
      <t>カツ</t>
    </rPh>
    <phoneticPr fontId="5"/>
  </si>
  <si>
    <t>注：実館なし（在セネガル大使が兼轄）</t>
    <rPh sb="0" eb="1">
      <t>チュウ</t>
    </rPh>
    <rPh sb="2" eb="3">
      <t>ジツ</t>
    </rPh>
    <rPh sb="3" eb="4">
      <t>カン</t>
    </rPh>
    <rPh sb="7" eb="8">
      <t>ザイ</t>
    </rPh>
    <rPh sb="12" eb="14">
      <t>タイシ</t>
    </rPh>
    <rPh sb="15" eb="16">
      <t>ケン</t>
    </rPh>
    <rPh sb="16" eb="17">
      <t>カツ</t>
    </rPh>
    <phoneticPr fontId="5"/>
  </si>
  <si>
    <t>注：実館なし（在マダガスカル大使が兼轄）</t>
    <rPh sb="0" eb="1">
      <t>チュウ</t>
    </rPh>
    <rPh sb="2" eb="3">
      <t>ジツ</t>
    </rPh>
    <rPh sb="3" eb="4">
      <t>カン</t>
    </rPh>
    <rPh sb="7" eb="8">
      <t>ザイ</t>
    </rPh>
    <rPh sb="14" eb="16">
      <t>タイシ</t>
    </rPh>
    <rPh sb="17" eb="18">
      <t>ケン</t>
    </rPh>
    <rPh sb="18" eb="19">
      <t>カツ</t>
    </rPh>
    <phoneticPr fontId="5"/>
  </si>
  <si>
    <t>注：実館なし（在コンゴ民大使が兼轄）</t>
    <rPh sb="0" eb="1">
      <t>チュウ</t>
    </rPh>
    <rPh sb="2" eb="3">
      <t>ジツ</t>
    </rPh>
    <rPh sb="3" eb="4">
      <t>カン</t>
    </rPh>
    <rPh sb="7" eb="8">
      <t>ザイ</t>
    </rPh>
    <rPh sb="11" eb="12">
      <t>ミン</t>
    </rPh>
    <rPh sb="12" eb="14">
      <t>タイシ</t>
    </rPh>
    <rPh sb="15" eb="16">
      <t>ケン</t>
    </rPh>
    <rPh sb="16" eb="17">
      <t>カツ</t>
    </rPh>
    <phoneticPr fontId="5"/>
  </si>
  <si>
    <t>注：実館なし（在ガボン大使が兼轄）</t>
    <rPh sb="0" eb="1">
      <t>チュウ</t>
    </rPh>
    <rPh sb="2" eb="3">
      <t>ジツ</t>
    </rPh>
    <rPh sb="3" eb="4">
      <t>カン</t>
    </rPh>
    <rPh sb="7" eb="8">
      <t>ザイ</t>
    </rPh>
    <rPh sb="11" eb="13">
      <t>タイシ</t>
    </rPh>
    <rPh sb="14" eb="15">
      <t>ケン</t>
    </rPh>
    <rPh sb="15" eb="16">
      <t>カツ</t>
    </rPh>
    <phoneticPr fontId="5"/>
  </si>
  <si>
    <t>注：実館なし（在ガーナ大使が兼轄）</t>
    <rPh sb="0" eb="1">
      <t>チュウ</t>
    </rPh>
    <rPh sb="2" eb="3">
      <t>ジツ</t>
    </rPh>
    <rPh sb="3" eb="4">
      <t>カン</t>
    </rPh>
    <rPh sb="7" eb="8">
      <t>ザイ</t>
    </rPh>
    <rPh sb="11" eb="13">
      <t>タイシ</t>
    </rPh>
    <rPh sb="14" eb="15">
      <t>ケン</t>
    </rPh>
    <rPh sb="15" eb="16">
      <t>カツ</t>
    </rPh>
    <phoneticPr fontId="5"/>
  </si>
  <si>
    <t>注：実館なし（在南アフリカ大使が兼轄）</t>
    <rPh sb="0" eb="1">
      <t>チュウ</t>
    </rPh>
    <rPh sb="2" eb="3">
      <t>ジツ</t>
    </rPh>
    <rPh sb="3" eb="4">
      <t>カン</t>
    </rPh>
    <rPh sb="7" eb="8">
      <t>ザイ</t>
    </rPh>
    <rPh sb="8" eb="9">
      <t>ミナミ</t>
    </rPh>
    <rPh sb="13" eb="15">
      <t>タイシ</t>
    </rPh>
    <rPh sb="16" eb="17">
      <t>ケン</t>
    </rPh>
    <rPh sb="17" eb="18">
      <t>カツ</t>
    </rPh>
    <phoneticPr fontId="5"/>
  </si>
  <si>
    <t>注：実館なし（在カメルーン大使が兼轄）</t>
    <rPh sb="0" eb="1">
      <t>チュウ</t>
    </rPh>
    <rPh sb="2" eb="3">
      <t>ジツ</t>
    </rPh>
    <rPh sb="3" eb="4">
      <t>カン</t>
    </rPh>
    <rPh sb="7" eb="8">
      <t>ザイ</t>
    </rPh>
    <rPh sb="13" eb="15">
      <t>タイシ</t>
    </rPh>
    <rPh sb="16" eb="17">
      <t>ケン</t>
    </rPh>
    <rPh sb="17" eb="18">
      <t>カツ</t>
    </rPh>
    <phoneticPr fontId="5"/>
  </si>
  <si>
    <t>H17.1.1廃止，実館なし（在カメルーン大使が兼轄）</t>
    <rPh sb="7" eb="9">
      <t>ハイシ</t>
    </rPh>
    <rPh sb="10" eb="12">
      <t>ジッカン</t>
    </rPh>
    <rPh sb="15" eb="16">
      <t>ザイ</t>
    </rPh>
    <rPh sb="21" eb="23">
      <t>タイシ</t>
    </rPh>
    <rPh sb="24" eb="25">
      <t>ケン</t>
    </rPh>
    <rPh sb="25" eb="26">
      <t>カツ</t>
    </rPh>
    <phoneticPr fontId="7"/>
  </si>
  <si>
    <t>注：実館なし（在コートジボワール大使が兼轄）</t>
    <rPh sb="0" eb="1">
      <t>チュウ</t>
    </rPh>
    <rPh sb="2" eb="3">
      <t>ジツ</t>
    </rPh>
    <rPh sb="3" eb="4">
      <t>カン</t>
    </rPh>
    <rPh sb="7" eb="8">
      <t>ザイ</t>
    </rPh>
    <rPh sb="16" eb="18">
      <t>タイシ</t>
    </rPh>
    <rPh sb="19" eb="20">
      <t>ケン</t>
    </rPh>
    <rPh sb="20" eb="21">
      <t>カツ</t>
    </rPh>
    <phoneticPr fontId="5"/>
  </si>
  <si>
    <t>注：実館なし（在ルワンダ大使が兼轄）</t>
    <rPh sb="0" eb="1">
      <t>チュウ</t>
    </rPh>
    <rPh sb="2" eb="3">
      <t>ジツ</t>
    </rPh>
    <rPh sb="3" eb="4">
      <t>カン</t>
    </rPh>
    <rPh sb="7" eb="8">
      <t>ザイ</t>
    </rPh>
    <rPh sb="12" eb="14">
      <t>タイシ</t>
    </rPh>
    <rPh sb="15" eb="16">
      <t>ケン</t>
    </rPh>
    <rPh sb="16" eb="17">
      <t>カツ</t>
    </rPh>
    <phoneticPr fontId="5"/>
  </si>
  <si>
    <t>在ケープタウン領事事務所を含む</t>
    <rPh sb="0" eb="1">
      <t>ザイ</t>
    </rPh>
    <rPh sb="7" eb="9">
      <t>リョウジ</t>
    </rPh>
    <rPh sb="9" eb="12">
      <t>ジムショ</t>
    </rPh>
    <rPh sb="13" eb="14">
      <t>フク</t>
    </rPh>
    <phoneticPr fontId="7"/>
  </si>
  <si>
    <t>公益財団法人日本台湾交流協会台北事務所長</t>
    <rPh sb="0" eb="2">
      <t>コウエキ</t>
    </rPh>
    <rPh sb="2" eb="4">
      <t>ザイダン</t>
    </rPh>
    <rPh sb="4" eb="6">
      <t>ホウジン</t>
    </rPh>
    <rPh sb="6" eb="8">
      <t>ニホン</t>
    </rPh>
    <rPh sb="8" eb="10">
      <t>タイワン</t>
    </rPh>
    <rPh sb="10" eb="12">
      <t>コウリュウ</t>
    </rPh>
    <rPh sb="12" eb="14">
      <t>キョウカイ</t>
    </rPh>
    <rPh sb="14" eb="16">
      <t>タイペイ</t>
    </rPh>
    <rPh sb="16" eb="18">
      <t>ジム</t>
    </rPh>
    <rPh sb="18" eb="20">
      <t>ショチョウ</t>
    </rPh>
    <phoneticPr fontId="7"/>
  </si>
  <si>
    <t>公益財団法人日本台湾交流協会高雄事務所長</t>
    <rPh sb="0" eb="2">
      <t>コウエキ</t>
    </rPh>
    <rPh sb="2" eb="4">
      <t>ザイダン</t>
    </rPh>
    <rPh sb="4" eb="6">
      <t>ホウジン</t>
    </rPh>
    <rPh sb="6" eb="8">
      <t>ニホン</t>
    </rPh>
    <rPh sb="8" eb="10">
      <t>タイワン</t>
    </rPh>
    <rPh sb="10" eb="12">
      <t>コウリュウ</t>
    </rPh>
    <rPh sb="12" eb="14">
      <t>キョウカイ</t>
    </rPh>
    <rPh sb="14" eb="16">
      <t>タカオ</t>
    </rPh>
    <rPh sb="16" eb="18">
      <t>ジム</t>
    </rPh>
    <rPh sb="18" eb="20">
      <t>ショチョウ</t>
    </rPh>
    <phoneticPr fontId="7"/>
  </si>
  <si>
    <t>都道府県</t>
    <rPh sb="0" eb="4">
      <t>トドウフケン</t>
    </rPh>
    <phoneticPr fontId="7"/>
  </si>
  <si>
    <t>在モーリタ二ア日本国大使</t>
    <rPh sb="0" eb="1">
      <t>ザイ</t>
    </rPh>
    <rPh sb="5" eb="6">
      <t>ニ</t>
    </rPh>
    <phoneticPr fontId="7"/>
  </si>
  <si>
    <t>第２号様式</t>
    <phoneticPr fontId="7"/>
  </si>
  <si>
    <t>第　２　号　様　式</t>
    <phoneticPr fontId="7"/>
  </si>
  <si>
    <t>(選挙の種類)</t>
    <phoneticPr fontId="7"/>
  </si>
  <si>
    <t>○○県知事選挙</t>
    <rPh sb="2" eb="5">
      <t>ケンチジ</t>
    </rPh>
    <rPh sb="5" eb="7">
      <t>センキョ</t>
    </rPh>
    <phoneticPr fontId="7"/>
  </si>
  <si>
    <t>立候補届出状況</t>
    <rPh sb="0" eb="3">
      <t>リッコウホ</t>
    </rPh>
    <rPh sb="3" eb="4">
      <t>トドケ</t>
    </rPh>
    <rPh sb="4" eb="5">
      <t>デ</t>
    </rPh>
    <rPh sb="5" eb="7">
      <t>ジョウキョウ</t>
    </rPh>
    <phoneticPr fontId="7"/>
  </si>
  <si>
    <t>（1月10日午前9時現在）</t>
    <rPh sb="2" eb="3">
      <t>がつ</t>
    </rPh>
    <rPh sb="5" eb="6">
      <t>にち</t>
    </rPh>
    <rPh sb="6" eb="7">
      <t>うま</t>
    </rPh>
    <rPh sb="7" eb="8">
      <t>まえ</t>
    </rPh>
    <rPh sb="9" eb="10">
      <t>じ</t>
    </rPh>
    <rPh sb="10" eb="12">
      <t>げんざい</t>
    </rPh>
    <phoneticPr fontId="3" type="Hiragana"/>
  </si>
  <si>
    <t>届出
番号</t>
    <rPh sb="0" eb="2">
      <t>トドケデ</t>
    </rPh>
    <rPh sb="3" eb="5">
      <t>バンゴウ</t>
    </rPh>
    <phoneticPr fontId="7"/>
  </si>
  <si>
    <t>立候補届出
月  日</t>
    <rPh sb="0" eb="1">
      <t>タテ</t>
    </rPh>
    <rPh sb="1" eb="2">
      <t>コウ</t>
    </rPh>
    <rPh sb="2" eb="3">
      <t>タスク</t>
    </rPh>
    <rPh sb="3" eb="4">
      <t>トド</t>
    </rPh>
    <rPh sb="4" eb="5">
      <t>デ</t>
    </rPh>
    <rPh sb="6" eb="7">
      <t>ツキ</t>
    </rPh>
    <rPh sb="9" eb="10">
      <t>ヒ</t>
    </rPh>
    <phoneticPr fontId="7"/>
  </si>
  <si>
    <t>元　  別</t>
    <rPh sb="0" eb="1">
      <t>モト</t>
    </rPh>
    <rPh sb="4" eb="5">
      <t>ベツ</t>
    </rPh>
    <phoneticPr fontId="7"/>
  </si>
  <si>
    <t>１</t>
    <phoneticPr fontId="3" type="Hiragana"/>
  </si>
  <si>
    <t>50</t>
    <phoneticPr fontId="3" type="Hiragana"/>
  </si>
  <si>
    <t>会社員</t>
    <rPh sb="0" eb="3">
      <t>かいしゃいん</t>
    </rPh>
    <phoneticPr fontId="3" type="Hiragana"/>
  </si>
  <si>
    <t>無所属</t>
    <rPh sb="0" eb="3">
      <t>むしょぞく</t>
    </rPh>
    <phoneticPr fontId="3" type="Hiragana" alignment="center"/>
  </si>
  <si>
    <t>本人</t>
    <rPh sb="0" eb="2">
      <t>ほんにん</t>
    </rPh>
    <phoneticPr fontId="55" type="Hiragana" alignment="center"/>
  </si>
  <si>
    <t>新</t>
    <rPh sb="0" eb="1">
      <t>シン</t>
    </rPh>
    <phoneticPr fontId="7"/>
  </si>
  <si>
    <t>総務　たろう</t>
    <rPh sb="0" eb="2">
      <t>そうむ</t>
    </rPh>
    <phoneticPr fontId="57" type="Hiragana" alignment="center"/>
  </si>
  <si>
    <t>（総務　太郎）</t>
    <rPh sb="1" eb="3">
      <t>そうむ</t>
    </rPh>
    <rPh sb="4" eb="6">
      <t>たろう</t>
    </rPh>
    <phoneticPr fontId="57" type="Hiragana" alignment="center"/>
  </si>
  <si>
    <t>２</t>
    <phoneticPr fontId="3" type="Hiragana"/>
  </si>
  <si>
    <t>50</t>
    <phoneticPr fontId="55" type="Hiragana" alignment="center"/>
  </si>
  <si>
    <t>無職</t>
    <rPh sb="0" eb="2">
      <t>むしょく</t>
    </rPh>
    <phoneticPr fontId="55" type="Hiragana" alignment="center"/>
  </si>
  <si>
    <t>無所属</t>
    <rPh sb="0" eb="3">
      <t>むしょぞく</t>
    </rPh>
    <phoneticPr fontId="55" type="Hiragana" alignment="center"/>
  </si>
  <si>
    <t>推薦</t>
    <rPh sb="0" eb="2">
      <t>すいせん</t>
    </rPh>
    <phoneticPr fontId="55" type="Hiragana" alignment="center"/>
  </si>
  <si>
    <t>新</t>
    <rPh sb="0" eb="1">
      <t>しん</t>
    </rPh>
    <phoneticPr fontId="55" type="Hiragana" alignment="center"/>
  </si>
  <si>
    <t>総務　花子</t>
    <rPh sb="0" eb="2">
      <t>そうむ</t>
    </rPh>
    <rPh sb="3" eb="5">
      <t>はなこ</t>
    </rPh>
    <phoneticPr fontId="57" type="Hiragana" alignment="center"/>
  </si>
  <si>
    <t>３</t>
    <phoneticPr fontId="3" type="Hiragana"/>
  </si>
  <si>
    <t>４</t>
    <phoneticPr fontId="3" type="Hiragana"/>
  </si>
  <si>
    <t>５</t>
    <phoneticPr fontId="3" type="Hiragana"/>
  </si>
  <si>
    <t>確認団体名（本　名）</t>
    <rPh sb="0" eb="2">
      <t>かくにん</t>
    </rPh>
    <rPh sb="2" eb="5">
      <t>だんたいめい</t>
    </rPh>
    <rPh sb="6" eb="7">
      <t>ほん</t>
    </rPh>
    <rPh sb="8" eb="9">
      <t>な</t>
    </rPh>
    <phoneticPr fontId="3" type="Hiragana"/>
  </si>
  <si>
    <t>選挙結果調</t>
    <rPh sb="0" eb="2">
      <t>センキョ</t>
    </rPh>
    <rPh sb="2" eb="4">
      <t>ケッカ</t>
    </rPh>
    <rPh sb="4" eb="5">
      <t>シラ</t>
    </rPh>
    <phoneticPr fontId="7"/>
  </si>
  <si>
    <t>前回投票率（％）</t>
    <rPh sb="0" eb="2">
      <t>ゼンカイ</t>
    </rPh>
    <rPh sb="2" eb="5">
      <t>トウヒョウリツ</t>
    </rPh>
    <phoneticPr fontId="7"/>
  </si>
  <si>
    <t>職　業</t>
    <rPh sb="0" eb="1">
      <t>ショク</t>
    </rPh>
    <rPh sb="2" eb="3">
      <t>ギョウ</t>
    </rPh>
    <phoneticPr fontId="7"/>
  </si>
  <si>
    <t>党　派</t>
    <rPh sb="0" eb="1">
      <t>トウ</t>
    </rPh>
    <rPh sb="2" eb="3">
      <t>ハ</t>
    </rPh>
    <phoneticPr fontId="7"/>
  </si>
  <si>
    <t>会社員</t>
    <rPh sb="0" eb="3">
      <t>かいしゃいん</t>
    </rPh>
    <phoneticPr fontId="7" type="Hiragana" alignment="center"/>
  </si>
  <si>
    <t>無所属</t>
    <rPh sb="0" eb="3">
      <t>むしょぞく</t>
    </rPh>
    <phoneticPr fontId="7" type="Hiragana" alignment="center"/>
  </si>
  <si>
    <t>新</t>
    <rPh sb="0" eb="1">
      <t>しん</t>
    </rPh>
    <phoneticPr fontId="7" type="Hiragana" alignment="center"/>
  </si>
  <si>
    <t>落</t>
    <rPh sb="0" eb="1">
      <t>らく</t>
    </rPh>
    <phoneticPr fontId="7" type="Hiragana" alignment="center"/>
  </si>
  <si>
    <t>無職</t>
    <rPh sb="0" eb="2">
      <t>むしょく</t>
    </rPh>
    <phoneticPr fontId="7" type="Hiragana" alignment="center"/>
  </si>
  <si>
    <t>当</t>
    <rPh sb="0" eb="1">
      <t>トウ</t>
    </rPh>
    <phoneticPr fontId="7"/>
  </si>
  <si>
    <t>在　外　選　挙　人　名　簿　登　録　者　数　調　（小選挙区別）</t>
    <rPh sb="0" eb="1">
      <t>ザイ</t>
    </rPh>
    <rPh sb="2" eb="3">
      <t>ガイ</t>
    </rPh>
    <rPh sb="4" eb="5">
      <t>セン</t>
    </rPh>
    <rPh sb="6" eb="7">
      <t>キョ</t>
    </rPh>
    <rPh sb="8" eb="9">
      <t>ジン</t>
    </rPh>
    <rPh sb="10" eb="11">
      <t>メイ</t>
    </rPh>
    <rPh sb="12" eb="13">
      <t>ボ</t>
    </rPh>
    <rPh sb="14" eb="15">
      <t>ノボル</t>
    </rPh>
    <rPh sb="16" eb="17">
      <t>ロク</t>
    </rPh>
    <rPh sb="18" eb="19">
      <t>シャ</t>
    </rPh>
    <rPh sb="20" eb="21">
      <t>スウ</t>
    </rPh>
    <rPh sb="22" eb="23">
      <t>シラ</t>
    </rPh>
    <rPh sb="25" eb="29">
      <t>ショウセンキョク</t>
    </rPh>
    <rPh sb="29" eb="30">
      <t>ベツ</t>
    </rPh>
    <phoneticPr fontId="7"/>
  </si>
  <si>
    <t>在インド日本国大使</t>
    <phoneticPr fontId="7"/>
  </si>
  <si>
    <t>　在チェンナイ日本国総領事</t>
    <phoneticPr fontId="7"/>
  </si>
  <si>
    <t>　在ムンバイ日本国総領事</t>
    <phoneticPr fontId="7"/>
  </si>
  <si>
    <t>　在スラバヤ日本国総領事</t>
    <phoneticPr fontId="7"/>
  </si>
  <si>
    <t>　在メダン日本国総領事</t>
    <phoneticPr fontId="7"/>
  </si>
  <si>
    <t>　在チェンマイ日本国総領事</t>
    <phoneticPr fontId="7"/>
  </si>
  <si>
    <t>　在済州日本国総領事</t>
    <phoneticPr fontId="7"/>
  </si>
  <si>
    <t>　在釜山日本国総領事</t>
    <phoneticPr fontId="7"/>
  </si>
  <si>
    <t>　在広州日本国総領事</t>
    <phoneticPr fontId="7"/>
  </si>
  <si>
    <t>　在上海日本国総領事</t>
    <phoneticPr fontId="7"/>
  </si>
  <si>
    <t>　在瀋陽日本国総領事</t>
    <phoneticPr fontId="7"/>
  </si>
  <si>
    <t>　在香港日本国総領事</t>
    <phoneticPr fontId="7"/>
  </si>
  <si>
    <t>在ネパール日本国大使</t>
    <phoneticPr fontId="7"/>
  </si>
  <si>
    <t>H31.1.1 新設，領事事務所から格上げ</t>
    <rPh sb="8" eb="10">
      <t>シンセツ</t>
    </rPh>
    <rPh sb="11" eb="13">
      <t>リョウジ</t>
    </rPh>
    <rPh sb="13" eb="16">
      <t>ジムショ</t>
    </rPh>
    <rPh sb="18" eb="20">
      <t>カクア</t>
    </rPh>
    <phoneticPr fontId="7"/>
  </si>
  <si>
    <t>　在ホーチミン日本国総領事</t>
    <phoneticPr fontId="7"/>
  </si>
  <si>
    <t>　在コタキナバル日本国総領事</t>
    <phoneticPr fontId="7"/>
  </si>
  <si>
    <t>　在ペナン日本国総領事</t>
    <phoneticPr fontId="7"/>
  </si>
  <si>
    <t>　在シドニー日本国総領事</t>
    <phoneticPr fontId="7"/>
  </si>
  <si>
    <t>　在パース日本国総領事</t>
    <phoneticPr fontId="7"/>
  </si>
  <si>
    <t>　在メルボルン日本国総領事</t>
    <phoneticPr fontId="7"/>
  </si>
  <si>
    <t>　在オークランド日本国総領事</t>
    <phoneticPr fontId="7"/>
  </si>
  <si>
    <t>　在アンカレジ日本国総領事</t>
    <phoneticPr fontId="7"/>
  </si>
  <si>
    <t>　在ｶﾝｻﾞｽｼﾃｨｰ日本国総領事</t>
    <phoneticPr fontId="7"/>
  </si>
  <si>
    <t>　在シアトル日本国総領事</t>
    <phoneticPr fontId="7"/>
  </si>
  <si>
    <t>　在シカゴ日本国総領事</t>
    <phoneticPr fontId="7"/>
  </si>
  <si>
    <t>　在デトロイト日本国総領事</t>
    <phoneticPr fontId="7"/>
  </si>
  <si>
    <t>　在デンバー日本国総領事</t>
    <phoneticPr fontId="7"/>
  </si>
  <si>
    <t>　在ナッシュビル日本国総領事</t>
    <phoneticPr fontId="7"/>
  </si>
  <si>
    <t>　在ニューヨーク日本国総領事</t>
    <phoneticPr fontId="7"/>
  </si>
  <si>
    <t>　在ポートランド日本国総領事</t>
    <phoneticPr fontId="7"/>
  </si>
  <si>
    <t>　在ホノルル日本国総領事</t>
    <phoneticPr fontId="7"/>
  </si>
  <si>
    <t>　在カルガリー日本国総領事</t>
    <phoneticPr fontId="7"/>
  </si>
  <si>
    <t>H17.1.1  新設</t>
    <rPh sb="9" eb="11">
      <t>シンセツ</t>
    </rPh>
    <phoneticPr fontId="7"/>
  </si>
  <si>
    <t>在エクアドル日本国大使</t>
    <phoneticPr fontId="7"/>
  </si>
  <si>
    <t>　在サンパウロ日本国総領事</t>
    <phoneticPr fontId="7"/>
  </si>
  <si>
    <t>　在マナウス日本国総領事</t>
    <phoneticPr fontId="7"/>
  </si>
  <si>
    <t>　在リオデジャネイロ日本国総領事</t>
    <phoneticPr fontId="7"/>
  </si>
  <si>
    <t>　在レシフェ日本国総領事</t>
    <phoneticPr fontId="7"/>
  </si>
  <si>
    <t>在ベネズエラ日本国大使</t>
    <phoneticPr fontId="7"/>
  </si>
  <si>
    <t>　在ハンブルク日本国総領事</t>
    <phoneticPr fontId="7"/>
  </si>
  <si>
    <t>　在ベルリン日本国総領事</t>
    <phoneticPr fontId="7"/>
  </si>
  <si>
    <t>在イラク日本国大使</t>
    <phoneticPr fontId="7"/>
  </si>
  <si>
    <t>　在ジッダ日本国総領事</t>
    <phoneticPr fontId="7"/>
  </si>
  <si>
    <t>H29.１.1　名称変更</t>
    <rPh sb="8" eb="10">
      <t>メイショウ</t>
    </rPh>
    <rPh sb="10" eb="12">
      <t>ヘンコウ</t>
    </rPh>
    <phoneticPr fontId="7"/>
  </si>
  <si>
    <t>H29.1.1　名称変更</t>
    <rPh sb="8" eb="10">
      <t>メイショウ</t>
    </rPh>
    <rPh sb="10" eb="12">
      <t>ヘンコウ</t>
    </rPh>
    <phoneticPr fontId="7"/>
  </si>
  <si>
    <t>自由民主党</t>
    <rPh sb="0" eb="2">
      <t>じゆう</t>
    </rPh>
    <rPh sb="2" eb="5">
      <t>みんしゅとう</t>
    </rPh>
    <phoneticPr fontId="3" type="Hiragana"/>
  </si>
  <si>
    <t>立憲民主党</t>
    <rPh sb="0" eb="2">
      <t>りっけん</t>
    </rPh>
    <rPh sb="2" eb="5">
      <t>みんしゅとう</t>
    </rPh>
    <phoneticPr fontId="3" type="Hiragana"/>
  </si>
  <si>
    <t>社会民主党</t>
    <rPh sb="0" eb="2">
      <t>しゃかい</t>
    </rPh>
    <rPh sb="2" eb="5">
      <t>みんしゅとう</t>
    </rPh>
    <phoneticPr fontId="3" type="Hiragana"/>
  </si>
  <si>
    <t>－</t>
    <phoneticPr fontId="3" type="Hiragana"/>
  </si>
  <si>
    <t>再選挙の事由</t>
    <rPh sb="0" eb="3">
      <t>サイセンキョ</t>
    </rPh>
    <rPh sb="4" eb="6">
      <t>ジユウ</t>
    </rPh>
    <phoneticPr fontId="7"/>
  </si>
  <si>
    <t>地方公共団体の議会の議員及び長の選挙執行件数等調</t>
    <rPh sb="0" eb="1">
      <t>ち</t>
    </rPh>
    <rPh sb="1" eb="2">
      <t>かた</t>
    </rPh>
    <rPh sb="2" eb="3">
      <t>こう</t>
    </rPh>
    <rPh sb="3" eb="4">
      <t>とも</t>
    </rPh>
    <rPh sb="4" eb="5">
      <t>だん</t>
    </rPh>
    <rPh sb="5" eb="6">
      <t>からだ</t>
    </rPh>
    <rPh sb="7" eb="8">
      <t>ぎ</t>
    </rPh>
    <rPh sb="8" eb="9">
      <t>かい</t>
    </rPh>
    <rPh sb="10" eb="11">
      <t>ぎ</t>
    </rPh>
    <rPh sb="11" eb="12">
      <t>いん</t>
    </rPh>
    <rPh sb="12" eb="13">
      <t>およ</t>
    </rPh>
    <rPh sb="14" eb="15">
      <t>ちょう</t>
    </rPh>
    <rPh sb="16" eb="17">
      <t>せん</t>
    </rPh>
    <rPh sb="17" eb="18">
      <t>きょ</t>
    </rPh>
    <rPh sb="18" eb="19">
      <t>もり</t>
    </rPh>
    <rPh sb="19" eb="20">
      <t>ぎょう</t>
    </rPh>
    <rPh sb="20" eb="21">
      <t>けん</t>
    </rPh>
    <rPh sb="21" eb="22">
      <t>かず</t>
    </rPh>
    <rPh sb="22" eb="23">
      <t>とう</t>
    </rPh>
    <rPh sb="23" eb="24">
      <t>しら</t>
    </rPh>
    <phoneticPr fontId="3" type="Hiragana"/>
  </si>
  <si>
    <t>立候補者数の不足</t>
    <rPh sb="0" eb="4">
      <t>リッコウホシャ</t>
    </rPh>
    <rPh sb="4" eb="5">
      <t>スウ</t>
    </rPh>
    <rPh sb="6" eb="8">
      <t>フソク</t>
    </rPh>
    <phoneticPr fontId="7"/>
  </si>
  <si>
    <t>法定得票数以上の得票者の不足</t>
    <rPh sb="0" eb="2">
      <t>ホウテイ</t>
    </rPh>
    <rPh sb="2" eb="5">
      <t>トクヒョウスウ</t>
    </rPh>
    <rPh sb="5" eb="7">
      <t>イジョウ</t>
    </rPh>
    <rPh sb="8" eb="10">
      <t>トクヒョウ</t>
    </rPh>
    <rPh sb="10" eb="11">
      <t>シャ</t>
    </rPh>
    <rPh sb="12" eb="14">
      <t>フソク</t>
    </rPh>
    <phoneticPr fontId="7"/>
  </si>
  <si>
    <t>公職の身分を有するまでに死亡</t>
    <rPh sb="0" eb="2">
      <t>コウショク</t>
    </rPh>
    <rPh sb="3" eb="5">
      <t>ミブン</t>
    </rPh>
    <rPh sb="6" eb="7">
      <t>ユウ</t>
    </rPh>
    <rPh sb="12" eb="14">
      <t>シボウ</t>
    </rPh>
    <phoneticPr fontId="7"/>
  </si>
  <si>
    <t>公職の身分を有するまでに被選挙権を喪失</t>
    <rPh sb="0" eb="2">
      <t>コウショク</t>
    </rPh>
    <rPh sb="3" eb="5">
      <t>ミブン</t>
    </rPh>
    <rPh sb="6" eb="7">
      <t>ユウ</t>
    </rPh>
    <rPh sb="12" eb="16">
      <t>ヒセンキョケン</t>
    </rPh>
    <rPh sb="17" eb="19">
      <t>ソウシツ</t>
    </rPh>
    <phoneticPr fontId="7"/>
  </si>
  <si>
    <t>兼職禁止の職にある場合等に所定の届出をせず当選喪失</t>
    <rPh sb="0" eb="2">
      <t>ケンショク</t>
    </rPh>
    <rPh sb="2" eb="4">
      <t>キンシ</t>
    </rPh>
    <rPh sb="5" eb="6">
      <t>ショク</t>
    </rPh>
    <rPh sb="9" eb="11">
      <t>バアイ</t>
    </rPh>
    <rPh sb="11" eb="12">
      <t>トウ</t>
    </rPh>
    <rPh sb="13" eb="15">
      <t>ショテイ</t>
    </rPh>
    <rPh sb="16" eb="18">
      <t>トドケデ</t>
    </rPh>
    <rPh sb="21" eb="23">
      <t>トウセン</t>
    </rPh>
    <rPh sb="23" eb="25">
      <t>ソウシツ</t>
    </rPh>
    <phoneticPr fontId="7"/>
  </si>
  <si>
    <t>選挙争訟又は当選争訟の結果、当選人がなくなる又は当選人が不足</t>
    <rPh sb="0" eb="2">
      <t>センキョ</t>
    </rPh>
    <rPh sb="2" eb="4">
      <t>ソウショウ</t>
    </rPh>
    <rPh sb="4" eb="5">
      <t>マタ</t>
    </rPh>
    <rPh sb="6" eb="8">
      <t>トウセン</t>
    </rPh>
    <rPh sb="8" eb="10">
      <t>ソウショウ</t>
    </rPh>
    <rPh sb="11" eb="13">
      <t>ケッカ</t>
    </rPh>
    <rPh sb="14" eb="17">
      <t>トウセンニン</t>
    </rPh>
    <rPh sb="22" eb="23">
      <t>マタ</t>
    </rPh>
    <rPh sb="24" eb="27">
      <t>トウセンニン</t>
    </rPh>
    <rPh sb="28" eb="30">
      <t>フソク</t>
    </rPh>
    <phoneticPr fontId="7"/>
  </si>
  <si>
    <t>連座訴訟による当選無効</t>
    <rPh sb="0" eb="2">
      <t>レンザ</t>
    </rPh>
    <rPh sb="2" eb="4">
      <t>ソショウ</t>
    </rPh>
    <rPh sb="7" eb="9">
      <t>トウセン</t>
    </rPh>
    <rPh sb="9" eb="11">
      <t>ムコウ</t>
    </rPh>
    <phoneticPr fontId="7"/>
  </si>
  <si>
    <t>選挙犯罪による当選無効</t>
    <rPh sb="0" eb="2">
      <t>センキョ</t>
    </rPh>
    <rPh sb="2" eb="4">
      <t>ハンザイ</t>
    </rPh>
    <rPh sb="7" eb="9">
      <t>トウセン</t>
    </rPh>
    <rPh sb="9" eb="11">
      <t>ムコウ</t>
    </rPh>
    <phoneticPr fontId="7"/>
  </si>
  <si>
    <t>便乗による再選挙</t>
    <rPh sb="0" eb="2">
      <t>ビンジョウ</t>
    </rPh>
    <rPh sb="5" eb="6">
      <t>サイ</t>
    </rPh>
    <rPh sb="6" eb="8">
      <t>センキョ</t>
    </rPh>
    <phoneticPr fontId="7"/>
  </si>
  <si>
    <t>市区数</t>
    <rPh sb="0" eb="2">
      <t>シク</t>
    </rPh>
    <rPh sb="2" eb="3">
      <t>スウ</t>
    </rPh>
    <phoneticPr fontId="7"/>
  </si>
  <si>
    <t>町数</t>
    <rPh sb="0" eb="1">
      <t>マチ</t>
    </rPh>
    <rPh sb="1" eb="2">
      <t>スウ</t>
    </rPh>
    <phoneticPr fontId="7"/>
  </si>
  <si>
    <t>村数</t>
    <rPh sb="0" eb="1">
      <t>ムラ</t>
    </rPh>
    <rPh sb="1" eb="2">
      <t>スウ</t>
    </rPh>
    <phoneticPr fontId="7"/>
  </si>
  <si>
    <t>※１２月３１日現在で記載すること</t>
    <rPh sb="3" eb="4">
      <t>ツキ</t>
    </rPh>
    <rPh sb="6" eb="7">
      <t>ニチ</t>
    </rPh>
    <rPh sb="7" eb="9">
      <t>ゲンザイ</t>
    </rPh>
    <rPh sb="10" eb="12">
      <t>キサイ</t>
    </rPh>
    <phoneticPr fontId="7"/>
  </si>
  <si>
    <t>種類</t>
    <rPh sb="0" eb="2">
      <t>シュルイ</t>
    </rPh>
    <phoneticPr fontId="7"/>
  </si>
  <si>
    <t>選挙期日</t>
    <rPh sb="0" eb="2">
      <t>センキョ</t>
    </rPh>
    <rPh sb="2" eb="4">
      <t>キジツ</t>
    </rPh>
    <phoneticPr fontId="7"/>
  </si>
  <si>
    <t>在シェムリアップ領事事務所（H30.1.1新設）を含む</t>
    <rPh sb="0" eb="1">
      <t>ザイ</t>
    </rPh>
    <rPh sb="8" eb="10">
      <t>リョウジ</t>
    </rPh>
    <rPh sb="10" eb="13">
      <t>ジムショ</t>
    </rPh>
    <rPh sb="25" eb="26">
      <t>フク</t>
    </rPh>
    <phoneticPr fontId="7"/>
  </si>
  <si>
    <t>H13.4.1　名称変更，H21.1.1　廃止、同日より領事事務所</t>
    <phoneticPr fontId="7"/>
  </si>
  <si>
    <t>H21.1.1  新設</t>
    <rPh sb="9" eb="11">
      <t>シンセツ</t>
    </rPh>
    <phoneticPr fontId="7"/>
  </si>
  <si>
    <t>H22.1.1　廃止、同日より領事事務所(在ブラジル大傘下)
H30.1.1  新設</t>
    <rPh sb="21" eb="22">
      <t>ザイ</t>
    </rPh>
    <rPh sb="26" eb="27">
      <t>ダイ</t>
    </rPh>
    <rPh sb="27" eb="29">
      <t>サンカ</t>
    </rPh>
    <rPh sb="40" eb="42">
      <t>シンセツ</t>
    </rPh>
    <phoneticPr fontId="7"/>
  </si>
  <si>
    <t>H30.1.1新設</t>
    <rPh sb="7" eb="9">
      <t>シンセツ</t>
    </rPh>
    <phoneticPr fontId="7"/>
  </si>
  <si>
    <t>H14.4.1　名称変更</t>
    <phoneticPr fontId="7"/>
  </si>
  <si>
    <t>H22.1.1　廃止、同日より領事事務所</t>
    <phoneticPr fontId="7"/>
  </si>
  <si>
    <t>H10.4.1　国名変更
H15.2.4　国名変更
H19.4.1　国名変更</t>
    <rPh sb="8" eb="10">
      <t>コクメイ</t>
    </rPh>
    <rPh sb="10" eb="12">
      <t>ヘンコウ</t>
    </rPh>
    <rPh sb="21" eb="23">
      <t>コクメイ</t>
    </rPh>
    <rPh sb="34" eb="36">
      <t>コクメイ</t>
    </rPh>
    <rPh sb="36" eb="38">
      <t>ヘンコウ</t>
    </rPh>
    <phoneticPr fontId="7"/>
  </si>
  <si>
    <t>H29.1.1　選挙管轄再設定。在ｴﾙﾋﾞﾙ領事事務所を含む。</t>
    <rPh sb="8" eb="10">
      <t>センキョ</t>
    </rPh>
    <rPh sb="10" eb="12">
      <t>カンカツ</t>
    </rPh>
    <rPh sb="12" eb="13">
      <t>サイ</t>
    </rPh>
    <rPh sb="13" eb="15">
      <t>セッテイ</t>
    </rPh>
    <rPh sb="16" eb="17">
      <t>ザイ</t>
    </rPh>
    <rPh sb="22" eb="24">
      <t>リョウジ</t>
    </rPh>
    <rPh sb="24" eb="27">
      <t>ジムショ</t>
    </rPh>
    <rPh sb="28" eb="29">
      <t>フク</t>
    </rPh>
    <phoneticPr fontId="7"/>
  </si>
  <si>
    <t>無投票のうち候補者が定数に満たない場合</t>
    <rPh sb="0" eb="3">
      <t>ムトウヒョウ</t>
    </rPh>
    <rPh sb="6" eb="9">
      <t>コウホシャ</t>
    </rPh>
    <rPh sb="10" eb="12">
      <t>テイスウ</t>
    </rPh>
    <rPh sb="13" eb="14">
      <t>ミ</t>
    </rPh>
    <rPh sb="17" eb="19">
      <t>バアイ</t>
    </rPh>
    <phoneticPr fontId="7"/>
  </si>
  <si>
    <t>定数</t>
    <rPh sb="0" eb="2">
      <t>テイスウ</t>
    </rPh>
    <phoneticPr fontId="7"/>
  </si>
  <si>
    <t>候補
者数</t>
    <rPh sb="0" eb="2">
      <t>コウホ</t>
    </rPh>
    <rPh sb="3" eb="4">
      <t>シャ</t>
    </rPh>
    <rPh sb="4" eb="5">
      <t>スウ</t>
    </rPh>
    <phoneticPr fontId="7"/>
  </si>
  <si>
    <t>不足数</t>
    <rPh sb="0" eb="2">
      <t>フソク</t>
    </rPh>
    <rPh sb="2" eb="3">
      <t>スウ</t>
    </rPh>
    <phoneticPr fontId="7"/>
  </si>
  <si>
    <t>％</t>
    <phoneticPr fontId="7"/>
  </si>
  <si>
    <t>（</t>
    <phoneticPr fontId="7"/>
  </si>
  <si>
    <t>）</t>
    <phoneticPr fontId="7"/>
  </si>
  <si>
    <t>60,25</t>
    <phoneticPr fontId="7" type="Hiragana" alignment="center"/>
  </si>
  <si>
    <t>％</t>
    <phoneticPr fontId="7" type="Hiragana"/>
  </si>
  <si>
    <t>令和　年　月　日（　月　日告示）</t>
    <rPh sb="0" eb="2">
      <t>れいわ</t>
    </rPh>
    <rPh sb="3" eb="4">
      <t>ねん</t>
    </rPh>
    <rPh sb="5" eb="6">
      <t>がつ</t>
    </rPh>
    <rPh sb="7" eb="8">
      <t>にち</t>
    </rPh>
    <rPh sb="10" eb="11">
      <t>がつ</t>
    </rPh>
    <rPh sb="12" eb="13">
      <t>にち</t>
    </rPh>
    <rPh sb="13" eb="15">
      <t>こくじ</t>
    </rPh>
    <phoneticPr fontId="3" type="Hiragana"/>
  </si>
  <si>
    <t>令和2年1月27日（1月10日告示）</t>
    <rPh sb="0" eb="2">
      <t>れいわ</t>
    </rPh>
    <rPh sb="3" eb="4">
      <t>ねん</t>
    </rPh>
    <rPh sb="5" eb="6">
      <t>がつ</t>
    </rPh>
    <rPh sb="8" eb="9">
      <t>にち</t>
    </rPh>
    <rPh sb="11" eb="12">
      <t>がつ</t>
    </rPh>
    <rPh sb="14" eb="15">
      <t>にち</t>
    </rPh>
    <rPh sb="15" eb="17">
      <t>こくじ</t>
    </rPh>
    <phoneticPr fontId="3" type="Hiragana"/>
  </si>
  <si>
    <t>令和2年1月27日（1月10日告示）</t>
    <rPh sb="0" eb="2">
      <t>れいわ</t>
    </rPh>
    <rPh sb="3" eb="4">
      <t>ねん</t>
    </rPh>
    <rPh sb="4" eb="5">
      <t>へいねん</t>
    </rPh>
    <rPh sb="5" eb="6">
      <t>がつ</t>
    </rPh>
    <rPh sb="8" eb="9">
      <t>にち</t>
    </rPh>
    <rPh sb="11" eb="12">
      <t>がつ</t>
    </rPh>
    <rPh sb="14" eb="15">
      <t>にち</t>
    </rPh>
    <rPh sb="15" eb="17">
      <t>こくじ</t>
    </rPh>
    <phoneticPr fontId="3" type="Hiragana"/>
  </si>
  <si>
    <t>令和　年９月</t>
    <rPh sb="0" eb="2">
      <t>れいわ</t>
    </rPh>
    <rPh sb="3" eb="4">
      <t>ねん</t>
    </rPh>
    <rPh sb="5" eb="6">
      <t>がつ</t>
    </rPh>
    <phoneticPr fontId="3" type="Hiragana"/>
  </si>
  <si>
    <t>１日　現在</t>
  </si>
  <si>
    <t>令和　　　年　　　月１５日現在</t>
    <rPh sb="0" eb="2">
      <t>れいわ</t>
    </rPh>
    <rPh sb="5" eb="6">
      <t>ねん</t>
    </rPh>
    <rPh sb="9" eb="10">
      <t>がつ</t>
    </rPh>
    <rPh sb="12" eb="13">
      <t>にち</t>
    </rPh>
    <rPh sb="13" eb="15">
      <t>げんざい</t>
    </rPh>
    <phoneticPr fontId="3" type="Hiragana"/>
  </si>
  <si>
    <t>日本共産党</t>
    <rPh sb="0" eb="5">
      <t>にほんきょうさんとう</t>
    </rPh>
    <phoneticPr fontId="3" type="Hiragana"/>
  </si>
  <si>
    <t>社会民主党</t>
    <rPh sb="0" eb="5">
      <t>しゃかいみんしゅとう</t>
    </rPh>
    <phoneticPr fontId="3" type="Hiragana"/>
  </si>
  <si>
    <t>令和　　　年１月１日～１２月３１日</t>
    <rPh sb="0" eb="2">
      <t>れいわ</t>
    </rPh>
    <rPh sb="5" eb="6">
      <t>ねん</t>
    </rPh>
    <rPh sb="7" eb="8">
      <t>がつ</t>
    </rPh>
    <rPh sb="9" eb="10">
      <t>にち</t>
    </rPh>
    <rPh sb="13" eb="14">
      <t>がつ</t>
    </rPh>
    <rPh sb="16" eb="17">
      <t>にち</t>
    </rPh>
    <phoneticPr fontId="3" type="Hiragana"/>
  </si>
  <si>
    <t>令和　　年１月１日～１２月３１日</t>
    <rPh sb="0" eb="2">
      <t>れいわ</t>
    </rPh>
    <rPh sb="4" eb="5">
      <t>ねん</t>
    </rPh>
    <rPh sb="6" eb="7">
      <t>がつ</t>
    </rPh>
    <rPh sb="8" eb="9">
      <t>にち</t>
    </rPh>
    <rPh sb="12" eb="13">
      <t>がつ</t>
    </rPh>
    <rPh sb="15" eb="16">
      <t>にち</t>
    </rPh>
    <phoneticPr fontId="3" type="Hiragana"/>
  </si>
  <si>
    <t>令和　　年１月１日～１２月３１日</t>
    <rPh sb="0" eb="2">
      <t>レイワ</t>
    </rPh>
    <rPh sb="4" eb="5">
      <t>ネン</t>
    </rPh>
    <rPh sb="6" eb="7">
      <t>ガツ</t>
    </rPh>
    <rPh sb="8" eb="9">
      <t>ニチ</t>
    </rPh>
    <rPh sb="12" eb="13">
      <t>ガツ</t>
    </rPh>
    <rPh sb="15" eb="16">
      <t>ニチ</t>
    </rPh>
    <phoneticPr fontId="7"/>
  </si>
  <si>
    <t>在カンボジア日本国大使</t>
    <phoneticPr fontId="7"/>
  </si>
  <si>
    <t>在シンガポール日本国大使</t>
    <phoneticPr fontId="7"/>
  </si>
  <si>
    <t>在スリランカ日本国大使</t>
    <phoneticPr fontId="7"/>
  </si>
  <si>
    <t>　在カラチ日本国総領事</t>
    <phoneticPr fontId="7"/>
  </si>
  <si>
    <t>　在ブリスベン日本国総領事</t>
    <phoneticPr fontId="7"/>
  </si>
  <si>
    <t>　在アトランタ日本国総領事</t>
    <phoneticPr fontId="7"/>
  </si>
  <si>
    <t>在サンフランシスコ日本国総領事</t>
    <phoneticPr fontId="7"/>
  </si>
  <si>
    <t>　在ニューオリンズ日本国総領事</t>
    <phoneticPr fontId="7"/>
  </si>
  <si>
    <t>　在ハガッニャ日本国総領事</t>
    <phoneticPr fontId="7"/>
  </si>
  <si>
    <t>　在ヒューストン日本国総領事</t>
    <phoneticPr fontId="7"/>
  </si>
  <si>
    <t>在ボストン日本国総領事</t>
    <phoneticPr fontId="7"/>
  </si>
  <si>
    <t>　在マイアミ日本国総領事</t>
    <phoneticPr fontId="7"/>
  </si>
  <si>
    <t>　在ロサンゼルス日本国総領事</t>
    <phoneticPr fontId="7"/>
  </si>
  <si>
    <t>　在エドモントン日本国総領事</t>
    <phoneticPr fontId="7"/>
  </si>
  <si>
    <t>　在トロント日本国総領事</t>
    <phoneticPr fontId="7"/>
  </si>
  <si>
    <t>　在バンクーバー日本国総領事</t>
    <phoneticPr fontId="7"/>
  </si>
  <si>
    <t>　在モントリオール日本国総領事</t>
    <phoneticPr fontId="7"/>
  </si>
  <si>
    <t>在エルサルバドル日本国大使</t>
    <phoneticPr fontId="7"/>
  </si>
  <si>
    <t>在セントクリストファー・ネービス日本国大使
（在セントクリストファー・ネーヴィス日本国大使）</t>
    <rPh sb="0" eb="1">
      <t>ザイ</t>
    </rPh>
    <rPh sb="16" eb="19">
      <t>ニホンコク</t>
    </rPh>
    <rPh sb="19" eb="21">
      <t>タイシ</t>
    </rPh>
    <rPh sb="23" eb="24">
      <t>ザイ</t>
    </rPh>
    <phoneticPr fontId="7"/>
  </si>
  <si>
    <t>　在クリチバ日本国総領事</t>
    <phoneticPr fontId="7"/>
  </si>
  <si>
    <t>　在ベレン日本国総領事</t>
    <phoneticPr fontId="7"/>
  </si>
  <si>
    <t>　在ポルトアレグレ日本国総領事</t>
    <phoneticPr fontId="7"/>
  </si>
  <si>
    <t>　在ミラノ日本国総領事</t>
    <phoneticPr fontId="7"/>
  </si>
  <si>
    <t>在ウズベキスタン日本国大使</t>
    <phoneticPr fontId="7"/>
  </si>
  <si>
    <t>　在エディンバラ日本国総領事</t>
    <phoneticPr fontId="7"/>
  </si>
  <si>
    <t>在コソボ日本国大使</t>
    <phoneticPr fontId="7"/>
  </si>
  <si>
    <t>　在ジュネーブ日本国総領事</t>
    <phoneticPr fontId="7"/>
  </si>
  <si>
    <t>　在バルセロナ日本国総領事</t>
    <phoneticPr fontId="7"/>
  </si>
  <si>
    <t>　在ラスパルマス日本国総領事</t>
    <phoneticPr fontId="7"/>
  </si>
  <si>
    <t>　在デュッセルドルフ日本国総領事</t>
    <phoneticPr fontId="7"/>
  </si>
  <si>
    <t>　在フランクフルト日本国総領事</t>
    <phoneticPr fontId="7"/>
  </si>
  <si>
    <t>　在ミュンヘン日本国総領事</t>
    <phoneticPr fontId="7"/>
  </si>
  <si>
    <t>在フランス日本国大使</t>
    <phoneticPr fontId="7"/>
  </si>
  <si>
    <t>　在ストラスブール日本国総領事</t>
    <phoneticPr fontId="7"/>
  </si>
  <si>
    <t>　在マルセイユ日本国総領事</t>
    <phoneticPr fontId="7"/>
  </si>
  <si>
    <t>　在ウラジオストク日本国総領事</t>
    <phoneticPr fontId="7"/>
  </si>
  <si>
    <t>　在サンクトペテルブルク日本国総領事</t>
    <phoneticPr fontId="7"/>
  </si>
  <si>
    <t>　在ハバロフスク日本国総領事</t>
    <phoneticPr fontId="7"/>
  </si>
  <si>
    <t>　在ユジノサハリンスク日本国総領事</t>
    <phoneticPr fontId="7"/>
  </si>
  <si>
    <t>　在ドバイ日本国総領事</t>
    <phoneticPr fontId="7"/>
  </si>
  <si>
    <t>　在イスタンブール日本国総領事</t>
    <phoneticPr fontId="7"/>
  </si>
  <si>
    <t>在カーボベルデ日本国大使
（在カーボヴェルデ日本国大使）</t>
    <rPh sb="0" eb="1">
      <t>ザイ</t>
    </rPh>
    <rPh sb="7" eb="10">
      <t>ニホンコク</t>
    </rPh>
    <rPh sb="10" eb="12">
      <t>タイシ</t>
    </rPh>
    <rPh sb="14" eb="15">
      <t>ザイ</t>
    </rPh>
    <phoneticPr fontId="7"/>
  </si>
  <si>
    <t>在エスワティニ日本国大使
（在スワジランド日本国大使）</t>
    <rPh sb="0" eb="1">
      <t>ザイ</t>
    </rPh>
    <rPh sb="7" eb="10">
      <t>ニホンコク</t>
    </rPh>
    <rPh sb="10" eb="12">
      <t>タイシ</t>
    </rPh>
    <rPh sb="14" eb="15">
      <t>ザイ</t>
    </rPh>
    <phoneticPr fontId="7"/>
  </si>
  <si>
    <t>令和　　年　１月　１日～１２月３１日</t>
    <rPh sb="0" eb="2">
      <t>レイワ</t>
    </rPh>
    <rPh sb="4" eb="5">
      <t>ネン</t>
    </rPh>
    <rPh sb="7" eb="8">
      <t>ツキ</t>
    </rPh>
    <rPh sb="10" eb="11">
      <t>ニチ</t>
    </rPh>
    <rPh sb="14" eb="15">
      <t>ツキ</t>
    </rPh>
    <rPh sb="17" eb="18">
      <t>ニチ</t>
    </rPh>
    <phoneticPr fontId="7"/>
  </si>
  <si>
    <t>H15.4.1　名称変更
在ダナン領事事務所（R2.1.1新設）を含む</t>
    <phoneticPr fontId="7"/>
  </si>
  <si>
    <t>H31.4.1　名称変更
注：実館なし（在ﾄﾘﾆﾀﾞｰﾄﾞ･ﾄﾊﾞｺﾞ大使が兼轄）</t>
    <rPh sb="13" eb="14">
      <t>チュウ</t>
    </rPh>
    <rPh sb="15" eb="16">
      <t>ジツ</t>
    </rPh>
    <rPh sb="16" eb="17">
      <t>カン</t>
    </rPh>
    <rPh sb="20" eb="21">
      <t>ザイ</t>
    </rPh>
    <rPh sb="35" eb="37">
      <t>タイシ</t>
    </rPh>
    <rPh sb="38" eb="39">
      <t>ケン</t>
    </rPh>
    <rPh sb="39" eb="40">
      <t>カツ</t>
    </rPh>
    <phoneticPr fontId="5"/>
  </si>
  <si>
    <t>在ジョージア日本国大使
（在グルジア日本国大使）</t>
    <rPh sb="0" eb="1">
      <t>ザイ</t>
    </rPh>
    <rPh sb="13" eb="14">
      <t>ザイ</t>
    </rPh>
    <rPh sb="18" eb="21">
      <t>ニホンコク</t>
    </rPh>
    <rPh sb="21" eb="23">
      <t>タイシ</t>
    </rPh>
    <phoneticPr fontId="7"/>
  </si>
  <si>
    <t>H31.4.1　名称変更
注：実館なし（在セネガル大使が兼轄）</t>
    <rPh sb="13" eb="14">
      <t>チュウ</t>
    </rPh>
    <rPh sb="15" eb="16">
      <t>ジツ</t>
    </rPh>
    <rPh sb="16" eb="17">
      <t>カン</t>
    </rPh>
    <rPh sb="20" eb="21">
      <t>ザイ</t>
    </rPh>
    <rPh sb="25" eb="27">
      <t>タイシ</t>
    </rPh>
    <rPh sb="28" eb="29">
      <t>ケン</t>
    </rPh>
    <rPh sb="29" eb="30">
      <t>カツ</t>
    </rPh>
    <phoneticPr fontId="5"/>
  </si>
  <si>
    <t>H31.4.1　名称変更
注：実館なし（在南アフリカ大使が兼轄）</t>
    <rPh sb="13" eb="14">
      <t>チュウ</t>
    </rPh>
    <rPh sb="15" eb="16">
      <t>ジツ</t>
    </rPh>
    <rPh sb="16" eb="17">
      <t>カン</t>
    </rPh>
    <rPh sb="20" eb="21">
      <t>ザイ</t>
    </rPh>
    <rPh sb="21" eb="22">
      <t>ミナミ</t>
    </rPh>
    <rPh sb="26" eb="28">
      <t>タイシ</t>
    </rPh>
    <rPh sb="29" eb="30">
      <t>ケン</t>
    </rPh>
    <rPh sb="30" eb="31">
      <t>カツ</t>
    </rPh>
    <phoneticPr fontId="5"/>
  </si>
  <si>
    <t>H24.9.5　新設</t>
    <rPh sb="8" eb="10">
      <t>シンセツ</t>
    </rPh>
    <phoneticPr fontId="7"/>
  </si>
  <si>
    <t>れいわ新選組</t>
    <rPh sb="3" eb="5">
      <t>しんせん</t>
    </rPh>
    <rPh sb="5" eb="6">
      <t>ぐみ</t>
    </rPh>
    <phoneticPr fontId="3" type="Hiragana"/>
  </si>
  <si>
    <t>第９号様式</t>
    <rPh sb="0" eb="1">
      <t>だい</t>
    </rPh>
    <rPh sb="2" eb="3">
      <t>ごう</t>
    </rPh>
    <rPh sb="3" eb="5">
      <t>ようしき</t>
    </rPh>
    <phoneticPr fontId="3" type="Hiragana"/>
  </si>
  <si>
    <t>任意制選挙公営制度及び記号式投票制度等に関する調</t>
    <rPh sb="0" eb="2">
      <t>にんい</t>
    </rPh>
    <rPh sb="2" eb="3">
      <t>せい</t>
    </rPh>
    <rPh sb="3" eb="5">
      <t>せんきょ</t>
    </rPh>
    <rPh sb="5" eb="7">
      <t>こうえい</t>
    </rPh>
    <rPh sb="7" eb="9">
      <t>せいど</t>
    </rPh>
    <rPh sb="9" eb="10">
      <t>およ</t>
    </rPh>
    <rPh sb="11" eb="13">
      <t>きごう</t>
    </rPh>
    <rPh sb="13" eb="14">
      <t>しき</t>
    </rPh>
    <rPh sb="14" eb="16">
      <t>とうひょう</t>
    </rPh>
    <rPh sb="16" eb="18">
      <t>せいど</t>
    </rPh>
    <rPh sb="18" eb="19">
      <t>とう</t>
    </rPh>
    <rPh sb="20" eb="21">
      <t>かん</t>
    </rPh>
    <rPh sb="23" eb="24">
      <t>ちょう</t>
    </rPh>
    <phoneticPr fontId="3" type="Hiragana"/>
  </si>
  <si>
    <t>令和　　　年１２月３１日現在</t>
    <rPh sb="0" eb="2">
      <t>れいわ</t>
    </rPh>
    <rPh sb="5" eb="6">
      <t>ねん</t>
    </rPh>
    <rPh sb="8" eb="9">
      <t>がつ</t>
    </rPh>
    <rPh sb="11" eb="12">
      <t>にち</t>
    </rPh>
    <rPh sb="12" eb="14">
      <t>げんざい</t>
    </rPh>
    <phoneticPr fontId="3" type="Hiragana"/>
  </si>
  <si>
    <t>（１）都道府県分</t>
    <rPh sb="3" eb="7">
      <t>とどうふけん</t>
    </rPh>
    <rPh sb="7" eb="8">
      <t>ぶん</t>
    </rPh>
    <phoneticPr fontId="3" type="Hiragana"/>
  </si>
  <si>
    <t>制度</t>
    <rPh sb="0" eb="2">
      <t>せいど</t>
    </rPh>
    <phoneticPr fontId="3" type="Hiragana"/>
  </si>
  <si>
    <t>記   号   式
投 票 制 度　</t>
    <rPh sb="0" eb="1">
      <t>き</t>
    </rPh>
    <rPh sb="4" eb="5">
      <t>ごう</t>
    </rPh>
    <rPh sb="8" eb="9">
      <t>しき</t>
    </rPh>
    <rPh sb="11" eb="12">
      <t>とう</t>
    </rPh>
    <rPh sb="13" eb="14">
      <t>ひょう</t>
    </rPh>
    <rPh sb="15" eb="16">
      <t>せい</t>
    </rPh>
    <rPh sb="17" eb="18">
      <t>ど</t>
    </rPh>
    <phoneticPr fontId="3" type="Hiragana"/>
  </si>
  <si>
    <t>任意制選挙公営制度</t>
    <rPh sb="0" eb="2">
      <t>にんい</t>
    </rPh>
    <rPh sb="2" eb="3">
      <t>せい</t>
    </rPh>
    <rPh sb="3" eb="5">
      <t>せんきょ</t>
    </rPh>
    <rPh sb="5" eb="7">
      <t>こうえい</t>
    </rPh>
    <rPh sb="7" eb="9">
      <t>せいど</t>
    </rPh>
    <phoneticPr fontId="3" type="Hiragana"/>
  </si>
  <si>
    <t>選挙運動用
自動車の使用</t>
    <rPh sb="0" eb="2">
      <t>せんきょ</t>
    </rPh>
    <rPh sb="2" eb="5">
      <t>うんどうよう</t>
    </rPh>
    <rPh sb="6" eb="9">
      <t>じどうしゃ</t>
    </rPh>
    <rPh sb="10" eb="12">
      <t>しよう</t>
    </rPh>
    <phoneticPr fontId="3" type="Hiragana"/>
  </si>
  <si>
    <t>ビラの頒布</t>
    <rPh sb="3" eb="5">
      <t>はんぷ</t>
    </rPh>
    <phoneticPr fontId="3" type="Hiragana"/>
  </si>
  <si>
    <t>ポスターの作成</t>
    <rPh sb="5" eb="7">
      <t>さくせい</t>
    </rPh>
    <phoneticPr fontId="3" type="Hiragana"/>
  </si>
  <si>
    <t>ポスター掲示場</t>
    <rPh sb="4" eb="6">
      <t>けいじ</t>
    </rPh>
    <rPh sb="6" eb="7">
      <t>じょう</t>
    </rPh>
    <phoneticPr fontId="3" type="Hiragana"/>
  </si>
  <si>
    <t>選挙公報</t>
    <rPh sb="0" eb="2">
      <t>せんきょ</t>
    </rPh>
    <rPh sb="2" eb="4">
      <t>こうほう</t>
    </rPh>
    <phoneticPr fontId="3" type="Hiragana"/>
  </si>
  <si>
    <t>選挙のお知らせ版</t>
    <rPh sb="0" eb="2">
      <t>センキョ</t>
    </rPh>
    <rPh sb="4" eb="5">
      <t>シ</t>
    </rPh>
    <rPh sb="7" eb="8">
      <t>バン</t>
    </rPh>
    <phoneticPr fontId="7"/>
  </si>
  <si>
    <t>点字版</t>
    <rPh sb="0" eb="3">
      <t>テンジバン</t>
    </rPh>
    <phoneticPr fontId="7"/>
  </si>
  <si>
    <t>音声版</t>
    <rPh sb="0" eb="2">
      <t>オンセイ</t>
    </rPh>
    <rPh sb="2" eb="3">
      <t>バン</t>
    </rPh>
    <phoneticPr fontId="7"/>
  </si>
  <si>
    <t>条例制定後選挙未執行</t>
    <rPh sb="0" eb="2">
      <t>ジョウレイ</t>
    </rPh>
    <rPh sb="2" eb="5">
      <t>セイテイゴ</t>
    </rPh>
    <rPh sb="5" eb="7">
      <t>センキョ</t>
    </rPh>
    <rPh sb="7" eb="10">
      <t>ミシッコウ</t>
    </rPh>
    <phoneticPr fontId="7"/>
  </si>
  <si>
    <t>１４４の２</t>
    <phoneticPr fontId="3" type="Hiragana"/>
  </si>
  <si>
    <t>１４４の４</t>
    <phoneticPr fontId="3" type="Hiragana"/>
  </si>
  <si>
    <t>ＣＤ</t>
    <phoneticPr fontId="7"/>
  </si>
  <si>
    <t>カセットテープ</t>
    <phoneticPr fontId="7"/>
  </si>
  <si>
    <t>音声コード</t>
    <rPh sb="0" eb="2">
      <t>オンセイ</t>
    </rPh>
    <phoneticPr fontId="7"/>
  </si>
  <si>
    <t>事項</t>
    <rPh sb="0" eb="2">
      <t>じこう</t>
    </rPh>
    <phoneticPr fontId="3" type="Hiragana"/>
  </si>
  <si>
    <t>知事</t>
    <rPh sb="0" eb="2">
      <t>ちじ</t>
    </rPh>
    <phoneticPr fontId="3" type="Hiragana"/>
  </si>
  <si>
    <t>議会議員</t>
    <rPh sb="0" eb="2">
      <t>ぎかい</t>
    </rPh>
    <rPh sb="2" eb="4">
      <t>ぎいん</t>
    </rPh>
    <phoneticPr fontId="3" type="Hiragana"/>
  </si>
  <si>
    <t>（注）制度を採用している場合は、枠内に条例制定年月日を記入すること。</t>
    <rPh sb="1" eb="2">
      <t>ちゅう</t>
    </rPh>
    <rPh sb="3" eb="5">
      <t>せいど</t>
    </rPh>
    <rPh sb="6" eb="8">
      <t>さいよう</t>
    </rPh>
    <rPh sb="12" eb="14">
      <t>ばあい</t>
    </rPh>
    <rPh sb="16" eb="18">
      <t>わくない</t>
    </rPh>
    <rPh sb="19" eb="21">
      <t>じょうれい</t>
    </rPh>
    <rPh sb="21" eb="23">
      <t>せいてい</t>
    </rPh>
    <rPh sb="23" eb="26">
      <t>ねんがっぴ</t>
    </rPh>
    <rPh sb="27" eb="29">
      <t>きにゅう</t>
    </rPh>
    <phoneticPr fontId="3" type="Hiragana"/>
  </si>
  <si>
    <t>（２）市区町村分</t>
    <rPh sb="3" eb="7">
      <t>しくちょうそん</t>
    </rPh>
    <rPh sb="7" eb="8">
      <t>ぶん</t>
    </rPh>
    <phoneticPr fontId="3" type="Hiragana"/>
  </si>
  <si>
    <t>選挙のお知らせ版</t>
    <phoneticPr fontId="7"/>
  </si>
  <si>
    <t>音声版</t>
    <phoneticPr fontId="7"/>
  </si>
  <si>
    <t>長</t>
    <rPh sb="0" eb="1">
      <t>ちょう</t>
    </rPh>
    <phoneticPr fontId="3" type="Hiragana"/>
  </si>
  <si>
    <t>市区</t>
    <rPh sb="0" eb="2">
      <t>しく</t>
    </rPh>
    <phoneticPr fontId="3" type="Hiragana"/>
  </si>
  <si>
    <t>町村</t>
    <rPh sb="0" eb="2">
      <t>ちょうそん</t>
    </rPh>
    <phoneticPr fontId="3" type="Hiragana"/>
  </si>
  <si>
    <t>議員</t>
    <rPh sb="0" eb="2">
      <t>ぎいん</t>
    </rPh>
    <phoneticPr fontId="3" type="Hiragana"/>
  </si>
  <si>
    <t>（注）制度を採用している団体数を枠内に記入すること。「選挙のお知らせ版」・「条例制定後選挙未執行」欄は、直近の選挙において配布した団体数を記入すること。</t>
    <rPh sb="1" eb="2">
      <t>ちゅう</t>
    </rPh>
    <rPh sb="3" eb="5">
      <t>せいど</t>
    </rPh>
    <rPh sb="6" eb="8">
      <t>さいよう</t>
    </rPh>
    <rPh sb="12" eb="15">
      <t>だんたいすう</t>
    </rPh>
    <rPh sb="16" eb="18">
      <t>わくない</t>
    </rPh>
    <rPh sb="19" eb="21">
      <t>きにゅう</t>
    </rPh>
    <rPh sb="27" eb="29">
      <t>せんきょ</t>
    </rPh>
    <rPh sb="31" eb="32">
      <t>し</t>
    </rPh>
    <rPh sb="34" eb="35">
      <t>ばん</t>
    </rPh>
    <rPh sb="38" eb="40">
      <t>じょうれい</t>
    </rPh>
    <rPh sb="40" eb="42">
      <t>せいてい</t>
    </rPh>
    <rPh sb="42" eb="43">
      <t>ご</t>
    </rPh>
    <rPh sb="43" eb="45">
      <t>せんきょ</t>
    </rPh>
    <rPh sb="45" eb="48">
      <t>みしっこう</t>
    </rPh>
    <rPh sb="49" eb="50">
      <t>らん</t>
    </rPh>
    <rPh sb="52" eb="54">
      <t>ちょっきん</t>
    </rPh>
    <rPh sb="55" eb="57">
      <t>せんきょ</t>
    </rPh>
    <rPh sb="61" eb="63">
      <t>はいふ</t>
    </rPh>
    <rPh sb="65" eb="68">
      <t>だんたいすう</t>
    </rPh>
    <rPh sb="69" eb="71">
      <t>きにゅう</t>
    </rPh>
    <phoneticPr fontId="3" type="Hiragana"/>
  </si>
  <si>
    <t>　　「選挙のお知らせ版」・「条例制定後選挙未執行」欄は、直近の選挙において配布した団体数を記入すること。</t>
    <phoneticPr fontId="7"/>
  </si>
  <si>
    <t>令和　年１２月３１日現在</t>
  </si>
  <si>
    <t>附表１　市区町村長の選挙</t>
    <rPh sb="0" eb="2">
      <t>ふひょう</t>
    </rPh>
    <rPh sb="4" eb="8">
      <t>しくちょうそん</t>
    </rPh>
    <rPh sb="8" eb="9">
      <t>ちょう</t>
    </rPh>
    <rPh sb="10" eb="12">
      <t>せんきょ</t>
    </rPh>
    <phoneticPr fontId="3" type="Hiragana"/>
  </si>
  <si>
    <t>　　　　制度</t>
    <rPh sb="4" eb="6">
      <t>セイド</t>
    </rPh>
    <phoneticPr fontId="7"/>
  </si>
  <si>
    <t>任 意 制 選 挙 公 営 制 度</t>
    <rPh sb="0" eb="1">
      <t>にん</t>
    </rPh>
    <rPh sb="2" eb="3">
      <t>い</t>
    </rPh>
    <rPh sb="4" eb="5">
      <t>せい</t>
    </rPh>
    <rPh sb="6" eb="7">
      <t>せん</t>
    </rPh>
    <rPh sb="8" eb="9">
      <t>きょ</t>
    </rPh>
    <rPh sb="10" eb="11">
      <t>こう</t>
    </rPh>
    <rPh sb="12" eb="13">
      <t>えい</t>
    </rPh>
    <rPh sb="14" eb="15">
      <t>せい</t>
    </rPh>
    <rPh sb="16" eb="17">
      <t>ど</t>
    </rPh>
    <phoneticPr fontId="3" type="Hiragana"/>
  </si>
  <si>
    <t>　市区
　町村名</t>
    <rPh sb="1" eb="3">
      <t>しく</t>
    </rPh>
    <rPh sb="5" eb="7">
      <t>ちょうそん</t>
    </rPh>
    <rPh sb="7" eb="8">
      <t>めい</t>
    </rPh>
    <phoneticPr fontId="3" type="Hiragana"/>
  </si>
  <si>
    <t>選挙運動用
自動車の使用</t>
    <rPh sb="0" eb="2">
      <t>センキョ</t>
    </rPh>
    <rPh sb="2" eb="5">
      <t>ウンドウヨウ</t>
    </rPh>
    <rPh sb="6" eb="9">
      <t>ジドウシャ</t>
    </rPh>
    <rPh sb="10" eb="12">
      <t>シヨウ</t>
    </rPh>
    <phoneticPr fontId="7"/>
  </si>
  <si>
    <t>ビラの頒布</t>
    <rPh sb="3" eb="5">
      <t>ハンプ</t>
    </rPh>
    <phoneticPr fontId="7"/>
  </si>
  <si>
    <t>ポスターの作成</t>
    <rPh sb="5" eb="7">
      <t>サクセイ</t>
    </rPh>
    <phoneticPr fontId="7"/>
  </si>
  <si>
    <t>（注）制度を採用している場合は、枠内に条例制定年月日を記入すること。</t>
    <rPh sb="1" eb="2">
      <t>チュウ</t>
    </rPh>
    <rPh sb="3" eb="5">
      <t>セイド</t>
    </rPh>
    <rPh sb="6" eb="8">
      <t>サイヨウ</t>
    </rPh>
    <rPh sb="12" eb="14">
      <t>バアイ</t>
    </rPh>
    <rPh sb="16" eb="18">
      <t>ワクナイ</t>
    </rPh>
    <rPh sb="19" eb="21">
      <t>ジョウレイ</t>
    </rPh>
    <rPh sb="21" eb="23">
      <t>セイテイ</t>
    </rPh>
    <rPh sb="23" eb="26">
      <t>ネンガッピ</t>
    </rPh>
    <rPh sb="27" eb="29">
      <t>キニュウ</t>
    </rPh>
    <phoneticPr fontId="7"/>
  </si>
  <si>
    <t>　　選挙のお知らせ版に係る項目について、直近の選挙で配布している場合は○を記入すること。</t>
    <rPh sb="2" eb="4">
      <t>センキョ</t>
    </rPh>
    <rPh sb="6" eb="7">
      <t>シ</t>
    </rPh>
    <rPh sb="9" eb="10">
      <t>バン</t>
    </rPh>
    <rPh sb="11" eb="12">
      <t>カカ</t>
    </rPh>
    <rPh sb="13" eb="15">
      <t>コウモク</t>
    </rPh>
    <rPh sb="20" eb="22">
      <t>チョッキン</t>
    </rPh>
    <rPh sb="23" eb="25">
      <t>センキョ</t>
    </rPh>
    <rPh sb="26" eb="28">
      <t>ハイフ</t>
    </rPh>
    <rPh sb="32" eb="34">
      <t>バアイ</t>
    </rPh>
    <rPh sb="37" eb="39">
      <t>キニュウ</t>
    </rPh>
    <phoneticPr fontId="7"/>
  </si>
  <si>
    <t>令和　年１２月３１日現在</t>
    <rPh sb="0" eb="2">
      <t>レイワ</t>
    </rPh>
    <rPh sb="3" eb="4">
      <t>ネン</t>
    </rPh>
    <rPh sb="6" eb="7">
      <t>ツキ</t>
    </rPh>
    <rPh sb="9" eb="10">
      <t>ニチ</t>
    </rPh>
    <rPh sb="10" eb="12">
      <t>ゲンザイ</t>
    </rPh>
    <phoneticPr fontId="7"/>
  </si>
  <si>
    <t>附表２　市区町村議会議員の選挙</t>
    <rPh sb="0" eb="2">
      <t>ふひょう</t>
    </rPh>
    <rPh sb="4" eb="8">
      <t>しくちょうそん</t>
    </rPh>
    <rPh sb="8" eb="10">
      <t>ぎかい</t>
    </rPh>
    <rPh sb="10" eb="12">
      <t>ぎいん</t>
    </rPh>
    <rPh sb="13" eb="15">
      <t>せんきょ</t>
    </rPh>
    <phoneticPr fontId="3" type="Hiragana"/>
  </si>
  <si>
    <t>制度</t>
    <rPh sb="0" eb="2">
      <t>セイド</t>
    </rPh>
    <phoneticPr fontId="7"/>
  </si>
  <si>
    <t>条例制定後　　　選挙未執行</t>
    <rPh sb="0" eb="2">
      <t>ジョウレイ</t>
    </rPh>
    <rPh sb="2" eb="5">
      <t>セイテイゴ</t>
    </rPh>
    <rPh sb="8" eb="10">
      <t>センキョ</t>
    </rPh>
    <rPh sb="10" eb="13">
      <t>ミシッコウ</t>
    </rPh>
    <phoneticPr fontId="7"/>
  </si>
  <si>
    <t>在セブ日本国総領事</t>
    <rPh sb="0" eb="1">
      <t>ザイ</t>
    </rPh>
    <rPh sb="3" eb="6">
      <t>ニホンコク</t>
    </rPh>
    <rPh sb="6" eb="9">
      <t>ソウリョウジ</t>
    </rPh>
    <phoneticPr fontId="7"/>
  </si>
  <si>
    <t>R3.1.1  新設</t>
    <rPh sb="8" eb="10">
      <t>シンセツ</t>
    </rPh>
    <phoneticPr fontId="7"/>
  </si>
  <si>
    <t>在ダバオ日本国総領事</t>
    <rPh sb="0" eb="1">
      <t>ザイ</t>
    </rPh>
    <rPh sb="4" eb="6">
      <t>ニホン</t>
    </rPh>
    <rPh sb="6" eb="7">
      <t>コク</t>
    </rPh>
    <rPh sb="7" eb="10">
      <t>ソウリョウジ</t>
    </rPh>
    <phoneticPr fontId="7"/>
  </si>
  <si>
    <t>注：実館なし（在フランス大使が兼轄）</t>
    <rPh sb="0" eb="1">
      <t>チュウ</t>
    </rPh>
    <rPh sb="2" eb="3">
      <t>ジツ</t>
    </rPh>
    <rPh sb="3" eb="4">
      <t>カン</t>
    </rPh>
    <rPh sb="7" eb="8">
      <t>ザイ</t>
    </rPh>
    <rPh sb="12" eb="14">
      <t>タイシ</t>
    </rPh>
    <rPh sb="15" eb="16">
      <t>ケン</t>
    </rPh>
    <rPh sb="16" eb="17">
      <t>カツ</t>
    </rPh>
    <phoneticPr fontId="5"/>
  </si>
  <si>
    <t>在北マケドニア日本国大使
（在マケドニア旧ユーゴスラビア共和国日本国大使）</t>
    <rPh sb="0" eb="1">
      <t>ザイ</t>
    </rPh>
    <rPh sb="1" eb="2">
      <t>キタ</t>
    </rPh>
    <rPh sb="7" eb="10">
      <t>ニホンコク</t>
    </rPh>
    <rPh sb="10" eb="12">
      <t>タイシ</t>
    </rPh>
    <rPh sb="14" eb="15">
      <t>ザイ</t>
    </rPh>
    <rPh sb="20" eb="21">
      <t>キュウ</t>
    </rPh>
    <rPh sb="28" eb="31">
      <t>キョウワコク</t>
    </rPh>
    <phoneticPr fontId="7"/>
  </si>
  <si>
    <t>在イエメン日本国大使</t>
    <phoneticPr fontId="7"/>
  </si>
  <si>
    <t>一時閉鎖中</t>
    <rPh sb="0" eb="2">
      <t>イチジ</t>
    </rPh>
    <rPh sb="2" eb="4">
      <t>ヘイサ</t>
    </rPh>
    <rPh sb="4" eb="5">
      <t>チュウ</t>
    </rPh>
    <phoneticPr fontId="7"/>
  </si>
  <si>
    <t>在イエメン日本国大使管轄区域を含む</t>
    <rPh sb="0" eb="1">
      <t>ザイ</t>
    </rPh>
    <rPh sb="5" eb="8">
      <t>ニホンコク</t>
    </rPh>
    <rPh sb="8" eb="10">
      <t>タイシ</t>
    </rPh>
    <rPh sb="10" eb="12">
      <t>カンカツ</t>
    </rPh>
    <rPh sb="12" eb="14">
      <t>クイキ</t>
    </rPh>
    <rPh sb="15" eb="16">
      <t>フク</t>
    </rPh>
    <phoneticPr fontId="7"/>
  </si>
  <si>
    <t>在シリア日本国大使</t>
    <phoneticPr fontId="7"/>
  </si>
  <si>
    <t>一時閉鎖中</t>
    <rPh sb="0" eb="4">
      <t>イチジヘイサ</t>
    </rPh>
    <rPh sb="4" eb="5">
      <t>チュウ</t>
    </rPh>
    <phoneticPr fontId="7"/>
  </si>
  <si>
    <t>在シリア日本国大使管轄区域を含む</t>
    <rPh sb="0" eb="1">
      <t>ザイ</t>
    </rPh>
    <rPh sb="4" eb="7">
      <t>ニホンコク</t>
    </rPh>
    <rPh sb="7" eb="9">
      <t>タイシ</t>
    </rPh>
    <rPh sb="9" eb="11">
      <t>カンカツ</t>
    </rPh>
    <rPh sb="11" eb="13">
      <t>クイキ</t>
    </rPh>
    <rPh sb="14" eb="15">
      <t>フク</t>
    </rPh>
    <phoneticPr fontId="7"/>
  </si>
  <si>
    <t>在リビア日本国大使管轄区域を含む</t>
    <rPh sb="0" eb="1">
      <t>ザイ</t>
    </rPh>
    <rPh sb="4" eb="7">
      <t>ニホンコク</t>
    </rPh>
    <rPh sb="7" eb="9">
      <t>タイシ</t>
    </rPh>
    <rPh sb="9" eb="11">
      <t>カンカツ</t>
    </rPh>
    <rPh sb="11" eb="13">
      <t>クイキ</t>
    </rPh>
    <rPh sb="14" eb="15">
      <t>フク</t>
    </rPh>
    <phoneticPr fontId="7"/>
  </si>
  <si>
    <t>性別</t>
    <rPh sb="0" eb="2">
      <t>セイベツ</t>
    </rPh>
    <phoneticPr fontId="7"/>
  </si>
  <si>
    <t>男</t>
    <rPh sb="0" eb="1">
      <t>おとこ</t>
    </rPh>
    <phoneticPr fontId="3" type="Hiragana" alignment="center"/>
  </si>
  <si>
    <t>女</t>
    <rPh sb="0" eb="1">
      <t>おんな</t>
    </rPh>
    <phoneticPr fontId="55" type="Hiragana" alignment="center"/>
  </si>
  <si>
    <t>H  .  .</t>
    <phoneticPr fontId="7" type="Hiragana" alignment="center"/>
  </si>
  <si>
    <t>男</t>
    <rPh sb="0" eb="1">
      <t>おとこ</t>
    </rPh>
    <phoneticPr fontId="7" type="Hiragana" alignment="center"/>
  </si>
  <si>
    <t>総務　たろう</t>
    <rPh sb="0" eb="2">
      <t>そうむ</t>
    </rPh>
    <phoneticPr fontId="64" type="Hiragana" alignment="center"/>
  </si>
  <si>
    <t>（総務　太郎）</t>
    <rPh sb="1" eb="3">
      <t>そうむ</t>
    </rPh>
    <rPh sb="4" eb="6">
      <t>たろう</t>
    </rPh>
    <phoneticPr fontId="64" type="Hiragana" alignment="center"/>
  </si>
  <si>
    <t>女</t>
    <rPh sb="0" eb="1">
      <t>おんな</t>
    </rPh>
    <phoneticPr fontId="7" type="Hiragana" alignment="center"/>
  </si>
  <si>
    <t>総務　花子</t>
    <rPh sb="0" eb="2">
      <t>そうむ</t>
    </rPh>
    <rPh sb="3" eb="5">
      <t>はなこ</t>
    </rPh>
    <phoneticPr fontId="64" type="Hiragana" alignment="center"/>
  </si>
  <si>
    <t>第１２号様式</t>
    <rPh sb="0" eb="1">
      <t>ダイ</t>
    </rPh>
    <rPh sb="3" eb="4">
      <t>ゴウ</t>
    </rPh>
    <rPh sb="4" eb="6">
      <t>ヨウシキ</t>
    </rPh>
    <phoneticPr fontId="7"/>
  </si>
  <si>
    <t>電子データ提出の可否</t>
    <rPh sb="0" eb="2">
      <t>デンシ</t>
    </rPh>
    <rPh sb="5" eb="7">
      <t>テイシュツ</t>
    </rPh>
    <rPh sb="8" eb="10">
      <t>カヒ</t>
    </rPh>
    <phoneticPr fontId="7"/>
  </si>
  <si>
    <t>　　「選挙公報」の「電子データ提出の可否」欄には、電子データによる掲載文の提出が可能な団体数を記入すること。</t>
    <rPh sb="3" eb="5">
      <t>センキョ</t>
    </rPh>
    <rPh sb="5" eb="7">
      <t>コウホウ</t>
    </rPh>
    <rPh sb="10" eb="12">
      <t>デンシ</t>
    </rPh>
    <rPh sb="15" eb="17">
      <t>テイシュツ</t>
    </rPh>
    <rPh sb="18" eb="20">
      <t>カヒ</t>
    </rPh>
    <rPh sb="21" eb="22">
      <t>ラン</t>
    </rPh>
    <rPh sb="33" eb="36">
      <t>ケイサイブン</t>
    </rPh>
    <rPh sb="37" eb="39">
      <t>テイシュツ</t>
    </rPh>
    <rPh sb="40" eb="42">
      <t>カノウ</t>
    </rPh>
    <rPh sb="43" eb="45">
      <t>ダンタイ</t>
    </rPh>
    <rPh sb="45" eb="46">
      <t>スウ</t>
    </rPh>
    <rPh sb="47" eb="49">
      <t>キニュウ</t>
    </rPh>
    <phoneticPr fontId="7"/>
  </si>
  <si>
    <t>電子データ
提出の可否</t>
    <rPh sb="0" eb="2">
      <t>デンシ</t>
    </rPh>
    <rPh sb="6" eb="8">
      <t>テイシュツ</t>
    </rPh>
    <rPh sb="9" eb="11">
      <t>カヒ</t>
    </rPh>
    <phoneticPr fontId="7"/>
  </si>
  <si>
    <t>　　「選挙公報」の「電子データ提出の可否」欄には、電子データによる掲載文の提出が可能な場合に○を記入すること。</t>
    <phoneticPr fontId="7"/>
  </si>
  <si>
    <t>　　「選挙公報」の「電子データ提出の可否」欄には、電子データによる掲載文の提出が可能な場合に○を記入すること。</t>
  </si>
  <si>
    <t>　　「選挙のお知らせ版」・「条例制定後選挙未執行」欄には、直近の選挙における配布状況について○を記入すること。</t>
    <phoneticPr fontId="7"/>
  </si>
  <si>
    <t>地方公共団体の議会の議員の選挙における選挙区の状況に関する調</t>
    <rPh sb="0" eb="2">
      <t>チホウ</t>
    </rPh>
    <rPh sb="2" eb="4">
      <t>コウキョウ</t>
    </rPh>
    <rPh sb="4" eb="6">
      <t>ダンタイ</t>
    </rPh>
    <rPh sb="7" eb="9">
      <t>ギカイ</t>
    </rPh>
    <rPh sb="10" eb="12">
      <t>ギイン</t>
    </rPh>
    <rPh sb="13" eb="15">
      <t>センキョ</t>
    </rPh>
    <rPh sb="19" eb="22">
      <t>センキョク</t>
    </rPh>
    <rPh sb="23" eb="25">
      <t>ジョウキョウ</t>
    </rPh>
    <rPh sb="26" eb="27">
      <t>カン</t>
    </rPh>
    <rPh sb="29" eb="30">
      <t>シラ</t>
    </rPh>
    <phoneticPr fontId="7"/>
  </si>
  <si>
    <t>１．都道府県及び指定都市</t>
    <rPh sb="2" eb="6">
      <t>トドウフケン</t>
    </rPh>
    <rPh sb="6" eb="7">
      <t>オヨ</t>
    </rPh>
    <rPh sb="8" eb="10">
      <t>シテイ</t>
    </rPh>
    <rPh sb="10" eb="12">
      <t>トシ</t>
    </rPh>
    <phoneticPr fontId="7"/>
  </si>
  <si>
    <t xml:space="preserve"> (1) 定数別選挙区数</t>
    <rPh sb="5" eb="7">
      <t>テイスウ</t>
    </rPh>
    <rPh sb="7" eb="8">
      <t>ベツ</t>
    </rPh>
    <rPh sb="8" eb="11">
      <t>センキョク</t>
    </rPh>
    <rPh sb="11" eb="12">
      <t>スウ</t>
    </rPh>
    <phoneticPr fontId="7"/>
  </si>
  <si>
    <t xml:space="preserve"> (2) 議員１人あたり人口の最大較差</t>
    <rPh sb="5" eb="7">
      <t>ギイン</t>
    </rPh>
    <rPh sb="8" eb="9">
      <t>ニン</t>
    </rPh>
    <rPh sb="12" eb="14">
      <t>ジンコウ</t>
    </rPh>
    <rPh sb="15" eb="17">
      <t>サイダイ</t>
    </rPh>
    <rPh sb="17" eb="19">
      <t>カクサ</t>
    </rPh>
    <phoneticPr fontId="7"/>
  </si>
  <si>
    <t>１人区</t>
    <rPh sb="1" eb="2">
      <t>ニン</t>
    </rPh>
    <rPh sb="2" eb="3">
      <t>ク</t>
    </rPh>
    <phoneticPr fontId="7"/>
  </si>
  <si>
    <t>２人区</t>
    <rPh sb="1" eb="3">
      <t>ニンク</t>
    </rPh>
    <phoneticPr fontId="7"/>
  </si>
  <si>
    <t>３人区</t>
    <rPh sb="1" eb="3">
      <t>ニンク</t>
    </rPh>
    <phoneticPr fontId="7"/>
  </si>
  <si>
    <t>４人区</t>
    <rPh sb="1" eb="2">
      <t>ニン</t>
    </rPh>
    <rPh sb="2" eb="3">
      <t>ク</t>
    </rPh>
    <phoneticPr fontId="7"/>
  </si>
  <si>
    <t>５人区</t>
    <rPh sb="1" eb="3">
      <t>ニンク</t>
    </rPh>
    <phoneticPr fontId="7"/>
  </si>
  <si>
    <t>合計</t>
    <rPh sb="0" eb="2">
      <t>ゴウケイ</t>
    </rPh>
    <phoneticPr fontId="7"/>
  </si>
  <si>
    <t>議員１人あたり人口が最大の選挙区</t>
    <rPh sb="0" eb="2">
      <t>ギイン</t>
    </rPh>
    <rPh sb="3" eb="4">
      <t>ニン</t>
    </rPh>
    <rPh sb="7" eb="9">
      <t>ジンコウ</t>
    </rPh>
    <rPh sb="10" eb="12">
      <t>サイダイ</t>
    </rPh>
    <rPh sb="13" eb="16">
      <t>センキョク</t>
    </rPh>
    <phoneticPr fontId="7"/>
  </si>
  <si>
    <t>議員１人あたり人口が最小の選挙区</t>
    <rPh sb="0" eb="2">
      <t>ギイン</t>
    </rPh>
    <rPh sb="3" eb="4">
      <t>ニン</t>
    </rPh>
    <rPh sb="7" eb="9">
      <t>ジンコウ</t>
    </rPh>
    <rPh sb="10" eb="12">
      <t>サイショウ</t>
    </rPh>
    <rPh sb="13" eb="16">
      <t>センキョク</t>
    </rPh>
    <phoneticPr fontId="7"/>
  </si>
  <si>
    <t>最大</t>
    <rPh sb="0" eb="2">
      <t>サイダイ</t>
    </rPh>
    <phoneticPr fontId="7"/>
  </si>
  <si>
    <t>以上</t>
    <rPh sb="0" eb="2">
      <t>イジョウ</t>
    </rPh>
    <phoneticPr fontId="7"/>
  </si>
  <si>
    <t>選挙区名</t>
    <rPh sb="0" eb="3">
      <t>センキョク</t>
    </rPh>
    <rPh sb="3" eb="4">
      <t>メイ</t>
    </rPh>
    <phoneticPr fontId="7"/>
  </si>
  <si>
    <t>人口</t>
    <rPh sb="0" eb="2">
      <t>ジンコウ</t>
    </rPh>
    <phoneticPr fontId="7"/>
  </si>
  <si>
    <t>議員１人あたり人口</t>
    <rPh sb="0" eb="2">
      <t>ギイン</t>
    </rPh>
    <rPh sb="3" eb="4">
      <t>ニン</t>
    </rPh>
    <rPh sb="7" eb="9">
      <t>ジンコウ</t>
    </rPh>
    <phoneticPr fontId="7"/>
  </si>
  <si>
    <t>較差</t>
    <rPh sb="0" eb="2">
      <t>カクサ</t>
    </rPh>
    <phoneticPr fontId="7"/>
  </si>
  <si>
    <t>指定都市</t>
    <rPh sb="0" eb="2">
      <t>シテイ</t>
    </rPh>
    <rPh sb="2" eb="4">
      <t>トシ</t>
    </rPh>
    <phoneticPr fontId="7"/>
  </si>
  <si>
    <t>（注）都道府県及び指定都市の議会の議員の選挙における選挙区について回答すること。「人口」欄は、公職選挙法施行令第144条に規定する人口によること。</t>
    <rPh sb="1" eb="2">
      <t>チュウ</t>
    </rPh>
    <rPh sb="3" eb="7">
      <t>トドウフケン</t>
    </rPh>
    <rPh sb="7" eb="8">
      <t>オヨ</t>
    </rPh>
    <rPh sb="9" eb="11">
      <t>シテイ</t>
    </rPh>
    <rPh sb="11" eb="13">
      <t>トシ</t>
    </rPh>
    <rPh sb="14" eb="16">
      <t>ギカイ</t>
    </rPh>
    <rPh sb="17" eb="19">
      <t>ギイン</t>
    </rPh>
    <rPh sb="20" eb="22">
      <t>センキョ</t>
    </rPh>
    <rPh sb="26" eb="29">
      <t>センキョク</t>
    </rPh>
    <rPh sb="33" eb="35">
      <t>カイトウ</t>
    </rPh>
    <rPh sb="41" eb="43">
      <t>ジンコウ</t>
    </rPh>
    <rPh sb="44" eb="45">
      <t>ラン</t>
    </rPh>
    <rPh sb="47" eb="49">
      <t>コウショク</t>
    </rPh>
    <rPh sb="49" eb="52">
      <t>センキョホウ</t>
    </rPh>
    <rPh sb="52" eb="55">
      <t>セコウレイ</t>
    </rPh>
    <rPh sb="55" eb="56">
      <t>ダイ</t>
    </rPh>
    <rPh sb="59" eb="60">
      <t>ジョウ</t>
    </rPh>
    <rPh sb="61" eb="63">
      <t>キサダ</t>
    </rPh>
    <rPh sb="65" eb="67">
      <t>ジンコウ</t>
    </rPh>
    <phoneticPr fontId="7"/>
  </si>
  <si>
    <t>市区町村名</t>
    <rPh sb="0" eb="4">
      <t>シクチョウソン</t>
    </rPh>
    <rPh sb="4" eb="5">
      <t>メイ</t>
    </rPh>
    <phoneticPr fontId="7"/>
  </si>
  <si>
    <t>条例制定年月日</t>
    <rPh sb="0" eb="2">
      <t>ジョウレイ</t>
    </rPh>
    <rPh sb="2" eb="4">
      <t>セイテイ</t>
    </rPh>
    <rPh sb="4" eb="7">
      <t>ネンガッピ</t>
    </rPh>
    <phoneticPr fontId="7"/>
  </si>
  <si>
    <t>選挙区数</t>
    <rPh sb="0" eb="3">
      <t>センキョク</t>
    </rPh>
    <rPh sb="3" eb="4">
      <t>スウ</t>
    </rPh>
    <phoneticPr fontId="7"/>
  </si>
  <si>
    <t>R2.4.1　名称変更</t>
  </si>
  <si>
    <t>在モザンビーク日本国大使</t>
    <phoneticPr fontId="7"/>
  </si>
  <si>
    <t>在サウジアラビア日本国大使</t>
    <phoneticPr fontId="7"/>
  </si>
  <si>
    <t>在レバノン日本国大使</t>
    <phoneticPr fontId="7"/>
  </si>
  <si>
    <t>在チュニジア日本国大使</t>
    <phoneticPr fontId="7"/>
  </si>
  <si>
    <t>在リビア日本国大使</t>
    <phoneticPr fontId="7"/>
  </si>
  <si>
    <t>令和　　年４月30日現在</t>
    <rPh sb="0" eb="2">
      <t>レイワ</t>
    </rPh>
    <rPh sb="4" eb="5">
      <t>ネン</t>
    </rPh>
    <rPh sb="6" eb="7">
      <t>ガツ</t>
    </rPh>
    <rPh sb="9" eb="10">
      <t>ニチ</t>
    </rPh>
    <rPh sb="10" eb="12">
      <t>ゲンザイ</t>
    </rPh>
    <phoneticPr fontId="7"/>
  </si>
  <si>
    <r>
      <t>H24.1.1　在マニラ日本国総領事廃止。</t>
    </r>
    <r>
      <rPr>
        <strike/>
        <sz val="11"/>
        <color theme="1"/>
        <rFont val="ＭＳ Ｐ明朝"/>
        <family val="1"/>
        <charset val="128"/>
      </rPr>
      <t>セブ領事事務所を含む。</t>
    </r>
    <rPh sb="8" eb="9">
      <t>ザイ</t>
    </rPh>
    <rPh sb="12" eb="15">
      <t>ニホンコク</t>
    </rPh>
    <rPh sb="15" eb="18">
      <t>ソウリョウジ</t>
    </rPh>
    <rPh sb="23" eb="25">
      <t>リョウジ</t>
    </rPh>
    <rPh sb="25" eb="28">
      <t>ジムショ</t>
    </rPh>
    <rPh sb="29" eb="30">
      <t>フク</t>
    </rPh>
    <phoneticPr fontId="7"/>
  </si>
  <si>
    <t>　在ダナン日本国総領事</t>
    <phoneticPr fontId="7"/>
  </si>
  <si>
    <t>R4.1.1  新設</t>
    <rPh sb="8" eb="10">
      <t>シンセツ</t>
    </rPh>
    <phoneticPr fontId="7"/>
  </si>
  <si>
    <r>
      <t>H21.4.1　新設</t>
    </r>
    <r>
      <rPr>
        <strike/>
        <sz val="10"/>
        <color theme="1"/>
        <rFont val="ＭＳ Ｐ明朝"/>
        <family val="1"/>
        <charset val="128"/>
      </rPr>
      <t>（注：実館なし。在オーストリア大使が兼轄）</t>
    </r>
    <rPh sb="8" eb="10">
      <t>シンセツ</t>
    </rPh>
    <rPh sb="11" eb="12">
      <t>チュウ</t>
    </rPh>
    <rPh sb="13" eb="14">
      <t>ジツ</t>
    </rPh>
    <rPh sb="14" eb="15">
      <t>カン</t>
    </rPh>
    <rPh sb="18" eb="19">
      <t>ザイ</t>
    </rPh>
    <rPh sb="25" eb="27">
      <t>タイシ</t>
    </rPh>
    <rPh sb="28" eb="29">
      <t>ケン</t>
    </rPh>
    <rPh sb="29" eb="30">
      <t>カツ</t>
    </rPh>
    <phoneticPr fontId="7"/>
  </si>
  <si>
    <r>
      <t xml:space="preserve">在セルビア日本国大使
（在セルビア・モンテネグロ日本国大使）
</t>
    </r>
    <r>
      <rPr>
        <sz val="9"/>
        <color theme="1"/>
        <rFont val="ＭＳ Ｐ明朝"/>
        <family val="1"/>
        <charset val="128"/>
      </rPr>
      <t>（在ユーゴースラヴィア連邦共和国日本国大使）
(在ユーゴースラヴィア日本国大使）</t>
    </r>
    <rPh sb="0" eb="1">
      <t>ザイ</t>
    </rPh>
    <rPh sb="5" eb="8">
      <t>ニホンコク</t>
    </rPh>
    <rPh sb="8" eb="10">
      <t>タイシ</t>
    </rPh>
    <rPh sb="32" eb="33">
      <t>ザイ</t>
    </rPh>
    <rPh sb="42" eb="44">
      <t>レンポウ</t>
    </rPh>
    <rPh sb="44" eb="47">
      <t>キョウワコク</t>
    </rPh>
    <rPh sb="55" eb="56">
      <t>ザイ</t>
    </rPh>
    <rPh sb="65" eb="67">
      <t>ニホン</t>
    </rPh>
    <rPh sb="67" eb="68">
      <t>コク</t>
    </rPh>
    <rPh sb="68" eb="70">
      <t>タイシ</t>
    </rPh>
    <phoneticPr fontId="7"/>
  </si>
  <si>
    <r>
      <rPr>
        <strike/>
        <sz val="11"/>
        <color theme="1"/>
        <rFont val="ＭＳ Ｐ明朝"/>
        <family val="1"/>
        <charset val="128"/>
      </rPr>
      <t>注：実館なし（在ケニア大使が兼轄）</t>
    </r>
    <r>
      <rPr>
        <sz val="11"/>
        <color theme="1"/>
        <rFont val="ＭＳ Ｐ明朝"/>
        <family val="1"/>
        <charset val="128"/>
      </rPr>
      <t>R4.1.1 新設</t>
    </r>
    <rPh sb="0" eb="1">
      <t>チュウ</t>
    </rPh>
    <rPh sb="2" eb="3">
      <t>ジツ</t>
    </rPh>
    <rPh sb="3" eb="4">
      <t>カン</t>
    </rPh>
    <rPh sb="7" eb="8">
      <t>ザイ</t>
    </rPh>
    <rPh sb="11" eb="13">
      <t>タイシ</t>
    </rPh>
    <rPh sb="14" eb="15">
      <t>ケン</t>
    </rPh>
    <rPh sb="15" eb="16">
      <t>カツ</t>
    </rPh>
    <rPh sb="24" eb="26">
      <t>シンセツ</t>
    </rPh>
    <phoneticPr fontId="5"/>
  </si>
  <si>
    <t>被選挙権</t>
    <rPh sb="0" eb="4">
      <t>ヒセンキョケン</t>
    </rPh>
    <phoneticPr fontId="7"/>
  </si>
  <si>
    <t xml:space="preserve">被
選
挙
権
</t>
    <rPh sb="0" eb="1">
      <t>ひ</t>
    </rPh>
    <rPh sb="2" eb="3">
      <t>せん</t>
    </rPh>
    <rPh sb="4" eb="5">
      <t>きょ</t>
    </rPh>
    <rPh sb="6" eb="7">
      <t>けん</t>
    </rPh>
    <phoneticPr fontId="3" type="Hiragana"/>
  </si>
  <si>
    <t>２．都道府県①（特例選挙区）</t>
    <rPh sb="2" eb="6">
      <t>トドウフケン</t>
    </rPh>
    <rPh sb="8" eb="10">
      <t>トクレイ</t>
    </rPh>
    <rPh sb="10" eb="13">
      <t>センキョク</t>
    </rPh>
    <phoneticPr fontId="7"/>
  </si>
  <si>
    <t>都道府県②（飛び地特例選挙区）</t>
    <rPh sb="0" eb="4">
      <t>トドウフケン</t>
    </rPh>
    <rPh sb="6" eb="7">
      <t>ト</t>
    </rPh>
    <rPh sb="8" eb="9">
      <t>チ</t>
    </rPh>
    <rPh sb="9" eb="11">
      <t>トクレイ</t>
    </rPh>
    <rPh sb="11" eb="14">
      <t>センキョク</t>
    </rPh>
    <phoneticPr fontId="7"/>
  </si>
  <si>
    <t>（注）都道府県の議会の議員の選挙に関して、①公職選挙法第271条の規定に基づき設けている選挙区、②平成25年改正法附則第３条の規定に基づき隣接していない町村の区域を含む選挙区について回答すること。
　　　該当がない場合はその旨を記入すること。</t>
    <rPh sb="1" eb="2">
      <t>チュウ</t>
    </rPh>
    <rPh sb="3" eb="7">
      <t>トドウフケン</t>
    </rPh>
    <rPh sb="8" eb="10">
      <t>ギカイ</t>
    </rPh>
    <rPh sb="11" eb="13">
      <t>ギイン</t>
    </rPh>
    <rPh sb="14" eb="16">
      <t>センキョ</t>
    </rPh>
    <rPh sb="17" eb="18">
      <t>カン</t>
    </rPh>
    <rPh sb="22" eb="24">
      <t>コウショク</t>
    </rPh>
    <rPh sb="24" eb="27">
      <t>センキョホウ</t>
    </rPh>
    <rPh sb="27" eb="28">
      <t>ダイ</t>
    </rPh>
    <rPh sb="31" eb="32">
      <t>ジョウ</t>
    </rPh>
    <rPh sb="33" eb="35">
      <t>キテイ</t>
    </rPh>
    <rPh sb="36" eb="37">
      <t>モト</t>
    </rPh>
    <rPh sb="39" eb="40">
      <t>モウ</t>
    </rPh>
    <rPh sb="44" eb="47">
      <t>センキョク</t>
    </rPh>
    <rPh sb="49" eb="51">
      <t>ヘイセイ</t>
    </rPh>
    <rPh sb="53" eb="54">
      <t>ネン</t>
    </rPh>
    <rPh sb="54" eb="57">
      <t>カイセイホウ</t>
    </rPh>
    <rPh sb="57" eb="59">
      <t>フソク</t>
    </rPh>
    <rPh sb="59" eb="60">
      <t>ダイ</t>
    </rPh>
    <rPh sb="61" eb="62">
      <t>ジョウ</t>
    </rPh>
    <rPh sb="63" eb="65">
      <t>キテイ</t>
    </rPh>
    <rPh sb="66" eb="67">
      <t>モト</t>
    </rPh>
    <rPh sb="69" eb="71">
      <t>リンセツ</t>
    </rPh>
    <rPh sb="76" eb="78">
      <t>チョウソン</t>
    </rPh>
    <rPh sb="79" eb="81">
      <t>クイキ</t>
    </rPh>
    <rPh sb="82" eb="83">
      <t>フク</t>
    </rPh>
    <rPh sb="84" eb="87">
      <t>センキョク</t>
    </rPh>
    <rPh sb="91" eb="93">
      <t>カイトウ</t>
    </rPh>
    <rPh sb="102" eb="104">
      <t>ガイトウ</t>
    </rPh>
    <rPh sb="107" eb="109">
      <t>バアイ</t>
    </rPh>
    <rPh sb="112" eb="113">
      <t>ムネ</t>
    </rPh>
    <rPh sb="114" eb="116">
      <t>キニュウ</t>
    </rPh>
    <phoneticPr fontId="7"/>
  </si>
  <si>
    <t>３．市区町村（指定都市を除く）</t>
    <rPh sb="2" eb="6">
      <t>シクチョウソン</t>
    </rPh>
    <rPh sb="7" eb="9">
      <t>シテイ</t>
    </rPh>
    <rPh sb="9" eb="11">
      <t>トシ</t>
    </rPh>
    <rPh sb="12" eb="13">
      <t>ノゾ</t>
    </rPh>
    <phoneticPr fontId="7"/>
  </si>
  <si>
    <t>（注）市区町村の議会の議員の選挙に関して、公職選挙法第15条第6項の規定に基づき条例で選挙区を設けている市区町村について回答すること。該当がない場合はその旨を記入すること。</t>
    <rPh sb="1" eb="2">
      <t>チュウ</t>
    </rPh>
    <rPh sb="3" eb="7">
      <t>シクチョウソン</t>
    </rPh>
    <rPh sb="8" eb="10">
      <t>ギカイ</t>
    </rPh>
    <rPh sb="11" eb="13">
      <t>ギイン</t>
    </rPh>
    <rPh sb="14" eb="16">
      <t>センキョ</t>
    </rPh>
    <rPh sb="17" eb="18">
      <t>カン</t>
    </rPh>
    <rPh sb="21" eb="23">
      <t>コウショク</t>
    </rPh>
    <rPh sb="23" eb="26">
      <t>センキョホウ</t>
    </rPh>
    <rPh sb="26" eb="27">
      <t>ダイ</t>
    </rPh>
    <rPh sb="29" eb="30">
      <t>ジョウ</t>
    </rPh>
    <rPh sb="30" eb="31">
      <t>ダイ</t>
    </rPh>
    <rPh sb="32" eb="33">
      <t>コウ</t>
    </rPh>
    <rPh sb="34" eb="36">
      <t>キテイ</t>
    </rPh>
    <rPh sb="37" eb="38">
      <t>モト</t>
    </rPh>
    <rPh sb="40" eb="42">
      <t>ジョウレイ</t>
    </rPh>
    <rPh sb="43" eb="46">
      <t>センキョク</t>
    </rPh>
    <rPh sb="47" eb="48">
      <t>モウ</t>
    </rPh>
    <rPh sb="52" eb="56">
      <t>シクチョウソン</t>
    </rPh>
    <rPh sb="60" eb="62">
      <t>カイトウ</t>
    </rPh>
    <rPh sb="67" eb="69">
      <t>ガイトウ</t>
    </rPh>
    <rPh sb="72" eb="74">
      <t>バアイ</t>
    </rPh>
    <rPh sb="77" eb="78">
      <t>ムネ</t>
    </rPh>
    <rPh sb="79" eb="81">
      <t>キニュウ</t>
    </rPh>
    <phoneticPr fontId="7"/>
  </si>
  <si>
    <t>日本共産党</t>
    <rPh sb="0" eb="5">
      <t>ニホンキョウサントウ</t>
    </rPh>
    <phoneticPr fontId="7"/>
  </si>
  <si>
    <t>国民民主党</t>
    <rPh sb="0" eb="5">
      <t>ニホンキョウサントウ</t>
    </rPh>
    <phoneticPr fontId="7"/>
  </si>
  <si>
    <t>国民民主党</t>
    <rPh sb="0" eb="5">
      <t>こくみんみんしゅとう</t>
    </rPh>
    <phoneticPr fontId="3" type="Hiragana"/>
  </si>
  <si>
    <t>第６号様式の2</t>
    <rPh sb="0" eb="1">
      <t>だい</t>
    </rPh>
    <rPh sb="2" eb="3">
      <t>ごう</t>
    </rPh>
    <rPh sb="3" eb="5">
      <t>ようしき</t>
    </rPh>
    <phoneticPr fontId="3" type="Hiragana"/>
  </si>
  <si>
    <t>在　外　選　挙　人　名　簿　新　規　登　録　者　数　調　（市区町村・月別）</t>
    <rPh sb="0" eb="1">
      <t>ザイ</t>
    </rPh>
    <rPh sb="2" eb="3">
      <t>ガイ</t>
    </rPh>
    <rPh sb="4" eb="5">
      <t>セン</t>
    </rPh>
    <rPh sb="6" eb="7">
      <t>キョ</t>
    </rPh>
    <rPh sb="8" eb="9">
      <t>ジン</t>
    </rPh>
    <rPh sb="10" eb="11">
      <t>メイ</t>
    </rPh>
    <rPh sb="12" eb="13">
      <t>ボ</t>
    </rPh>
    <rPh sb="14" eb="15">
      <t>シン</t>
    </rPh>
    <rPh sb="16" eb="17">
      <t>キ</t>
    </rPh>
    <rPh sb="18" eb="19">
      <t>ノボル</t>
    </rPh>
    <rPh sb="20" eb="21">
      <t>ロク</t>
    </rPh>
    <rPh sb="22" eb="23">
      <t>シャ</t>
    </rPh>
    <rPh sb="24" eb="25">
      <t>スウ</t>
    </rPh>
    <rPh sb="26" eb="27">
      <t>シラ</t>
    </rPh>
    <rPh sb="29" eb="33">
      <t>シクチョウソン</t>
    </rPh>
    <rPh sb="34" eb="36">
      <t>ツキベツ</t>
    </rPh>
    <phoneticPr fontId="77"/>
  </si>
  <si>
    <t>番号</t>
    <rPh sb="0" eb="2">
      <t>バンゴウ</t>
    </rPh>
    <phoneticPr fontId="49"/>
  </si>
  <si>
    <t>1月</t>
    <rPh sb="1" eb="2">
      <t>ガツ</t>
    </rPh>
    <phoneticPr fontId="7"/>
  </si>
  <si>
    <t>2月</t>
    <rPh sb="1" eb="2">
      <t>ガツ</t>
    </rPh>
    <phoneticPr fontId="49"/>
  </si>
  <si>
    <t>3月</t>
    <rPh sb="1" eb="2">
      <t>ガツ</t>
    </rPh>
    <phoneticPr fontId="49"/>
  </si>
  <si>
    <r>
      <t>登　　　　　録　　　　　者　　　　　数（</t>
    </r>
    <r>
      <rPr>
        <b/>
        <sz val="12"/>
        <color theme="1"/>
        <rFont val="ＭＳ Ｐ明朝"/>
        <family val="1"/>
        <charset val="128"/>
      </rPr>
      <t>出国時申請</t>
    </r>
    <r>
      <rPr>
        <sz val="12"/>
        <color theme="1"/>
        <rFont val="ＭＳ Ｐ明朝"/>
        <family val="1"/>
        <charset val="128"/>
      </rPr>
      <t>）</t>
    </r>
    <rPh sb="0" eb="1">
      <t>ノボル</t>
    </rPh>
    <rPh sb="6" eb="7">
      <t>ロク</t>
    </rPh>
    <rPh sb="12" eb="13">
      <t>シャ</t>
    </rPh>
    <rPh sb="18" eb="19">
      <t>カズ</t>
    </rPh>
    <rPh sb="20" eb="23">
      <t>シュッコクジ</t>
    </rPh>
    <rPh sb="23" eb="25">
      <t>シンセイ</t>
    </rPh>
    <phoneticPr fontId="7"/>
  </si>
  <si>
    <t>在ヌメア領事事務所（R5.1.1 新設）を含む</t>
    <rPh sb="0" eb="1">
      <t>ザイ</t>
    </rPh>
    <rPh sb="4" eb="6">
      <t>リョウジ</t>
    </rPh>
    <rPh sb="6" eb="9">
      <t>ジムショ</t>
    </rPh>
    <rPh sb="17" eb="19">
      <t>シンセツ</t>
    </rPh>
    <rPh sb="21" eb="22">
      <t>フク</t>
    </rPh>
    <phoneticPr fontId="7"/>
  </si>
  <si>
    <r>
      <rPr>
        <strike/>
        <sz val="11"/>
        <color rgb="FFFF0000"/>
        <rFont val="ＭＳ Ｐ明朝"/>
        <family val="1"/>
        <charset val="128"/>
      </rPr>
      <t>注：実館なし（在フィジー大使が兼轄）</t>
    </r>
    <r>
      <rPr>
        <sz val="11"/>
        <color rgb="FFFF0000"/>
        <rFont val="ＭＳ Ｐ明朝"/>
        <family val="1"/>
        <charset val="128"/>
      </rPr>
      <t>　R5.1.1 新設</t>
    </r>
    <rPh sb="0" eb="1">
      <t>チュウ</t>
    </rPh>
    <rPh sb="2" eb="3">
      <t>ジツ</t>
    </rPh>
    <rPh sb="3" eb="4">
      <t>カン</t>
    </rPh>
    <rPh sb="7" eb="8">
      <t>ザイ</t>
    </rPh>
    <rPh sb="12" eb="14">
      <t>タイシ</t>
    </rPh>
    <rPh sb="15" eb="16">
      <t>ケン</t>
    </rPh>
    <rPh sb="16" eb="17">
      <t>カツ</t>
    </rPh>
    <rPh sb="26" eb="28">
      <t>シンセツ</t>
    </rPh>
    <phoneticPr fontId="5"/>
  </si>
  <si>
    <t>計</t>
    <rPh sb="0" eb="1">
      <t>ケイ</t>
    </rPh>
    <phoneticPr fontId="49"/>
  </si>
  <si>
    <t>うち本籍地登録者数</t>
    <rPh sb="2" eb="5">
      <t>ホンセキチ</t>
    </rPh>
    <rPh sb="5" eb="8">
      <t>トウロクシャ</t>
    </rPh>
    <rPh sb="8" eb="9">
      <t>スウ</t>
    </rPh>
    <phoneticPr fontId="49"/>
  </si>
  <si>
    <t>小計</t>
    <rPh sb="0" eb="2">
      <t>ショウケイ</t>
    </rPh>
    <phoneticPr fontId="7"/>
  </si>
  <si>
    <t>12月</t>
  </si>
  <si>
    <t>11月</t>
  </si>
  <si>
    <t>10月</t>
  </si>
  <si>
    <t>9月</t>
  </si>
  <si>
    <t>8月</t>
  </si>
  <si>
    <t>7月</t>
  </si>
  <si>
    <t>6月</t>
  </si>
  <si>
    <t>5月</t>
  </si>
  <si>
    <t>4月</t>
  </si>
  <si>
    <t>月　　　　　　　　　　　　　　　　　　　　　　　　　　　　　　　　　　　　　　　　別</t>
    <rPh sb="0" eb="1">
      <t>ツキ</t>
    </rPh>
    <rPh sb="41" eb="42">
      <t>ベツ</t>
    </rPh>
    <phoneticPr fontId="7"/>
  </si>
  <si>
    <t>月　　　　　　　　　　　　　　　　　　　　　　　　　　　　　　　　　　　　　　　　別　　　　</t>
    <rPh sb="0" eb="1">
      <t>ツキ</t>
    </rPh>
    <rPh sb="41" eb="42">
      <t>ベツ</t>
    </rPh>
    <phoneticPr fontId="7"/>
  </si>
  <si>
    <r>
      <t>登　　　　　録　　　　　者　　　　　数（</t>
    </r>
    <r>
      <rPr>
        <b/>
        <sz val="12"/>
        <color theme="1"/>
        <rFont val="ＭＳ Ｐ明朝"/>
        <family val="1"/>
        <charset val="128"/>
      </rPr>
      <t>在外公館申請</t>
    </r>
    <r>
      <rPr>
        <sz val="12"/>
        <color theme="1"/>
        <rFont val="ＭＳ Ｐ明朝"/>
        <family val="1"/>
        <charset val="128"/>
      </rPr>
      <t>）</t>
    </r>
    <rPh sb="0" eb="1">
      <t>ノボル</t>
    </rPh>
    <rPh sb="6" eb="7">
      <t>ロク</t>
    </rPh>
    <rPh sb="12" eb="13">
      <t>シャ</t>
    </rPh>
    <rPh sb="18" eb="19">
      <t>カズ</t>
    </rPh>
    <rPh sb="20" eb="21">
      <t>ザイ</t>
    </rPh>
    <rPh sb="21" eb="22">
      <t>ソト</t>
    </rPh>
    <rPh sb="22" eb="23">
      <t>コウ</t>
    </rPh>
    <rPh sb="23" eb="24">
      <t>カン</t>
    </rPh>
    <rPh sb="24" eb="25">
      <t>サル</t>
    </rPh>
    <rPh sb="25" eb="26">
      <t>ショウ</t>
    </rPh>
    <phoneticPr fontId="7"/>
  </si>
  <si>
    <t>合計</t>
    <rPh sb="0" eb="2">
      <t>ゴウケイ</t>
    </rPh>
    <phoneticPr fontId="49"/>
  </si>
  <si>
    <t>参政党</t>
    <rPh sb="0" eb="2">
      <t>さんせい</t>
    </rPh>
    <rPh sb="2" eb="3">
      <t>とう</t>
    </rPh>
    <phoneticPr fontId="3" type="Hiragana"/>
  </si>
  <si>
    <t>ＮＨＫ党</t>
    <rPh sb="3" eb="4">
      <t>とう</t>
    </rPh>
    <phoneticPr fontId="3" type="Hiragana"/>
  </si>
  <si>
    <t>参政党</t>
    <rPh sb="0" eb="2">
      <t>さんせい</t>
    </rPh>
    <phoneticPr fontId="3" type="Hiragana"/>
  </si>
  <si>
    <t>ＮＨＫ党</t>
    <phoneticPr fontId="3" type="Hiragana"/>
  </si>
  <si>
    <t>日本維新の会</t>
    <phoneticPr fontId="3" type="Hiragana"/>
  </si>
  <si>
    <t>公明党</t>
    <phoneticPr fontId="7"/>
  </si>
  <si>
    <t>備考</t>
    <rPh sb="0" eb="2">
      <t>ビコウ</t>
    </rPh>
    <phoneticPr fontId="7"/>
  </si>
  <si>
    <t>⑧その他（備考欄にその内容を記載）</t>
  </si>
  <si>
    <t>⑦市区町村関係施設での貸出・閲覧</t>
  </si>
  <si>
    <t>⑥都道府県関係施設での貸出・閲覧</t>
  </si>
  <si>
    <t>⑥その他(備考欄にその内容を記載すること)</t>
  </si>
  <si>
    <t>⑤障害者関係団体（施設）での貸出・閲覧</t>
  </si>
  <si>
    <t>⑤政党名</t>
  </si>
  <si>
    <t>④市区町村関係施設に据え置き</t>
  </si>
  <si>
    <t>④政党名・名簿登載者名</t>
  </si>
  <si>
    <t>③都道府県関係施設に据え置き</t>
    <phoneticPr fontId="7"/>
  </si>
  <si>
    <t>③政党名・名簿登載者名・政見(要約)</t>
  </si>
  <si>
    <t>②障害者関係団体（施設）に据え置き</t>
    <phoneticPr fontId="7"/>
  </si>
  <si>
    <t>②政党名・名簿登載者名・政見(全文)</t>
  </si>
  <si>
    <t>①各戸配布（備考欄に、配布を行っている主体等を記載）</t>
    <phoneticPr fontId="7"/>
  </si>
  <si>
    <t>①選挙公報全文(点字音声化できない部分除く)</t>
  </si>
  <si>
    <t>○「配布方法」欄には、以下の中から
　該当する番号を記載している。</t>
    <phoneticPr fontId="7"/>
  </si>
  <si>
    <t>○「内容」欄は、作成した媒体の内容について、
　以下の中から該当する番号を記載すること。</t>
    <phoneticPr fontId="7"/>
  </si>
  <si>
    <t>配布方法</t>
    <rPh sb="0" eb="2">
      <t>ハイフ</t>
    </rPh>
    <rPh sb="2" eb="4">
      <t>ホウホウ</t>
    </rPh>
    <phoneticPr fontId="7"/>
  </si>
  <si>
    <t>内容</t>
    <rPh sb="0" eb="2">
      <t>ナイヨウ</t>
    </rPh>
    <phoneticPr fontId="7"/>
  </si>
  <si>
    <t>（注）党派の並び順を変更しているため要確認すること。</t>
  </si>
  <si>
    <t>（注）党派の並び順を変更しているため要確認すること。</t>
    <rPh sb="1" eb="2">
      <t>チュウ</t>
    </rPh>
    <rPh sb="3" eb="5">
      <t>トウハ</t>
    </rPh>
    <rPh sb="6" eb="7">
      <t>ナラ</t>
    </rPh>
    <rPh sb="8" eb="9">
      <t>ジュン</t>
    </rPh>
    <rPh sb="10" eb="12">
      <t>ヘンコウ</t>
    </rPh>
    <rPh sb="18" eb="19">
      <t>ヨウ</t>
    </rPh>
    <rPh sb="19" eb="21">
      <t>カクニン</t>
    </rPh>
    <phoneticPr fontId="7"/>
  </si>
  <si>
    <t>日</t>
    <rPh sb="0" eb="1">
      <t>ヒ</t>
    </rPh>
    <phoneticPr fontId="7"/>
  </si>
  <si>
    <t>月</t>
    <rPh sb="0" eb="1">
      <t>ツキ</t>
    </rPh>
    <phoneticPr fontId="7"/>
  </si>
  <si>
    <t>年</t>
    <rPh sb="0" eb="1">
      <t>ネン</t>
    </rPh>
    <phoneticPr fontId="7"/>
  </si>
  <si>
    <t>市区町村長名</t>
    <rPh sb="0" eb="2">
      <t>シク</t>
    </rPh>
    <rPh sb="2" eb="4">
      <t>チョウソン</t>
    </rPh>
    <rPh sb="4" eb="5">
      <t>チョウ</t>
    </rPh>
    <rPh sb="5" eb="6">
      <t>メイ</t>
    </rPh>
    <phoneticPr fontId="7"/>
  </si>
  <si>
    <t>市区町村名</t>
    <rPh sb="0" eb="2">
      <t>シク</t>
    </rPh>
    <rPh sb="2" eb="4">
      <t>チョウソン</t>
    </rPh>
    <rPh sb="4" eb="5">
      <t>メイ</t>
    </rPh>
    <phoneticPr fontId="7"/>
  </si>
  <si>
    <t>任期満了年月日</t>
    <rPh sb="0" eb="2">
      <t>ニンキ</t>
    </rPh>
    <rPh sb="2" eb="4">
      <t>マンリョウ</t>
    </rPh>
    <rPh sb="4" eb="7">
      <t>ネンガッピ</t>
    </rPh>
    <phoneticPr fontId="7"/>
  </si>
  <si>
    <t>都道府県知事・</t>
    <rPh sb="0" eb="4">
      <t>トドウフケン</t>
    </rPh>
    <rPh sb="4" eb="6">
      <t>チジ</t>
    </rPh>
    <phoneticPr fontId="7"/>
  </si>
  <si>
    <t>都道府県・</t>
    <rPh sb="0" eb="4">
      <t>トドウフケン</t>
    </rPh>
    <phoneticPr fontId="7"/>
  </si>
  <si>
    <t>市区町村議会議員</t>
    <rPh sb="0" eb="2">
      <t>シク</t>
    </rPh>
    <rPh sb="2" eb="4">
      <t>チョウソン</t>
    </rPh>
    <rPh sb="4" eb="6">
      <t>ギカイ</t>
    </rPh>
    <rPh sb="6" eb="8">
      <t>ギイン</t>
    </rPh>
    <phoneticPr fontId="7"/>
  </si>
  <si>
    <t>市区町村長</t>
    <rPh sb="0" eb="4">
      <t>しくちょうそん</t>
    </rPh>
    <rPh sb="4" eb="5">
      <t>ちょう</t>
    </rPh>
    <phoneticPr fontId="3" type="Hiragana"/>
  </si>
  <si>
    <t>都道府県、</t>
    <rPh sb="0" eb="4">
      <t>トドウフケン</t>
    </rPh>
    <phoneticPr fontId="7"/>
  </si>
  <si>
    <t>（２）</t>
    <phoneticPr fontId="7"/>
  </si>
  <si>
    <t>（１）</t>
    <phoneticPr fontId="7"/>
  </si>
  <si>
    <t>地方公共団体の議会の議員及び長の任期満了調</t>
    <rPh sb="0" eb="2">
      <t>チホウ</t>
    </rPh>
    <rPh sb="2" eb="4">
      <t>コウキョウ</t>
    </rPh>
    <rPh sb="4" eb="6">
      <t>ダンタイ</t>
    </rPh>
    <rPh sb="7" eb="9">
      <t>ギカイ</t>
    </rPh>
    <rPh sb="10" eb="12">
      <t>ギイン</t>
    </rPh>
    <rPh sb="12" eb="13">
      <t>オヨ</t>
    </rPh>
    <rPh sb="14" eb="15">
      <t>チョウ</t>
    </rPh>
    <rPh sb="16" eb="18">
      <t>ニンキ</t>
    </rPh>
    <rPh sb="18" eb="20">
      <t>マンリョウ</t>
    </rPh>
    <rPh sb="20" eb="21">
      <t>シラベ</t>
    </rPh>
    <phoneticPr fontId="7"/>
  </si>
  <si>
    <t>令和５年１１月１日現在</t>
    <rPh sb="0" eb="2">
      <t>れいわ</t>
    </rPh>
    <rPh sb="3" eb="4">
      <t>ねん</t>
    </rPh>
    <rPh sb="6" eb="7">
      <t>がつ</t>
    </rPh>
    <rPh sb="8" eb="9">
      <t>ひ</t>
    </rPh>
    <rPh sb="9" eb="11">
      <t>げんざい</t>
    </rPh>
    <phoneticPr fontId="3" type="Hiragana"/>
  </si>
  <si>
    <t>都道府県名　熊本県</t>
    <rPh sb="0" eb="4">
      <t>トドウフケン</t>
    </rPh>
    <rPh sb="4" eb="5">
      <t>メイ</t>
    </rPh>
    <rPh sb="6" eb="9">
      <t>クマモトケン</t>
    </rPh>
    <phoneticPr fontId="7"/>
  </si>
  <si>
    <t>熊本県</t>
    <rPh sb="0" eb="3">
      <t>クマモトケン</t>
    </rPh>
    <phoneticPr fontId="5"/>
  </si>
  <si>
    <t>熊本市</t>
    <rPh sb="0" eb="3">
      <t>クマモトシ</t>
    </rPh>
    <phoneticPr fontId="2"/>
  </si>
  <si>
    <t>八代市</t>
    <rPh sb="0" eb="3">
      <t>ヤツシロシ</t>
    </rPh>
    <phoneticPr fontId="2"/>
  </si>
  <si>
    <t>人吉市</t>
    <rPh sb="0" eb="3">
      <t>ヒトヨシシ</t>
    </rPh>
    <phoneticPr fontId="2"/>
  </si>
  <si>
    <t>荒尾市</t>
    <rPh sb="0" eb="3">
      <t>アラオシ</t>
    </rPh>
    <phoneticPr fontId="2"/>
  </si>
  <si>
    <t>水俣市</t>
    <rPh sb="0" eb="3">
      <t>ミナマタシ</t>
    </rPh>
    <phoneticPr fontId="2"/>
  </si>
  <si>
    <t>玉名市</t>
    <rPh sb="0" eb="3">
      <t>タマナシ</t>
    </rPh>
    <phoneticPr fontId="2"/>
  </si>
  <si>
    <t>天草市</t>
    <rPh sb="0" eb="3">
      <t>アマクサシ</t>
    </rPh>
    <phoneticPr fontId="2"/>
  </si>
  <si>
    <t>山鹿市</t>
    <rPh sb="0" eb="3">
      <t>ヤマガシ</t>
    </rPh>
    <phoneticPr fontId="2"/>
  </si>
  <si>
    <t>菊池市</t>
    <rPh sb="0" eb="3">
      <t>キクチシ</t>
    </rPh>
    <phoneticPr fontId="2"/>
  </si>
  <si>
    <t>宇土市</t>
    <rPh sb="0" eb="3">
      <t>ウトシ</t>
    </rPh>
    <phoneticPr fontId="2"/>
  </si>
  <si>
    <t>上天草市</t>
    <rPh sb="0" eb="4">
      <t>カミアマクサシ</t>
    </rPh>
    <phoneticPr fontId="2"/>
  </si>
  <si>
    <t>宇城市</t>
    <rPh sb="0" eb="3">
      <t>ウキシ</t>
    </rPh>
    <phoneticPr fontId="2"/>
  </si>
  <si>
    <t>阿蘇市</t>
    <rPh sb="0" eb="3">
      <t>アソシ</t>
    </rPh>
    <phoneticPr fontId="2"/>
  </si>
  <si>
    <t>合志市</t>
    <rPh sb="0" eb="3">
      <t>コウシシ</t>
    </rPh>
    <phoneticPr fontId="2"/>
  </si>
  <si>
    <t>美里町</t>
    <rPh sb="0" eb="3">
      <t>ミサトマチ</t>
    </rPh>
    <phoneticPr fontId="2"/>
  </si>
  <si>
    <t>玉東町</t>
    <rPh sb="0" eb="3">
      <t>ギョクトウマチ</t>
    </rPh>
    <phoneticPr fontId="2"/>
  </si>
  <si>
    <t>和水町</t>
    <rPh sb="0" eb="3">
      <t>ナゴミマチ</t>
    </rPh>
    <phoneticPr fontId="2"/>
  </si>
  <si>
    <t>南関町</t>
    <rPh sb="0" eb="3">
      <t>ナンカンマチ</t>
    </rPh>
    <phoneticPr fontId="2"/>
  </si>
  <si>
    <t>長洲町</t>
    <rPh sb="0" eb="3">
      <t>ナガスマチ</t>
    </rPh>
    <phoneticPr fontId="2"/>
  </si>
  <si>
    <t>大津町</t>
    <rPh sb="0" eb="3">
      <t>オオヅマチ</t>
    </rPh>
    <phoneticPr fontId="2"/>
  </si>
  <si>
    <t>菊陽町</t>
    <rPh sb="0" eb="3">
      <t>キクヨウマチ</t>
    </rPh>
    <phoneticPr fontId="2"/>
  </si>
  <si>
    <t>南小国町</t>
    <rPh sb="0" eb="4">
      <t>ミナミオグニマチ</t>
    </rPh>
    <phoneticPr fontId="2"/>
  </si>
  <si>
    <t>小国町</t>
    <rPh sb="0" eb="3">
      <t>オグニマチ</t>
    </rPh>
    <phoneticPr fontId="2"/>
  </si>
  <si>
    <t>産山村</t>
    <rPh sb="0" eb="3">
      <t>ウブヤマムラ</t>
    </rPh>
    <phoneticPr fontId="2"/>
  </si>
  <si>
    <t>高森町</t>
    <rPh sb="0" eb="3">
      <t>タカモリマチ</t>
    </rPh>
    <phoneticPr fontId="2"/>
  </si>
  <si>
    <t>南阿蘇村</t>
    <rPh sb="0" eb="1">
      <t>ミナミ</t>
    </rPh>
    <rPh sb="1" eb="3">
      <t>アソ</t>
    </rPh>
    <rPh sb="3" eb="4">
      <t>ムラ</t>
    </rPh>
    <phoneticPr fontId="2"/>
  </si>
  <si>
    <t>西原村</t>
    <rPh sb="0" eb="3">
      <t>ニシハラムラ</t>
    </rPh>
    <phoneticPr fontId="2"/>
  </si>
  <si>
    <t>御船町</t>
    <rPh sb="0" eb="3">
      <t>ミフネマチ</t>
    </rPh>
    <phoneticPr fontId="2"/>
  </si>
  <si>
    <t>嘉島町</t>
    <rPh sb="0" eb="3">
      <t>カシママチ</t>
    </rPh>
    <phoneticPr fontId="2"/>
  </si>
  <si>
    <t>益城町</t>
    <rPh sb="0" eb="3">
      <t>マシキマチ</t>
    </rPh>
    <phoneticPr fontId="2"/>
  </si>
  <si>
    <t>甲佐町</t>
    <rPh sb="0" eb="3">
      <t>コウサマチ</t>
    </rPh>
    <phoneticPr fontId="2"/>
  </si>
  <si>
    <t>山都町</t>
    <rPh sb="0" eb="3">
      <t>ヤマトチョウ</t>
    </rPh>
    <phoneticPr fontId="2"/>
  </si>
  <si>
    <t>氷川町</t>
    <rPh sb="0" eb="3">
      <t>ヒカワチョウ</t>
    </rPh>
    <phoneticPr fontId="2"/>
  </si>
  <si>
    <t>芦北町</t>
    <rPh sb="0" eb="3">
      <t>アシキタマチ</t>
    </rPh>
    <phoneticPr fontId="2"/>
  </si>
  <si>
    <t>津奈木町</t>
    <rPh sb="0" eb="4">
      <t>ツナギマチ</t>
    </rPh>
    <phoneticPr fontId="2"/>
  </si>
  <si>
    <t>錦町</t>
    <rPh sb="0" eb="1">
      <t>ニシキ</t>
    </rPh>
    <rPh sb="1" eb="2">
      <t>マチ</t>
    </rPh>
    <phoneticPr fontId="2"/>
  </si>
  <si>
    <t>あさぎり町</t>
    <rPh sb="4" eb="5">
      <t>マチ</t>
    </rPh>
    <phoneticPr fontId="2"/>
  </si>
  <si>
    <t>多良木町</t>
    <rPh sb="0" eb="4">
      <t>タラギマチ</t>
    </rPh>
    <phoneticPr fontId="2"/>
  </si>
  <si>
    <t>湯前町</t>
    <rPh sb="0" eb="3">
      <t>ユノマエマチ</t>
    </rPh>
    <phoneticPr fontId="2"/>
  </si>
  <si>
    <t>水上村</t>
    <rPh sb="0" eb="3">
      <t>ミズカミムラ</t>
    </rPh>
    <phoneticPr fontId="2"/>
  </si>
  <si>
    <t>相良村</t>
    <rPh sb="0" eb="2">
      <t>サガラ</t>
    </rPh>
    <rPh sb="2" eb="3">
      <t>ムラ</t>
    </rPh>
    <phoneticPr fontId="2"/>
  </si>
  <si>
    <t>五木村</t>
    <rPh sb="0" eb="3">
      <t>イツキムラ</t>
    </rPh>
    <phoneticPr fontId="2"/>
  </si>
  <si>
    <t>山江村</t>
    <rPh sb="0" eb="2">
      <t>ヤマエ</t>
    </rPh>
    <rPh sb="2" eb="3">
      <t>ムラ</t>
    </rPh>
    <phoneticPr fontId="2"/>
  </si>
  <si>
    <t>球磨村</t>
    <rPh sb="0" eb="3">
      <t>クマムラ</t>
    </rPh>
    <phoneticPr fontId="2"/>
  </si>
  <si>
    <t>苓北町</t>
    <rPh sb="0" eb="3">
      <t>レイホクマチ</t>
    </rPh>
    <phoneticPr fontId="2"/>
  </si>
  <si>
    <t>蒲島　郁夫</t>
    <rPh sb="0" eb="2">
      <t>カバシマ</t>
    </rPh>
    <rPh sb="3" eb="5">
      <t>イクオ</t>
    </rPh>
    <phoneticPr fontId="7"/>
  </si>
  <si>
    <t>浅田　敏彦</t>
    <phoneticPr fontId="7"/>
  </si>
  <si>
    <t>髙岡　利治</t>
    <phoneticPr fontId="7"/>
  </si>
  <si>
    <t>堀江　隆臣</t>
    <phoneticPr fontId="7"/>
  </si>
  <si>
    <t>佐藤　義興</t>
    <phoneticPr fontId="7"/>
  </si>
  <si>
    <t>金田　英樹</t>
    <phoneticPr fontId="7"/>
  </si>
  <si>
    <t>髙橋　周二</t>
    <phoneticPr fontId="7"/>
  </si>
  <si>
    <t>藤木　正幸</t>
    <phoneticPr fontId="7"/>
  </si>
  <si>
    <t>吉松　啓一</t>
    <phoneticPr fontId="7"/>
  </si>
  <si>
    <t>内山　慶治</t>
  </si>
  <si>
    <t>松谷　浩一</t>
    <phoneticPr fontId="7"/>
  </si>
  <si>
    <t>大西　一史</t>
    <phoneticPr fontId="7"/>
  </si>
  <si>
    <t>中村　博生</t>
    <phoneticPr fontId="7"/>
  </si>
  <si>
    <t>馬場　昭治</t>
    <phoneticPr fontId="7"/>
  </si>
  <si>
    <t>早田　順一</t>
    <phoneticPr fontId="7"/>
  </si>
  <si>
    <t>上田　泰弘</t>
    <phoneticPr fontId="7"/>
  </si>
  <si>
    <t>石原　佳幸</t>
    <phoneticPr fontId="7"/>
  </si>
  <si>
    <t>佐藤　安彦</t>
    <phoneticPr fontId="7"/>
  </si>
  <si>
    <t>元松　茂樹</t>
    <phoneticPr fontId="7"/>
  </si>
  <si>
    <t>前田　移津行</t>
    <phoneticPr fontId="7"/>
  </si>
  <si>
    <t>竹﨑　一成</t>
    <phoneticPr fontId="7"/>
  </si>
  <si>
    <t>吉良　清一</t>
    <phoneticPr fontId="7"/>
  </si>
  <si>
    <t>山﨑　秀典</t>
    <phoneticPr fontId="7"/>
  </si>
  <si>
    <t>江頭　実</t>
    <phoneticPr fontId="7"/>
  </si>
  <si>
    <t>荒木　義行</t>
    <phoneticPr fontId="7"/>
  </si>
  <si>
    <t>守田　憲史</t>
    <phoneticPr fontId="7"/>
  </si>
  <si>
    <t>西村　博則</t>
    <phoneticPr fontId="7"/>
  </si>
  <si>
    <t>梅田　穰</t>
    <phoneticPr fontId="7"/>
  </si>
  <si>
    <t>甲斐　高士</t>
    <phoneticPr fontId="7"/>
  </si>
  <si>
    <t>森本　完一</t>
    <phoneticPr fontId="7"/>
  </si>
  <si>
    <t>長谷　和人</t>
    <phoneticPr fontId="7"/>
  </si>
  <si>
    <t>藤本　一臣</t>
    <phoneticPr fontId="7"/>
  </si>
  <si>
    <t>松岡　隼人</t>
    <phoneticPr fontId="7"/>
  </si>
  <si>
    <t>渡邉　誠次</t>
    <phoneticPr fontId="7"/>
  </si>
  <si>
    <t>草村　大成</t>
    <phoneticPr fontId="7"/>
  </si>
  <si>
    <t>山田　豊隆</t>
    <phoneticPr fontId="7"/>
  </si>
  <si>
    <t>北口　俊朗</t>
    <phoneticPr fontId="7"/>
  </si>
  <si>
    <t>吉瀬　浩一郎</t>
    <phoneticPr fontId="7"/>
  </si>
  <si>
    <t>中嶽　弘継</t>
    <phoneticPr fontId="7"/>
  </si>
  <si>
    <t>木下　丈二</t>
    <phoneticPr fontId="7"/>
  </si>
  <si>
    <t>市原　正文</t>
    <phoneticPr fontId="7"/>
  </si>
  <si>
    <t>吉井　誠</t>
    <phoneticPr fontId="7"/>
  </si>
  <si>
    <t>藏原　隆浩</t>
    <phoneticPr fontId="7"/>
  </si>
  <si>
    <t>中逸　博光</t>
    <phoneticPr fontId="7"/>
  </si>
  <si>
    <t>𠮷本　孝寿</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</si>
</sst>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numFmt numFmtId="177" formatCode="#,##0.000"/>
    <numFmt numFmtId="178" formatCode="#,##0_ "/>
    <numFmt numFmtId="179" formatCode="m&quot;月&quot;d&quot;日&quot;;@"/>
    <numFmt numFmtId="180" formatCode="[$-411]ge\.m\.d;@"/>
    <numFmt numFmtId="181" formatCode="#,##0;&quot;▲ &quot;#,##0"/>
    <numFmt numFmtId="182" formatCode="#,##0.000;&quot;▲ &quot;#,##0.000"/>
    <numFmt numFmtId="183" formatCode="[$-411]ggge&quot;年&quot;m&quot;月&quot;d&quot;日&quot;;@"/>
  </numFmts>
  <fonts count="8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明朝"/>
      <family val="1"/>
      <charset val="128"/>
    </font>
    <font>
      <sz val="11"/>
      <color theme="1"/>
      <name val="ＭＳ Ｐゴシック"/>
      <family val="3"/>
      <charset val="128"/>
      <scheme val="minor"/>
    </font>
    <font>
      <sz val="11"/>
      <name val="ＭＳ Ｐゴシック"/>
      <family val="3"/>
      <charset val="128"/>
    </font>
    <font>
      <sz val="11"/>
      <color theme="1"/>
      <name val="ＭＳ 明朝"/>
      <family val="1"/>
      <charset val="128"/>
    </font>
    <font>
      <sz val="6"/>
      <name val="ＭＳ Ｐゴシック"/>
      <family val="3"/>
      <charset val="128"/>
    </font>
    <font>
      <sz val="14"/>
      <color theme="1"/>
      <name val="ＭＳ 明朝"/>
      <family val="1"/>
      <charset val="128"/>
    </font>
    <font>
      <sz val="12"/>
      <color theme="1"/>
      <name val="ＭＳ 明朝"/>
      <family val="1"/>
      <charset val="128"/>
    </font>
    <font>
      <sz val="11"/>
      <name val="ＭＳ 明朝"/>
      <family val="1"/>
      <charset val="128"/>
    </font>
    <font>
      <sz val="12"/>
      <name val="ＭＳ Ｐ明朝"/>
      <family val="1"/>
      <charset val="128"/>
    </font>
    <font>
      <sz val="10"/>
      <name val="ＭＳ Ｐ明朝"/>
      <family val="1"/>
      <charset val="128"/>
    </font>
    <font>
      <sz val="10"/>
      <name val="ＭＳ 明朝"/>
      <family val="1"/>
      <charset val="128"/>
    </font>
    <font>
      <sz val="16"/>
      <name val="ＭＳ Ｐ明朝"/>
      <family val="1"/>
      <charset val="128"/>
    </font>
    <font>
      <sz val="18"/>
      <name val="ＭＳ Ｐ明朝"/>
      <family val="1"/>
      <charset val="128"/>
    </font>
    <font>
      <sz val="11"/>
      <name val="ＭＳ Ｐ明朝"/>
      <family val="1"/>
      <charset val="128"/>
    </font>
    <font>
      <sz val="10"/>
      <color indexed="12"/>
      <name val="ＭＳ Ｐ明朝"/>
      <family val="1"/>
      <charset val="128"/>
    </font>
    <font>
      <sz val="8"/>
      <name val="ＭＳ Ｐ明朝"/>
      <family val="1"/>
      <charset val="128"/>
    </font>
    <font>
      <sz val="8"/>
      <name val="ＭＳ 明朝"/>
      <family val="1"/>
      <charset val="128"/>
    </font>
    <font>
      <sz val="6"/>
      <color indexed="12"/>
      <name val="ＭＳ Ｐ明朝"/>
      <family val="1"/>
      <charset val="128"/>
    </font>
    <font>
      <sz val="10"/>
      <color indexed="8"/>
      <name val="ＭＳ 明朝"/>
      <family val="1"/>
      <charset val="128"/>
    </font>
    <font>
      <sz val="16"/>
      <color indexed="8"/>
      <name val="ＭＳ 明朝"/>
      <family val="1"/>
      <charset val="128"/>
    </font>
    <font>
      <sz val="8"/>
      <color indexed="8"/>
      <name val="ＭＳ 明朝"/>
      <family val="1"/>
      <charset val="128"/>
    </font>
    <font>
      <sz val="22"/>
      <color indexed="8"/>
      <name val="ＭＳ 明朝"/>
      <family val="1"/>
      <charset val="128"/>
    </font>
    <font>
      <sz val="20"/>
      <color indexed="8"/>
      <name val="ＭＳ 明朝"/>
      <family val="1"/>
      <charset val="128"/>
    </font>
    <font>
      <sz val="6"/>
      <color indexed="8"/>
      <name val="ＭＳ 明朝"/>
      <family val="1"/>
      <charset val="128"/>
    </font>
    <font>
      <sz val="10"/>
      <name val="ＭＳ Ｐゴシック"/>
      <family val="3"/>
      <charset val="128"/>
    </font>
    <font>
      <sz val="14"/>
      <color indexed="8"/>
      <name val="ＭＳ 明朝"/>
      <family val="1"/>
      <charset val="128"/>
    </font>
    <font>
      <sz val="12"/>
      <name val="ＭＳ 明朝"/>
      <family val="1"/>
      <charset val="128"/>
    </font>
    <font>
      <sz val="18"/>
      <name val="ＭＳ 明朝"/>
      <family val="1"/>
      <charset val="128"/>
    </font>
    <font>
      <sz val="12"/>
      <name val="Arial"/>
      <family val="2"/>
    </font>
    <font>
      <sz val="11"/>
      <color rgb="FFFF0000"/>
      <name val="ＭＳ Ｐ明朝"/>
      <family val="1"/>
      <charset val="128"/>
    </font>
    <font>
      <sz val="11"/>
      <color theme="1"/>
      <name val="ＭＳ Ｐ明朝"/>
      <family val="1"/>
      <charset val="128"/>
    </font>
    <font>
      <sz val="9"/>
      <name val="ＭＳ Ｐ明朝"/>
      <family val="1"/>
      <charset val="128"/>
    </font>
    <font>
      <sz val="14"/>
      <name val="ＭＳ Ｐ明朝"/>
      <family val="1"/>
      <charset val="128"/>
    </font>
    <font>
      <sz val="10.5"/>
      <name val="ＭＳ Ｐ明朝"/>
      <family val="1"/>
      <charset val="128"/>
    </font>
    <font>
      <sz val="9"/>
      <color theme="1"/>
      <name val="ＭＳ Ｐ明朝"/>
      <family val="1"/>
      <charset val="128"/>
    </font>
    <font>
      <sz val="12"/>
      <color theme="1"/>
      <name val="ＭＳ Ｐ明朝"/>
      <family val="1"/>
      <charset val="128"/>
    </font>
    <font>
      <sz val="18"/>
      <color theme="1"/>
      <name val="ＭＳ Ｐ明朝"/>
      <family val="1"/>
      <charset val="128"/>
    </font>
    <font>
      <sz val="10"/>
      <color theme="1"/>
      <name val="ＭＳ Ｐ明朝"/>
      <family val="1"/>
      <charset val="128"/>
    </font>
    <font>
      <sz val="10"/>
      <name val="ＪＳＰ明朝"/>
      <family val="1"/>
      <charset val="128"/>
    </font>
    <font>
      <sz val="11"/>
      <name val="ＪＳＰ明朝"/>
      <family val="1"/>
      <charset val="128"/>
    </font>
    <font>
      <sz val="9"/>
      <name val="ＪＳＰ明朝"/>
      <family val="1"/>
      <charset val="128"/>
    </font>
    <font>
      <sz val="10.5"/>
      <name val="ＪＳＰ明朝"/>
      <family val="1"/>
      <charset val="128"/>
    </font>
    <font>
      <sz val="8"/>
      <name val="ＪＳＰ明朝"/>
      <family val="1"/>
      <charset val="128"/>
    </font>
    <font>
      <sz val="9"/>
      <name val="ＭＳ Ｐゴシック"/>
      <family val="3"/>
      <charset val="128"/>
    </font>
    <font>
      <sz val="14"/>
      <color theme="1"/>
      <name val="ＭＳ Ｐ明朝"/>
      <family val="1"/>
      <charset val="128"/>
    </font>
    <font>
      <sz val="6"/>
      <name val="ＭＳ Ｐゴシック"/>
      <family val="3"/>
      <charset val="128"/>
      <scheme val="minor"/>
    </font>
    <font>
      <sz val="6"/>
      <name val="ＭＳ Ｐゴシック"/>
      <family val="2"/>
      <charset val="128"/>
      <scheme val="minor"/>
    </font>
    <font>
      <sz val="9"/>
      <color indexed="8"/>
      <name val="ＭＳ 明朝"/>
      <family val="1"/>
      <charset val="128"/>
    </font>
    <font>
      <sz val="22"/>
      <color rgb="FFFFFF00"/>
      <name val="ＭＳ 明朝"/>
      <family val="1"/>
      <charset val="128"/>
    </font>
    <font>
      <sz val="10"/>
      <color rgb="FFFFFF00"/>
      <name val="ＭＳ 明朝"/>
      <family val="1"/>
      <charset val="128"/>
    </font>
    <font>
      <sz val="9.5"/>
      <color indexed="8"/>
      <name val="ＭＳ 明朝"/>
      <family val="1"/>
      <charset val="128"/>
    </font>
    <font>
      <sz val="6"/>
      <color rgb="FFFFFF00"/>
      <name val="ＭＳ 明朝"/>
      <family val="1"/>
      <charset val="128"/>
    </font>
    <font>
      <sz val="6"/>
      <name val="ＭＳ 明朝"/>
      <family val="3"/>
      <charset val="128"/>
    </font>
    <font>
      <sz val="11"/>
      <color rgb="FFFFFF00"/>
      <name val="ＭＳ Ｐゴシック"/>
      <family val="3"/>
      <charset val="128"/>
    </font>
    <font>
      <sz val="6"/>
      <color indexed="13"/>
      <name val="ＭＳ 明朝"/>
      <family val="3"/>
      <charset val="128"/>
    </font>
    <font>
      <sz val="12"/>
      <color indexed="81"/>
      <name val="ＭＳ Ｐゴシック"/>
      <family val="3"/>
      <charset val="128"/>
    </font>
    <font>
      <b/>
      <sz val="9"/>
      <color indexed="81"/>
      <name val="MS P ゴシック"/>
      <family val="3"/>
      <charset val="128"/>
    </font>
    <font>
      <sz val="9"/>
      <color indexed="81"/>
      <name val="MS P ゴシック"/>
      <family val="3"/>
      <charset val="128"/>
    </font>
    <font>
      <sz val="14"/>
      <name val="ＭＳ Ｐゴシック"/>
      <family val="3"/>
      <charset val="128"/>
    </font>
    <font>
      <sz val="14"/>
      <color rgb="FFFF0000"/>
      <name val="ＭＳ Ｐ明朝"/>
      <family val="1"/>
      <charset val="128"/>
    </font>
    <font>
      <sz val="9"/>
      <name val="ＭＳ 明朝"/>
      <family val="1"/>
      <charset val="128"/>
    </font>
    <font>
      <sz val="6"/>
      <color indexed="13"/>
      <name val="ＭＳ Ｐゴシック"/>
      <family val="3"/>
      <charset val="128"/>
    </font>
    <font>
      <sz val="16"/>
      <color theme="1"/>
      <name val="ＭＳ Ｐ明朝"/>
      <family val="1"/>
      <charset val="128"/>
    </font>
    <font>
      <sz val="13"/>
      <color theme="1"/>
      <name val="ＭＳ Ｐ明朝"/>
      <family val="1"/>
      <charset val="128"/>
    </font>
    <font>
      <sz val="11"/>
      <color theme="1"/>
      <name val="ＭＳ Ｐゴシック"/>
      <family val="3"/>
      <charset val="128"/>
    </font>
    <font>
      <sz val="8"/>
      <color theme="1"/>
      <name val="ＭＳ Ｐ明朝"/>
      <family val="1"/>
      <charset val="128"/>
    </font>
    <font>
      <strike/>
      <sz val="11"/>
      <color theme="1"/>
      <name val="ＭＳ Ｐ明朝"/>
      <family val="1"/>
      <charset val="128"/>
    </font>
    <font>
      <strike/>
      <sz val="10"/>
      <color theme="1"/>
      <name val="ＭＳ Ｐ明朝"/>
      <family val="1"/>
      <charset val="128"/>
    </font>
    <font>
      <sz val="10"/>
      <color theme="1"/>
      <name val="ＪＳＰ明朝"/>
      <family val="1"/>
      <charset val="128"/>
    </font>
    <font>
      <sz val="10"/>
      <color theme="1"/>
      <name val="ＭＳ 明朝"/>
      <family val="1"/>
      <charset val="128"/>
    </font>
    <font>
      <sz val="11"/>
      <color theme="1"/>
      <name val="ＪＳＰ明朝"/>
      <family val="1"/>
      <charset val="128"/>
    </font>
    <font>
      <sz val="8"/>
      <color theme="1"/>
      <name val="ＪＳＰ明朝"/>
      <family val="1"/>
      <charset val="128"/>
    </font>
    <font>
      <sz val="9"/>
      <color theme="1"/>
      <name val="ＪＳＰ明朝"/>
      <family val="1"/>
      <charset val="128"/>
    </font>
    <font>
      <sz val="8"/>
      <color theme="1"/>
      <name val="ＭＳ 明朝"/>
      <family val="1"/>
      <charset val="128"/>
    </font>
    <font>
      <b/>
      <sz val="11"/>
      <color theme="3"/>
      <name val="ＭＳ Ｐゴシック"/>
      <family val="2"/>
      <charset val="128"/>
      <scheme val="minor"/>
    </font>
    <font>
      <b/>
      <sz val="12"/>
      <color theme="1"/>
      <name val="ＭＳ Ｐ明朝"/>
      <family val="1"/>
      <charset val="128"/>
    </font>
    <font>
      <strike/>
      <sz val="11"/>
      <color rgb="FFFF0000"/>
      <name val="ＭＳ Ｐ明朝"/>
      <family val="1"/>
      <charset val="128"/>
    </font>
    <font>
      <sz val="14"/>
      <name val="ＭＳ 明朝"/>
      <family val="1"/>
      <charset val="128"/>
    </font>
  </fonts>
  <fills count="9">
    <fill>
      <patternFill patternType="none"/>
    </fill>
    <fill>
      <patternFill patternType="gray125"/>
    </fill>
    <fill>
      <patternFill patternType="solid">
        <fgColor indexed="65"/>
        <bgColor theme="0"/>
      </patternFill>
    </fill>
    <fill>
      <patternFill patternType="solid">
        <fgColor rgb="FFFFFFCC"/>
        <bgColor indexed="64"/>
      </patternFill>
    </fill>
    <fill>
      <patternFill patternType="solid">
        <fgColor rgb="FFFFFFCC"/>
        <bgColor theme="0"/>
      </patternFill>
    </fill>
    <fill>
      <patternFill patternType="solid">
        <fgColor indexed="9"/>
        <bgColor indexed="64"/>
      </patternFill>
    </fill>
    <fill>
      <patternFill patternType="solid">
        <fgColor indexed="9"/>
        <bgColor theme="0"/>
      </patternFill>
    </fill>
    <fill>
      <patternFill patternType="solid">
        <fgColor theme="0"/>
        <bgColor indexed="64"/>
      </patternFill>
    </fill>
    <fill>
      <patternFill patternType="solid">
        <fgColor rgb="FFFFFF00"/>
        <bgColor indexed="64"/>
      </patternFill>
    </fill>
  </fills>
  <borders count="18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style="double">
        <color indexed="64"/>
      </bottom>
      <diagonal/>
    </border>
    <border>
      <left style="thin">
        <color indexed="64"/>
      </left>
      <right style="hair">
        <color indexed="64"/>
      </right>
      <top/>
      <bottom style="thin">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style="thin">
        <color indexed="64"/>
      </left>
      <right style="hair">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top style="hair">
        <color indexed="64"/>
      </top>
      <bottom style="hair">
        <color indexed="64"/>
      </bottom>
      <diagonal/>
    </border>
    <border>
      <left/>
      <right/>
      <top/>
      <bottom style="hair">
        <color indexed="64"/>
      </bottom>
      <diagonal/>
    </border>
    <border>
      <left style="hair">
        <color indexed="64"/>
      </left>
      <right style="medium">
        <color indexed="64"/>
      </right>
      <top/>
      <bottom style="double">
        <color indexed="64"/>
      </bottom>
      <diagonal/>
    </border>
    <border>
      <left style="thin">
        <color indexed="64"/>
      </left>
      <right style="hair">
        <color indexed="64"/>
      </right>
      <top/>
      <bottom style="double">
        <color indexed="64"/>
      </bottom>
      <diagonal/>
    </border>
    <border>
      <left/>
      <right/>
      <top/>
      <bottom style="double">
        <color indexed="64"/>
      </bottom>
      <diagonal/>
    </border>
    <border>
      <left style="medium">
        <color indexed="64"/>
      </left>
      <right style="hair">
        <color indexed="64"/>
      </right>
      <top/>
      <bottom style="double">
        <color indexed="64"/>
      </bottom>
      <diagonal/>
    </border>
    <border>
      <left/>
      <right style="thin">
        <color indexed="64"/>
      </right>
      <top/>
      <bottom style="double">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hair">
        <color indexed="64"/>
      </left>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style="medium">
        <color indexed="64"/>
      </left>
      <right style="hair">
        <color indexed="64"/>
      </right>
      <top style="double">
        <color indexed="64"/>
      </top>
      <bottom style="medium">
        <color indexed="64"/>
      </bottom>
      <diagonal/>
    </border>
    <border>
      <left style="thin">
        <color indexed="64"/>
      </left>
      <right style="medium">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right/>
      <top/>
      <bottom style="dotted">
        <color auto="1"/>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double">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thin">
        <color theme="0"/>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thin">
        <color theme="1"/>
      </left>
      <right/>
      <top style="thin">
        <color theme="1"/>
      </top>
      <bottom/>
      <diagonal/>
    </border>
    <border>
      <left style="thin">
        <color theme="1"/>
      </left>
      <right style="thin">
        <color theme="1"/>
      </right>
      <top style="thin">
        <color theme="1"/>
      </top>
      <bottom/>
      <diagonal/>
    </border>
    <border>
      <left/>
      <right style="thin">
        <color theme="1"/>
      </right>
      <top style="thin">
        <color theme="1"/>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bottom/>
      <diagonal/>
    </border>
    <border>
      <left/>
      <right style="thin">
        <color theme="1"/>
      </right>
      <top/>
      <bottom/>
      <diagonal/>
    </border>
    <border>
      <left style="thin">
        <color theme="1"/>
      </left>
      <right/>
      <top/>
      <bottom style="thin">
        <color theme="1"/>
      </bottom>
      <diagonal/>
    </border>
    <border>
      <left style="thin">
        <color theme="1"/>
      </left>
      <right style="thin">
        <color theme="1"/>
      </right>
      <top/>
      <bottom style="thin">
        <color theme="1"/>
      </bottom>
      <diagonal/>
    </border>
    <border>
      <left/>
      <right style="thin">
        <color theme="1"/>
      </right>
      <top/>
      <bottom style="thin">
        <color theme="1"/>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38" fontId="5" fillId="0" borderId="0" applyFont="0" applyFill="0" applyBorder="0" applyAlignment="0" applyProtection="0">
      <alignment vertical="center"/>
    </xf>
    <xf numFmtId="0" fontId="31" fillId="0" borderId="0"/>
    <xf numFmtId="0" fontId="5" fillId="0" borderId="0">
      <alignment vertical="center"/>
    </xf>
    <xf numFmtId="0" fontId="2" fillId="0" borderId="0">
      <alignment vertical="center"/>
    </xf>
    <xf numFmtId="0" fontId="1" fillId="0" borderId="0">
      <alignment vertical="center"/>
    </xf>
  </cellStyleXfs>
  <cellXfs count="1703">
    <xf numFmtId="0" fontId="0" fillId="0" borderId="0" xfId="0">
      <alignment vertical="center"/>
    </xf>
    <xf numFmtId="0" fontId="6" fillId="2" borderId="0" xfId="0" applyFont="1" applyFill="1" applyAlignment="1">
      <alignment vertical="center"/>
    </xf>
    <xf numFmtId="0" fontId="9" fillId="2" borderId="0" xfId="0" applyFont="1" applyFill="1" applyAlignment="1">
      <alignment horizontal="center" vertical="center"/>
    </xf>
    <xf numFmtId="0" fontId="8" fillId="2" borderId="0" xfId="0" applyFont="1" applyFill="1" applyAlignment="1">
      <alignment horizontal="center" vertical="center"/>
    </xf>
    <xf numFmtId="0" fontId="6" fillId="2" borderId="1" xfId="0" applyFont="1" applyFill="1" applyBorder="1" applyAlignment="1">
      <alignment vertical="center" shrinkToFit="1"/>
    </xf>
    <xf numFmtId="0" fontId="6" fillId="2" borderId="1" xfId="0" applyFont="1" applyFill="1" applyBorder="1" applyAlignment="1">
      <alignment horizontal="center" vertical="center"/>
    </xf>
    <xf numFmtId="0" fontId="6" fillId="2" borderId="0" xfId="0" applyFont="1" applyFill="1" applyBorder="1" applyAlignment="1">
      <alignment vertical="center" shrinkToFit="1"/>
    </xf>
    <xf numFmtId="0" fontId="6" fillId="2" borderId="0" xfId="0" applyFont="1" applyFill="1" applyBorder="1" applyAlignment="1">
      <alignment horizontal="center" vertical="center"/>
    </xf>
    <xf numFmtId="0" fontId="6" fillId="2" borderId="0" xfId="0" applyFont="1" applyFill="1" applyAlignment="1">
      <alignment horizontal="right" vertical="center"/>
    </xf>
    <xf numFmtId="0" fontId="6" fillId="2" borderId="0" xfId="0" applyFont="1" applyFill="1" applyBorder="1" applyAlignment="1">
      <alignment vertical="center"/>
    </xf>
    <xf numFmtId="0" fontId="6" fillId="2" borderId="0" xfId="0" applyFont="1" applyFill="1" applyBorder="1" applyAlignment="1">
      <alignment horizontal="center" vertical="center" shrinkToFit="1"/>
    </xf>
    <xf numFmtId="0" fontId="6" fillId="2" borderId="8" xfId="0" applyFont="1" applyFill="1" applyBorder="1" applyAlignment="1">
      <alignment horizontal="center" vertical="center"/>
    </xf>
    <xf numFmtId="0" fontId="6" fillId="2" borderId="8" xfId="0" applyFont="1" applyFill="1" applyBorder="1" applyAlignment="1">
      <alignment horizontal="center" vertical="center" wrapText="1"/>
    </xf>
    <xf numFmtId="38" fontId="6" fillId="2" borderId="9" xfId="2" applyFont="1" applyFill="1" applyBorder="1" applyAlignment="1">
      <alignment vertical="center"/>
    </xf>
    <xf numFmtId="38" fontId="6" fillId="3" borderId="9" xfId="2" applyFont="1" applyFill="1" applyBorder="1" applyAlignment="1">
      <alignment vertical="center"/>
    </xf>
    <xf numFmtId="38" fontId="6" fillId="2" borderId="13" xfId="2" applyFont="1" applyFill="1" applyBorder="1" applyAlignment="1">
      <alignment vertical="center"/>
    </xf>
    <xf numFmtId="38" fontId="6" fillId="3" borderId="13" xfId="2" applyFont="1" applyFill="1" applyBorder="1" applyAlignment="1">
      <alignment vertical="center"/>
    </xf>
    <xf numFmtId="38" fontId="6" fillId="2" borderId="8" xfId="2" applyFont="1" applyFill="1" applyBorder="1" applyAlignment="1">
      <alignment vertical="center"/>
    </xf>
    <xf numFmtId="38" fontId="6" fillId="3" borderId="8" xfId="2" applyFont="1" applyFill="1" applyBorder="1" applyAlignment="1">
      <alignment vertical="center"/>
    </xf>
    <xf numFmtId="38" fontId="6" fillId="2" borderId="0" xfId="2" applyFont="1" applyFill="1" applyAlignment="1">
      <alignment vertical="center"/>
    </xf>
    <xf numFmtId="38" fontId="6" fillId="4" borderId="8" xfId="2" applyFont="1" applyFill="1" applyBorder="1" applyAlignment="1">
      <alignment vertical="center"/>
    </xf>
    <xf numFmtId="0" fontId="6" fillId="2" borderId="0" xfId="0" applyFont="1" applyFill="1" applyBorder="1" applyAlignment="1">
      <alignment vertical="center" wrapText="1"/>
    </xf>
    <xf numFmtId="0" fontId="6" fillId="2" borderId="8" xfId="0" applyFont="1" applyFill="1" applyBorder="1" applyAlignment="1">
      <alignment horizontal="center" vertical="center" shrinkToFit="1"/>
    </xf>
    <xf numFmtId="0" fontId="6" fillId="2" borderId="0" xfId="0" applyFont="1" applyFill="1" applyAlignment="1">
      <alignment vertical="center"/>
    </xf>
    <xf numFmtId="0" fontId="6" fillId="2" borderId="8" xfId="0" applyFont="1" applyFill="1" applyBorder="1" applyAlignment="1">
      <alignment vertical="center"/>
    </xf>
    <xf numFmtId="0" fontId="8" fillId="2" borderId="0" xfId="0" applyFont="1" applyFill="1" applyAlignment="1">
      <alignment horizontal="center" vertical="center"/>
    </xf>
    <xf numFmtId="0" fontId="6" fillId="2" borderId="8" xfId="0" applyFont="1" applyFill="1" applyBorder="1" applyAlignment="1">
      <alignment horizontal="center" vertical="center" shrinkToFit="1"/>
    </xf>
    <xf numFmtId="0" fontId="6" fillId="2" borderId="0" xfId="0" applyFont="1" applyFill="1" applyAlignment="1">
      <alignment vertical="center"/>
    </xf>
    <xf numFmtId="0" fontId="6" fillId="2" borderId="0" xfId="0" applyFont="1" applyFill="1" applyAlignment="1">
      <alignment vertical="center"/>
    </xf>
    <xf numFmtId="0" fontId="6" fillId="2" borderId="0" xfId="0" applyFont="1" applyFill="1" applyAlignment="1">
      <alignment vertical="center"/>
    </xf>
    <xf numFmtId="0" fontId="10" fillId="0" borderId="0" xfId="0" applyFont="1" applyFill="1">
      <alignment vertical="center"/>
    </xf>
    <xf numFmtId="0" fontId="12" fillId="5" borderId="0" xfId="0" applyFont="1" applyFill="1">
      <alignment vertical="center"/>
    </xf>
    <xf numFmtId="0" fontId="13" fillId="5" borderId="0" xfId="0" applyFont="1" applyFill="1">
      <alignment vertical="center"/>
    </xf>
    <xf numFmtId="0" fontId="13" fillId="0" borderId="0" xfId="0" applyFont="1">
      <alignment vertical="center"/>
    </xf>
    <xf numFmtId="0" fontId="14" fillId="5" borderId="0" xfId="0" applyFont="1" applyFill="1" applyAlignment="1">
      <alignment horizontal="center" vertical="center"/>
    </xf>
    <xf numFmtId="0" fontId="16" fillId="5" borderId="0" xfId="0" applyFont="1" applyFill="1" applyAlignment="1">
      <alignment horizontal="center" vertical="center"/>
    </xf>
    <xf numFmtId="0" fontId="16" fillId="5" borderId="0" xfId="0" applyFont="1" applyFill="1" applyAlignment="1">
      <alignment vertical="center"/>
    </xf>
    <xf numFmtId="0" fontId="16" fillId="0" borderId="0" xfId="0" applyFont="1" applyBorder="1" applyAlignment="1">
      <alignment horizontal="left" vertical="center"/>
    </xf>
    <xf numFmtId="0" fontId="12" fillId="5" borderId="0" xfId="0" applyFont="1" applyFill="1" applyBorder="1" applyAlignment="1">
      <alignment horizontal="left" vertical="center"/>
    </xf>
    <xf numFmtId="0" fontId="0" fillId="5" borderId="0" xfId="0" applyFill="1" applyAlignment="1">
      <alignment vertical="center"/>
    </xf>
    <xf numFmtId="0" fontId="15" fillId="5" borderId="0" xfId="0" applyFont="1" applyFill="1" applyAlignment="1">
      <alignment horizontal="distributed" vertical="center"/>
    </xf>
    <xf numFmtId="0" fontId="12" fillId="5" borderId="0" xfId="0" applyFont="1" applyFill="1" applyBorder="1" applyAlignment="1">
      <alignment vertical="center"/>
    </xf>
    <xf numFmtId="0" fontId="15" fillId="5" borderId="0" xfId="0" applyFont="1" applyFill="1" applyBorder="1" applyAlignment="1">
      <alignment horizontal="distributed" vertical="center"/>
    </xf>
    <xf numFmtId="0" fontId="12" fillId="5" borderId="5" xfId="0" applyFont="1" applyFill="1" applyBorder="1" applyAlignment="1">
      <alignment vertical="center"/>
    </xf>
    <xf numFmtId="0" fontId="16" fillId="5" borderId="7" xfId="0" applyFont="1" applyFill="1" applyBorder="1" applyAlignment="1">
      <alignment vertical="center"/>
    </xf>
    <xf numFmtId="0" fontId="13" fillId="5" borderId="7" xfId="0" applyFont="1" applyFill="1" applyBorder="1">
      <alignment vertical="center"/>
    </xf>
    <xf numFmtId="0" fontId="0" fillId="5" borderId="17" xfId="0" applyFill="1" applyBorder="1" applyAlignment="1">
      <alignment vertical="center"/>
    </xf>
    <xf numFmtId="0" fontId="16" fillId="5" borderId="25" xfId="0" applyFont="1" applyFill="1" applyBorder="1" applyAlignment="1">
      <alignment vertical="center"/>
    </xf>
    <xf numFmtId="0" fontId="12" fillId="5" borderId="17" xfId="0" applyFont="1" applyFill="1" applyBorder="1" applyAlignment="1">
      <alignment vertical="center"/>
    </xf>
    <xf numFmtId="0" fontId="13" fillId="5" borderId="0" xfId="0" applyFont="1" applyFill="1" applyBorder="1">
      <alignment vertical="center"/>
    </xf>
    <xf numFmtId="0" fontId="13" fillId="5" borderId="25" xfId="0" applyFont="1" applyFill="1" applyBorder="1">
      <alignment vertical="center"/>
    </xf>
    <xf numFmtId="0" fontId="13" fillId="0" borderId="0" xfId="0" applyFont="1" applyBorder="1">
      <alignment vertical="center"/>
    </xf>
    <xf numFmtId="0" fontId="0" fillId="5" borderId="23" xfId="0" applyFill="1" applyBorder="1" applyAlignment="1">
      <alignment vertical="center"/>
    </xf>
    <xf numFmtId="0" fontId="16" fillId="5" borderId="26" xfId="0" applyFont="1" applyFill="1" applyBorder="1" applyAlignment="1">
      <alignment vertical="center"/>
    </xf>
    <xf numFmtId="0" fontId="13" fillId="5" borderId="26" xfId="0" applyFont="1" applyFill="1" applyBorder="1">
      <alignment vertical="center"/>
    </xf>
    <xf numFmtId="0" fontId="16" fillId="5" borderId="17" xfId="0" applyFont="1" applyFill="1" applyBorder="1" applyAlignment="1">
      <alignment horizontal="center" vertical="center"/>
    </xf>
    <xf numFmtId="0" fontId="16" fillId="5" borderId="0" xfId="0" applyFont="1" applyFill="1" applyBorder="1" applyAlignment="1">
      <alignment horizontal="center" vertical="center"/>
    </xf>
    <xf numFmtId="0" fontId="16" fillId="5" borderId="25" xfId="0" applyFont="1" applyFill="1" applyBorder="1" applyAlignment="1">
      <alignment horizontal="center" vertical="center"/>
    </xf>
    <xf numFmtId="0" fontId="16" fillId="5" borderId="5" xfId="0" applyFont="1" applyFill="1" applyBorder="1" applyAlignment="1">
      <alignment horizontal="center" vertical="center"/>
    </xf>
    <xf numFmtId="0" fontId="0" fillId="5" borderId="7" xfId="0" applyFill="1" applyBorder="1" applyAlignment="1">
      <alignment vertical="center"/>
    </xf>
    <xf numFmtId="0" fontId="16" fillId="5" borderId="17" xfId="0" applyFont="1" applyFill="1" applyBorder="1" applyAlignment="1">
      <alignment vertical="center"/>
    </xf>
    <xf numFmtId="0" fontId="0" fillId="5" borderId="25" xfId="0" applyFill="1" applyBorder="1" applyAlignment="1">
      <alignment vertical="center"/>
    </xf>
    <xf numFmtId="0" fontId="16" fillId="5" borderId="23" xfId="0" applyFont="1" applyFill="1" applyBorder="1" applyAlignment="1">
      <alignment vertical="center"/>
    </xf>
    <xf numFmtId="0" fontId="0" fillId="5" borderId="26" xfId="0" applyFill="1" applyBorder="1" applyAlignment="1">
      <alignment vertical="center"/>
    </xf>
    <xf numFmtId="0" fontId="19" fillId="0" borderId="0" xfId="0" applyFont="1">
      <alignment vertical="center"/>
    </xf>
    <xf numFmtId="0" fontId="16" fillId="5" borderId="0" xfId="0" applyFont="1" applyFill="1" applyBorder="1" applyAlignment="1">
      <alignment horizontal="distributed" vertical="center"/>
    </xf>
    <xf numFmtId="0" fontId="17" fillId="5" borderId="0" xfId="0" applyFont="1" applyFill="1" applyBorder="1" applyAlignment="1">
      <alignment horizontal="center" vertical="center"/>
    </xf>
    <xf numFmtId="38" fontId="17" fillId="5" borderId="0" xfId="2" applyFont="1" applyFill="1" applyBorder="1" applyAlignment="1">
      <alignment horizontal="right" vertical="center"/>
    </xf>
    <xf numFmtId="0" fontId="20" fillId="5" borderId="0" xfId="0" applyFont="1" applyFill="1" applyBorder="1" applyAlignment="1">
      <alignment horizontal="center" vertical="center"/>
    </xf>
    <xf numFmtId="0" fontId="16" fillId="5" borderId="0" xfId="0" applyFont="1" applyFill="1" applyBorder="1" applyAlignment="1">
      <alignment vertical="center"/>
    </xf>
    <xf numFmtId="0" fontId="13" fillId="5" borderId="0" xfId="0" applyFont="1" applyFill="1" applyBorder="1" applyAlignment="1">
      <alignment vertical="center"/>
    </xf>
    <xf numFmtId="0" fontId="0" fillId="5" borderId="0" xfId="0" applyFill="1" applyBorder="1" applyAlignment="1">
      <alignment horizontal="distributed" vertical="center"/>
    </xf>
    <xf numFmtId="0" fontId="0" fillId="5" borderId="0" xfId="0" applyFill="1" applyBorder="1" applyAlignment="1">
      <alignment vertical="center"/>
    </xf>
    <xf numFmtId="0" fontId="13" fillId="0" borderId="0" xfId="0" applyFont="1" applyFill="1">
      <alignment vertical="center"/>
    </xf>
    <xf numFmtId="0" fontId="0" fillId="0" borderId="0" xfId="0" applyAlignment="1">
      <alignment vertical="center"/>
    </xf>
    <xf numFmtId="0" fontId="23" fillId="0" borderId="0" xfId="0" applyFont="1" applyFill="1" applyBorder="1">
      <alignment vertical="center"/>
    </xf>
    <xf numFmtId="0" fontId="23" fillId="0" borderId="0" xfId="0" applyFont="1" applyFill="1">
      <alignment vertical="center"/>
    </xf>
    <xf numFmtId="0" fontId="21" fillId="0" borderId="0" xfId="0" applyFont="1" applyFill="1">
      <alignment vertical="center"/>
    </xf>
    <xf numFmtId="0" fontId="16" fillId="5" borderId="0" xfId="0" applyFont="1" applyFill="1" applyBorder="1" applyAlignment="1">
      <alignment horizontal="left" vertical="center"/>
    </xf>
    <xf numFmtId="0" fontId="16" fillId="5" borderId="7" xfId="0" applyFont="1" applyFill="1" applyBorder="1" applyAlignment="1">
      <alignment horizontal="center" vertical="center"/>
    </xf>
    <xf numFmtId="0" fontId="16" fillId="5" borderId="23" xfId="0" applyFont="1" applyFill="1" applyBorder="1" applyAlignment="1">
      <alignment horizontal="center" vertical="center"/>
    </xf>
    <xf numFmtId="0" fontId="16" fillId="5" borderId="26" xfId="0" applyFont="1" applyFill="1" applyBorder="1" applyAlignment="1">
      <alignment horizontal="center" vertical="center"/>
    </xf>
    <xf numFmtId="0" fontId="13" fillId="5" borderId="17" xfId="0" applyFont="1" applyFill="1" applyBorder="1">
      <alignment vertical="center"/>
    </xf>
    <xf numFmtId="0" fontId="13" fillId="5" borderId="5" xfId="0" applyFont="1" applyFill="1" applyBorder="1">
      <alignment vertical="center"/>
    </xf>
    <xf numFmtId="0" fontId="13" fillId="5" borderId="23" xfId="0" applyFont="1" applyFill="1" applyBorder="1">
      <alignment vertical="center"/>
    </xf>
    <xf numFmtId="0" fontId="29" fillId="5" borderId="0" xfId="0" applyFont="1" applyFill="1" applyAlignment="1">
      <alignment horizontal="distributed" vertical="center"/>
    </xf>
    <xf numFmtId="0" fontId="10" fillId="5" borderId="0" xfId="0" applyFont="1" applyFill="1" applyAlignment="1">
      <alignment vertical="center"/>
    </xf>
    <xf numFmtId="0" fontId="10" fillId="5" borderId="0" xfId="0" applyFont="1" applyFill="1" applyBorder="1" applyAlignment="1">
      <alignment horizontal="center" vertical="center"/>
    </xf>
    <xf numFmtId="0" fontId="10" fillId="5" borderId="0" xfId="0" applyFont="1" applyFill="1" applyBorder="1" applyAlignment="1">
      <alignment vertical="center"/>
    </xf>
    <xf numFmtId="0" fontId="13" fillId="0" borderId="8" xfId="0" applyFont="1" applyBorder="1">
      <alignment vertical="center"/>
    </xf>
    <xf numFmtId="0" fontId="19" fillId="0" borderId="8" xfId="0" applyFont="1" applyBorder="1">
      <alignment vertical="center"/>
    </xf>
    <xf numFmtId="0" fontId="13" fillId="0" borderId="16" xfId="0" applyFont="1" applyBorder="1">
      <alignment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xf>
    <xf numFmtId="0" fontId="16" fillId="0" borderId="3" xfId="0" applyFont="1" applyFill="1" applyBorder="1" applyAlignment="1">
      <alignment vertical="center"/>
    </xf>
    <xf numFmtId="0" fontId="16" fillId="0" borderId="17" xfId="0" applyFont="1" applyFill="1" applyBorder="1" applyAlignment="1">
      <alignment vertical="center"/>
    </xf>
    <xf numFmtId="0" fontId="16" fillId="0" borderId="23" xfId="0" applyFont="1" applyFill="1" applyBorder="1" applyAlignment="1">
      <alignment vertical="center"/>
    </xf>
    <xf numFmtId="0" fontId="16" fillId="0" borderId="5" xfId="0" applyFont="1" applyFill="1" applyBorder="1" applyAlignment="1">
      <alignment horizontal="distributed"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23" xfId="0" applyFont="1" applyFill="1" applyBorder="1" applyAlignment="1">
      <alignment horizontal="left" vertical="center"/>
    </xf>
    <xf numFmtId="0" fontId="16" fillId="0" borderId="5" xfId="0" applyFont="1" applyFill="1" applyBorder="1" applyAlignment="1">
      <alignment horizontal="left" vertical="center"/>
    </xf>
    <xf numFmtId="0" fontId="37" fillId="0" borderId="0" xfId="1" applyFont="1" applyAlignment="1">
      <alignment horizontal="center" vertical="center"/>
    </xf>
    <xf numFmtId="0" fontId="38" fillId="0" borderId="0" xfId="1" applyFont="1">
      <alignment vertical="center"/>
    </xf>
    <xf numFmtId="0" fontId="33" fillId="0" borderId="0" xfId="1" applyFont="1">
      <alignment vertical="center"/>
    </xf>
    <xf numFmtId="0" fontId="33" fillId="0" borderId="70" xfId="1" applyFont="1" applyBorder="1" applyAlignment="1">
      <alignment horizontal="center" vertical="center"/>
    </xf>
    <xf numFmtId="0" fontId="33" fillId="0" borderId="71" xfId="1" applyFont="1" applyBorder="1" applyAlignment="1">
      <alignment horizontal="center" vertical="center"/>
    </xf>
    <xf numFmtId="0" fontId="33" fillId="0" borderId="72" xfId="1" applyFont="1" applyBorder="1" applyAlignment="1">
      <alignment horizontal="center" vertical="center"/>
    </xf>
    <xf numFmtId="0" fontId="33" fillId="0" borderId="73" xfId="1" applyFont="1" applyBorder="1" applyAlignment="1">
      <alignment horizontal="center" vertical="center"/>
    </xf>
    <xf numFmtId="0" fontId="33" fillId="0" borderId="0" xfId="1" applyFont="1" applyAlignment="1">
      <alignment horizontal="center" vertical="center"/>
    </xf>
    <xf numFmtId="0" fontId="40" fillId="0" borderId="75" xfId="1" applyFont="1" applyBorder="1" applyAlignment="1">
      <alignment vertical="center" shrinkToFit="1"/>
    </xf>
    <xf numFmtId="0" fontId="33" fillId="0" borderId="76" xfId="1" applyFont="1" applyBorder="1" applyAlignment="1">
      <alignment vertical="center" shrinkToFit="1"/>
    </xf>
    <xf numFmtId="178" fontId="33" fillId="0" borderId="59" xfId="1" applyNumberFormat="1" applyFont="1" applyBorder="1" applyAlignment="1">
      <alignment horizontal="center" vertical="center" shrinkToFit="1"/>
    </xf>
    <xf numFmtId="178" fontId="33" fillId="0" borderId="60" xfId="1" applyNumberFormat="1" applyFont="1" applyBorder="1" applyAlignment="1">
      <alignment horizontal="center" vertical="center" shrinkToFit="1"/>
    </xf>
    <xf numFmtId="178" fontId="33" fillId="0" borderId="61" xfId="1" applyNumberFormat="1" applyFont="1" applyBorder="1" applyAlignment="1">
      <alignment horizontal="center" vertical="center" shrinkToFit="1"/>
    </xf>
    <xf numFmtId="178" fontId="33" fillId="0" borderId="62" xfId="1" applyNumberFormat="1" applyFont="1" applyBorder="1" applyAlignment="1">
      <alignment horizontal="center" vertical="center" shrinkToFit="1"/>
    </xf>
    <xf numFmtId="178" fontId="33" fillId="0" borderId="77" xfId="1" applyNumberFormat="1" applyFont="1" applyBorder="1" applyAlignment="1">
      <alignment horizontal="center" vertical="center" shrinkToFit="1"/>
    </xf>
    <xf numFmtId="178" fontId="33" fillId="0" borderId="78" xfId="1" applyNumberFormat="1" applyFont="1" applyBorder="1" applyAlignment="1">
      <alignment horizontal="center" vertical="center" shrinkToFit="1"/>
    </xf>
    <xf numFmtId="178" fontId="33" fillId="0" borderId="65" xfId="1" applyNumberFormat="1" applyFont="1" applyBorder="1" applyAlignment="1">
      <alignment horizontal="center" vertical="center" shrinkToFit="1"/>
    </xf>
    <xf numFmtId="0" fontId="40" fillId="0" borderId="58" xfId="1" applyFont="1" applyBorder="1" applyAlignment="1">
      <alignment vertical="center" shrinkToFit="1"/>
    </xf>
    <xf numFmtId="0" fontId="33" fillId="0" borderId="20" xfId="1" applyFont="1" applyBorder="1" applyAlignment="1">
      <alignment vertical="center" shrinkToFit="1"/>
    </xf>
    <xf numFmtId="178" fontId="33" fillId="0" borderId="79" xfId="1" applyNumberFormat="1" applyFont="1" applyBorder="1" applyAlignment="1">
      <alignment horizontal="center" vertical="center" shrinkToFit="1"/>
    </xf>
    <xf numFmtId="178" fontId="33" fillId="0" borderId="80" xfId="1" applyNumberFormat="1" applyFont="1" applyBorder="1" applyAlignment="1">
      <alignment horizontal="center" vertical="center" shrinkToFit="1"/>
    </xf>
    <xf numFmtId="178" fontId="33" fillId="0" borderId="81" xfId="1" applyNumberFormat="1" applyFont="1" applyBorder="1" applyAlignment="1">
      <alignment horizontal="center" vertical="center" shrinkToFit="1"/>
    </xf>
    <xf numFmtId="178" fontId="33" fillId="0" borderId="82" xfId="1" applyNumberFormat="1" applyFont="1" applyBorder="1" applyAlignment="1">
      <alignment horizontal="center" vertical="center" shrinkToFit="1"/>
    </xf>
    <xf numFmtId="178" fontId="33" fillId="0" borderId="63" xfId="1" applyNumberFormat="1" applyFont="1" applyBorder="1" applyAlignment="1">
      <alignment horizontal="center" vertical="center" shrinkToFit="1"/>
    </xf>
    <xf numFmtId="178" fontId="33" fillId="0" borderId="64" xfId="1" applyNumberFormat="1" applyFont="1" applyBorder="1" applyAlignment="1">
      <alignment horizontal="center" vertical="center" shrinkToFit="1"/>
    </xf>
    <xf numFmtId="178" fontId="33" fillId="0" borderId="83" xfId="1" applyNumberFormat="1" applyFont="1" applyBorder="1" applyAlignment="1">
      <alignment horizontal="center" vertical="center" shrinkToFit="1"/>
    </xf>
    <xf numFmtId="0" fontId="40" fillId="0" borderId="66" xfId="1" applyFont="1" applyBorder="1" applyAlignment="1">
      <alignment vertical="center" shrinkToFit="1"/>
    </xf>
    <xf numFmtId="0" fontId="33" fillId="0" borderId="67" xfId="1" applyFont="1" applyBorder="1" applyAlignment="1">
      <alignment vertical="center" shrinkToFit="1"/>
    </xf>
    <xf numFmtId="178" fontId="33" fillId="0" borderId="68" xfId="1" applyNumberFormat="1" applyFont="1" applyBorder="1" applyAlignment="1">
      <alignment horizontal="center" vertical="center" shrinkToFit="1"/>
    </xf>
    <xf numFmtId="178" fontId="33" fillId="0" borderId="69" xfId="1" applyNumberFormat="1" applyFont="1" applyBorder="1" applyAlignment="1">
      <alignment horizontal="center" vertical="center" shrinkToFit="1"/>
    </xf>
    <xf numFmtId="178" fontId="33" fillId="0" borderId="70" xfId="1" applyNumberFormat="1" applyFont="1" applyBorder="1" applyAlignment="1">
      <alignment horizontal="center" vertical="center" shrinkToFit="1"/>
    </xf>
    <xf numFmtId="178" fontId="33" fillId="0" borderId="71" xfId="1" applyNumberFormat="1" applyFont="1" applyBorder="1" applyAlignment="1">
      <alignment horizontal="center" vertical="center" shrinkToFit="1"/>
    </xf>
    <xf numFmtId="178" fontId="33" fillId="0" borderId="72" xfId="1" applyNumberFormat="1" applyFont="1" applyBorder="1" applyAlignment="1">
      <alignment horizontal="center" vertical="center" shrinkToFit="1"/>
    </xf>
    <xf numFmtId="178" fontId="33" fillId="0" borderId="73" xfId="1" applyNumberFormat="1" applyFont="1" applyBorder="1" applyAlignment="1">
      <alignment horizontal="center" vertical="center" shrinkToFit="1"/>
    </xf>
    <xf numFmtId="178" fontId="33" fillId="0" borderId="74" xfId="1" applyNumberFormat="1" applyFont="1" applyBorder="1" applyAlignment="1">
      <alignment horizontal="center" vertical="center" shrinkToFit="1"/>
    </xf>
    <xf numFmtId="178" fontId="33" fillId="0" borderId="84" xfId="1" applyNumberFormat="1" applyFont="1" applyBorder="1" applyAlignment="1">
      <alignment horizontal="center" vertical="center"/>
    </xf>
    <xf numFmtId="178" fontId="33" fillId="0" borderId="86" xfId="1" applyNumberFormat="1" applyFont="1" applyBorder="1" applyAlignment="1">
      <alignment horizontal="center" vertical="center"/>
    </xf>
    <xf numFmtId="178" fontId="33" fillId="0" borderId="87" xfId="1" applyNumberFormat="1" applyFont="1" applyBorder="1" applyAlignment="1">
      <alignment horizontal="center" vertical="center"/>
    </xf>
    <xf numFmtId="178" fontId="33" fillId="0" borderId="85" xfId="1" applyNumberFormat="1" applyFont="1" applyBorder="1" applyAlignment="1">
      <alignment horizontal="center" vertical="center"/>
    </xf>
    <xf numFmtId="178" fontId="33" fillId="0" borderId="88" xfId="1" applyNumberFormat="1" applyFont="1" applyBorder="1" applyAlignment="1">
      <alignment horizontal="center" vertical="center"/>
    </xf>
    <xf numFmtId="178" fontId="33" fillId="0" borderId="89" xfId="1" applyNumberFormat="1" applyFont="1" applyBorder="1" applyAlignment="1">
      <alignment horizontal="center" vertical="center"/>
    </xf>
    <xf numFmtId="178" fontId="33" fillId="0" borderId="31" xfId="1" applyNumberFormat="1" applyFont="1" applyBorder="1" applyAlignment="1">
      <alignment horizontal="center" vertical="center"/>
    </xf>
    <xf numFmtId="0" fontId="32" fillId="0" borderId="0" xfId="1" applyFont="1" applyAlignment="1">
      <alignment vertical="center" shrinkToFit="1"/>
    </xf>
    <xf numFmtId="0" fontId="33" fillId="0" borderId="0" xfId="1" applyFont="1" applyAlignment="1">
      <alignment horizontal="left" vertical="center"/>
    </xf>
    <xf numFmtId="0" fontId="16" fillId="6" borderId="0" xfId="0" applyFont="1" applyFill="1" applyAlignment="1">
      <alignment vertical="center"/>
    </xf>
    <xf numFmtId="0" fontId="12" fillId="6" borderId="0" xfId="0" applyFont="1" applyFill="1">
      <alignment vertical="center"/>
    </xf>
    <xf numFmtId="0" fontId="13" fillId="2" borderId="0" xfId="0" applyFont="1" applyFill="1">
      <alignment vertical="center"/>
    </xf>
    <xf numFmtId="0" fontId="16" fillId="6" borderId="0" xfId="0" applyFont="1" applyFill="1" applyBorder="1" applyAlignment="1">
      <alignment horizontal="center" vertical="center"/>
    </xf>
    <xf numFmtId="0" fontId="16" fillId="6" borderId="0" xfId="0" applyFont="1" applyFill="1" applyBorder="1" applyAlignment="1">
      <alignment vertical="center"/>
    </xf>
    <xf numFmtId="0" fontId="13" fillId="6" borderId="0" xfId="0" applyFont="1" applyFill="1">
      <alignment vertical="center"/>
    </xf>
    <xf numFmtId="0" fontId="16" fillId="6" borderId="0" xfId="0" applyFont="1" applyFill="1" applyBorder="1" applyAlignment="1">
      <alignment horizontal="left" vertical="center"/>
    </xf>
    <xf numFmtId="0" fontId="16" fillId="6" borderId="0" xfId="0" applyFont="1" applyFill="1" applyBorder="1" applyAlignment="1">
      <alignment horizontal="distributed" vertical="center"/>
    </xf>
    <xf numFmtId="0" fontId="16" fillId="2" borderId="0" xfId="0" applyFont="1" applyFill="1" applyBorder="1" applyAlignment="1">
      <alignment horizontal="distributed" vertical="center"/>
    </xf>
    <xf numFmtId="0" fontId="16" fillId="2" borderId="0" xfId="0" applyFont="1" applyFill="1" applyBorder="1" applyAlignment="1">
      <alignment horizontal="center" vertical="center"/>
    </xf>
    <xf numFmtId="0" fontId="36" fillId="2" borderId="0" xfId="0" applyFont="1" applyFill="1" applyBorder="1" applyAlignment="1">
      <alignment horizontal="left" vertical="center"/>
    </xf>
    <xf numFmtId="0" fontId="36" fillId="2" borderId="0" xfId="0" applyFont="1" applyFill="1" applyBorder="1" applyAlignment="1">
      <alignment horizontal="center" vertical="center"/>
    </xf>
    <xf numFmtId="0" fontId="16" fillId="2" borderId="0" xfId="0" applyFont="1" applyFill="1" applyBorder="1" applyAlignment="1">
      <alignment vertical="center"/>
    </xf>
    <xf numFmtId="0" fontId="16" fillId="2" borderId="0" xfId="0" applyFont="1" applyFill="1" applyBorder="1" applyAlignment="1">
      <alignment horizontal="left" vertical="center"/>
    </xf>
    <xf numFmtId="0" fontId="36" fillId="2" borderId="0" xfId="0" applyFont="1" applyFill="1" applyAlignment="1">
      <alignment horizontal="left" vertical="center"/>
    </xf>
    <xf numFmtId="0" fontId="36" fillId="6" borderId="0" xfId="0" applyFont="1" applyFill="1" applyBorder="1" applyAlignment="1">
      <alignment vertical="center"/>
    </xf>
    <xf numFmtId="0" fontId="36" fillId="6" borderId="0" xfId="0" applyFont="1" applyFill="1" applyBorder="1" applyAlignment="1">
      <alignment horizontal="distributed" vertical="center"/>
    </xf>
    <xf numFmtId="0" fontId="36" fillId="6" borderId="0" xfId="0" applyFont="1" applyFill="1" applyBorder="1" applyAlignment="1">
      <alignment horizontal="left" vertical="center"/>
    </xf>
    <xf numFmtId="0" fontId="16" fillId="2" borderId="0" xfId="0" applyFont="1" applyFill="1" applyAlignment="1">
      <alignment horizontal="left" vertical="center"/>
    </xf>
    <xf numFmtId="0" fontId="16" fillId="6" borderId="0" xfId="0" applyFont="1" applyFill="1" applyBorder="1" applyAlignment="1">
      <alignment horizontal="distributed" vertical="center" shrinkToFit="1"/>
    </xf>
    <xf numFmtId="0" fontId="19" fillId="2" borderId="0" xfId="0" applyFont="1" applyFill="1">
      <alignment vertical="center"/>
    </xf>
    <xf numFmtId="0" fontId="12" fillId="2" borderId="0" xfId="0" applyFont="1" applyFill="1" applyBorder="1" applyAlignment="1">
      <alignment vertical="center"/>
    </xf>
    <xf numFmtId="0" fontId="13" fillId="2" borderId="0" xfId="0" applyFont="1" applyFill="1" applyBorder="1">
      <alignment vertical="center"/>
    </xf>
    <xf numFmtId="0" fontId="13" fillId="2" borderId="0" xfId="0" applyFont="1" applyFill="1" applyBorder="1" applyAlignment="1">
      <alignment vertical="center"/>
    </xf>
    <xf numFmtId="0" fontId="0" fillId="2" borderId="0" xfId="0" applyFill="1" applyBorder="1" applyAlignment="1">
      <alignment horizontal="distributed" vertical="center"/>
    </xf>
    <xf numFmtId="0" fontId="40" fillId="0" borderId="5" xfId="0" applyFont="1" applyFill="1" applyBorder="1" applyAlignment="1">
      <alignment horizontal="distributed" vertical="center" wrapText="1"/>
    </xf>
    <xf numFmtId="0" fontId="33" fillId="0" borderId="17" xfId="0" applyFont="1" applyFill="1" applyBorder="1" applyAlignment="1">
      <alignment vertical="center"/>
    </xf>
    <xf numFmtId="0" fontId="33" fillId="0" borderId="23" xfId="0" applyFont="1" applyFill="1" applyBorder="1" applyAlignment="1">
      <alignment vertical="center"/>
    </xf>
    <xf numFmtId="0" fontId="33" fillId="0" borderId="5" xfId="0" applyFont="1" applyFill="1" applyBorder="1" applyAlignment="1">
      <alignment vertical="center"/>
    </xf>
    <xf numFmtId="0" fontId="33" fillId="0" borderId="2" xfId="0" applyFont="1" applyFill="1" applyBorder="1" applyAlignment="1">
      <alignment vertical="center"/>
    </xf>
    <xf numFmtId="0" fontId="33" fillId="0" borderId="2" xfId="0" applyFont="1" applyFill="1" applyBorder="1" applyAlignment="1">
      <alignment horizontal="left" vertical="center" wrapText="1"/>
    </xf>
    <xf numFmtId="0" fontId="6" fillId="2" borderId="0" xfId="0" applyFont="1" applyFill="1" applyAlignment="1">
      <alignment vertical="center" wrapText="1"/>
    </xf>
    <xf numFmtId="0" fontId="13" fillId="5" borderId="0" xfId="4" applyFont="1" applyFill="1">
      <alignment vertical="center"/>
    </xf>
    <xf numFmtId="0" fontId="13" fillId="5" borderId="0" xfId="4" applyFont="1" applyFill="1" applyBorder="1" applyAlignment="1">
      <alignment vertical="center"/>
    </xf>
    <xf numFmtId="0" fontId="5" fillId="5" borderId="0" xfId="4" applyFill="1" applyBorder="1" applyAlignment="1">
      <alignment horizontal="distributed" vertical="center"/>
    </xf>
    <xf numFmtId="0" fontId="16" fillId="5" borderId="0" xfId="4" applyFont="1" applyFill="1" applyBorder="1" applyAlignment="1">
      <alignment horizontal="distributed" vertical="center"/>
    </xf>
    <xf numFmtId="0" fontId="13" fillId="5" borderId="0" xfId="4" applyFont="1" applyFill="1" applyBorder="1">
      <alignment vertical="center"/>
    </xf>
    <xf numFmtId="0" fontId="10" fillId="5" borderId="0" xfId="4" applyFont="1" applyFill="1">
      <alignment vertical="center"/>
    </xf>
    <xf numFmtId="0" fontId="5" fillId="5" borderId="0" xfId="4" applyFont="1" applyFill="1" applyBorder="1" applyAlignment="1">
      <alignment horizontal="distributed" vertical="center"/>
    </xf>
    <xf numFmtId="0" fontId="13" fillId="5" borderId="8" xfId="4" applyFont="1" applyFill="1" applyBorder="1">
      <alignment vertical="center"/>
    </xf>
    <xf numFmtId="0" fontId="19" fillId="5" borderId="0" xfId="4" applyFont="1" applyFill="1">
      <alignment vertical="center"/>
    </xf>
    <xf numFmtId="0" fontId="19" fillId="5" borderId="8" xfId="4" applyFont="1" applyFill="1" applyBorder="1">
      <alignment vertical="center"/>
    </xf>
    <xf numFmtId="0" fontId="13" fillId="5" borderId="24" xfId="4" applyFont="1" applyFill="1" applyBorder="1">
      <alignment vertical="center"/>
    </xf>
    <xf numFmtId="0" fontId="13" fillId="5" borderId="16" xfId="4" applyFont="1" applyFill="1" applyBorder="1" applyAlignment="1">
      <alignment horizontal="center" vertical="center" shrinkToFit="1"/>
    </xf>
    <xf numFmtId="0" fontId="12" fillId="5" borderId="0" xfId="4" applyFont="1" applyFill="1">
      <alignment vertical="center"/>
    </xf>
    <xf numFmtId="0" fontId="16" fillId="5" borderId="0" xfId="4" applyFont="1" applyFill="1" applyBorder="1" applyAlignment="1">
      <alignment vertical="center"/>
    </xf>
    <xf numFmtId="58" fontId="16" fillId="5" borderId="0" xfId="4" applyNumberFormat="1" applyFont="1" applyFill="1" applyBorder="1" applyAlignment="1">
      <alignment horizontal="distributed" vertical="center"/>
    </xf>
    <xf numFmtId="0" fontId="16" fillId="5" borderId="0" xfId="4" applyFont="1" applyFill="1" applyBorder="1" applyAlignment="1">
      <alignment horizontal="left" vertical="center"/>
    </xf>
    <xf numFmtId="0" fontId="16" fillId="5" borderId="0" xfId="4" applyFont="1" applyFill="1" applyBorder="1" applyAlignment="1">
      <alignment horizontal="center" vertical="center"/>
    </xf>
    <xf numFmtId="0" fontId="10" fillId="5" borderId="0" xfId="4" applyFont="1" applyFill="1" applyBorder="1" applyAlignment="1">
      <alignment vertical="center"/>
    </xf>
    <xf numFmtId="0" fontId="5" fillId="5" borderId="0" xfId="4" applyFill="1" applyAlignment="1">
      <alignment vertical="center"/>
    </xf>
    <xf numFmtId="178" fontId="33" fillId="0" borderId="105" xfId="1" applyNumberFormat="1" applyFont="1" applyBorder="1" applyAlignment="1">
      <alignment horizontal="center" vertical="center"/>
    </xf>
    <xf numFmtId="178" fontId="33" fillId="0" borderId="32" xfId="1" applyNumberFormat="1" applyFont="1" applyBorder="1" applyAlignment="1">
      <alignment horizontal="center" vertical="center"/>
    </xf>
    <xf numFmtId="178" fontId="33" fillId="0" borderId="67" xfId="1" applyNumberFormat="1" applyFont="1" applyBorder="1" applyAlignment="1">
      <alignment horizontal="center" vertical="center" shrinkToFit="1"/>
    </xf>
    <xf numFmtId="178" fontId="33" fillId="0" borderId="106" xfId="1" applyNumberFormat="1" applyFont="1" applyBorder="1" applyAlignment="1">
      <alignment horizontal="center" vertical="center" shrinkToFit="1"/>
    </xf>
    <xf numFmtId="178" fontId="33" fillId="0" borderId="20" xfId="1" applyNumberFormat="1" applyFont="1" applyBorder="1" applyAlignment="1">
      <alignment horizontal="center" vertical="center" shrinkToFit="1"/>
    </xf>
    <xf numFmtId="178" fontId="33" fillId="0" borderId="108" xfId="1" applyNumberFormat="1" applyFont="1" applyBorder="1" applyAlignment="1">
      <alignment horizontal="center" vertical="center" shrinkToFit="1"/>
    </xf>
    <xf numFmtId="178" fontId="33" fillId="0" borderId="76" xfId="1" applyNumberFormat="1" applyFont="1" applyBorder="1" applyAlignment="1">
      <alignment horizontal="center" vertical="center" shrinkToFit="1"/>
    </xf>
    <xf numFmtId="178" fontId="33" fillId="0" borderId="109" xfId="1" applyNumberFormat="1" applyFont="1" applyBorder="1" applyAlignment="1">
      <alignment horizontal="center" vertical="center" shrinkToFit="1"/>
    </xf>
    <xf numFmtId="0" fontId="40" fillId="0" borderId="106" xfId="1" applyFont="1" applyFill="1" applyBorder="1" applyAlignment="1">
      <alignment vertical="center" shrinkToFit="1"/>
    </xf>
    <xf numFmtId="0" fontId="40" fillId="0" borderId="107" xfId="1" applyFont="1" applyFill="1" applyBorder="1" applyAlignment="1">
      <alignment vertical="center" shrinkToFit="1"/>
    </xf>
    <xf numFmtId="0" fontId="40" fillId="0" borderId="108" xfId="1" applyFont="1" applyFill="1" applyBorder="1" applyAlignment="1">
      <alignment vertical="center" shrinkToFit="1"/>
    </xf>
    <xf numFmtId="0" fontId="40" fillId="0" borderId="21" xfId="1" applyFont="1" applyFill="1" applyBorder="1" applyAlignment="1">
      <alignment vertical="center" shrinkToFit="1"/>
    </xf>
    <xf numFmtId="0" fontId="37" fillId="0" borderId="73" xfId="1" applyFont="1" applyFill="1" applyBorder="1" applyAlignment="1">
      <alignment horizontal="center" vertical="center" textRotation="255" wrapText="1"/>
    </xf>
    <xf numFmtId="0" fontId="40" fillId="0" borderId="125" xfId="1" applyFont="1" applyFill="1" applyBorder="1" applyAlignment="1">
      <alignment horizontal="center" vertical="center" textRotation="255" wrapText="1"/>
    </xf>
    <xf numFmtId="0" fontId="37" fillId="0" borderId="125" xfId="1" applyFont="1" applyFill="1" applyBorder="1" applyAlignment="1">
      <alignment horizontal="center" vertical="center" textRotation="255" wrapText="1"/>
    </xf>
    <xf numFmtId="0" fontId="40" fillId="0" borderId="68" xfId="1" applyFont="1" applyFill="1" applyBorder="1" applyAlignment="1">
      <alignment horizontal="center" vertical="center" textRotation="255" wrapText="1"/>
    </xf>
    <xf numFmtId="0" fontId="13" fillId="0" borderId="0" xfId="4" applyFont="1">
      <alignment vertical="center"/>
    </xf>
    <xf numFmtId="0" fontId="13" fillId="0" borderId="0" xfId="4" applyFont="1" applyBorder="1">
      <alignment vertical="center"/>
    </xf>
    <xf numFmtId="0" fontId="13" fillId="0" borderId="0" xfId="4" applyFont="1" applyBorder="1" applyAlignment="1">
      <alignment vertical="center"/>
    </xf>
    <xf numFmtId="0" fontId="5" fillId="0" borderId="0" xfId="4" applyBorder="1" applyAlignment="1">
      <alignment horizontal="distributed" vertical="center"/>
    </xf>
    <xf numFmtId="0" fontId="16" fillId="0" borderId="0" xfId="4" applyFont="1" applyBorder="1" applyAlignment="1">
      <alignment horizontal="distributed" vertical="center"/>
    </xf>
    <xf numFmtId="0" fontId="16" fillId="0" borderId="0" xfId="4" applyFont="1" applyBorder="1" applyAlignment="1">
      <alignment horizontal="left" vertical="center"/>
    </xf>
    <xf numFmtId="0" fontId="19" fillId="0" borderId="0" xfId="4" applyFont="1">
      <alignment vertical="center"/>
    </xf>
    <xf numFmtId="0" fontId="42" fillId="5" borderId="0" xfId="4" applyFont="1" applyFill="1" applyBorder="1" applyAlignment="1">
      <alignment horizontal="left" vertical="center"/>
    </xf>
    <xf numFmtId="0" fontId="42" fillId="5" borderId="23" xfId="4" applyFont="1" applyFill="1" applyBorder="1" applyAlignment="1">
      <alignment vertical="center"/>
    </xf>
    <xf numFmtId="0" fontId="42" fillId="5" borderId="7" xfId="4" applyFont="1" applyFill="1" applyBorder="1" applyAlignment="1">
      <alignment vertical="center"/>
    </xf>
    <xf numFmtId="0" fontId="42" fillId="5" borderId="0" xfId="4" applyFont="1" applyFill="1" applyBorder="1" applyAlignment="1">
      <alignment horizontal="distributed" vertical="center"/>
    </xf>
    <xf numFmtId="0" fontId="42" fillId="5" borderId="0" xfId="4" applyFont="1" applyFill="1" applyBorder="1" applyAlignment="1">
      <alignment horizontal="distributed" vertical="center" wrapText="1"/>
    </xf>
    <xf numFmtId="0" fontId="42" fillId="5" borderId="0" xfId="4" applyFont="1" applyFill="1" applyBorder="1" applyAlignment="1">
      <alignment horizontal="center" vertical="center" shrinkToFit="1"/>
    </xf>
    <xf numFmtId="0" fontId="42" fillId="5" borderId="0" xfId="4" applyFont="1" applyFill="1" applyBorder="1" applyAlignment="1">
      <alignment vertical="center"/>
    </xf>
    <xf numFmtId="0" fontId="41" fillId="5" borderId="0" xfId="4" applyFont="1" applyFill="1" applyBorder="1" applyAlignment="1">
      <alignment vertical="center"/>
    </xf>
    <xf numFmtId="0" fontId="42" fillId="5" borderId="0" xfId="4" applyFont="1" applyFill="1" applyBorder="1" applyAlignment="1">
      <alignment horizontal="center" vertical="center"/>
    </xf>
    <xf numFmtId="0" fontId="41" fillId="5" borderId="0" xfId="4" applyFont="1" applyFill="1" applyBorder="1">
      <alignment vertical="center"/>
    </xf>
    <xf numFmtId="0" fontId="41" fillId="5" borderId="0" xfId="4" applyFont="1" applyFill="1">
      <alignment vertical="center"/>
    </xf>
    <xf numFmtId="0" fontId="12" fillId="0" borderId="0" xfId="4" applyFont="1">
      <alignment vertical="center"/>
    </xf>
    <xf numFmtId="0" fontId="12" fillId="0" borderId="0" xfId="4" applyFont="1" applyBorder="1">
      <alignment vertical="center"/>
    </xf>
    <xf numFmtId="0" fontId="12" fillId="0" borderId="0" xfId="4" applyFont="1" applyBorder="1" applyAlignment="1">
      <alignment vertical="center"/>
    </xf>
    <xf numFmtId="0" fontId="16" fillId="0" borderId="0" xfId="4" applyFont="1" applyBorder="1" applyAlignment="1"/>
    <xf numFmtId="0" fontId="36" fillId="0" borderId="0" xfId="4" applyFont="1" applyBorder="1" applyAlignment="1">
      <alignment horizontal="left"/>
    </xf>
    <xf numFmtId="0" fontId="12" fillId="0" borderId="0" xfId="4" applyFont="1" applyBorder="1" applyAlignment="1">
      <alignment horizontal="left" vertical="center"/>
    </xf>
    <xf numFmtId="0" fontId="12" fillId="0" borderId="0" xfId="4" applyFont="1" applyBorder="1" applyAlignment="1">
      <alignment horizontal="distributed" vertical="center"/>
    </xf>
    <xf numFmtId="0" fontId="11" fillId="0" borderId="0" xfId="4" applyFont="1" applyBorder="1" applyAlignment="1"/>
    <xf numFmtId="0" fontId="12" fillId="0" borderId="0" xfId="4" applyFont="1" applyBorder="1" applyAlignment="1">
      <alignment horizontal="center" vertical="center"/>
    </xf>
    <xf numFmtId="0" fontId="16" fillId="0" borderId="0" xfId="4" applyFont="1" applyBorder="1" applyAlignment="1">
      <alignment vertical="center"/>
    </xf>
    <xf numFmtId="0" fontId="41" fillId="5" borderId="0" xfId="4" applyFont="1" applyFill="1" applyBorder="1" applyAlignment="1">
      <alignment horizontal="left" vertical="center"/>
    </xf>
    <xf numFmtId="0" fontId="42" fillId="5" borderId="6" xfId="4" applyFont="1" applyFill="1" applyBorder="1" applyAlignment="1">
      <alignment vertical="center"/>
    </xf>
    <xf numFmtId="0" fontId="42" fillId="5" borderId="5" xfId="4" applyFont="1" applyFill="1" applyBorder="1" applyAlignment="1">
      <alignment vertical="center"/>
    </xf>
    <xf numFmtId="0" fontId="16" fillId="5" borderId="26" xfId="4" applyFont="1" applyFill="1" applyBorder="1" applyAlignment="1">
      <alignment vertical="center"/>
    </xf>
    <xf numFmtId="0" fontId="16" fillId="5" borderId="1" xfId="4" applyFont="1" applyFill="1" applyBorder="1" applyAlignment="1">
      <alignment vertical="center"/>
    </xf>
    <xf numFmtId="0" fontId="16" fillId="5" borderId="23" xfId="4" applyFont="1" applyFill="1" applyBorder="1" applyAlignment="1">
      <alignment vertical="center"/>
    </xf>
    <xf numFmtId="0" fontId="16" fillId="5" borderId="7" xfId="4" applyFont="1" applyFill="1" applyBorder="1" applyAlignment="1">
      <alignment vertical="center"/>
    </xf>
    <xf numFmtId="0" fontId="16" fillId="5" borderId="6" xfId="4" applyFont="1" applyFill="1" applyBorder="1" applyAlignment="1">
      <alignment vertical="center"/>
    </xf>
    <xf numFmtId="0" fontId="16" fillId="5" borderId="5" xfId="4" applyFont="1" applyFill="1" applyBorder="1" applyAlignment="1">
      <alignment horizontal="left" vertical="center"/>
    </xf>
    <xf numFmtId="0" fontId="12" fillId="5" borderId="0" xfId="4" applyFont="1" applyFill="1" applyBorder="1" applyAlignment="1">
      <alignment horizontal="center" vertical="center"/>
    </xf>
    <xf numFmtId="0" fontId="42" fillId="0" borderId="0" xfId="4" applyFont="1" applyBorder="1" applyAlignment="1">
      <alignment horizontal="distributed" vertical="center"/>
    </xf>
    <xf numFmtId="0" fontId="16" fillId="5" borderId="0" xfId="4" applyFont="1" applyFill="1" applyBorder="1" applyAlignment="1">
      <alignment horizontal="distributed" vertical="center" wrapText="1"/>
    </xf>
    <xf numFmtId="0" fontId="16" fillId="5" borderId="0" xfId="4" applyFont="1" applyFill="1" applyBorder="1" applyAlignment="1">
      <alignment horizontal="center" vertical="center" shrinkToFit="1"/>
    </xf>
    <xf numFmtId="0" fontId="12" fillId="5" borderId="0" xfId="4" applyFont="1" applyFill="1" applyBorder="1" applyAlignment="1">
      <alignment vertical="center"/>
    </xf>
    <xf numFmtId="0" fontId="12" fillId="5" borderId="0" xfId="4" applyFont="1" applyFill="1" applyBorder="1">
      <alignment vertical="center"/>
    </xf>
    <xf numFmtId="0" fontId="5" fillId="0" borderId="0" xfId="4" applyAlignment="1">
      <alignment vertical="center"/>
    </xf>
    <xf numFmtId="0" fontId="42" fillId="5" borderId="1" xfId="4" applyFont="1" applyFill="1" applyBorder="1" applyAlignment="1">
      <alignment vertical="center"/>
    </xf>
    <xf numFmtId="0" fontId="42" fillId="5" borderId="1" xfId="4" applyFont="1" applyFill="1" applyBorder="1" applyAlignment="1">
      <alignment horizontal="center" vertical="center"/>
    </xf>
    <xf numFmtId="0" fontId="42" fillId="5" borderId="5" xfId="4" applyFont="1" applyFill="1" applyBorder="1" applyAlignment="1">
      <alignment horizontal="left" vertical="center"/>
    </xf>
    <xf numFmtId="0" fontId="41" fillId="0" borderId="0" xfId="4" applyFont="1" applyBorder="1" applyAlignment="1">
      <alignment horizontal="center" vertical="center"/>
    </xf>
    <xf numFmtId="0" fontId="41" fillId="5" borderId="0" xfId="4" applyFont="1" applyFill="1" applyBorder="1" applyAlignment="1">
      <alignment horizontal="center" vertical="center"/>
    </xf>
    <xf numFmtId="0" fontId="42" fillId="0" borderId="0" xfId="4" applyFont="1" applyBorder="1" applyAlignment="1">
      <alignment vertical="center"/>
    </xf>
    <xf numFmtId="0" fontId="41" fillId="0" borderId="0" xfId="4" applyFont="1">
      <alignment vertical="center"/>
    </xf>
    <xf numFmtId="0" fontId="40" fillId="7" borderId="18" xfId="1" applyFont="1" applyFill="1" applyBorder="1" applyAlignment="1">
      <alignment vertical="center" shrinkToFit="1"/>
    </xf>
    <xf numFmtId="0" fontId="40" fillId="7" borderId="109" xfId="1" applyFont="1" applyFill="1" applyBorder="1" applyAlignment="1">
      <alignment vertical="center" shrinkToFit="1"/>
    </xf>
    <xf numFmtId="0" fontId="40" fillId="7" borderId="21" xfId="1" applyFont="1" applyFill="1" applyBorder="1" applyAlignment="1">
      <alignment vertical="center" shrinkToFit="1"/>
    </xf>
    <xf numFmtId="0" fontId="40" fillId="7" borderId="108" xfId="1" applyFont="1" applyFill="1" applyBorder="1" applyAlignment="1">
      <alignment vertical="center" shrinkToFit="1"/>
    </xf>
    <xf numFmtId="0" fontId="40" fillId="7" borderId="107" xfId="1" applyFont="1" applyFill="1" applyBorder="1" applyAlignment="1">
      <alignment vertical="center" shrinkToFit="1"/>
    </xf>
    <xf numFmtId="0" fontId="40" fillId="7" borderId="106" xfId="1" applyFont="1" applyFill="1" applyBorder="1" applyAlignment="1">
      <alignment vertical="center" shrinkToFit="1"/>
    </xf>
    <xf numFmtId="0" fontId="40" fillId="7" borderId="113" xfId="1" applyFont="1" applyFill="1" applyBorder="1" applyAlignment="1">
      <alignment horizontal="center" vertical="center" wrapText="1"/>
    </xf>
    <xf numFmtId="0" fontId="37" fillId="7" borderId="112" xfId="1" applyFont="1" applyFill="1" applyBorder="1" applyAlignment="1">
      <alignment horizontal="center" vertical="center" wrapText="1"/>
    </xf>
    <xf numFmtId="0" fontId="40" fillId="7" borderId="111" xfId="1" applyFont="1" applyFill="1" applyBorder="1" applyAlignment="1">
      <alignment horizontal="center" vertical="center" wrapText="1"/>
    </xf>
    <xf numFmtId="0" fontId="37" fillId="7" borderId="110" xfId="1" applyFont="1" applyFill="1" applyBorder="1" applyAlignment="1">
      <alignment horizontal="center" vertical="center" wrapText="1"/>
    </xf>
    <xf numFmtId="0" fontId="16" fillId="0" borderId="0" xfId="0" applyFont="1" applyFill="1" applyAlignment="1">
      <alignment vertical="center"/>
    </xf>
    <xf numFmtId="20" fontId="33" fillId="0" borderId="0" xfId="0" applyNumberFormat="1" applyFont="1" applyFill="1" applyAlignment="1">
      <alignment horizontal="center" vertical="center"/>
    </xf>
    <xf numFmtId="0" fontId="16" fillId="7" borderId="2" xfId="4" applyFont="1" applyFill="1" applyBorder="1" applyAlignment="1">
      <alignment horizontal="center" vertical="center"/>
    </xf>
    <xf numFmtId="0" fontId="10" fillId="5" borderId="6" xfId="4" applyFont="1" applyFill="1" applyBorder="1" applyAlignment="1">
      <alignment vertical="center"/>
    </xf>
    <xf numFmtId="0" fontId="16" fillId="7" borderId="14" xfId="4" applyFont="1" applyFill="1" applyBorder="1" applyAlignment="1">
      <alignment horizontal="center" vertical="center"/>
    </xf>
    <xf numFmtId="0" fontId="16" fillId="7" borderId="45" xfId="4" applyFont="1" applyFill="1" applyBorder="1" applyAlignment="1">
      <alignment horizontal="center" vertical="center"/>
    </xf>
    <xf numFmtId="0" fontId="16" fillId="5" borderId="14" xfId="4" applyFont="1" applyFill="1" applyBorder="1" applyAlignment="1">
      <alignment horizontal="center" vertical="center"/>
    </xf>
    <xf numFmtId="0" fontId="16" fillId="5" borderId="16" xfId="4" applyFont="1" applyFill="1" applyBorder="1" applyAlignment="1">
      <alignment vertical="center"/>
    </xf>
    <xf numFmtId="0" fontId="10" fillId="5" borderId="16" xfId="4" applyFont="1" applyFill="1" applyBorder="1" applyAlignment="1">
      <alignment vertical="center"/>
    </xf>
    <xf numFmtId="0" fontId="10" fillId="5" borderId="19" xfId="4" applyFont="1" applyFill="1" applyBorder="1" applyAlignment="1">
      <alignment vertical="center"/>
    </xf>
    <xf numFmtId="0" fontId="16" fillId="5" borderId="19" xfId="4" applyFont="1" applyFill="1" applyBorder="1" applyAlignment="1">
      <alignment vertical="center"/>
    </xf>
    <xf numFmtId="0" fontId="16" fillId="5" borderId="9" xfId="4" applyFont="1" applyFill="1" applyBorder="1" applyAlignment="1">
      <alignment vertical="center"/>
    </xf>
    <xf numFmtId="0" fontId="16" fillId="5" borderId="8" xfId="4" applyFont="1" applyFill="1" applyBorder="1" applyAlignment="1">
      <alignment vertical="center"/>
    </xf>
    <xf numFmtId="0" fontId="10" fillId="5" borderId="9" xfId="4" applyFont="1" applyFill="1" applyBorder="1" applyAlignment="1">
      <alignment vertical="center"/>
    </xf>
    <xf numFmtId="0" fontId="10" fillId="5" borderId="8" xfId="4" applyFont="1" applyFill="1" applyBorder="1" applyAlignment="1">
      <alignment vertical="center"/>
    </xf>
    <xf numFmtId="0" fontId="16" fillId="5" borderId="19" xfId="4" applyFont="1" applyFill="1" applyBorder="1" applyAlignment="1">
      <alignment horizontal="center" vertical="center"/>
    </xf>
    <xf numFmtId="0" fontId="16" fillId="5" borderId="9" xfId="4" applyFont="1" applyFill="1" applyBorder="1" applyAlignment="1">
      <alignment horizontal="center" vertical="center"/>
    </xf>
    <xf numFmtId="0" fontId="16" fillId="5" borderId="8" xfId="4" applyFont="1" applyFill="1" applyBorder="1" applyAlignment="1">
      <alignment horizontal="center" vertical="center"/>
    </xf>
    <xf numFmtId="31" fontId="16" fillId="5" borderId="14" xfId="4" applyNumberFormat="1" applyFont="1" applyFill="1" applyBorder="1" applyAlignment="1">
      <alignment horizontal="center" vertical="center"/>
    </xf>
    <xf numFmtId="14" fontId="16" fillId="5" borderId="19" xfId="4" applyNumberFormat="1" applyFont="1" applyFill="1" applyBorder="1" applyAlignment="1">
      <alignment horizontal="center" vertical="center"/>
    </xf>
    <xf numFmtId="0" fontId="10" fillId="5" borderId="8"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39" xfId="0" applyFont="1" applyFill="1" applyBorder="1" applyAlignment="1">
      <alignment horizontal="right" vertical="center"/>
    </xf>
    <xf numFmtId="0" fontId="10" fillId="5" borderId="8" xfId="0" applyFont="1" applyFill="1" applyBorder="1" applyAlignment="1">
      <alignment horizontal="right" vertical="center"/>
    </xf>
    <xf numFmtId="0" fontId="10" fillId="5" borderId="8" xfId="0" applyFont="1" applyFill="1" applyBorder="1" applyAlignment="1">
      <alignment vertical="center"/>
    </xf>
    <xf numFmtId="0" fontId="10" fillId="5" borderId="2" xfId="0" applyFont="1" applyFill="1" applyBorder="1" applyAlignment="1">
      <alignment vertical="center"/>
    </xf>
    <xf numFmtId="0" fontId="10" fillId="5" borderId="40" xfId="0" applyFont="1" applyFill="1" applyBorder="1" applyAlignment="1">
      <alignment horizontal="right" vertical="center"/>
    </xf>
    <xf numFmtId="0" fontId="10" fillId="5" borderId="4" xfId="0" applyFont="1" applyFill="1" applyBorder="1" applyAlignment="1">
      <alignment horizontal="right" vertical="center"/>
    </xf>
    <xf numFmtId="0" fontId="10" fillId="5" borderId="8" xfId="0" applyFont="1" applyFill="1" applyBorder="1" applyAlignment="1">
      <alignment horizontal="left" vertical="center"/>
    </xf>
    <xf numFmtId="0" fontId="10" fillId="5" borderId="2" xfId="0" applyFont="1" applyFill="1" applyBorder="1" applyAlignment="1">
      <alignment horizontal="right" vertical="center"/>
    </xf>
    <xf numFmtId="0" fontId="13" fillId="5" borderId="2" xfId="0" applyFont="1" applyFill="1" applyBorder="1" applyAlignment="1">
      <alignment horizontal="right" vertical="center"/>
    </xf>
    <xf numFmtId="0" fontId="10" fillId="5" borderId="2" xfId="0" applyFont="1" applyFill="1" applyBorder="1" applyAlignment="1">
      <alignment horizontal="left" vertical="center"/>
    </xf>
    <xf numFmtId="0" fontId="13" fillId="5" borderId="2"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7" xfId="0" applyFont="1" applyFill="1" applyBorder="1" applyAlignment="1">
      <alignment horizontal="right" vertical="center"/>
    </xf>
    <xf numFmtId="0" fontId="10" fillId="5" borderId="9" xfId="0" applyFont="1" applyFill="1" applyBorder="1" applyAlignment="1">
      <alignment horizontal="right" vertical="center"/>
    </xf>
    <xf numFmtId="0" fontId="10" fillId="5" borderId="14" xfId="0" applyFont="1" applyFill="1" applyBorder="1" applyAlignment="1">
      <alignment vertical="center"/>
    </xf>
    <xf numFmtId="0" fontId="10" fillId="5" borderId="9" xfId="0" applyFont="1" applyFill="1" applyBorder="1" applyAlignment="1">
      <alignment horizontal="left" vertical="center"/>
    </xf>
    <xf numFmtId="0" fontId="10" fillId="5" borderId="48" xfId="0" applyFont="1" applyFill="1" applyBorder="1" applyAlignment="1">
      <alignment horizontal="right" vertical="center"/>
    </xf>
    <xf numFmtId="0" fontId="10" fillId="5" borderId="47" xfId="0" applyFont="1" applyFill="1" applyBorder="1" applyAlignment="1">
      <alignment horizontal="right" vertical="center"/>
    </xf>
    <xf numFmtId="0" fontId="10" fillId="5" borderId="49" xfId="0" applyFont="1" applyFill="1" applyBorder="1" applyAlignment="1">
      <alignment horizontal="right" vertical="center"/>
    </xf>
    <xf numFmtId="0" fontId="10" fillId="5" borderId="45" xfId="0" applyFont="1" applyFill="1" applyBorder="1" applyAlignment="1">
      <alignment horizontal="right" vertical="center"/>
    </xf>
    <xf numFmtId="0" fontId="10" fillId="5" borderId="16" xfId="0" applyFont="1" applyFill="1" applyBorder="1" applyAlignment="1">
      <alignment horizontal="center" vertical="center"/>
    </xf>
    <xf numFmtId="0" fontId="13" fillId="5" borderId="5" xfId="0" applyFont="1" applyFill="1" applyBorder="1" applyAlignment="1">
      <alignment horizontal="right" vertical="center"/>
    </xf>
    <xf numFmtId="0" fontId="13" fillId="5" borderId="45" xfId="0" applyFont="1" applyFill="1" applyBorder="1" applyAlignment="1">
      <alignment horizontal="right" vertical="center"/>
    </xf>
    <xf numFmtId="0" fontId="13" fillId="0" borderId="17" xfId="0" applyFont="1" applyBorder="1">
      <alignment vertical="center"/>
    </xf>
    <xf numFmtId="0" fontId="19" fillId="0" borderId="17" xfId="0" applyFont="1" applyBorder="1">
      <alignment vertical="center"/>
    </xf>
    <xf numFmtId="0" fontId="16" fillId="0" borderId="1" xfId="0" applyFont="1" applyFill="1" applyBorder="1" applyAlignment="1">
      <alignment vertical="center"/>
    </xf>
    <xf numFmtId="58" fontId="21" fillId="0" borderId="0" xfId="0" applyNumberFormat="1" applyFont="1" applyFill="1">
      <alignment vertical="center"/>
    </xf>
    <xf numFmtId="49" fontId="21" fillId="0" borderId="0" xfId="0" applyNumberFormat="1" applyFont="1" applyFill="1" applyAlignment="1">
      <alignment vertical="center" shrinkToFit="1"/>
    </xf>
    <xf numFmtId="58" fontId="21" fillId="0" borderId="0" xfId="0" applyNumberFormat="1" applyFont="1" applyFill="1" applyAlignment="1">
      <alignment vertical="center"/>
    </xf>
    <xf numFmtId="0" fontId="22" fillId="0" borderId="0" xfId="0" applyFont="1" applyFill="1" applyAlignment="1">
      <alignment vertical="center"/>
    </xf>
    <xf numFmtId="0" fontId="50" fillId="0" borderId="0" xfId="0" applyFont="1" applyFill="1" applyAlignment="1">
      <alignment vertical="center"/>
    </xf>
    <xf numFmtId="0" fontId="25" fillId="0" borderId="0" xfId="0" applyFont="1" applyFill="1" applyAlignment="1">
      <alignment horizontal="distributed" vertical="center"/>
    </xf>
    <xf numFmtId="0" fontId="21" fillId="0" borderId="32" xfId="0" applyFont="1" applyFill="1" applyBorder="1" applyAlignment="1">
      <alignment vertical="center"/>
    </xf>
    <xf numFmtId="0" fontId="52" fillId="0" borderId="32" xfId="0" applyFont="1" applyFill="1" applyBorder="1" applyAlignment="1">
      <alignment vertical="center"/>
    </xf>
    <xf numFmtId="0" fontId="21" fillId="0" borderId="27" xfId="0" applyFont="1" applyFill="1" applyBorder="1">
      <alignment vertical="center"/>
    </xf>
    <xf numFmtId="0" fontId="26" fillId="0" borderId="29" xfId="0" applyFont="1" applyFill="1" applyBorder="1" applyAlignment="1">
      <alignment vertical="center"/>
    </xf>
    <xf numFmtId="0" fontId="21" fillId="0" borderId="30" xfId="0" applyFont="1" applyFill="1" applyBorder="1">
      <alignment vertical="center"/>
    </xf>
    <xf numFmtId="0" fontId="21" fillId="0" borderId="0" xfId="0" applyFont="1" applyFill="1" applyAlignment="1">
      <alignment horizontal="left" vertical="center"/>
    </xf>
    <xf numFmtId="0" fontId="28" fillId="0" borderId="0" xfId="0" applyFont="1" applyFill="1" applyAlignment="1">
      <alignment horizontal="center" vertical="center"/>
    </xf>
    <xf numFmtId="176" fontId="21" fillId="0" borderId="0" xfId="0" applyNumberFormat="1" applyFont="1" applyFill="1" applyAlignment="1">
      <alignment horizontal="left" vertical="center"/>
    </xf>
    <xf numFmtId="0" fontId="21" fillId="0" borderId="0" xfId="0" applyNumberFormat="1" applyFont="1" applyFill="1" applyAlignment="1">
      <alignment vertical="center"/>
    </xf>
    <xf numFmtId="0" fontId="21" fillId="0" borderId="35" xfId="0" applyFont="1" applyFill="1" applyBorder="1">
      <alignment vertical="center"/>
    </xf>
    <xf numFmtId="0" fontId="21" fillId="0" borderId="36" xfId="0" applyFont="1" applyFill="1" applyBorder="1">
      <alignment vertical="center"/>
    </xf>
    <xf numFmtId="0" fontId="21" fillId="0" borderId="37" xfId="0" applyFont="1" applyFill="1" applyBorder="1">
      <alignment vertical="center"/>
    </xf>
    <xf numFmtId="0" fontId="21" fillId="0" borderId="36" xfId="0" applyFont="1" applyFill="1" applyBorder="1" applyAlignment="1">
      <alignment vertical="center"/>
    </xf>
    <xf numFmtId="0" fontId="21" fillId="0" borderId="29" xfId="0" applyFont="1" applyFill="1" applyBorder="1">
      <alignment vertical="center"/>
    </xf>
    <xf numFmtId="0" fontId="21" fillId="0" borderId="0" xfId="0" applyFont="1" applyFill="1" applyBorder="1">
      <alignment vertical="center"/>
    </xf>
    <xf numFmtId="0" fontId="21" fillId="0" borderId="0" xfId="0" applyFont="1" applyFill="1" applyAlignment="1">
      <alignment horizontal="center" vertical="center"/>
    </xf>
    <xf numFmtId="0" fontId="29" fillId="0" borderId="0" xfId="0" applyFont="1" applyFill="1" applyAlignment="1" applyProtection="1">
      <alignment vertical="center"/>
      <protection locked="0"/>
    </xf>
    <xf numFmtId="0" fontId="16" fillId="0" borderId="0" xfId="0" applyFont="1" applyFill="1">
      <alignment vertical="center"/>
    </xf>
    <xf numFmtId="0" fontId="0" fillId="0" borderId="0" xfId="0" applyFont="1" applyFill="1" applyAlignment="1">
      <alignment vertical="center"/>
    </xf>
    <xf numFmtId="0" fontId="10" fillId="0" borderId="0" xfId="0" applyFont="1" applyFill="1" applyBorder="1" applyAlignment="1">
      <alignment vertical="center" shrinkToFit="1"/>
    </xf>
    <xf numFmtId="0" fontId="0" fillId="0" borderId="0" xfId="0" applyFont="1" applyFill="1" applyBorder="1" applyAlignment="1">
      <alignment vertical="center"/>
    </xf>
    <xf numFmtId="0" fontId="16" fillId="0" borderId="2"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16" fillId="0" borderId="8" xfId="0" applyFont="1" applyFill="1" applyBorder="1" applyAlignment="1">
      <alignment horizontal="right" vertical="center"/>
    </xf>
    <xf numFmtId="0" fontId="16" fillId="0" borderId="4" xfId="0" applyFont="1" applyFill="1" applyBorder="1" applyAlignment="1">
      <alignment horizontal="right" vertical="center"/>
    </xf>
    <xf numFmtId="0" fontId="16" fillId="0" borderId="3" xfId="0" applyFont="1" applyFill="1" applyBorder="1" applyAlignment="1">
      <alignment horizontal="right" vertical="center"/>
    </xf>
    <xf numFmtId="0" fontId="16" fillId="0" borderId="2" xfId="0" applyFont="1" applyFill="1" applyBorder="1" applyAlignment="1">
      <alignment horizontal="right" vertical="center"/>
    </xf>
    <xf numFmtId="0" fontId="16" fillId="0" borderId="3" xfId="0" applyFont="1" applyFill="1" applyBorder="1" applyAlignment="1">
      <alignment horizontal="distributed" vertical="center"/>
    </xf>
    <xf numFmtId="0" fontId="10" fillId="0" borderId="0" xfId="0" applyFont="1" applyFill="1" applyBorder="1">
      <alignment vertical="center"/>
    </xf>
    <xf numFmtId="0" fontId="16" fillId="0" borderId="0" xfId="0" applyFont="1" applyFill="1" applyBorder="1">
      <alignment vertical="center"/>
    </xf>
    <xf numFmtId="0" fontId="16" fillId="7" borderId="2" xfId="0" applyFont="1" applyFill="1" applyBorder="1" applyAlignment="1">
      <alignment horizontal="center" vertical="center" shrinkToFit="1"/>
    </xf>
    <xf numFmtId="0" fontId="16" fillId="7" borderId="8" xfId="0" applyFont="1" applyFill="1" applyBorder="1" applyAlignment="1">
      <alignment horizontal="center" vertical="center" shrinkToFit="1"/>
    </xf>
    <xf numFmtId="0" fontId="16" fillId="7" borderId="1" xfId="0" applyFont="1" applyFill="1" applyBorder="1" applyAlignment="1">
      <alignment horizontal="center" vertical="center" shrinkToFit="1"/>
    </xf>
    <xf numFmtId="0" fontId="16" fillId="0" borderId="0" xfId="0" applyFont="1" applyFill="1" applyBorder="1" applyAlignment="1">
      <alignment horizontal="right" vertical="center"/>
    </xf>
    <xf numFmtId="0" fontId="16" fillId="0" borderId="2" xfId="0" applyFont="1" applyFill="1" applyBorder="1" applyAlignment="1">
      <alignment vertical="center"/>
    </xf>
    <xf numFmtId="0" fontId="10" fillId="0" borderId="17" xfId="0" applyFont="1" applyFill="1" applyBorder="1">
      <alignment vertical="center"/>
    </xf>
    <xf numFmtId="0" fontId="16" fillId="0" borderId="0" xfId="0" applyFont="1" applyFill="1" applyBorder="1" applyAlignment="1">
      <alignment horizontal="left" vertical="center"/>
    </xf>
    <xf numFmtId="0" fontId="16" fillId="0" borderId="0" xfId="0" applyFont="1" applyFill="1" applyBorder="1" applyAlignment="1">
      <alignment horizontal="distributed" vertical="center"/>
    </xf>
    <xf numFmtId="0" fontId="16" fillId="0" borderId="1" xfId="0" applyFont="1" applyFill="1" applyBorder="1" applyAlignment="1">
      <alignment horizontal="distributed" vertical="center"/>
    </xf>
    <xf numFmtId="0" fontId="16" fillId="0" borderId="23" xfId="0" applyFont="1" applyFill="1" applyBorder="1" applyAlignment="1">
      <alignment horizontal="center" vertical="center" shrinkToFit="1"/>
    </xf>
    <xf numFmtId="0" fontId="16" fillId="7" borderId="23" xfId="0" applyFont="1" applyFill="1" applyBorder="1" applyAlignment="1">
      <alignment horizontal="center" vertical="center" shrinkToFit="1"/>
    </xf>
    <xf numFmtId="0" fontId="16" fillId="7" borderId="24" xfId="0" applyFont="1" applyFill="1" applyBorder="1" applyAlignment="1">
      <alignment horizontal="center" vertical="center" shrinkToFit="1"/>
    </xf>
    <xf numFmtId="0" fontId="16" fillId="0" borderId="6" xfId="0" applyFont="1" applyFill="1" applyBorder="1" applyAlignment="1">
      <alignment horizontal="distributed" vertical="center"/>
    </xf>
    <xf numFmtId="0" fontId="16" fillId="0" borderId="24" xfId="0" applyFont="1" applyFill="1" applyBorder="1" applyAlignment="1">
      <alignment horizontal="center" vertical="center" shrinkToFit="1"/>
    </xf>
    <xf numFmtId="0" fontId="16" fillId="0" borderId="0" xfId="0" applyFont="1" applyFill="1" applyAlignment="1">
      <alignment horizontal="distributed" vertical="center"/>
    </xf>
    <xf numFmtId="0" fontId="14" fillId="0" borderId="0" xfId="0" applyFont="1" applyFill="1" applyAlignment="1">
      <alignment vertical="center"/>
    </xf>
    <xf numFmtId="0" fontId="10" fillId="0" borderId="1" xfId="0" applyFont="1" applyFill="1" applyBorder="1">
      <alignment vertical="center"/>
    </xf>
    <xf numFmtId="178" fontId="10" fillId="0" borderId="1" xfId="0" applyNumberFormat="1" applyFont="1" applyFill="1" applyBorder="1">
      <alignment vertical="center"/>
    </xf>
    <xf numFmtId="0" fontId="18" fillId="0" borderId="0" xfId="0" applyFont="1" applyFill="1" applyBorder="1" applyAlignment="1">
      <alignment vertical="center"/>
    </xf>
    <xf numFmtId="0" fontId="10" fillId="0" borderId="8" xfId="0" applyFont="1" applyFill="1" applyBorder="1" applyAlignment="1">
      <alignment horizontal="center" vertical="center"/>
    </xf>
    <xf numFmtId="0" fontId="10" fillId="0" borderId="8" xfId="0" applyFont="1" applyFill="1" applyBorder="1" applyAlignment="1">
      <alignment vertical="center" shrinkToFit="1"/>
    </xf>
    <xf numFmtId="0" fontId="19" fillId="0" borderId="8" xfId="0" applyFont="1" applyFill="1" applyBorder="1" applyAlignment="1">
      <alignment horizontal="center" vertical="center"/>
    </xf>
    <xf numFmtId="0" fontId="19" fillId="0" borderId="8" xfId="0" applyFont="1" applyFill="1" applyBorder="1" applyAlignment="1">
      <alignment horizontal="center" vertical="center" wrapText="1" shrinkToFit="1"/>
    </xf>
    <xf numFmtId="0" fontId="10" fillId="0" borderId="8" xfId="0" applyFont="1" applyFill="1" applyBorder="1">
      <alignment vertical="center"/>
    </xf>
    <xf numFmtId="0" fontId="13" fillId="7" borderId="0" xfId="0" applyFont="1" applyFill="1">
      <alignment vertical="center"/>
    </xf>
    <xf numFmtId="0" fontId="12" fillId="7" borderId="8" xfId="0" applyFont="1" applyFill="1" applyBorder="1" applyAlignment="1">
      <alignment vertical="center"/>
    </xf>
    <xf numFmtId="0" fontId="16" fillId="7" borderId="0" xfId="0" applyFont="1" applyFill="1" applyBorder="1" applyAlignment="1">
      <alignment horizontal="center" vertical="center" justifyLastLine="1"/>
    </xf>
    <xf numFmtId="0" fontId="12" fillId="7" borderId="25" xfId="0" applyFont="1" applyFill="1" applyBorder="1" applyAlignment="1">
      <alignment horizontal="center" vertical="center"/>
    </xf>
    <xf numFmtId="0" fontId="12" fillId="7" borderId="0" xfId="0" applyFont="1" applyFill="1" applyBorder="1" applyAlignment="1">
      <alignment horizontal="center" vertical="center"/>
    </xf>
    <xf numFmtId="0" fontId="21" fillId="0" borderId="0" xfId="0" applyFont="1" applyFill="1" applyAlignment="1">
      <alignment vertical="center"/>
    </xf>
    <xf numFmtId="0" fontId="21" fillId="0" borderId="0" xfId="0" applyFont="1" applyFill="1" applyBorder="1" applyAlignment="1">
      <alignment horizontal="center" vertical="center"/>
    </xf>
    <xf numFmtId="0" fontId="21" fillId="0" borderId="0" xfId="0" applyFont="1" applyFill="1" applyBorder="1" applyAlignment="1">
      <alignment vertical="center"/>
    </xf>
    <xf numFmtId="38" fontId="21" fillId="0" borderId="0" xfId="2" applyFont="1" applyFill="1" applyBorder="1" applyAlignment="1">
      <alignment horizontal="right" vertical="center" indent="1"/>
    </xf>
    <xf numFmtId="0" fontId="38" fillId="0" borderId="0" xfId="0" applyFont="1" applyFill="1">
      <alignment vertical="center"/>
    </xf>
    <xf numFmtId="0" fontId="40" fillId="0" borderId="0" xfId="0" applyFont="1" applyFill="1">
      <alignment vertical="center"/>
    </xf>
    <xf numFmtId="0" fontId="40" fillId="0" borderId="0" xfId="0" applyFont="1" applyFill="1" applyAlignment="1">
      <alignment horizontal="distributed" vertical="center"/>
    </xf>
    <xf numFmtId="0" fontId="40" fillId="0" borderId="0" xfId="0" applyFont="1" applyFill="1" applyAlignment="1">
      <alignment vertical="center" wrapText="1"/>
    </xf>
    <xf numFmtId="0" fontId="33" fillId="0" borderId="0" xfId="0" applyFont="1" applyFill="1" applyAlignment="1">
      <alignment vertical="center"/>
    </xf>
    <xf numFmtId="0" fontId="33" fillId="0" borderId="0" xfId="0" applyFont="1" applyFill="1" applyAlignment="1">
      <alignment horizontal="center" vertical="center"/>
    </xf>
    <xf numFmtId="0" fontId="33" fillId="0" borderId="0" xfId="0" applyFont="1" applyFill="1" applyBorder="1" applyAlignment="1">
      <alignment horizontal="center" vertical="center"/>
    </xf>
    <xf numFmtId="0" fontId="47" fillId="0" borderId="0" xfId="0" applyFont="1" applyFill="1" applyBorder="1" applyAlignment="1">
      <alignment horizontal="left" vertical="center"/>
    </xf>
    <xf numFmtId="0" fontId="33" fillId="0" borderId="0" xfId="0" applyFont="1" applyFill="1" applyBorder="1" applyAlignment="1">
      <alignment vertical="center"/>
    </xf>
    <xf numFmtId="0" fontId="40" fillId="0" borderId="0" xfId="0" applyFont="1" applyFill="1" applyBorder="1" applyAlignment="1">
      <alignment vertical="center"/>
    </xf>
    <xf numFmtId="0" fontId="33" fillId="0" borderId="6" xfId="0" applyFont="1" applyFill="1" applyBorder="1" applyAlignment="1">
      <alignment vertical="center"/>
    </xf>
    <xf numFmtId="0" fontId="33" fillId="0" borderId="6" xfId="0" applyFont="1" applyFill="1" applyBorder="1" applyAlignment="1">
      <alignment vertical="center" wrapText="1"/>
    </xf>
    <xf numFmtId="0" fontId="33" fillId="0" borderId="3" xfId="0" applyFont="1" applyFill="1" applyBorder="1" applyAlignment="1">
      <alignment vertical="center"/>
    </xf>
    <xf numFmtId="0" fontId="33" fillId="0" borderId="1" xfId="0" applyFont="1" applyFill="1" applyBorder="1" applyAlignment="1">
      <alignment vertical="center"/>
    </xf>
    <xf numFmtId="0" fontId="33" fillId="0" borderId="8" xfId="0" applyFont="1" applyFill="1" applyBorder="1" applyAlignment="1">
      <alignment horizontal="center" vertical="center" wrapText="1" shrinkToFit="1"/>
    </xf>
    <xf numFmtId="0" fontId="33" fillId="0" borderId="4" xfId="0" applyFont="1" applyFill="1" applyBorder="1" applyAlignment="1">
      <alignment horizontal="center" vertical="center" wrapText="1" shrinkToFit="1"/>
    </xf>
    <xf numFmtId="0" fontId="33" fillId="0" borderId="2" xfId="0" applyFont="1" applyFill="1" applyBorder="1" applyAlignment="1">
      <alignment horizontal="center" vertical="center" wrapText="1" shrinkToFit="1"/>
    </xf>
    <xf numFmtId="0" fontId="33" fillId="0" borderId="2" xfId="0" applyFont="1" applyFill="1" applyBorder="1" applyAlignment="1">
      <alignment horizontal="center" vertical="center"/>
    </xf>
    <xf numFmtId="0" fontId="40" fillId="0" borderId="8" xfId="0" applyFont="1" applyFill="1" applyBorder="1" applyAlignment="1">
      <alignment vertical="center" wrapText="1"/>
    </xf>
    <xf numFmtId="0" fontId="40" fillId="0" borderId="9" xfId="0" applyFont="1" applyFill="1" applyBorder="1">
      <alignment vertical="center"/>
    </xf>
    <xf numFmtId="0" fontId="33" fillId="0" borderId="6" xfId="3" applyNumberFormat="1" applyFont="1" applyFill="1" applyBorder="1" applyAlignment="1">
      <alignment horizontal="left" vertical="center" wrapText="1"/>
    </xf>
    <xf numFmtId="0" fontId="47" fillId="0" borderId="9" xfId="0" applyFont="1" applyFill="1" applyBorder="1" applyAlignment="1">
      <alignment horizontal="right" vertical="center"/>
    </xf>
    <xf numFmtId="0" fontId="47" fillId="0" borderId="7" xfId="0" applyFont="1" applyFill="1" applyBorder="1" applyAlignment="1">
      <alignment horizontal="right" vertical="center"/>
    </xf>
    <xf numFmtId="0" fontId="47" fillId="0" borderId="5" xfId="0" applyFont="1" applyFill="1" applyBorder="1" applyAlignment="1">
      <alignment horizontal="right" vertical="center"/>
    </xf>
    <xf numFmtId="0" fontId="33" fillId="0" borderId="22" xfId="0" applyFont="1" applyFill="1" applyBorder="1" applyAlignment="1">
      <alignment vertical="center" wrapText="1"/>
    </xf>
    <xf numFmtId="0" fontId="33" fillId="0" borderId="3" xfId="3" applyNumberFormat="1" applyFont="1" applyFill="1" applyBorder="1" applyAlignment="1">
      <alignment horizontal="left" vertical="center" wrapText="1"/>
    </xf>
    <xf numFmtId="0" fontId="47" fillId="0" borderId="8" xfId="0" applyFont="1" applyFill="1" applyBorder="1" applyAlignment="1">
      <alignment horizontal="right" vertical="center"/>
    </xf>
    <xf numFmtId="0" fontId="47" fillId="0" borderId="4" xfId="0" applyFont="1" applyFill="1" applyBorder="1" applyAlignment="1">
      <alignment horizontal="right" vertical="center"/>
    </xf>
    <xf numFmtId="0" fontId="47" fillId="0" borderId="2" xfId="0" applyFont="1" applyFill="1" applyBorder="1" applyAlignment="1">
      <alignment horizontal="right" vertical="center"/>
    </xf>
    <xf numFmtId="0" fontId="33" fillId="0" borderId="8" xfId="0" applyFont="1" applyFill="1" applyBorder="1" applyAlignment="1">
      <alignment vertical="center" wrapText="1"/>
    </xf>
    <xf numFmtId="0" fontId="33" fillId="0" borderId="3" xfId="0" applyFont="1" applyFill="1" applyBorder="1" applyAlignment="1">
      <alignment horizontal="left" vertical="center"/>
    </xf>
    <xf numFmtId="0" fontId="33" fillId="0" borderId="8" xfId="0" applyFont="1" applyFill="1" applyBorder="1" applyAlignment="1">
      <alignment horizontal="left" vertical="center" wrapText="1"/>
    </xf>
    <xf numFmtId="0" fontId="68" fillId="0" borderId="8" xfId="0" applyFont="1" applyFill="1" applyBorder="1" applyAlignment="1">
      <alignment vertical="center" wrapText="1"/>
    </xf>
    <xf numFmtId="0" fontId="33" fillId="0" borderId="4" xfId="0" applyFont="1" applyFill="1" applyBorder="1" applyAlignment="1">
      <alignment vertical="center"/>
    </xf>
    <xf numFmtId="0" fontId="68" fillId="0" borderId="0" xfId="0" applyFont="1" applyFill="1">
      <alignment vertical="center"/>
    </xf>
    <xf numFmtId="0" fontId="47" fillId="0" borderId="2" xfId="0" applyFont="1" applyFill="1" applyBorder="1" applyAlignment="1">
      <alignment horizontal="center" vertical="center"/>
    </xf>
    <xf numFmtId="0" fontId="33" fillId="0" borderId="4" xfId="0" applyFont="1" applyFill="1" applyBorder="1" applyAlignment="1">
      <alignment vertical="center" wrapText="1"/>
    </xf>
    <xf numFmtId="0" fontId="37" fillId="0" borderId="4" xfId="0" applyFont="1" applyFill="1" applyBorder="1" applyAlignment="1">
      <alignment vertical="center" wrapText="1"/>
    </xf>
    <xf numFmtId="0" fontId="69" fillId="0" borderId="4" xfId="0" applyFont="1" applyFill="1" applyBorder="1" applyAlignment="1">
      <alignment vertical="center" wrapText="1"/>
    </xf>
    <xf numFmtId="0" fontId="33" fillId="0" borderId="3" xfId="3" applyNumberFormat="1" applyFont="1" applyFill="1" applyBorder="1" applyAlignment="1">
      <alignment horizontal="left" vertical="center" wrapText="1" shrinkToFit="1"/>
    </xf>
    <xf numFmtId="0" fontId="33" fillId="0" borderId="8" xfId="0" applyFont="1" applyFill="1" applyBorder="1" applyAlignment="1">
      <alignment vertical="center"/>
    </xf>
    <xf numFmtId="0" fontId="40" fillId="0" borderId="3" xfId="3" applyNumberFormat="1" applyFont="1" applyFill="1" applyBorder="1" applyAlignment="1">
      <alignment horizontal="left" vertical="center" wrapText="1"/>
    </xf>
    <xf numFmtId="0" fontId="33" fillId="0" borderId="3" xfId="3" applyNumberFormat="1" applyFont="1" applyFill="1" applyBorder="1" applyAlignment="1">
      <alignment horizontal="left" vertical="center" shrinkToFit="1"/>
    </xf>
    <xf numFmtId="0" fontId="40" fillId="0" borderId="4" xfId="0" applyFont="1" applyFill="1" applyBorder="1" applyAlignment="1">
      <alignment vertical="center" wrapText="1"/>
    </xf>
    <xf numFmtId="0" fontId="33" fillId="0" borderId="17" xfId="0" applyFont="1" applyFill="1" applyBorder="1" applyAlignment="1">
      <alignment vertical="center" wrapText="1"/>
    </xf>
    <xf numFmtId="0" fontId="33" fillId="0" borderId="0" xfId="0" applyFont="1" applyFill="1" applyBorder="1" applyAlignment="1">
      <alignment vertical="center" wrapText="1"/>
    </xf>
    <xf numFmtId="0" fontId="40" fillId="0" borderId="17" xfId="0" applyFont="1" applyFill="1" applyBorder="1">
      <alignment vertical="center"/>
    </xf>
    <xf numFmtId="0" fontId="40" fillId="0" borderId="0" xfId="0" applyFont="1" applyFill="1" applyBorder="1">
      <alignment vertical="center"/>
    </xf>
    <xf numFmtId="57" fontId="33" fillId="0" borderId="8" xfId="0" applyNumberFormat="1" applyFont="1" applyFill="1" applyBorder="1" applyAlignment="1">
      <alignment vertical="center" wrapText="1"/>
    </xf>
    <xf numFmtId="0" fontId="69" fillId="0" borderId="8" xfId="0" applyFont="1" applyFill="1" applyBorder="1" applyAlignment="1">
      <alignment vertical="center" wrapText="1"/>
    </xf>
    <xf numFmtId="0" fontId="33" fillId="0" borderId="4" xfId="0" applyFont="1" applyFill="1" applyBorder="1" applyAlignment="1">
      <alignment horizontal="left" vertical="center" wrapText="1"/>
    </xf>
    <xf numFmtId="0" fontId="47" fillId="0" borderId="48" xfId="0" applyFont="1" applyFill="1" applyBorder="1" applyAlignment="1">
      <alignment horizontal="right" vertical="center"/>
    </xf>
    <xf numFmtId="0" fontId="47" fillId="0" borderId="45" xfId="0" applyFont="1" applyFill="1" applyBorder="1" applyAlignment="1">
      <alignment horizontal="right" vertical="center"/>
    </xf>
    <xf numFmtId="0" fontId="33" fillId="0" borderId="48" xfId="0" applyFont="1" applyFill="1" applyBorder="1" applyAlignment="1">
      <alignment horizontal="right" vertical="center" wrapText="1"/>
    </xf>
    <xf numFmtId="0" fontId="40" fillId="0" borderId="0" xfId="0" applyFont="1" applyFill="1" applyBorder="1" applyAlignment="1">
      <alignment vertical="center" wrapText="1"/>
    </xf>
    <xf numFmtId="0" fontId="40" fillId="0" borderId="0" xfId="4" applyFont="1" applyFill="1">
      <alignment vertical="center"/>
    </xf>
    <xf numFmtId="0" fontId="40" fillId="0" borderId="0" xfId="4" applyFont="1" applyFill="1" applyAlignment="1">
      <alignment horizontal="distributed" vertical="center"/>
    </xf>
    <xf numFmtId="0" fontId="39" fillId="0" borderId="0" xfId="4" applyFont="1" applyFill="1" applyAlignment="1">
      <alignment vertical="center"/>
    </xf>
    <xf numFmtId="0" fontId="33" fillId="0" borderId="0" xfId="4" applyFont="1" applyFill="1" applyBorder="1" applyAlignment="1">
      <alignment horizontal="left" vertical="center"/>
    </xf>
    <xf numFmtId="0" fontId="33" fillId="0" borderId="0" xfId="4" applyFont="1" applyFill="1" applyBorder="1" applyAlignment="1">
      <alignment horizontal="center" vertical="center"/>
    </xf>
    <xf numFmtId="0" fontId="40" fillId="0" borderId="0" xfId="4" applyFont="1" applyFill="1" applyBorder="1" applyAlignment="1">
      <alignment vertical="center"/>
    </xf>
    <xf numFmtId="0" fontId="33" fillId="0" borderId="0" xfId="4" applyFont="1" applyFill="1" applyBorder="1" applyAlignment="1">
      <alignment horizontal="distributed" vertical="center"/>
    </xf>
    <xf numFmtId="0" fontId="33" fillId="0" borderId="0" xfId="4" applyFont="1" applyFill="1" applyBorder="1" applyAlignment="1">
      <alignment horizontal="center" vertical="center" shrinkToFit="1"/>
    </xf>
    <xf numFmtId="0" fontId="33" fillId="0" borderId="0" xfId="4" applyFont="1" applyFill="1" applyBorder="1" applyAlignment="1">
      <alignment horizontal="distributed" vertical="center" wrapText="1"/>
    </xf>
    <xf numFmtId="0" fontId="33" fillId="0" borderId="5" xfId="4" applyFont="1" applyFill="1" applyBorder="1" applyAlignment="1">
      <alignment horizontal="distributed" vertical="center"/>
    </xf>
    <xf numFmtId="0" fontId="33" fillId="0" borderId="23" xfId="4" applyFont="1" applyFill="1" applyBorder="1" applyAlignment="1">
      <alignment vertical="center"/>
    </xf>
    <xf numFmtId="0" fontId="33" fillId="0" borderId="39" xfId="4" applyFont="1" applyFill="1" applyBorder="1" applyAlignment="1">
      <alignment horizontal="center" vertical="center"/>
    </xf>
    <xf numFmtId="0" fontId="33" fillId="0" borderId="40" xfId="4" applyFont="1" applyFill="1" applyBorder="1" applyAlignment="1">
      <alignment horizontal="center" vertical="center"/>
    </xf>
    <xf numFmtId="0" fontId="33" fillId="0" borderId="17" xfId="4" applyFont="1" applyFill="1" applyBorder="1" applyAlignment="1">
      <alignment horizontal="left" vertical="center"/>
    </xf>
    <xf numFmtId="0" fontId="40" fillId="0" borderId="3" xfId="4" applyFont="1" applyFill="1" applyBorder="1" applyAlignment="1">
      <alignment horizontal="distributed" vertical="center" shrinkToFit="1"/>
    </xf>
    <xf numFmtId="0" fontId="33" fillId="0" borderId="8" xfId="4" applyFont="1" applyFill="1" applyBorder="1" applyAlignment="1">
      <alignment horizontal="right" vertical="center"/>
    </xf>
    <xf numFmtId="0" fontId="33" fillId="0" borderId="2" xfId="4" applyFont="1" applyFill="1" applyBorder="1" applyAlignment="1">
      <alignment horizontal="right" vertical="center"/>
    </xf>
    <xf numFmtId="0" fontId="33" fillId="0" borderId="39" xfId="4" applyFont="1" applyFill="1" applyBorder="1" applyAlignment="1">
      <alignment horizontal="right" vertical="center"/>
    </xf>
    <xf numFmtId="0" fontId="33" fillId="0" borderId="3" xfId="4" applyFont="1" applyFill="1" applyBorder="1" applyAlignment="1">
      <alignment horizontal="right" vertical="center"/>
    </xf>
    <xf numFmtId="0" fontId="33" fillId="0" borderId="40" xfId="4" applyFont="1" applyFill="1" applyBorder="1" applyAlignment="1">
      <alignment horizontal="right" vertical="center"/>
    </xf>
    <xf numFmtId="0" fontId="33" fillId="0" borderId="2" xfId="4" applyFont="1" applyFill="1" applyBorder="1" applyAlignment="1">
      <alignment horizontal="left" vertical="center"/>
    </xf>
    <xf numFmtId="0" fontId="40" fillId="0" borderId="0" xfId="4" applyFont="1" applyFill="1" applyBorder="1" applyAlignment="1">
      <alignment horizontal="distributed" vertical="center" shrinkToFit="1"/>
    </xf>
    <xf numFmtId="0" fontId="33" fillId="0" borderId="9" xfId="4" applyFont="1" applyFill="1" applyBorder="1" applyAlignment="1">
      <alignment horizontal="right" vertical="center"/>
    </xf>
    <xf numFmtId="0" fontId="33" fillId="0" borderId="22" xfId="4" applyFont="1" applyFill="1" applyBorder="1" applyAlignment="1">
      <alignment horizontal="right" vertical="center"/>
    </xf>
    <xf numFmtId="0" fontId="33" fillId="0" borderId="23" xfId="4" applyFont="1" applyFill="1" applyBorder="1" applyAlignment="1">
      <alignment horizontal="left" vertical="center"/>
    </xf>
    <xf numFmtId="0" fontId="40" fillId="0" borderId="1" xfId="4" applyFont="1" applyFill="1" applyBorder="1" applyAlignment="1">
      <alignment horizontal="distributed" vertical="center" shrinkToFit="1"/>
    </xf>
    <xf numFmtId="0" fontId="33" fillId="0" borderId="24" xfId="4" applyFont="1" applyFill="1" applyBorder="1" applyAlignment="1">
      <alignment horizontal="right" vertical="center"/>
    </xf>
    <xf numFmtId="0" fontId="68" fillId="0" borderId="0" xfId="4" applyFont="1" applyFill="1">
      <alignment vertical="center"/>
    </xf>
    <xf numFmtId="0" fontId="40" fillId="0" borderId="0" xfId="4" applyFont="1" applyFill="1" applyBorder="1">
      <alignment vertical="center"/>
    </xf>
    <xf numFmtId="0" fontId="33" fillId="0" borderId="38" xfId="4" applyFont="1" applyFill="1" applyBorder="1" applyAlignment="1">
      <alignment horizontal="center" vertical="center"/>
    </xf>
    <xf numFmtId="0" fontId="40" fillId="0" borderId="16" xfId="4" applyFont="1" applyFill="1" applyBorder="1" applyAlignment="1">
      <alignment horizontal="center" vertical="center" shrinkToFit="1"/>
    </xf>
    <xf numFmtId="0" fontId="40" fillId="0" borderId="14" xfId="4" applyFont="1" applyFill="1" applyBorder="1" applyAlignment="1">
      <alignment horizontal="distributed" vertical="center" shrinkToFit="1"/>
    </xf>
    <xf numFmtId="0" fontId="33" fillId="0" borderId="14" xfId="4" applyFont="1" applyFill="1" applyBorder="1" applyAlignment="1">
      <alignment horizontal="right" vertical="center"/>
    </xf>
    <xf numFmtId="0" fontId="33" fillId="0" borderId="103" xfId="4" applyFont="1" applyFill="1" applyBorder="1" applyAlignment="1">
      <alignment horizontal="right" vertical="center"/>
    </xf>
    <xf numFmtId="0" fontId="33" fillId="0" borderId="15" xfId="4" applyFont="1" applyFill="1" applyBorder="1" applyAlignment="1">
      <alignment horizontal="right" vertical="center"/>
    </xf>
    <xf numFmtId="0" fontId="33" fillId="0" borderId="43" xfId="4" applyFont="1" applyFill="1" applyBorder="1" applyAlignment="1">
      <alignment horizontal="right" vertical="center"/>
    </xf>
    <xf numFmtId="0" fontId="33" fillId="0" borderId="136" xfId="4" applyFont="1" applyFill="1" applyBorder="1" applyAlignment="1">
      <alignment horizontal="right" vertical="center"/>
    </xf>
    <xf numFmtId="0" fontId="33" fillId="0" borderId="16" xfId="4" applyFont="1" applyFill="1" applyBorder="1" applyAlignment="1">
      <alignment horizontal="right" vertical="center"/>
    </xf>
    <xf numFmtId="0" fontId="40" fillId="0" borderId="24" xfId="4" applyFont="1" applyFill="1" applyBorder="1">
      <alignment vertical="center"/>
    </xf>
    <xf numFmtId="0" fontId="40" fillId="0" borderId="17" xfId="4" applyFont="1" applyFill="1" applyBorder="1" applyAlignment="1">
      <alignment horizontal="distributed" vertical="center" shrinkToFit="1"/>
    </xf>
    <xf numFmtId="0" fontId="33" fillId="0" borderId="17" xfId="4" applyFont="1" applyFill="1" applyBorder="1" applyAlignment="1">
      <alignment horizontal="right" vertical="center"/>
    </xf>
    <xf numFmtId="0" fontId="33" fillId="0" borderId="97" xfId="4" applyFont="1" applyFill="1" applyBorder="1" applyAlignment="1">
      <alignment horizontal="right" vertical="center"/>
    </xf>
    <xf numFmtId="0" fontId="33" fillId="0" borderId="26" xfId="4" applyFont="1" applyFill="1" applyBorder="1" applyAlignment="1">
      <alignment horizontal="right" vertical="center"/>
    </xf>
    <xf numFmtId="0" fontId="33" fillId="0" borderId="1" xfId="4" applyFont="1" applyFill="1" applyBorder="1" applyAlignment="1">
      <alignment horizontal="right" vertical="center"/>
    </xf>
    <xf numFmtId="0" fontId="33" fillId="0" borderId="137" xfId="4" applyFont="1" applyFill="1" applyBorder="1" applyAlignment="1">
      <alignment horizontal="right" vertical="center"/>
    </xf>
    <xf numFmtId="0" fontId="33" fillId="0" borderId="23" xfId="4" applyFont="1" applyFill="1" applyBorder="1" applyAlignment="1">
      <alignment horizontal="right" vertical="center"/>
    </xf>
    <xf numFmtId="0" fontId="33" fillId="0" borderId="45" xfId="4" applyFont="1" applyFill="1" applyBorder="1" applyAlignment="1">
      <alignment horizontal="right" vertical="center"/>
    </xf>
    <xf numFmtId="0" fontId="40" fillId="0" borderId="8" xfId="4" applyFont="1" applyFill="1" applyBorder="1">
      <alignment vertical="center"/>
    </xf>
    <xf numFmtId="0" fontId="40" fillId="0" borderId="5" xfId="4" applyFont="1" applyFill="1" applyBorder="1" applyAlignment="1">
      <alignment horizontal="distributed" vertical="center" shrinkToFit="1"/>
    </xf>
    <xf numFmtId="0" fontId="33" fillId="0" borderId="5" xfId="4" applyFont="1" applyFill="1" applyBorder="1" applyAlignment="1">
      <alignment horizontal="right" vertical="center"/>
    </xf>
    <xf numFmtId="0" fontId="33" fillId="0" borderId="38" xfId="4" applyFont="1" applyFill="1" applyBorder="1" applyAlignment="1">
      <alignment horizontal="right" vertical="center"/>
    </xf>
    <xf numFmtId="0" fontId="33" fillId="0" borderId="4" xfId="4" applyFont="1" applyFill="1" applyBorder="1" applyAlignment="1">
      <alignment horizontal="right" vertical="center"/>
    </xf>
    <xf numFmtId="0" fontId="40" fillId="0" borderId="2" xfId="4" applyFont="1" applyFill="1" applyBorder="1" applyAlignment="1">
      <alignment horizontal="distributed" vertical="center" shrinkToFit="1"/>
    </xf>
    <xf numFmtId="0" fontId="33" fillId="0" borderId="42" xfId="4" applyFont="1" applyFill="1" applyBorder="1" applyAlignment="1">
      <alignment horizontal="right" vertical="center"/>
    </xf>
    <xf numFmtId="0" fontId="33" fillId="0" borderId="7" xfId="4" applyFont="1" applyFill="1" applyBorder="1" applyAlignment="1">
      <alignment horizontal="right" vertical="center"/>
    </xf>
    <xf numFmtId="0" fontId="33" fillId="0" borderId="6" xfId="4" applyFont="1" applyFill="1" applyBorder="1" applyAlignment="1">
      <alignment horizontal="right" vertical="center"/>
    </xf>
    <xf numFmtId="0" fontId="33" fillId="0" borderId="138" xfId="4" applyFont="1" applyFill="1" applyBorder="1" applyAlignment="1">
      <alignment horizontal="right" vertical="center"/>
    </xf>
    <xf numFmtId="0" fontId="40" fillId="0" borderId="9" xfId="4" applyFont="1" applyFill="1" applyBorder="1">
      <alignment vertical="center"/>
    </xf>
    <xf numFmtId="0" fontId="33" fillId="0" borderId="100" xfId="4" applyFont="1" applyFill="1" applyBorder="1" applyAlignment="1">
      <alignment horizontal="right" vertical="center"/>
    </xf>
    <xf numFmtId="0" fontId="33" fillId="0" borderId="102" xfId="4" applyFont="1" applyFill="1" applyBorder="1" applyAlignment="1">
      <alignment horizontal="right" vertical="center"/>
    </xf>
    <xf numFmtId="0" fontId="33" fillId="0" borderId="98" xfId="4" applyFont="1" applyFill="1" applyBorder="1" applyAlignment="1">
      <alignment horizontal="right" vertical="center"/>
    </xf>
    <xf numFmtId="0" fontId="33" fillId="0" borderId="99" xfId="4" applyFont="1" applyFill="1" applyBorder="1" applyAlignment="1">
      <alignment horizontal="right" vertical="center"/>
    </xf>
    <xf numFmtId="0" fontId="33" fillId="0" borderId="139" xfId="4" applyFont="1" applyFill="1" applyBorder="1" applyAlignment="1">
      <alignment horizontal="right" vertical="center"/>
    </xf>
    <xf numFmtId="0" fontId="33" fillId="0" borderId="101" xfId="4" applyFont="1" applyFill="1" applyBorder="1" applyAlignment="1">
      <alignment horizontal="right" vertical="center"/>
    </xf>
    <xf numFmtId="0" fontId="33" fillId="0" borderId="101" xfId="4" applyFont="1" applyFill="1" applyBorder="1" applyAlignment="1">
      <alignment horizontal="center" vertical="center"/>
    </xf>
    <xf numFmtId="0" fontId="33" fillId="0" borderId="114" xfId="4" applyFont="1" applyFill="1" applyBorder="1" applyAlignment="1">
      <alignment horizontal="right" vertical="center"/>
    </xf>
    <xf numFmtId="0" fontId="33" fillId="0" borderId="140" xfId="4" applyFont="1" applyFill="1" applyBorder="1" applyAlignment="1">
      <alignment horizontal="right" vertical="center"/>
    </xf>
    <xf numFmtId="0" fontId="33" fillId="0" borderId="48" xfId="4" applyFont="1" applyFill="1" applyBorder="1" applyAlignment="1">
      <alignment horizontal="center" vertical="center"/>
    </xf>
    <xf numFmtId="0" fontId="37" fillId="0" borderId="0" xfId="1" applyFont="1" applyFill="1" applyAlignment="1">
      <alignment horizontal="center" vertical="center"/>
    </xf>
    <xf numFmtId="0" fontId="38" fillId="0" borderId="0" xfId="1" applyFont="1" applyFill="1">
      <alignment vertical="center"/>
    </xf>
    <xf numFmtId="0" fontId="33" fillId="0" borderId="0" xfId="1" applyFont="1" applyFill="1">
      <alignment vertical="center"/>
    </xf>
    <xf numFmtId="0" fontId="33" fillId="0" borderId="0" xfId="1" applyFont="1" applyFill="1" applyAlignment="1">
      <alignment horizontal="center" vertical="center"/>
    </xf>
    <xf numFmtId="0" fontId="40" fillId="0" borderId="58" xfId="1" applyFont="1" applyFill="1" applyBorder="1" applyAlignment="1">
      <alignment vertical="center" shrinkToFit="1"/>
    </xf>
    <xf numFmtId="0" fontId="33" fillId="0" borderId="20" xfId="1" applyFont="1" applyFill="1" applyBorder="1" applyAlignment="1">
      <alignment vertical="center" shrinkToFit="1"/>
    </xf>
    <xf numFmtId="178" fontId="33" fillId="0" borderId="79" xfId="1" applyNumberFormat="1" applyFont="1" applyFill="1" applyBorder="1" applyAlignment="1">
      <alignment horizontal="center" vertical="center" shrinkToFit="1"/>
    </xf>
    <xf numFmtId="178" fontId="33" fillId="0" borderId="127" xfId="1" applyNumberFormat="1" applyFont="1" applyFill="1" applyBorder="1" applyAlignment="1">
      <alignment horizontal="center" vertical="center" shrinkToFit="1"/>
    </xf>
    <xf numFmtId="178" fontId="33" fillId="0" borderId="64" xfId="1" applyNumberFormat="1" applyFont="1" applyFill="1" applyBorder="1" applyAlignment="1">
      <alignment horizontal="center" vertical="center" shrinkToFit="1"/>
    </xf>
    <xf numFmtId="178" fontId="33" fillId="0" borderId="63" xfId="1" applyNumberFormat="1" applyFont="1" applyFill="1" applyBorder="1" applyAlignment="1">
      <alignment horizontal="center" vertical="center" shrinkToFit="1"/>
    </xf>
    <xf numFmtId="178" fontId="33" fillId="0" borderId="82" xfId="1" applyNumberFormat="1" applyFont="1" applyFill="1" applyBorder="1" applyAlignment="1">
      <alignment horizontal="center" vertical="center" shrinkToFit="1"/>
    </xf>
    <xf numFmtId="0" fontId="33" fillId="0" borderId="128" xfId="1" applyFont="1" applyFill="1" applyBorder="1">
      <alignment vertical="center"/>
    </xf>
    <xf numFmtId="0" fontId="33" fillId="0" borderId="126" xfId="1" applyFont="1" applyFill="1" applyBorder="1">
      <alignment vertical="center"/>
    </xf>
    <xf numFmtId="0" fontId="40" fillId="0" borderId="66" xfId="1" applyFont="1" applyFill="1" applyBorder="1" applyAlignment="1">
      <alignment vertical="center" shrinkToFit="1"/>
    </xf>
    <xf numFmtId="0" fontId="33" fillId="0" borderId="67" xfId="1" applyFont="1" applyFill="1" applyBorder="1" applyAlignment="1">
      <alignment vertical="center" shrinkToFit="1"/>
    </xf>
    <xf numFmtId="178" fontId="33" fillId="0" borderId="68" xfId="1" applyNumberFormat="1" applyFont="1" applyFill="1" applyBorder="1" applyAlignment="1">
      <alignment horizontal="center" vertical="center" shrinkToFit="1"/>
    </xf>
    <xf numFmtId="178" fontId="33" fillId="0" borderId="125" xfId="1" applyNumberFormat="1" applyFont="1" applyFill="1" applyBorder="1" applyAlignment="1">
      <alignment horizontal="center" vertical="center" shrinkToFit="1"/>
    </xf>
    <xf numFmtId="178" fontId="33" fillId="0" borderId="73" xfId="1" applyNumberFormat="1" applyFont="1" applyFill="1" applyBorder="1" applyAlignment="1">
      <alignment horizontal="center" vertical="center" shrinkToFit="1"/>
    </xf>
    <xf numFmtId="178" fontId="33" fillId="0" borderId="72" xfId="1" applyNumberFormat="1" applyFont="1" applyFill="1" applyBorder="1" applyAlignment="1">
      <alignment horizontal="center" vertical="center" shrinkToFit="1"/>
    </xf>
    <xf numFmtId="178" fontId="33" fillId="0" borderId="71" xfId="1" applyNumberFormat="1" applyFont="1" applyFill="1" applyBorder="1" applyAlignment="1">
      <alignment horizontal="center" vertical="center" shrinkToFit="1"/>
    </xf>
    <xf numFmtId="0" fontId="33" fillId="0" borderId="124" xfId="1" applyFont="1" applyFill="1" applyBorder="1">
      <alignment vertical="center"/>
    </xf>
    <xf numFmtId="178" fontId="33" fillId="0" borderId="123" xfId="1" applyNumberFormat="1" applyFont="1" applyFill="1" applyBorder="1" applyAlignment="1">
      <alignment horizontal="center" vertical="center"/>
    </xf>
    <xf numFmtId="178" fontId="33" fillId="0" borderId="121" xfId="1" applyNumberFormat="1" applyFont="1" applyFill="1" applyBorder="1" applyAlignment="1">
      <alignment horizontal="center" vertical="center"/>
    </xf>
    <xf numFmtId="178" fontId="33" fillId="0" borderId="120" xfId="1" applyNumberFormat="1" applyFont="1" applyFill="1" applyBorder="1" applyAlignment="1">
      <alignment horizontal="center" vertical="center"/>
    </xf>
    <xf numFmtId="178" fontId="33" fillId="0" borderId="122" xfId="1" applyNumberFormat="1" applyFont="1" applyFill="1" applyBorder="1" applyAlignment="1">
      <alignment horizontal="center" vertical="center"/>
    </xf>
    <xf numFmtId="0" fontId="33" fillId="0" borderId="119" xfId="1" applyFont="1" applyFill="1" applyBorder="1">
      <alignment vertical="center"/>
    </xf>
    <xf numFmtId="0" fontId="33" fillId="0" borderId="0" xfId="1" applyFont="1" applyFill="1" applyAlignment="1">
      <alignment vertical="center" shrinkToFit="1"/>
    </xf>
    <xf numFmtId="0" fontId="33" fillId="0" borderId="0" xfId="1" applyFont="1" applyFill="1" applyAlignment="1">
      <alignment horizontal="left" vertical="center"/>
    </xf>
    <xf numFmtId="0" fontId="71" fillId="0" borderId="0" xfId="4" applyFont="1" applyFill="1">
      <alignment vertical="center"/>
    </xf>
    <xf numFmtId="0" fontId="72" fillId="0" borderId="0" xfId="4" applyFont="1" applyFill="1">
      <alignment vertical="center"/>
    </xf>
    <xf numFmtId="0" fontId="73" fillId="0" borderId="0" xfId="4" applyFont="1" applyFill="1" applyBorder="1" applyAlignment="1">
      <alignment horizontal="center" vertical="center"/>
    </xf>
    <xf numFmtId="0" fontId="73" fillId="0" borderId="0" xfId="4" applyFont="1" applyFill="1" applyBorder="1" applyAlignment="1">
      <alignment vertical="center"/>
    </xf>
    <xf numFmtId="0" fontId="71" fillId="0" borderId="0" xfId="4" applyFont="1" applyFill="1" applyBorder="1" applyAlignment="1">
      <alignment vertical="center"/>
    </xf>
    <xf numFmtId="0" fontId="71" fillId="0" borderId="0" xfId="4" applyFont="1" applyFill="1" applyBorder="1">
      <alignment vertical="center"/>
    </xf>
    <xf numFmtId="0" fontId="73" fillId="0" borderId="0" xfId="4" applyFont="1" applyFill="1" applyBorder="1" applyAlignment="1">
      <alignment horizontal="distributed" vertical="center"/>
    </xf>
    <xf numFmtId="0" fontId="73" fillId="0" borderId="0" xfId="4" applyFont="1" applyFill="1" applyBorder="1" applyAlignment="1">
      <alignment horizontal="center" vertical="center" shrinkToFit="1"/>
    </xf>
    <xf numFmtId="0" fontId="73" fillId="0" borderId="0" xfId="4" applyFont="1" applyFill="1" applyBorder="1" applyAlignment="1">
      <alignment horizontal="distributed" vertical="center" wrapText="1"/>
    </xf>
    <xf numFmtId="0" fontId="72" fillId="0" borderId="0" xfId="4" applyFont="1" applyFill="1" applyAlignment="1">
      <alignment vertical="center"/>
    </xf>
    <xf numFmtId="0" fontId="73" fillId="0" borderId="5" xfId="4" applyFont="1" applyFill="1" applyBorder="1" applyAlignment="1">
      <alignment horizontal="center" vertical="center"/>
    </xf>
    <xf numFmtId="0" fontId="73" fillId="0" borderId="7" xfId="4" applyFont="1" applyFill="1" applyBorder="1" applyAlignment="1">
      <alignment vertical="center"/>
    </xf>
    <xf numFmtId="0" fontId="73" fillId="0" borderId="23" xfId="4" applyFont="1" applyFill="1" applyBorder="1" applyAlignment="1">
      <alignment vertical="center"/>
    </xf>
    <xf numFmtId="0" fontId="73" fillId="0" borderId="26" xfId="4" applyFont="1" applyFill="1" applyBorder="1" applyAlignment="1">
      <alignment vertical="center"/>
    </xf>
    <xf numFmtId="0" fontId="73" fillId="0" borderId="0" xfId="4" applyFont="1" applyFill="1" applyBorder="1" applyAlignment="1">
      <alignment horizontal="left" vertical="center"/>
    </xf>
    <xf numFmtId="0" fontId="71" fillId="0" borderId="0" xfId="4" applyFont="1" applyFill="1" applyBorder="1" applyAlignment="1">
      <alignment horizontal="distributed" vertical="center"/>
    </xf>
    <xf numFmtId="0" fontId="67" fillId="0" borderId="0" xfId="4" applyFont="1" applyFill="1" applyBorder="1" applyAlignment="1">
      <alignment horizontal="left" vertical="center"/>
    </xf>
    <xf numFmtId="0" fontId="76" fillId="0" borderId="0" xfId="4" applyFont="1" applyFill="1">
      <alignment vertical="center"/>
    </xf>
    <xf numFmtId="0" fontId="76" fillId="0" borderId="0" xfId="4" applyFont="1" applyFill="1" applyAlignment="1">
      <alignment vertical="center"/>
    </xf>
    <xf numFmtId="0" fontId="72" fillId="0" borderId="0" xfId="4" applyFont="1" applyFill="1" applyBorder="1" applyAlignment="1">
      <alignment vertical="center"/>
    </xf>
    <xf numFmtId="0" fontId="67" fillId="0" borderId="0" xfId="4" applyFont="1" applyFill="1" applyBorder="1" applyAlignment="1">
      <alignment horizontal="distributed" vertical="center"/>
    </xf>
    <xf numFmtId="0" fontId="72" fillId="0" borderId="0" xfId="4" applyFont="1" applyFill="1" applyBorder="1">
      <alignment vertical="center"/>
    </xf>
    <xf numFmtId="0" fontId="38" fillId="0" borderId="0" xfId="0" applyNumberFormat="1" applyFont="1" applyFill="1" applyAlignment="1">
      <alignment vertical="center"/>
    </xf>
    <xf numFmtId="0" fontId="33" fillId="0" borderId="0" xfId="0" applyNumberFormat="1" applyFont="1" applyFill="1" applyAlignment="1">
      <alignment vertical="center"/>
    </xf>
    <xf numFmtId="0" fontId="33" fillId="0" borderId="0" xfId="0" applyNumberFormat="1" applyFont="1" applyFill="1" applyAlignment="1">
      <alignment horizontal="center" vertical="center"/>
    </xf>
    <xf numFmtId="0" fontId="33" fillId="0" borderId="1" xfId="0" applyNumberFormat="1" applyFont="1" applyFill="1" applyBorder="1" applyAlignment="1">
      <alignment horizontal="center" vertical="center" shrinkToFit="1"/>
    </xf>
    <xf numFmtId="0" fontId="33" fillId="0" borderId="9" xfId="0" applyNumberFormat="1" applyFont="1" applyFill="1" applyBorder="1" applyAlignment="1">
      <alignment horizontal="center" vertical="center"/>
    </xf>
    <xf numFmtId="0" fontId="33" fillId="0" borderId="2" xfId="0" applyNumberFormat="1" applyFont="1" applyFill="1" applyBorder="1" applyAlignment="1">
      <alignment vertical="center"/>
    </xf>
    <xf numFmtId="0" fontId="33" fillId="0" borderId="3" xfId="0" applyNumberFormat="1" applyFont="1" applyFill="1" applyBorder="1" applyAlignment="1">
      <alignment vertical="center"/>
    </xf>
    <xf numFmtId="0" fontId="33" fillId="0" borderId="4" xfId="0" applyNumberFormat="1" applyFont="1" applyFill="1" applyBorder="1" applyAlignment="1">
      <alignment vertical="center"/>
    </xf>
    <xf numFmtId="0" fontId="33" fillId="0" borderId="22" xfId="0" applyNumberFormat="1" applyFont="1" applyFill="1" applyBorder="1" applyAlignment="1">
      <alignment horizontal="center" vertical="center"/>
    </xf>
    <xf numFmtId="0" fontId="33" fillId="0" borderId="24" xfId="0" applyNumberFormat="1" applyFont="1" applyFill="1" applyBorder="1" applyAlignment="1">
      <alignment horizontal="center" vertical="center"/>
    </xf>
    <xf numFmtId="0" fontId="33" fillId="0" borderId="8" xfId="0" applyNumberFormat="1" applyFont="1" applyFill="1" applyBorder="1" applyAlignment="1">
      <alignment horizontal="center" vertical="center"/>
    </xf>
    <xf numFmtId="0" fontId="33" fillId="0" borderId="8" xfId="0" applyNumberFormat="1" applyFont="1" applyFill="1" applyBorder="1" applyAlignment="1">
      <alignment horizontal="center" vertical="center" shrinkToFit="1"/>
    </xf>
    <xf numFmtId="181" fontId="33" fillId="0" borderId="8" xfId="0" applyNumberFormat="1" applyFont="1" applyFill="1" applyBorder="1" applyAlignment="1">
      <alignment vertical="center"/>
    </xf>
    <xf numFmtId="182" fontId="33" fillId="0" borderId="8" xfId="0" applyNumberFormat="1" applyFont="1" applyFill="1" applyBorder="1" applyAlignment="1">
      <alignment vertical="center"/>
    </xf>
    <xf numFmtId="0" fontId="37" fillId="0" borderId="0" xfId="0" applyNumberFormat="1" applyFont="1" applyFill="1" applyBorder="1" applyAlignment="1">
      <alignment vertical="center"/>
    </xf>
    <xf numFmtId="0" fontId="33" fillId="0" borderId="0" xfId="0" applyNumberFormat="1" applyFont="1" applyFill="1" applyBorder="1" applyAlignment="1">
      <alignment vertical="center"/>
    </xf>
    <xf numFmtId="0" fontId="33" fillId="0" borderId="0" xfId="0" applyNumberFormat="1" applyFont="1" applyFill="1" applyBorder="1" applyAlignment="1">
      <alignment horizontal="center" vertical="center"/>
    </xf>
    <xf numFmtId="0" fontId="33" fillId="0" borderId="8" xfId="0" applyNumberFormat="1" applyFont="1" applyFill="1" applyBorder="1" applyAlignment="1">
      <alignment vertical="center"/>
    </xf>
    <xf numFmtId="0" fontId="33" fillId="0" borderId="17" xfId="0" applyNumberFormat="1" applyFont="1" applyFill="1" applyBorder="1" applyAlignment="1">
      <alignment horizontal="center" vertical="center"/>
    </xf>
    <xf numFmtId="0" fontId="38" fillId="0" borderId="0" xfId="0" applyNumberFormat="1" applyFont="1" applyFill="1" applyBorder="1" applyAlignment="1">
      <alignment vertical="center"/>
    </xf>
    <xf numFmtId="0" fontId="38" fillId="0" borderId="0" xfId="0" applyNumberFormat="1" applyFont="1" applyFill="1" applyBorder="1" applyAlignment="1">
      <alignment horizontal="left" vertical="center"/>
    </xf>
    <xf numFmtId="0" fontId="33" fillId="0" borderId="148" xfId="0" applyNumberFormat="1" applyFont="1" applyFill="1" applyBorder="1" applyAlignment="1">
      <alignment vertical="center"/>
    </xf>
    <xf numFmtId="0" fontId="33" fillId="0" borderId="149" xfId="0" applyNumberFormat="1" applyFont="1" applyFill="1" applyBorder="1" applyAlignment="1">
      <alignment horizontal="center" vertical="center"/>
    </xf>
    <xf numFmtId="0" fontId="33" fillId="0" borderId="150" xfId="0" applyNumberFormat="1" applyFont="1" applyFill="1" applyBorder="1" applyAlignment="1">
      <alignment horizontal="center" vertical="center"/>
    </xf>
    <xf numFmtId="0" fontId="33" fillId="0" borderId="150" xfId="0" applyNumberFormat="1" applyFont="1" applyFill="1" applyBorder="1" applyAlignment="1">
      <alignment horizontal="center" vertical="center" shrinkToFit="1"/>
    </xf>
    <xf numFmtId="0" fontId="33" fillId="0" borderId="151" xfId="0" applyNumberFormat="1" applyFont="1" applyFill="1" applyBorder="1" applyAlignment="1">
      <alignment horizontal="center" vertical="center"/>
    </xf>
    <xf numFmtId="0" fontId="33" fillId="0" borderId="152" xfId="0" applyNumberFormat="1" applyFont="1" applyFill="1" applyBorder="1" applyAlignment="1">
      <alignment horizontal="center" vertical="center"/>
    </xf>
    <xf numFmtId="0" fontId="33" fillId="0" borderId="153" xfId="0" applyNumberFormat="1" applyFont="1" applyFill="1" applyBorder="1" applyAlignment="1">
      <alignment horizontal="center" vertical="center"/>
    </xf>
    <xf numFmtId="181" fontId="33" fillId="0" borderId="151" xfId="2" applyNumberFormat="1" applyFont="1" applyFill="1" applyBorder="1" applyAlignment="1">
      <alignment horizontal="center" vertical="center"/>
    </xf>
    <xf numFmtId="181" fontId="33" fillId="0" borderId="152" xfId="2" applyNumberFormat="1" applyFont="1" applyFill="1" applyBorder="1" applyAlignment="1">
      <alignment horizontal="center" vertical="center"/>
    </xf>
    <xf numFmtId="0" fontId="33" fillId="0" borderId="154" xfId="0" applyNumberFormat="1" applyFont="1" applyFill="1" applyBorder="1" applyAlignment="1">
      <alignment horizontal="center" vertical="center"/>
    </xf>
    <xf numFmtId="0" fontId="33" fillId="0" borderId="155" xfId="0" applyNumberFormat="1" applyFont="1" applyFill="1" applyBorder="1" applyAlignment="1">
      <alignment horizontal="center" vertical="center"/>
    </xf>
    <xf numFmtId="0" fontId="33" fillId="0" borderId="156" xfId="0" applyNumberFormat="1" applyFont="1" applyFill="1" applyBorder="1" applyAlignment="1">
      <alignment horizontal="center" vertical="center"/>
    </xf>
    <xf numFmtId="0" fontId="33" fillId="0" borderId="157" xfId="0" applyNumberFormat="1" applyFont="1" applyFill="1" applyBorder="1" applyAlignment="1">
      <alignment horizontal="center" vertical="center"/>
    </xf>
    <xf numFmtId="181" fontId="33" fillId="0" borderId="157" xfId="2" applyNumberFormat="1" applyFont="1" applyFill="1" applyBorder="1" applyAlignment="1">
      <alignment horizontal="center" vertical="center"/>
    </xf>
    <xf numFmtId="181" fontId="33" fillId="0" borderId="158" xfId="2" applyNumberFormat="1" applyFont="1" applyFill="1" applyBorder="1" applyAlignment="1">
      <alignment horizontal="center" vertical="center"/>
    </xf>
    <xf numFmtId="0" fontId="33" fillId="0" borderId="158" xfId="0" applyNumberFormat="1" applyFont="1" applyFill="1" applyBorder="1" applyAlignment="1">
      <alignment horizontal="center" vertical="center"/>
    </xf>
    <xf numFmtId="0" fontId="33" fillId="8" borderId="45" xfId="4" applyFont="1" applyFill="1" applyBorder="1" applyAlignment="1">
      <alignment horizontal="right" vertical="center"/>
    </xf>
    <xf numFmtId="0" fontId="40" fillId="0" borderId="0" xfId="4" applyFont="1" applyFill="1" applyAlignment="1">
      <alignment vertical="center" wrapText="1"/>
    </xf>
    <xf numFmtId="0" fontId="33" fillId="0" borderId="0" xfId="4" applyFont="1" applyFill="1" applyAlignment="1">
      <alignment horizontal="center" vertical="center"/>
    </xf>
    <xf numFmtId="0" fontId="47" fillId="0" borderId="0" xfId="4" applyFont="1" applyFill="1" applyBorder="1" applyAlignment="1">
      <alignment horizontal="left" vertical="center"/>
    </xf>
    <xf numFmtId="0" fontId="33" fillId="0" borderId="6" xfId="4" applyFont="1" applyFill="1" applyBorder="1" applyAlignment="1">
      <alignment vertical="center" wrapText="1"/>
    </xf>
    <xf numFmtId="0" fontId="47" fillId="0" borderId="9" xfId="4" applyFont="1" applyFill="1" applyBorder="1" applyAlignment="1">
      <alignment horizontal="right" vertical="center"/>
    </xf>
    <xf numFmtId="0" fontId="47" fillId="0" borderId="5" xfId="4" applyFont="1" applyFill="1" applyBorder="1" applyAlignment="1">
      <alignment horizontal="right" vertical="center"/>
    </xf>
    <xf numFmtId="0" fontId="47" fillId="0" borderId="163" xfId="4" applyFont="1" applyFill="1" applyBorder="1" applyAlignment="1">
      <alignment horizontal="right" vertical="center"/>
    </xf>
    <xf numFmtId="0" fontId="47" fillId="0" borderId="162" xfId="4" applyFont="1" applyFill="1" applyBorder="1" applyAlignment="1">
      <alignment horizontal="right" vertical="center"/>
    </xf>
    <xf numFmtId="0" fontId="47" fillId="0" borderId="8" xfId="4" applyFont="1" applyFill="1" applyBorder="1" applyAlignment="1">
      <alignment horizontal="right" vertical="center"/>
    </xf>
    <xf numFmtId="0" fontId="47" fillId="0" borderId="4" xfId="4" applyFont="1" applyFill="1" applyBorder="1" applyAlignment="1">
      <alignment horizontal="right" vertical="center"/>
    </xf>
    <xf numFmtId="0" fontId="47" fillId="0" borderId="2" xfId="4" applyFont="1" applyFill="1" applyBorder="1" applyAlignment="1">
      <alignment horizontal="right" vertical="center"/>
    </xf>
    <xf numFmtId="0" fontId="33" fillId="0" borderId="3" xfId="4" applyFont="1" applyFill="1" applyBorder="1" applyAlignment="1">
      <alignment horizontal="left" vertical="center"/>
    </xf>
    <xf numFmtId="0" fontId="47" fillId="0" borderId="161" xfId="4" applyFont="1" applyFill="1" applyBorder="1" applyAlignment="1">
      <alignment horizontal="right" vertical="center"/>
    </xf>
    <xf numFmtId="0" fontId="47" fillId="0" borderId="3" xfId="4" applyFont="1" applyFill="1" applyBorder="1" applyAlignment="1">
      <alignment horizontal="right" vertical="center"/>
    </xf>
    <xf numFmtId="0" fontId="47" fillId="0" borderId="2" xfId="4" applyFont="1" applyFill="1" applyBorder="1" applyAlignment="1">
      <alignment horizontal="center" vertical="center"/>
    </xf>
    <xf numFmtId="0" fontId="47" fillId="0" borderId="5" xfId="4" applyFont="1" applyFill="1" applyBorder="1" applyAlignment="1">
      <alignment horizontal="center" vertical="center"/>
    </xf>
    <xf numFmtId="0" fontId="47" fillId="0" borderId="161" xfId="4" applyFont="1" applyFill="1" applyBorder="1" applyAlignment="1">
      <alignment horizontal="center" vertical="center"/>
    </xf>
    <xf numFmtId="0" fontId="47" fillId="0" borderId="3" xfId="4" applyFont="1" applyFill="1" applyBorder="1" applyAlignment="1">
      <alignment horizontal="center" vertical="center"/>
    </xf>
    <xf numFmtId="0" fontId="40" fillId="0" borderId="0" xfId="4" applyFont="1" applyFill="1" applyBorder="1" applyAlignment="1">
      <alignment vertical="center" wrapText="1"/>
    </xf>
    <xf numFmtId="0" fontId="33" fillId="0" borderId="0" xfId="4" applyFont="1" applyFill="1" applyBorder="1" applyAlignment="1">
      <alignment vertical="center" wrapText="1"/>
    </xf>
    <xf numFmtId="0" fontId="38" fillId="0" borderId="0" xfId="0" applyFont="1" applyFill="1" applyAlignment="1">
      <alignment horizontal="distributed" vertical="center"/>
    </xf>
    <xf numFmtId="0" fontId="65" fillId="0" borderId="0" xfId="0" applyFont="1" applyFill="1" applyAlignment="1">
      <alignment horizontal="center" vertical="center"/>
    </xf>
    <xf numFmtId="0" fontId="65" fillId="0" borderId="0" xfId="4" applyFont="1" applyFill="1" applyAlignment="1">
      <alignment horizontal="center" vertical="center"/>
    </xf>
    <xf numFmtId="0" fontId="33" fillId="0" borderId="0" xfId="4" applyFont="1" applyFill="1" applyAlignment="1">
      <alignment vertical="center"/>
    </xf>
    <xf numFmtId="0" fontId="33" fillId="0" borderId="6" xfId="4" applyFont="1" applyFill="1" applyBorder="1" applyAlignment="1">
      <alignment vertical="center"/>
    </xf>
    <xf numFmtId="0" fontId="33" fillId="0" borderId="0" xfId="4" applyFont="1" applyFill="1" applyBorder="1" applyAlignment="1">
      <alignment vertical="center"/>
    </xf>
    <xf numFmtId="0" fontId="32" fillId="8" borderId="4" xfId="0" applyFont="1" applyFill="1" applyBorder="1" applyAlignment="1">
      <alignment vertical="center" wrapText="1"/>
    </xf>
    <xf numFmtId="0" fontId="47" fillId="8" borderId="9" xfId="0" applyFont="1" applyFill="1" applyBorder="1" applyAlignment="1">
      <alignment horizontal="right" vertical="center"/>
    </xf>
    <xf numFmtId="0" fontId="47" fillId="8" borderId="2" xfId="0" applyFont="1" applyFill="1" applyBorder="1" applyAlignment="1">
      <alignment horizontal="right" vertical="center"/>
    </xf>
    <xf numFmtId="0" fontId="47" fillId="8" borderId="8" xfId="0" applyFont="1" applyFill="1" applyBorder="1" applyAlignment="1">
      <alignment horizontal="right" vertical="center"/>
    </xf>
    <xf numFmtId="0" fontId="47" fillId="8" borderId="4" xfId="0" applyFont="1" applyFill="1" applyBorder="1" applyAlignment="1">
      <alignment horizontal="right" vertical="center"/>
    </xf>
    <xf numFmtId="0" fontId="33" fillId="8" borderId="4" xfId="0" applyFont="1" applyFill="1" applyBorder="1" applyAlignment="1">
      <alignment vertical="center"/>
    </xf>
    <xf numFmtId="0" fontId="33" fillId="8" borderId="3" xfId="3" applyNumberFormat="1" applyFont="1" applyFill="1" applyBorder="1" applyAlignment="1">
      <alignment horizontal="left" vertical="center" wrapText="1"/>
    </xf>
    <xf numFmtId="0" fontId="33" fillId="8" borderId="2" xfId="0" applyFont="1" applyFill="1" applyBorder="1" applyAlignment="1">
      <alignment vertical="center"/>
    </xf>
    <xf numFmtId="0" fontId="40" fillId="8" borderId="9" xfId="0" applyFont="1" applyFill="1" applyBorder="1">
      <alignment vertical="center"/>
    </xf>
    <xf numFmtId="0" fontId="32" fillId="8" borderId="8" xfId="0" applyFont="1" applyFill="1" applyBorder="1" applyAlignment="1">
      <alignment vertical="center" wrapText="1"/>
    </xf>
    <xf numFmtId="0" fontId="47" fillId="0" borderId="164" xfId="4" applyFont="1" applyFill="1" applyBorder="1" applyAlignment="1">
      <alignment horizontal="right" vertical="center"/>
    </xf>
    <xf numFmtId="0" fontId="47" fillId="0" borderId="165" xfId="4" applyFont="1" applyFill="1" applyBorder="1" applyAlignment="1">
      <alignment horizontal="right" vertical="center"/>
    </xf>
    <xf numFmtId="0" fontId="47" fillId="0" borderId="166" xfId="4" applyFont="1" applyFill="1" applyBorder="1" applyAlignment="1">
      <alignment horizontal="right" vertical="center"/>
    </xf>
    <xf numFmtId="0" fontId="47" fillId="0" borderId="167" xfId="4" applyFont="1" applyFill="1" applyBorder="1" applyAlignment="1">
      <alignment horizontal="right" vertical="center"/>
    </xf>
    <xf numFmtId="0" fontId="47" fillId="0" borderId="168" xfId="4" applyFont="1" applyFill="1" applyBorder="1" applyAlignment="1">
      <alignment horizontal="right" vertical="center"/>
    </xf>
    <xf numFmtId="0" fontId="40" fillId="0" borderId="170" xfId="4" applyFont="1" applyFill="1" applyBorder="1">
      <alignment vertical="center"/>
    </xf>
    <xf numFmtId="0" fontId="33" fillId="0" borderId="3" xfId="4" applyFont="1" applyFill="1" applyBorder="1" applyAlignment="1">
      <alignment vertical="center"/>
    </xf>
    <xf numFmtId="0" fontId="40" fillId="0" borderId="171" xfId="4" applyFont="1" applyFill="1" applyBorder="1">
      <alignment vertical="center"/>
    </xf>
    <xf numFmtId="0" fontId="40" fillId="0" borderId="172" xfId="4" applyFont="1" applyFill="1" applyBorder="1">
      <alignment vertical="center"/>
    </xf>
    <xf numFmtId="0" fontId="68" fillId="0" borderId="172" xfId="4" applyFont="1" applyFill="1" applyBorder="1">
      <alignment vertical="center"/>
    </xf>
    <xf numFmtId="0" fontId="47" fillId="0" borderId="173" xfId="4" applyFont="1" applyFill="1" applyBorder="1" applyAlignment="1">
      <alignment horizontal="right" vertical="center"/>
    </xf>
    <xf numFmtId="0" fontId="47" fillId="0" borderId="17" xfId="4" applyFont="1" applyFill="1" applyBorder="1" applyAlignment="1">
      <alignment horizontal="right" vertical="center"/>
    </xf>
    <xf numFmtId="0" fontId="47" fillId="0" borderId="22" xfId="4" applyFont="1" applyFill="1" applyBorder="1" applyAlignment="1">
      <alignment horizontal="right" vertical="center"/>
    </xf>
    <xf numFmtId="0" fontId="47" fillId="0" borderId="25" xfId="4" applyFont="1" applyFill="1" applyBorder="1" applyAlignment="1">
      <alignment horizontal="right" vertical="center"/>
    </xf>
    <xf numFmtId="0" fontId="47" fillId="0" borderId="174" xfId="4" applyFont="1" applyFill="1" applyBorder="1" applyAlignment="1">
      <alignment horizontal="right" vertical="center"/>
    </xf>
    <xf numFmtId="0" fontId="33" fillId="0" borderId="0" xfId="3" applyNumberFormat="1" applyFont="1" applyFill="1" applyBorder="1" applyAlignment="1">
      <alignment horizontal="left" vertical="center" wrapText="1"/>
    </xf>
    <xf numFmtId="0" fontId="40" fillId="0" borderId="175" xfId="4" applyFont="1" applyFill="1" applyBorder="1">
      <alignment vertical="center"/>
    </xf>
    <xf numFmtId="0" fontId="33" fillId="0" borderId="176" xfId="4" applyFont="1" applyFill="1" applyBorder="1" applyAlignment="1">
      <alignment horizontal="center" vertical="center" wrapText="1" shrinkToFit="1"/>
    </xf>
    <xf numFmtId="0" fontId="33" fillId="0" borderId="177" xfId="4" applyFont="1" applyFill="1" applyBorder="1" applyAlignment="1">
      <alignment horizontal="center" vertical="center"/>
    </xf>
    <xf numFmtId="0" fontId="33" fillId="0" borderId="177" xfId="4" applyFont="1" applyFill="1" applyBorder="1" applyAlignment="1">
      <alignment horizontal="center" vertical="center" wrapText="1" shrinkToFit="1"/>
    </xf>
    <xf numFmtId="0" fontId="33" fillId="0" borderId="178" xfId="4" applyFont="1" applyFill="1" applyBorder="1" applyAlignment="1">
      <alignment horizontal="center" vertical="center" wrapText="1" shrinkToFit="1"/>
    </xf>
    <xf numFmtId="0" fontId="33" fillId="0" borderId="176" xfId="4" applyFont="1" applyFill="1" applyBorder="1" applyAlignment="1">
      <alignment horizontal="center" vertical="center"/>
    </xf>
    <xf numFmtId="0" fontId="33" fillId="0" borderId="179" xfId="4" applyFont="1" applyFill="1" applyBorder="1" applyAlignment="1">
      <alignment horizontal="center" vertical="center" wrapText="1" shrinkToFit="1"/>
    </xf>
    <xf numFmtId="0" fontId="38" fillId="0" borderId="0" xfId="4" applyFont="1" applyFill="1">
      <alignment vertical="center"/>
    </xf>
    <xf numFmtId="0" fontId="38" fillId="0" borderId="0" xfId="6" applyFont="1" applyFill="1" applyAlignment="1">
      <alignment vertical="center"/>
    </xf>
    <xf numFmtId="0" fontId="33" fillId="0" borderId="0" xfId="4" applyFont="1" applyFill="1" applyBorder="1" applyAlignment="1">
      <alignment horizontal="left" vertical="center"/>
    </xf>
    <xf numFmtId="0" fontId="33" fillId="0" borderId="0" xfId="4" applyFont="1" applyFill="1" applyBorder="1" applyAlignment="1">
      <alignment horizontal="distributed" vertical="center"/>
    </xf>
    <xf numFmtId="0" fontId="33" fillId="0" borderId="1" xfId="4" applyFont="1" applyFill="1" applyBorder="1" applyAlignment="1">
      <alignment horizontal="distributed" vertical="center"/>
    </xf>
    <xf numFmtId="0" fontId="33" fillId="0" borderId="2" xfId="4" applyFont="1" applyFill="1" applyBorder="1" applyAlignment="1">
      <alignment horizontal="center" vertical="center"/>
    </xf>
    <xf numFmtId="0" fontId="33" fillId="0" borderId="4" xfId="4" applyFont="1" applyFill="1" applyBorder="1" applyAlignment="1">
      <alignment horizontal="center" vertical="center"/>
    </xf>
    <xf numFmtId="0" fontId="33" fillId="0" borderId="3" xfId="4" applyFont="1" applyFill="1" applyBorder="1" applyAlignment="1">
      <alignment horizontal="center" vertical="center"/>
    </xf>
    <xf numFmtId="0" fontId="38" fillId="0" borderId="0" xfId="4" applyFont="1" applyFill="1" applyAlignment="1">
      <alignment horizontal="distributed"/>
    </xf>
    <xf numFmtId="0" fontId="33" fillId="0" borderId="0" xfId="4" applyFont="1" applyFill="1" applyAlignment="1"/>
    <xf numFmtId="0" fontId="33" fillId="0" borderId="0" xfId="4" applyFont="1" applyFill="1" applyAlignment="1">
      <alignment vertical="center"/>
    </xf>
    <xf numFmtId="0" fontId="39" fillId="0" borderId="0" xfId="4" applyFont="1" applyFill="1" applyAlignment="1">
      <alignment horizontal="center" vertical="center"/>
    </xf>
    <xf numFmtId="0" fontId="33" fillId="0" borderId="6" xfId="4" applyFont="1" applyFill="1" applyBorder="1" applyAlignment="1">
      <alignment horizontal="distributed" vertical="center"/>
    </xf>
    <xf numFmtId="0" fontId="33" fillId="0" borderId="8" xfId="4" applyFont="1" applyFill="1" applyBorder="1" applyAlignment="1">
      <alignment horizontal="center" vertical="center"/>
    </xf>
    <xf numFmtId="0" fontId="33" fillId="0" borderId="17" xfId="4" applyFont="1" applyFill="1" applyBorder="1" applyAlignment="1">
      <alignment vertical="center"/>
    </xf>
    <xf numFmtId="0" fontId="33" fillId="0" borderId="0" xfId="4" applyFont="1" applyFill="1" applyBorder="1" applyAlignment="1">
      <alignment vertical="center"/>
    </xf>
    <xf numFmtId="0" fontId="16" fillId="7" borderId="5" xfId="0" applyFont="1" applyFill="1" applyBorder="1" applyAlignment="1">
      <alignment horizontal="center" vertical="center"/>
    </xf>
    <xf numFmtId="0" fontId="16" fillId="7" borderId="6" xfId="0" applyFont="1" applyFill="1" applyBorder="1" applyAlignment="1">
      <alignment horizontal="center" vertical="center"/>
    </xf>
    <xf numFmtId="0" fontId="12" fillId="7" borderId="24" xfId="0" applyFont="1" applyFill="1" applyBorder="1" applyAlignment="1">
      <alignment horizontal="center" vertical="center"/>
    </xf>
    <xf numFmtId="0" fontId="13" fillId="7" borderId="0" xfId="0" applyFont="1" applyFill="1" applyBorder="1" applyAlignment="1">
      <alignment vertical="center"/>
    </xf>
    <xf numFmtId="0" fontId="0" fillId="7" borderId="0" xfId="0" applyFill="1" applyBorder="1" applyAlignment="1">
      <alignment horizontal="distributed" vertical="center"/>
    </xf>
    <xf numFmtId="0" fontId="16" fillId="7" borderId="0" xfId="0" applyFont="1" applyFill="1" applyBorder="1" applyAlignment="1">
      <alignment horizontal="distributed" vertical="center"/>
    </xf>
    <xf numFmtId="0" fontId="12" fillId="7" borderId="0" xfId="0" applyFont="1" applyFill="1" applyBorder="1" applyAlignment="1">
      <alignment vertical="center"/>
    </xf>
    <xf numFmtId="0" fontId="19" fillId="7" borderId="0" xfId="0" applyFont="1" applyFill="1">
      <alignment vertical="center"/>
    </xf>
    <xf numFmtId="0" fontId="16" fillId="7" borderId="0" xfId="0" applyFont="1" applyFill="1" applyBorder="1" applyAlignment="1">
      <alignment vertical="center"/>
    </xf>
    <xf numFmtId="0" fontId="12" fillId="7" borderId="0" xfId="0" applyFont="1" applyFill="1" applyAlignment="1">
      <alignment vertical="center"/>
    </xf>
    <xf numFmtId="0" fontId="12" fillId="7" borderId="147" xfId="0" applyFont="1" applyFill="1" applyBorder="1" applyAlignment="1">
      <alignment vertical="center"/>
    </xf>
    <xf numFmtId="0" fontId="12" fillId="7" borderId="146" xfId="0" applyFont="1" applyFill="1" applyBorder="1" applyAlignment="1">
      <alignment vertical="center"/>
    </xf>
    <xf numFmtId="0" fontId="12" fillId="7" borderId="145" xfId="0" applyFont="1" applyFill="1" applyBorder="1" applyAlignment="1">
      <alignment vertical="center"/>
    </xf>
    <xf numFmtId="0" fontId="16" fillId="7" borderId="22" xfId="0" applyFont="1" applyFill="1" applyBorder="1" applyAlignment="1">
      <alignment horizontal="center" vertical="center"/>
    </xf>
    <xf numFmtId="0" fontId="35" fillId="7" borderId="22" xfId="0" applyFont="1" applyFill="1" applyBorder="1" applyAlignment="1">
      <alignment horizontal="center" vertical="center" wrapText="1" justifyLastLine="1"/>
    </xf>
    <xf numFmtId="0" fontId="16" fillId="7" borderId="26" xfId="0" applyFont="1" applyFill="1" applyBorder="1" applyAlignment="1">
      <alignment vertical="center"/>
    </xf>
    <xf numFmtId="0" fontId="16" fillId="7" borderId="23" xfId="0" applyFont="1" applyFill="1" applyBorder="1" applyAlignment="1">
      <alignment vertical="center"/>
    </xf>
    <xf numFmtId="0" fontId="16" fillId="7" borderId="1" xfId="0" applyFont="1" applyFill="1" applyBorder="1" applyAlignment="1">
      <alignment vertical="center"/>
    </xf>
    <xf numFmtId="0" fontId="16" fillId="7" borderId="26" xfId="0" applyFont="1" applyFill="1" applyBorder="1" applyAlignment="1">
      <alignment horizontal="center" vertical="center"/>
    </xf>
    <xf numFmtId="0" fontId="16" fillId="7" borderId="1" xfId="0" applyFont="1" applyFill="1" applyBorder="1" applyAlignment="1">
      <alignment horizontal="center" vertical="center"/>
    </xf>
    <xf numFmtId="0" fontId="16" fillId="7" borderId="25" xfId="0" applyFont="1" applyFill="1" applyBorder="1" applyAlignment="1">
      <alignment vertical="center"/>
    </xf>
    <xf numFmtId="0" fontId="16" fillId="7" borderId="17" xfId="0" applyFont="1" applyFill="1" applyBorder="1" applyAlignment="1">
      <alignment vertical="center"/>
    </xf>
    <xf numFmtId="0" fontId="16" fillId="7" borderId="25" xfId="0" applyFont="1" applyFill="1" applyBorder="1" applyAlignment="1">
      <alignment horizontal="center" vertical="center"/>
    </xf>
    <xf numFmtId="0" fontId="16" fillId="7" borderId="0" xfId="0" applyFont="1" applyFill="1" applyBorder="1" applyAlignment="1">
      <alignment horizontal="center" vertical="center"/>
    </xf>
    <xf numFmtId="0" fontId="16" fillId="7" borderId="17" xfId="0" applyFont="1" applyFill="1" applyBorder="1" applyAlignment="1">
      <alignment horizontal="center" vertical="center"/>
    </xf>
    <xf numFmtId="0" fontId="16" fillId="7" borderId="7" xfId="0" applyFont="1" applyFill="1" applyBorder="1" applyAlignment="1">
      <alignment vertical="center"/>
    </xf>
    <xf numFmtId="0" fontId="16" fillId="7" borderId="5" xfId="0" applyFont="1" applyFill="1" applyBorder="1" applyAlignment="1">
      <alignment vertical="center"/>
    </xf>
    <xf numFmtId="0" fontId="16" fillId="7" borderId="6" xfId="0" applyFont="1" applyFill="1" applyBorder="1" applyAlignment="1">
      <alignment vertical="center"/>
    </xf>
    <xf numFmtId="0" fontId="16" fillId="7" borderId="0" xfId="0" applyFont="1" applyFill="1" applyAlignment="1">
      <alignment vertical="center"/>
    </xf>
    <xf numFmtId="0" fontId="12" fillId="7" borderId="0" xfId="0" applyFont="1" applyFill="1">
      <alignment vertical="center"/>
    </xf>
    <xf numFmtId="0" fontId="32" fillId="7" borderId="0" xfId="0" applyFont="1" applyFill="1" applyBorder="1" applyAlignment="1">
      <alignment horizontal="center" vertical="center"/>
    </xf>
    <xf numFmtId="0" fontId="16" fillId="7" borderId="4" xfId="0" applyFont="1" applyFill="1" applyBorder="1" applyAlignment="1">
      <alignment vertical="center"/>
    </xf>
    <xf numFmtId="0" fontId="16" fillId="7" borderId="2" xfId="0" applyFont="1" applyFill="1" applyBorder="1" applyAlignment="1">
      <alignment horizontal="center" vertical="center"/>
    </xf>
    <xf numFmtId="0" fontId="13" fillId="7" borderId="0" xfId="0" applyFont="1" applyFill="1" applyBorder="1">
      <alignment vertical="center"/>
    </xf>
    <xf numFmtId="0" fontId="0" fillId="7" borderId="0" xfId="0" applyFill="1" applyBorder="1" applyAlignment="1">
      <alignment vertical="center"/>
    </xf>
    <xf numFmtId="0" fontId="62" fillId="7" borderId="0" xfId="0" applyFont="1" applyFill="1" applyBorder="1" applyAlignment="1">
      <alignment horizontal="center" vertical="center" wrapText="1" justifyLastLine="1"/>
    </xf>
    <xf numFmtId="0" fontId="16" fillId="7" borderId="0" xfId="0" applyFont="1" applyFill="1" applyBorder="1" applyAlignment="1">
      <alignment horizontal="left" vertical="center"/>
    </xf>
    <xf numFmtId="0" fontId="16" fillId="7" borderId="0" xfId="0" applyFont="1" applyFill="1" applyBorder="1" applyAlignment="1"/>
    <xf numFmtId="0" fontId="16" fillId="7" borderId="1" xfId="0" applyFont="1" applyFill="1" applyBorder="1" applyAlignment="1"/>
    <xf numFmtId="0" fontId="61" fillId="7" borderId="0" xfId="0" applyFont="1" applyFill="1" applyAlignment="1">
      <alignment vertical="center"/>
    </xf>
    <xf numFmtId="0" fontId="16" fillId="7" borderId="0" xfId="0" applyFont="1" applyFill="1" applyAlignment="1">
      <alignment vertical="center" wrapText="1"/>
    </xf>
    <xf numFmtId="0" fontId="12" fillId="7" borderId="8" xfId="0" applyFont="1" applyFill="1" applyBorder="1" applyAlignment="1">
      <alignment horizontal="center" vertical="center"/>
    </xf>
    <xf numFmtId="0" fontId="12" fillId="7" borderId="4" xfId="0" applyFont="1" applyFill="1" applyBorder="1" applyAlignment="1">
      <alignment horizontal="center" vertical="center"/>
    </xf>
    <xf numFmtId="0" fontId="12" fillId="7" borderId="4" xfId="0" applyFont="1" applyFill="1" applyBorder="1" applyAlignment="1">
      <alignment vertical="center"/>
    </xf>
    <xf numFmtId="0" fontId="16" fillId="7" borderId="8" xfId="0" applyFont="1" applyFill="1" applyBorder="1" applyAlignment="1">
      <alignment horizontal="distributed" vertical="center"/>
    </xf>
    <xf numFmtId="0" fontId="12" fillId="7" borderId="2" xfId="0" applyFont="1" applyFill="1" applyBorder="1" applyAlignment="1">
      <alignment vertical="center"/>
    </xf>
    <xf numFmtId="0" fontId="13" fillId="7" borderId="8" xfId="0" applyFont="1" applyFill="1" applyBorder="1">
      <alignment vertical="center"/>
    </xf>
    <xf numFmtId="0" fontId="19" fillId="7" borderId="8" xfId="0" applyFont="1" applyFill="1" applyBorder="1">
      <alignment vertical="center"/>
    </xf>
    <xf numFmtId="0" fontId="12" fillId="7" borderId="26" xfId="0" applyFont="1" applyFill="1" applyBorder="1" applyAlignment="1">
      <alignment horizontal="center" vertical="center"/>
    </xf>
    <xf numFmtId="0" fontId="16" fillId="7" borderId="104" xfId="0" applyFont="1" applyFill="1" applyBorder="1" applyAlignment="1">
      <alignment horizontal="center" vertical="center"/>
    </xf>
    <xf numFmtId="0" fontId="16" fillId="7" borderId="0" xfId="0" applyFont="1" applyFill="1" applyBorder="1" applyAlignment="1">
      <alignment vertical="distributed"/>
    </xf>
    <xf numFmtId="0" fontId="13" fillId="7" borderId="0" xfId="0" applyFont="1" applyFill="1" applyAlignment="1">
      <alignment horizontal="center" vertical="center"/>
    </xf>
    <xf numFmtId="0" fontId="13" fillId="7" borderId="8" xfId="0" applyFont="1" applyFill="1" applyBorder="1" applyAlignment="1">
      <alignment horizontal="center" vertical="center"/>
    </xf>
    <xf numFmtId="0" fontId="19" fillId="7" borderId="8" xfId="0" applyFont="1" applyFill="1" applyBorder="1" applyAlignment="1">
      <alignment horizontal="center" vertical="center"/>
    </xf>
    <xf numFmtId="0" fontId="13" fillId="7" borderId="24" xfId="0" applyFont="1" applyFill="1" applyBorder="1" applyAlignment="1">
      <alignment horizontal="center" vertical="center"/>
    </xf>
    <xf numFmtId="0" fontId="12" fillId="7" borderId="26" xfId="0" applyFont="1" applyFill="1" applyBorder="1" applyAlignment="1">
      <alignment vertical="center"/>
    </xf>
    <xf numFmtId="0" fontId="12" fillId="7" borderId="24" xfId="0" applyFont="1" applyFill="1" applyBorder="1" applyAlignment="1">
      <alignment vertical="center"/>
    </xf>
    <xf numFmtId="0" fontId="16" fillId="7" borderId="24" xfId="0" applyFont="1" applyFill="1" applyBorder="1" applyAlignment="1">
      <alignment horizontal="distributed" vertical="center"/>
    </xf>
    <xf numFmtId="0" fontId="19" fillId="7" borderId="24" xfId="0" applyFont="1" applyFill="1" applyBorder="1">
      <alignment vertical="center"/>
    </xf>
    <xf numFmtId="0" fontId="16" fillId="7" borderId="0" xfId="0" applyFont="1" applyFill="1" applyBorder="1" applyAlignment="1">
      <alignment horizontal="center"/>
    </xf>
    <xf numFmtId="0" fontId="16" fillId="7" borderId="0" xfId="0" applyFont="1" applyFill="1" applyBorder="1" applyAlignment="1">
      <alignment horizontal="distributed" vertical="distributed"/>
    </xf>
    <xf numFmtId="0" fontId="10" fillId="0" borderId="8" xfId="0" applyFont="1" applyFill="1" applyBorder="1" applyAlignment="1">
      <alignment vertical="center"/>
    </xf>
    <xf numFmtId="0" fontId="10" fillId="0" borderId="8" xfId="0" applyFont="1" applyFill="1" applyBorder="1" applyAlignment="1">
      <alignment horizontal="center" vertical="center"/>
    </xf>
    <xf numFmtId="0" fontId="0" fillId="0" borderId="0" xfId="0" applyFill="1" applyAlignment="1">
      <alignment horizontal="center" vertical="center"/>
    </xf>
    <xf numFmtId="0" fontId="16" fillId="5" borderId="0" xfId="0" applyFont="1" applyFill="1" applyBorder="1" applyAlignment="1">
      <alignment horizontal="distributed" vertical="center"/>
    </xf>
    <xf numFmtId="0" fontId="16" fillId="5" borderId="6" xfId="0" applyFont="1" applyFill="1" applyBorder="1" applyAlignment="1">
      <alignment horizontal="distributed" vertical="center"/>
    </xf>
    <xf numFmtId="0" fontId="16" fillId="5" borderId="1" xfId="0" applyFont="1" applyFill="1" applyBorder="1" applyAlignment="1">
      <alignment horizontal="distributed" vertical="center"/>
    </xf>
    <xf numFmtId="0" fontId="11" fillId="5" borderId="0" xfId="0" applyFont="1" applyFill="1" applyAlignment="1">
      <alignment horizontal="distributed" vertical="center"/>
    </xf>
    <xf numFmtId="0" fontId="0" fillId="5" borderId="0" xfId="0" applyFill="1" applyAlignment="1">
      <alignment vertical="center"/>
    </xf>
    <xf numFmtId="58" fontId="12" fillId="5" borderId="0" xfId="0" applyNumberFormat="1" applyFont="1" applyFill="1" applyAlignment="1">
      <alignment horizontal="distributed" vertical="center"/>
    </xf>
    <xf numFmtId="0" fontId="12" fillId="5" borderId="0" xfId="0" applyFont="1" applyFill="1" applyAlignment="1">
      <alignment horizontal="distributed" vertical="center"/>
    </xf>
    <xf numFmtId="0" fontId="15" fillId="5" borderId="0" xfId="0" applyFont="1" applyFill="1" applyAlignment="1">
      <alignment horizontal="center" vertical="center"/>
    </xf>
    <xf numFmtId="0" fontId="16" fillId="5" borderId="0" xfId="0" applyFont="1" applyFill="1" applyAlignment="1">
      <alignment horizontal="center" vertical="center"/>
    </xf>
    <xf numFmtId="0" fontId="16" fillId="5" borderId="0" xfId="0" applyFont="1" applyFill="1" applyAlignment="1">
      <alignment vertical="center"/>
    </xf>
    <xf numFmtId="0" fontId="16" fillId="5" borderId="1" xfId="0" applyFont="1" applyFill="1" applyBorder="1" applyAlignment="1">
      <alignment horizontal="left" vertical="center"/>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17" xfId="0" applyFont="1" applyFill="1" applyBorder="1" applyAlignment="1">
      <alignment horizontal="center" vertical="center"/>
    </xf>
    <xf numFmtId="0" fontId="16" fillId="5" borderId="0" xfId="0" applyFont="1" applyFill="1" applyBorder="1" applyAlignment="1">
      <alignment horizontal="center" vertical="center"/>
    </xf>
    <xf numFmtId="0" fontId="16" fillId="5" borderId="25" xfId="0" applyFont="1" applyFill="1" applyBorder="1" applyAlignment="1">
      <alignment horizontal="center" vertical="center"/>
    </xf>
    <xf numFmtId="0" fontId="16" fillId="5" borderId="23" xfId="0" applyFont="1" applyFill="1" applyBorder="1" applyAlignment="1">
      <alignment horizontal="center" vertical="center"/>
    </xf>
    <xf numFmtId="0" fontId="16" fillId="5" borderId="1" xfId="0" applyFont="1" applyFill="1" applyBorder="1" applyAlignment="1">
      <alignment horizontal="center" vertical="center"/>
    </xf>
    <xf numFmtId="0" fontId="16" fillId="5" borderId="26"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17" xfId="0" applyFont="1" applyFill="1" applyBorder="1" applyAlignment="1">
      <alignment horizontal="center" vertical="center"/>
    </xf>
    <xf numFmtId="0" fontId="17" fillId="5" borderId="0" xfId="0" applyFont="1" applyFill="1" applyBorder="1" applyAlignment="1">
      <alignment horizontal="center" vertical="center"/>
    </xf>
    <xf numFmtId="0" fontId="17" fillId="5" borderId="25" xfId="0" applyFont="1" applyFill="1" applyBorder="1" applyAlignment="1">
      <alignment horizontal="center" vertical="center"/>
    </xf>
    <xf numFmtId="0" fontId="17" fillId="5" borderId="23" xfId="0" applyFont="1" applyFill="1" applyBorder="1" applyAlignment="1">
      <alignment horizontal="center" vertical="center"/>
    </xf>
    <xf numFmtId="0" fontId="17" fillId="5" borderId="1" xfId="0" applyFont="1" applyFill="1" applyBorder="1" applyAlignment="1">
      <alignment horizontal="center" vertical="center"/>
    </xf>
    <xf numFmtId="0" fontId="17" fillId="5" borderId="26" xfId="0" applyFont="1" applyFill="1" applyBorder="1" applyAlignment="1">
      <alignment horizontal="center" vertical="center"/>
    </xf>
    <xf numFmtId="0" fontId="18" fillId="5" borderId="5" xfId="0" applyFont="1" applyFill="1" applyBorder="1" applyAlignment="1">
      <alignment horizontal="center" vertical="center"/>
    </xf>
    <xf numFmtId="0" fontId="18" fillId="5" borderId="6"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17" xfId="0" applyFont="1" applyFill="1" applyBorder="1" applyAlignment="1">
      <alignment horizontal="center" vertical="center"/>
    </xf>
    <xf numFmtId="0" fontId="18" fillId="5" borderId="0" xfId="0" applyFont="1" applyFill="1" applyBorder="1" applyAlignment="1">
      <alignment horizontal="center" vertical="center"/>
    </xf>
    <xf numFmtId="0" fontId="18" fillId="5" borderId="25" xfId="0" applyFont="1" applyFill="1" applyBorder="1" applyAlignment="1">
      <alignment horizontal="center" vertical="center"/>
    </xf>
    <xf numFmtId="0" fontId="18" fillId="5" borderId="23" xfId="0" applyFont="1" applyFill="1" applyBorder="1" applyAlignment="1">
      <alignment horizontal="center" vertical="center"/>
    </xf>
    <xf numFmtId="0" fontId="18" fillId="5" borderId="1" xfId="0" applyFont="1" applyFill="1" applyBorder="1" applyAlignment="1">
      <alignment horizontal="center" vertical="center"/>
    </xf>
    <xf numFmtId="0" fontId="18" fillId="5" borderId="26"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0" xfId="0" applyFont="1" applyFill="1" applyBorder="1" applyAlignment="1">
      <alignment horizontal="center" vertical="center"/>
    </xf>
    <xf numFmtId="0" fontId="12" fillId="5" borderId="25" xfId="0" applyFont="1" applyFill="1" applyBorder="1" applyAlignment="1">
      <alignment horizontal="center" vertical="center"/>
    </xf>
    <xf numFmtId="0" fontId="12" fillId="5" borderId="23"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26" xfId="0" applyFont="1" applyFill="1" applyBorder="1" applyAlignment="1">
      <alignment horizontal="center" vertical="center"/>
    </xf>
    <xf numFmtId="0" fontId="24" fillId="0" borderId="0" xfId="0" applyFont="1" applyFill="1" applyAlignment="1">
      <alignment horizontal="distributed" vertical="center"/>
    </xf>
    <xf numFmtId="0" fontId="51" fillId="0" borderId="0" xfId="0" applyFont="1" applyFill="1" applyAlignment="1">
      <alignment horizontal="distributed" vertical="center"/>
    </xf>
    <xf numFmtId="0" fontId="21" fillId="0" borderId="0" xfId="0" applyFont="1" applyFill="1" applyAlignment="1">
      <alignment vertical="center"/>
    </xf>
    <xf numFmtId="49" fontId="21" fillId="0" borderId="0" xfId="0" applyNumberFormat="1" applyFont="1" applyFill="1" applyAlignment="1">
      <alignment horizontal="left" vertical="center"/>
    </xf>
    <xf numFmtId="49" fontId="52" fillId="0" borderId="0" xfId="0" applyNumberFormat="1" applyFont="1" applyFill="1" applyAlignment="1">
      <alignment horizontal="left" vertical="center"/>
    </xf>
    <xf numFmtId="0" fontId="21" fillId="0" borderId="27" xfId="0" applyFont="1" applyFill="1" applyBorder="1" applyAlignment="1">
      <alignment horizontal="center" vertical="center" wrapText="1"/>
    </xf>
    <xf numFmtId="0" fontId="21" fillId="0" borderId="29" xfId="0" applyFont="1" applyFill="1" applyBorder="1" applyAlignment="1">
      <alignment horizontal="center" vertical="center"/>
    </xf>
    <xf numFmtId="0" fontId="21" fillId="0" borderId="28" xfId="0" applyFont="1" applyFill="1" applyBorder="1" applyAlignment="1">
      <alignment horizontal="center" vertical="center"/>
    </xf>
    <xf numFmtId="0" fontId="21" fillId="0" borderId="30" xfId="0" applyFont="1" applyFill="1" applyBorder="1" applyAlignment="1">
      <alignment horizontal="center" vertical="center"/>
    </xf>
    <xf numFmtId="0" fontId="21" fillId="0" borderId="32" xfId="0" applyFont="1" applyFill="1" applyBorder="1" applyAlignment="1">
      <alignment horizontal="center" vertical="center"/>
    </xf>
    <xf numFmtId="0" fontId="21" fillId="0" borderId="31" xfId="0" applyFont="1" applyFill="1" applyBorder="1" applyAlignment="1">
      <alignment horizontal="center" vertical="center"/>
    </xf>
    <xf numFmtId="0" fontId="53" fillId="0" borderId="27" xfId="0" applyFont="1" applyFill="1" applyBorder="1" applyAlignment="1">
      <alignment horizontal="center" vertical="center" wrapText="1"/>
    </xf>
    <xf numFmtId="0" fontId="53" fillId="0" borderId="29" xfId="0" applyFont="1" applyFill="1" applyBorder="1" applyAlignment="1">
      <alignment horizontal="center" vertical="center" wrapText="1"/>
    </xf>
    <xf numFmtId="0" fontId="53" fillId="0" borderId="28" xfId="0" applyFont="1" applyFill="1" applyBorder="1" applyAlignment="1">
      <alignment horizontal="center" vertical="center" wrapText="1"/>
    </xf>
    <xf numFmtId="0" fontId="53" fillId="0" borderId="30" xfId="0" applyFont="1" applyFill="1" applyBorder="1" applyAlignment="1">
      <alignment horizontal="center" vertical="center" wrapText="1"/>
    </xf>
    <xf numFmtId="0" fontId="53" fillId="0" borderId="32" xfId="0" applyFont="1" applyFill="1" applyBorder="1" applyAlignment="1">
      <alignment horizontal="center" vertical="center" wrapText="1"/>
    </xf>
    <xf numFmtId="0" fontId="53" fillId="0" borderId="31" xfId="0" applyFont="1" applyFill="1" applyBorder="1" applyAlignment="1">
      <alignment horizontal="center" vertical="center" wrapText="1"/>
    </xf>
    <xf numFmtId="0" fontId="21" fillId="0" borderId="27" xfId="0" applyFont="1" applyFill="1" applyBorder="1" applyAlignment="1">
      <alignment horizontal="center" vertical="center"/>
    </xf>
    <xf numFmtId="0" fontId="26" fillId="0" borderId="29" xfId="0" applyFont="1" applyFill="1" applyBorder="1" applyAlignment="1">
      <alignment horizontal="distributed"/>
    </xf>
    <xf numFmtId="0" fontId="21" fillId="0" borderId="32" xfId="0" applyFont="1" applyFill="1" applyBorder="1" applyAlignment="1">
      <alignment horizontal="right" vertical="center"/>
    </xf>
    <xf numFmtId="0" fontId="52" fillId="0" borderId="32" xfId="0" applyFont="1" applyFill="1" applyBorder="1" applyAlignment="1">
      <alignment horizontal="right" vertical="center"/>
    </xf>
    <xf numFmtId="0" fontId="21" fillId="0" borderId="32" xfId="0" applyFont="1" applyFill="1" applyBorder="1" applyAlignment="1">
      <alignment horizontal="distributed" vertical="center"/>
    </xf>
    <xf numFmtId="49" fontId="21" fillId="0" borderId="27" xfId="0" applyNumberFormat="1" applyFont="1" applyFill="1" applyBorder="1" applyAlignment="1">
      <alignment horizontal="center" vertical="center"/>
    </xf>
    <xf numFmtId="49" fontId="21" fillId="0" borderId="28" xfId="0" applyNumberFormat="1" applyFont="1" applyFill="1" applyBorder="1" applyAlignment="1">
      <alignment horizontal="center" vertical="center"/>
    </xf>
    <xf numFmtId="49" fontId="21" fillId="0" borderId="33" xfId="0" applyNumberFormat="1" applyFont="1" applyFill="1" applyBorder="1" applyAlignment="1">
      <alignment horizontal="center" vertical="center"/>
    </xf>
    <xf numFmtId="49" fontId="21" fillId="0" borderId="34" xfId="0" applyNumberFormat="1" applyFont="1" applyFill="1" applyBorder="1" applyAlignment="1">
      <alignment horizontal="center" vertical="center"/>
    </xf>
    <xf numFmtId="49" fontId="21" fillId="0" borderId="30" xfId="0" applyNumberFormat="1" applyFont="1" applyFill="1" applyBorder="1" applyAlignment="1">
      <alignment horizontal="center" vertical="center"/>
    </xf>
    <xf numFmtId="49" fontId="21" fillId="0" borderId="31" xfId="0" applyNumberFormat="1" applyFont="1" applyFill="1" applyBorder="1" applyAlignment="1">
      <alignment horizontal="center" vertical="center"/>
    </xf>
    <xf numFmtId="0" fontId="21" fillId="0" borderId="33" xfId="0" applyFont="1" applyFill="1" applyBorder="1" applyAlignment="1">
      <alignment horizontal="center" vertical="center"/>
    </xf>
    <xf numFmtId="0" fontId="26" fillId="0" borderId="29" xfId="0" applyFont="1" applyFill="1" applyBorder="1" applyAlignment="1">
      <alignment horizontal="center" vertical="center"/>
    </xf>
    <xf numFmtId="0" fontId="21" fillId="0" borderId="34" xfId="0" applyFont="1" applyFill="1" applyBorder="1" applyAlignment="1">
      <alignment horizontal="center" vertical="center"/>
    </xf>
    <xf numFmtId="179" fontId="52" fillId="0" borderId="27" xfId="2" quotePrefix="1" applyNumberFormat="1" applyFont="1" applyFill="1" applyBorder="1" applyAlignment="1">
      <alignment horizontal="center" vertical="center"/>
    </xf>
    <xf numFmtId="179" fontId="52" fillId="0" borderId="29" xfId="2" quotePrefix="1" applyNumberFormat="1" applyFont="1" applyFill="1" applyBorder="1" applyAlignment="1">
      <alignment horizontal="center" vertical="center"/>
    </xf>
    <xf numFmtId="179" fontId="52" fillId="0" borderId="28" xfId="2" quotePrefix="1" applyNumberFormat="1" applyFont="1" applyFill="1" applyBorder="1" applyAlignment="1">
      <alignment horizontal="center" vertical="center"/>
    </xf>
    <xf numFmtId="179" fontId="52" fillId="0" borderId="33" xfId="2" quotePrefix="1" applyNumberFormat="1" applyFont="1" applyFill="1" applyBorder="1" applyAlignment="1">
      <alignment horizontal="center" vertical="center"/>
    </xf>
    <xf numFmtId="179" fontId="52" fillId="0" borderId="0" xfId="2" quotePrefix="1" applyNumberFormat="1" applyFont="1" applyFill="1" applyBorder="1" applyAlignment="1">
      <alignment horizontal="center" vertical="center"/>
    </xf>
    <xf numFmtId="179" fontId="52" fillId="0" borderId="34" xfId="2" quotePrefix="1" applyNumberFormat="1" applyFont="1" applyFill="1" applyBorder="1" applyAlignment="1">
      <alignment horizontal="center" vertical="center"/>
    </xf>
    <xf numFmtId="179" fontId="52" fillId="0" borderId="30" xfId="2" quotePrefix="1" applyNumberFormat="1" applyFont="1" applyFill="1" applyBorder="1" applyAlignment="1">
      <alignment horizontal="center" vertical="center"/>
    </xf>
    <xf numFmtId="179" fontId="52" fillId="0" borderId="32" xfId="2" quotePrefix="1" applyNumberFormat="1" applyFont="1" applyFill="1" applyBorder="1" applyAlignment="1">
      <alignment horizontal="center" vertical="center"/>
    </xf>
    <xf numFmtId="179" fontId="52" fillId="0" borderId="31" xfId="2" quotePrefix="1" applyNumberFormat="1" applyFont="1" applyFill="1" applyBorder="1" applyAlignment="1">
      <alignment horizontal="center" vertical="center"/>
    </xf>
    <xf numFmtId="0" fontId="21" fillId="0" borderId="0" xfId="0" applyFont="1" applyFill="1" applyBorder="1" applyAlignment="1">
      <alignment horizontal="center" vertical="center"/>
    </xf>
    <xf numFmtId="0" fontId="52" fillId="0" borderId="0" xfId="0" applyFont="1" applyFill="1" applyBorder="1" applyAlignment="1">
      <alignment horizontal="center" vertical="center"/>
    </xf>
    <xf numFmtId="0" fontId="52" fillId="0" borderId="32" xfId="0" applyFont="1" applyFill="1" applyBorder="1" applyAlignment="1">
      <alignment horizontal="center" vertical="center"/>
    </xf>
    <xf numFmtId="0" fontId="54" fillId="0" borderId="29" xfId="0" applyFont="1" applyFill="1" applyBorder="1" applyAlignment="1">
      <alignment horizontal="center" vertical="center"/>
    </xf>
    <xf numFmtId="0" fontId="52" fillId="0" borderId="28"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1" xfId="0" applyFont="1" applyFill="1" applyBorder="1" applyAlignment="1">
      <alignment horizontal="center" vertical="center"/>
    </xf>
    <xf numFmtId="0" fontId="52" fillId="0" borderId="27" xfId="0" applyFont="1" applyFill="1" applyBorder="1" applyAlignment="1">
      <alignment horizontal="center" vertical="center"/>
    </xf>
    <xf numFmtId="0" fontId="52" fillId="0" borderId="33" xfId="0" applyFont="1" applyFill="1" applyBorder="1" applyAlignment="1">
      <alignment horizontal="center" vertical="center"/>
    </xf>
    <xf numFmtId="0" fontId="52" fillId="0" borderId="30" xfId="0" applyFont="1" applyFill="1" applyBorder="1" applyAlignment="1">
      <alignment horizontal="center" vertical="center"/>
    </xf>
    <xf numFmtId="49" fontId="52" fillId="0" borderId="27" xfId="0" applyNumberFormat="1" applyFont="1" applyFill="1" applyBorder="1" applyAlignment="1">
      <alignment horizontal="center" vertical="center"/>
    </xf>
    <xf numFmtId="49" fontId="52" fillId="0" borderId="28" xfId="0" applyNumberFormat="1" applyFont="1" applyFill="1" applyBorder="1" applyAlignment="1">
      <alignment horizontal="center" vertical="center"/>
    </xf>
    <xf numFmtId="49" fontId="52" fillId="0" borderId="33" xfId="0" applyNumberFormat="1" applyFont="1" applyFill="1" applyBorder="1" applyAlignment="1">
      <alignment horizontal="center" vertical="center"/>
    </xf>
    <xf numFmtId="49" fontId="52" fillId="0" borderId="34" xfId="0" applyNumberFormat="1" applyFont="1" applyFill="1" applyBorder="1" applyAlignment="1">
      <alignment horizontal="center" vertical="center"/>
    </xf>
    <xf numFmtId="49" fontId="52" fillId="0" borderId="30" xfId="0" applyNumberFormat="1" applyFont="1" applyFill="1" applyBorder="1" applyAlignment="1">
      <alignment horizontal="center" vertical="center"/>
    </xf>
    <xf numFmtId="49" fontId="52" fillId="0" borderId="31" xfId="0" applyNumberFormat="1" applyFont="1" applyFill="1" applyBorder="1" applyAlignment="1">
      <alignment horizontal="center" vertical="center"/>
    </xf>
    <xf numFmtId="0" fontId="52" fillId="0" borderId="27" xfId="0" applyFont="1" applyFill="1" applyBorder="1" applyAlignment="1">
      <alignment horizontal="center" vertical="center" wrapText="1"/>
    </xf>
    <xf numFmtId="0" fontId="52" fillId="0" borderId="29" xfId="0" applyFont="1" applyFill="1" applyBorder="1" applyAlignment="1">
      <alignment horizontal="center" vertical="center" wrapText="1"/>
    </xf>
    <xf numFmtId="0" fontId="52" fillId="0" borderId="28" xfId="0" applyFont="1" applyFill="1" applyBorder="1" applyAlignment="1">
      <alignment horizontal="center" vertical="center" wrapText="1"/>
    </xf>
    <xf numFmtId="0" fontId="52" fillId="0" borderId="33"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2" fillId="0" borderId="30" xfId="0" applyFont="1" applyFill="1" applyBorder="1" applyAlignment="1">
      <alignment horizontal="center" vertical="center" wrapText="1"/>
    </xf>
    <xf numFmtId="0" fontId="52" fillId="0" borderId="32" xfId="0" applyFont="1" applyFill="1" applyBorder="1" applyAlignment="1">
      <alignment horizontal="center" vertical="center" wrapText="1"/>
    </xf>
    <xf numFmtId="0" fontId="52" fillId="0" borderId="31" xfId="0" applyFont="1" applyFill="1" applyBorder="1" applyAlignment="1">
      <alignment horizontal="center" vertical="center" wrapText="1"/>
    </xf>
    <xf numFmtId="0" fontId="21" fillId="0" borderId="29"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30"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0" fillId="0" borderId="29" xfId="0" applyFill="1" applyBorder="1" applyAlignment="1">
      <alignment horizontal="center" vertical="center"/>
    </xf>
    <xf numFmtId="0" fontId="0" fillId="0" borderId="28" xfId="0"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0" fillId="0" borderId="30" xfId="0" applyFill="1" applyBorder="1" applyAlignment="1">
      <alignment horizontal="center" vertical="center"/>
    </xf>
    <xf numFmtId="0" fontId="0" fillId="0" borderId="32" xfId="0" applyFill="1" applyBorder="1" applyAlignment="1">
      <alignment horizontal="center" vertical="center"/>
    </xf>
    <xf numFmtId="0" fontId="0" fillId="0" borderId="31" xfId="0" applyFill="1" applyBorder="1" applyAlignment="1">
      <alignment horizontal="center" vertical="center"/>
    </xf>
    <xf numFmtId="179" fontId="21" fillId="0" borderId="27" xfId="2" quotePrefix="1" applyNumberFormat="1" applyFont="1" applyFill="1" applyBorder="1" applyAlignment="1">
      <alignment horizontal="center" vertical="center"/>
    </xf>
    <xf numFmtId="179" fontId="21" fillId="0" borderId="29" xfId="2" quotePrefix="1" applyNumberFormat="1" applyFont="1" applyFill="1" applyBorder="1" applyAlignment="1">
      <alignment horizontal="center" vertical="center"/>
    </xf>
    <xf numFmtId="179" fontId="21" fillId="0" borderId="28" xfId="2" quotePrefix="1" applyNumberFormat="1" applyFont="1" applyFill="1" applyBorder="1" applyAlignment="1">
      <alignment horizontal="center" vertical="center"/>
    </xf>
    <xf numFmtId="179" fontId="21" fillId="0" borderId="33" xfId="2" quotePrefix="1" applyNumberFormat="1" applyFont="1" applyFill="1" applyBorder="1" applyAlignment="1">
      <alignment horizontal="center" vertical="center"/>
    </xf>
    <xf numFmtId="179" fontId="21" fillId="0" borderId="0" xfId="2" quotePrefix="1" applyNumberFormat="1" applyFont="1" applyFill="1" applyBorder="1" applyAlignment="1">
      <alignment horizontal="center" vertical="center"/>
    </xf>
    <xf numFmtId="179" fontId="21" fillId="0" borderId="34" xfId="2" quotePrefix="1" applyNumberFormat="1" applyFont="1" applyFill="1" applyBorder="1" applyAlignment="1">
      <alignment horizontal="center" vertical="center"/>
    </xf>
    <xf numFmtId="179" fontId="21" fillId="0" borderId="30" xfId="2" quotePrefix="1" applyNumberFormat="1" applyFont="1" applyFill="1" applyBorder="1" applyAlignment="1">
      <alignment horizontal="center" vertical="center"/>
    </xf>
    <xf numFmtId="179" fontId="21" fillId="0" borderId="32" xfId="2" quotePrefix="1" applyNumberFormat="1" applyFont="1" applyFill="1" applyBorder="1" applyAlignment="1">
      <alignment horizontal="center" vertical="center"/>
    </xf>
    <xf numFmtId="179" fontId="21" fillId="0" borderId="31" xfId="2" quotePrefix="1" applyNumberFormat="1" applyFont="1" applyFill="1" applyBorder="1" applyAlignment="1">
      <alignment horizontal="center" vertical="center"/>
    </xf>
    <xf numFmtId="0" fontId="52" fillId="0" borderId="29" xfId="0" applyFont="1" applyFill="1" applyBorder="1" applyAlignment="1">
      <alignment horizontal="center" vertical="center"/>
    </xf>
    <xf numFmtId="0" fontId="56" fillId="0" borderId="29" xfId="0" applyFont="1" applyFill="1" applyBorder="1" applyAlignment="1">
      <alignment horizontal="center" vertical="center"/>
    </xf>
    <xf numFmtId="0" fontId="56" fillId="0" borderId="28" xfId="0" applyFont="1" applyFill="1" applyBorder="1" applyAlignment="1">
      <alignment horizontal="center" vertical="center"/>
    </xf>
    <xf numFmtId="0" fontId="56" fillId="0" borderId="33" xfId="0" applyFont="1" applyFill="1" applyBorder="1" applyAlignment="1">
      <alignment horizontal="center" vertical="center"/>
    </xf>
    <xf numFmtId="0" fontId="56" fillId="0" borderId="0" xfId="0" applyFont="1" applyFill="1" applyAlignment="1">
      <alignment horizontal="center" vertical="center"/>
    </xf>
    <xf numFmtId="0" fontId="56" fillId="0" borderId="34" xfId="0" applyFont="1" applyFill="1" applyBorder="1" applyAlignment="1">
      <alignment horizontal="center" vertical="center"/>
    </xf>
    <xf numFmtId="0" fontId="56" fillId="0" borderId="30" xfId="0" applyFont="1" applyFill="1" applyBorder="1" applyAlignment="1">
      <alignment horizontal="center" vertical="center"/>
    </xf>
    <xf numFmtId="0" fontId="56" fillId="0" borderId="32" xfId="0" applyFont="1" applyFill="1" applyBorder="1" applyAlignment="1">
      <alignment horizontal="center" vertical="center"/>
    </xf>
    <xf numFmtId="0" fontId="56" fillId="0" borderId="31" xfId="0" applyFont="1" applyFill="1" applyBorder="1" applyAlignment="1">
      <alignment horizontal="center" vertical="center"/>
    </xf>
    <xf numFmtId="0" fontId="54"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8" fillId="0" borderId="0" xfId="0" quotePrefix="1" applyFont="1" applyFill="1" applyBorder="1" applyAlignment="1">
      <alignment horizontal="center" vertical="center"/>
    </xf>
    <xf numFmtId="0" fontId="28" fillId="0" borderId="0" xfId="0" applyFont="1" applyFill="1" applyBorder="1" applyAlignment="1">
      <alignment horizontal="center" vertical="center"/>
    </xf>
    <xf numFmtId="0" fontId="28" fillId="0" borderId="135" xfId="0" applyFont="1" applyFill="1" applyBorder="1" applyAlignment="1">
      <alignment horizontal="center" vertical="center"/>
    </xf>
    <xf numFmtId="0" fontId="21" fillId="0" borderId="0" xfId="0" applyFont="1" applyFill="1" applyBorder="1" applyAlignment="1">
      <alignment vertical="center"/>
    </xf>
    <xf numFmtId="0" fontId="21" fillId="0" borderId="135" xfId="0" applyFont="1" applyFill="1" applyBorder="1" applyAlignment="1">
      <alignment vertical="center"/>
    </xf>
    <xf numFmtId="0" fontId="52" fillId="0" borderId="0" xfId="0" applyFont="1" applyFill="1" applyBorder="1" applyAlignment="1">
      <alignment vertical="center"/>
    </xf>
    <xf numFmtId="0" fontId="52" fillId="0" borderId="135" xfId="0" applyFont="1" applyFill="1" applyBorder="1" applyAlignment="1">
      <alignment vertical="center"/>
    </xf>
    <xf numFmtId="0" fontId="21" fillId="0" borderId="35" xfId="0" applyFont="1" applyFill="1" applyBorder="1" applyAlignment="1">
      <alignment horizontal="center" vertical="center"/>
    </xf>
    <xf numFmtId="0" fontId="21" fillId="0" borderId="36" xfId="0" applyFont="1" applyFill="1" applyBorder="1" applyAlignment="1">
      <alignment horizontal="center" vertical="center"/>
    </xf>
    <xf numFmtId="0" fontId="21" fillId="0" borderId="37" xfId="0" applyFont="1" applyFill="1" applyBorder="1" applyAlignment="1">
      <alignment horizontal="center" vertical="center"/>
    </xf>
    <xf numFmtId="0" fontId="21" fillId="0" borderId="36" xfId="0" applyFont="1" applyFill="1" applyBorder="1" applyAlignment="1">
      <alignment horizontal="distributed" vertical="center"/>
    </xf>
    <xf numFmtId="3" fontId="21" fillId="0" borderId="36" xfId="0" applyNumberFormat="1" applyFont="1" applyFill="1" applyBorder="1" applyAlignment="1">
      <alignment horizontal="right" vertical="center"/>
    </xf>
    <xf numFmtId="0" fontId="21" fillId="0" borderId="36" xfId="0" applyFont="1" applyFill="1" applyBorder="1" applyAlignment="1">
      <alignment horizontal="right" vertical="center"/>
    </xf>
    <xf numFmtId="3" fontId="52" fillId="0" borderId="36" xfId="0" applyNumberFormat="1" applyFont="1" applyFill="1" applyBorder="1" applyAlignment="1">
      <alignment horizontal="right" vertical="center"/>
    </xf>
    <xf numFmtId="0" fontId="52" fillId="0" borderId="36" xfId="0" applyFont="1" applyFill="1" applyBorder="1" applyAlignment="1">
      <alignment horizontal="right" vertical="center"/>
    </xf>
    <xf numFmtId="38" fontId="21" fillId="0" borderId="36" xfId="2" applyFont="1" applyFill="1" applyBorder="1" applyAlignment="1">
      <alignment vertical="center"/>
    </xf>
    <xf numFmtId="40" fontId="21" fillId="0" borderId="36" xfId="2" applyNumberFormat="1" applyFont="1" applyFill="1" applyBorder="1" applyAlignment="1">
      <alignment horizontal="right" vertical="center"/>
    </xf>
    <xf numFmtId="0" fontId="21" fillId="0" borderId="0" xfId="0" applyFont="1" applyFill="1" applyBorder="1" applyAlignment="1">
      <alignment horizontal="left" vertical="center"/>
    </xf>
    <xf numFmtId="57" fontId="21" fillId="0" borderId="0" xfId="0" applyNumberFormat="1" applyFont="1" applyFill="1" applyBorder="1" applyAlignment="1">
      <alignment horizontal="center" vertical="center"/>
    </xf>
    <xf numFmtId="40" fontId="21" fillId="0" borderId="0" xfId="2" applyNumberFormat="1" applyFont="1" applyFill="1" applyBorder="1" applyAlignment="1">
      <alignment horizontal="right" vertical="center"/>
    </xf>
    <xf numFmtId="57" fontId="52" fillId="0" borderId="0" xfId="0" applyNumberFormat="1" applyFont="1" applyFill="1" applyBorder="1" applyAlignment="1">
      <alignment horizontal="center" vertical="center"/>
    </xf>
    <xf numFmtId="40" fontId="52" fillId="0" borderId="0" xfId="2" applyNumberFormat="1" applyFont="1" applyFill="1" applyBorder="1" applyAlignment="1">
      <alignment horizontal="right" vertical="center"/>
    </xf>
    <xf numFmtId="38" fontId="52" fillId="0" borderId="27" xfId="2" applyNumberFormat="1" applyFont="1" applyFill="1" applyBorder="1" applyAlignment="1">
      <alignment horizontal="right" vertical="center" indent="1"/>
    </xf>
    <xf numFmtId="38" fontId="52" fillId="0" borderId="29" xfId="2" applyNumberFormat="1" applyFont="1" applyFill="1" applyBorder="1" applyAlignment="1">
      <alignment horizontal="right" vertical="center" indent="1"/>
    </xf>
    <xf numFmtId="38" fontId="52" fillId="0" borderId="28" xfId="2" applyNumberFormat="1" applyFont="1" applyFill="1" applyBorder="1" applyAlignment="1">
      <alignment horizontal="right" vertical="center" indent="1"/>
    </xf>
    <xf numFmtId="38" fontId="52" fillId="0" borderId="33" xfId="2" applyNumberFormat="1" applyFont="1" applyFill="1" applyBorder="1" applyAlignment="1">
      <alignment horizontal="right" vertical="center" indent="1"/>
    </xf>
    <xf numFmtId="38" fontId="52" fillId="0" borderId="0" xfId="2" applyNumberFormat="1" applyFont="1" applyFill="1" applyBorder="1" applyAlignment="1">
      <alignment horizontal="right" vertical="center" indent="1"/>
    </xf>
    <xf numFmtId="38" fontId="52" fillId="0" borderId="34" xfId="2" applyNumberFormat="1" applyFont="1" applyFill="1" applyBorder="1" applyAlignment="1">
      <alignment horizontal="right" vertical="center" indent="1"/>
    </xf>
    <xf numFmtId="38" fontId="52" fillId="0" borderId="30" xfId="2" applyNumberFormat="1" applyFont="1" applyFill="1" applyBorder="1" applyAlignment="1">
      <alignment horizontal="right" vertical="center" indent="1"/>
    </xf>
    <xf numFmtId="38" fontId="52" fillId="0" borderId="32" xfId="2" applyNumberFormat="1" applyFont="1" applyFill="1" applyBorder="1" applyAlignment="1">
      <alignment horizontal="right" vertical="center" indent="1"/>
    </xf>
    <xf numFmtId="38" fontId="52" fillId="0" borderId="31" xfId="2" applyNumberFormat="1" applyFont="1" applyFill="1" applyBorder="1" applyAlignment="1">
      <alignment horizontal="right" vertical="center" indent="1"/>
    </xf>
    <xf numFmtId="38" fontId="21" fillId="0" borderId="27" xfId="2" applyFont="1" applyFill="1" applyBorder="1" applyAlignment="1">
      <alignment horizontal="right" vertical="center" indent="1"/>
    </xf>
    <xf numFmtId="38" fontId="21" fillId="0" borderId="29" xfId="2" applyFont="1" applyFill="1" applyBorder="1" applyAlignment="1">
      <alignment horizontal="right" vertical="center" indent="1"/>
    </xf>
    <xf numFmtId="38" fontId="21" fillId="0" borderId="28" xfId="2" applyFont="1" applyFill="1" applyBorder="1" applyAlignment="1">
      <alignment horizontal="right" vertical="center" indent="1"/>
    </xf>
    <xf numFmtId="38" fontId="21" fillId="0" borderId="33" xfId="2" applyFont="1" applyFill="1" applyBorder="1" applyAlignment="1">
      <alignment horizontal="right" vertical="center" indent="1"/>
    </xf>
    <xf numFmtId="38" fontId="21" fillId="0" borderId="0" xfId="2" applyFont="1" applyFill="1" applyBorder="1" applyAlignment="1">
      <alignment horizontal="right" vertical="center" indent="1"/>
    </xf>
    <xf numFmtId="38" fontId="21" fillId="0" borderId="34" xfId="2" applyFont="1" applyFill="1" applyBorder="1" applyAlignment="1">
      <alignment horizontal="right" vertical="center" indent="1"/>
    </xf>
    <xf numFmtId="38" fontId="21" fillId="0" borderId="30" xfId="2" applyFont="1" applyFill="1" applyBorder="1" applyAlignment="1">
      <alignment horizontal="right" vertical="center" indent="1"/>
    </xf>
    <xf numFmtId="38" fontId="21" fillId="0" borderId="32" xfId="2" applyFont="1" applyFill="1" applyBorder="1" applyAlignment="1">
      <alignment horizontal="right" vertical="center" indent="1"/>
    </xf>
    <xf numFmtId="38" fontId="21" fillId="0" borderId="31" xfId="2" applyFont="1" applyFill="1" applyBorder="1" applyAlignment="1">
      <alignment horizontal="right" vertical="center" indent="1"/>
    </xf>
    <xf numFmtId="0" fontId="21" fillId="0" borderId="0" xfId="0" applyFont="1" applyFill="1" applyAlignment="1">
      <alignment horizontal="distributed" vertical="center"/>
    </xf>
    <xf numFmtId="3" fontId="52" fillId="0" borderId="0" xfId="0" applyNumberFormat="1" applyFont="1" applyFill="1" applyAlignment="1">
      <alignment horizontal="right" vertical="center"/>
    </xf>
    <xf numFmtId="3" fontId="21" fillId="0" borderId="0" xfId="0" applyNumberFormat="1" applyFont="1" applyFill="1" applyAlignment="1">
      <alignment horizontal="right" vertical="center"/>
    </xf>
    <xf numFmtId="177" fontId="13" fillId="0" borderId="0" xfId="0" applyNumberFormat="1" applyFont="1" applyFill="1" applyAlignment="1">
      <alignment horizontal="right" vertical="center"/>
    </xf>
    <xf numFmtId="0" fontId="0" fillId="5" borderId="0" xfId="0" applyFill="1" applyBorder="1" applyAlignment="1">
      <alignment horizontal="distributed" vertical="center"/>
    </xf>
    <xf numFmtId="0" fontId="16" fillId="5" borderId="0" xfId="0" applyFont="1" applyFill="1" applyBorder="1" applyAlignment="1">
      <alignment horizontal="left" vertical="center"/>
    </xf>
    <xf numFmtId="0" fontId="0" fillId="5" borderId="0" xfId="0" applyFill="1" applyBorder="1" applyAlignment="1">
      <alignment vertical="center"/>
    </xf>
    <xf numFmtId="0" fontId="0" fillId="5" borderId="1" xfId="0" applyFill="1" applyBorder="1" applyAlignment="1">
      <alignment vertical="center"/>
    </xf>
    <xf numFmtId="0" fontId="16" fillId="5" borderId="0" xfId="0" applyFont="1" applyFill="1" applyBorder="1" applyAlignment="1">
      <alignment vertical="center"/>
    </xf>
    <xf numFmtId="0" fontId="16" fillId="5" borderId="1" xfId="0" applyFont="1" applyFill="1" applyBorder="1" applyAlignment="1">
      <alignment vertical="center"/>
    </xf>
    <xf numFmtId="0" fontId="0" fillId="5" borderId="6" xfId="0" applyFill="1" applyBorder="1" applyAlignment="1">
      <alignment horizontal="distributed" vertical="center"/>
    </xf>
    <xf numFmtId="0" fontId="0" fillId="5" borderId="1" xfId="0" applyFill="1" applyBorder="1" applyAlignment="1">
      <alignment horizontal="distributed"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17" xfId="0" applyFill="1" applyBorder="1" applyAlignment="1">
      <alignment horizontal="center" vertical="center"/>
    </xf>
    <xf numFmtId="0" fontId="0" fillId="5" borderId="0" xfId="0" applyFill="1" applyBorder="1" applyAlignment="1">
      <alignment horizontal="center" vertical="center"/>
    </xf>
    <xf numFmtId="0" fontId="0" fillId="5" borderId="25" xfId="0" applyFill="1" applyBorder="1" applyAlignment="1">
      <alignment horizontal="center" vertical="center"/>
    </xf>
    <xf numFmtId="0" fontId="0" fillId="5" borderId="23" xfId="0" applyFill="1" applyBorder="1" applyAlignment="1">
      <alignment horizontal="center" vertical="center"/>
    </xf>
    <xf numFmtId="0" fontId="0" fillId="5" borderId="1" xfId="0" applyFill="1" applyBorder="1" applyAlignment="1">
      <alignment horizontal="center" vertical="center"/>
    </xf>
    <xf numFmtId="0" fontId="0" fillId="5" borderId="26" xfId="0" applyFill="1" applyBorder="1" applyAlignment="1">
      <alignment horizontal="center" vertical="center"/>
    </xf>
    <xf numFmtId="0" fontId="13" fillId="5" borderId="5" xfId="0" applyFont="1" applyFill="1" applyBorder="1" applyAlignment="1">
      <alignment horizontal="center" vertical="center"/>
    </xf>
    <xf numFmtId="0" fontId="13" fillId="5" borderId="6" xfId="0" applyFont="1" applyFill="1" applyBorder="1" applyAlignment="1">
      <alignment horizontal="center" vertical="center"/>
    </xf>
    <xf numFmtId="0" fontId="13" fillId="5" borderId="7"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0" xfId="0" applyFont="1" applyFill="1" applyBorder="1" applyAlignment="1">
      <alignment horizontal="center" vertical="center"/>
    </xf>
    <xf numFmtId="0" fontId="13" fillId="5" borderId="25" xfId="0" applyFont="1" applyFill="1" applyBorder="1" applyAlignment="1">
      <alignment horizontal="center" vertical="center"/>
    </xf>
    <xf numFmtId="0" fontId="13" fillId="5" borderId="23" xfId="0" applyFont="1" applyFill="1" applyBorder="1" applyAlignment="1">
      <alignment horizontal="center" vertical="center"/>
    </xf>
    <xf numFmtId="0" fontId="13" fillId="5" borderId="1" xfId="0" applyFont="1" applyFill="1" applyBorder="1" applyAlignment="1">
      <alignment horizontal="center" vertical="center"/>
    </xf>
    <xf numFmtId="0" fontId="13" fillId="5" borderId="26" xfId="0" applyFont="1" applyFill="1" applyBorder="1" applyAlignment="1">
      <alignment horizontal="center" vertical="center"/>
    </xf>
    <xf numFmtId="0" fontId="29" fillId="5" borderId="0" xfId="0" applyFont="1" applyFill="1" applyAlignment="1">
      <alignment horizontal="distributed" vertical="center"/>
    </xf>
    <xf numFmtId="0" fontId="10" fillId="5" borderId="0" xfId="0" applyFont="1" applyFill="1" applyAlignment="1">
      <alignment vertical="center"/>
    </xf>
    <xf numFmtId="0" fontId="30" fillId="5" borderId="0" xfId="0" applyFont="1" applyFill="1" applyAlignment="1">
      <alignment horizontal="center" vertical="center"/>
    </xf>
    <xf numFmtId="0" fontId="0" fillId="0" borderId="0" xfId="0" applyAlignment="1">
      <alignment vertical="center"/>
    </xf>
    <xf numFmtId="0" fontId="10" fillId="0" borderId="0" xfId="0" applyFont="1" applyAlignment="1">
      <alignment horizontal="left" vertical="center"/>
    </xf>
    <xf numFmtId="0" fontId="10" fillId="0" borderId="1" xfId="0" applyFont="1" applyBorder="1" applyAlignment="1">
      <alignment horizontal="left" vertical="center"/>
    </xf>
    <xf numFmtId="0" fontId="13" fillId="0" borderId="9"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4" xfId="0" applyFont="1" applyBorder="1" applyAlignment="1">
      <alignment horizontal="center" vertical="center" shrinkToFit="1"/>
    </xf>
    <xf numFmtId="0" fontId="10" fillId="5" borderId="5" xfId="0" applyFont="1" applyFill="1" applyBorder="1" applyAlignment="1">
      <alignment horizontal="distributed" vertical="center" justifyLastLine="1"/>
    </xf>
    <xf numFmtId="0" fontId="10" fillId="5" borderId="17" xfId="0" applyFont="1" applyFill="1" applyBorder="1" applyAlignment="1">
      <alignment horizontal="distributed" vertical="center" justifyLastLine="1"/>
    </xf>
    <xf numFmtId="0" fontId="10" fillId="5" borderId="23" xfId="0" applyFont="1" applyFill="1" applyBorder="1" applyAlignment="1">
      <alignment horizontal="distributed" vertical="center" justifyLastLine="1"/>
    </xf>
    <xf numFmtId="0" fontId="10" fillId="5" borderId="5" xfId="0" applyFont="1" applyFill="1" applyBorder="1" applyAlignment="1">
      <alignment horizontal="center" vertical="center" shrinkToFit="1"/>
    </xf>
    <xf numFmtId="0" fontId="10" fillId="5" borderId="17" xfId="0" applyFont="1" applyFill="1" applyBorder="1" applyAlignment="1">
      <alignment horizontal="center" vertical="center" shrinkToFit="1"/>
    </xf>
    <xf numFmtId="0" fontId="10" fillId="5" borderId="23" xfId="0" applyFont="1" applyFill="1" applyBorder="1" applyAlignment="1">
      <alignment horizontal="center" vertical="center" shrinkToFit="1"/>
    </xf>
    <xf numFmtId="0" fontId="10" fillId="5" borderId="5" xfId="0" applyFont="1" applyFill="1" applyBorder="1" applyAlignment="1">
      <alignment horizontal="distributed" vertical="center" wrapText="1" justifyLastLine="1"/>
    </xf>
    <xf numFmtId="0" fontId="10" fillId="5" borderId="6" xfId="0" applyFont="1" applyFill="1" applyBorder="1" applyAlignment="1">
      <alignment horizontal="distributed" vertical="center" justifyLastLine="1"/>
    </xf>
    <xf numFmtId="0" fontId="10" fillId="5" borderId="0" xfId="0" applyFont="1" applyFill="1" applyBorder="1" applyAlignment="1">
      <alignment horizontal="distributed" vertical="center" justifyLastLine="1"/>
    </xf>
    <xf numFmtId="0" fontId="10" fillId="5" borderId="1" xfId="0" applyFont="1" applyFill="1" applyBorder="1" applyAlignment="1">
      <alignment horizontal="distributed" vertical="center" justifyLastLine="1"/>
    </xf>
    <xf numFmtId="0" fontId="13" fillId="5" borderId="5" xfId="0" applyFont="1" applyFill="1" applyBorder="1" applyAlignment="1">
      <alignment horizontal="distributed" vertical="center" justifyLastLine="1"/>
    </xf>
    <xf numFmtId="0" fontId="13" fillId="5" borderId="17" xfId="0" applyFont="1" applyFill="1" applyBorder="1" applyAlignment="1">
      <alignment horizontal="distributed" vertical="center" justifyLastLine="1"/>
    </xf>
    <xf numFmtId="0" fontId="13" fillId="0" borderId="3" xfId="0" applyFont="1" applyBorder="1" applyAlignment="1">
      <alignment horizontal="center" vertical="center"/>
    </xf>
    <xf numFmtId="0" fontId="10" fillId="5" borderId="45" xfId="0" applyFont="1" applyFill="1" applyBorder="1" applyAlignment="1">
      <alignment horizontal="center" vertical="center"/>
    </xf>
    <xf numFmtId="0" fontId="10" fillId="0" borderId="46" xfId="0" applyFont="1" applyBorder="1" applyAlignment="1">
      <alignment vertical="center"/>
    </xf>
    <xf numFmtId="0" fontId="13" fillId="0" borderId="2" xfId="0" applyFont="1" applyBorder="1" applyAlignment="1">
      <alignment horizontal="center" vertical="center"/>
    </xf>
    <xf numFmtId="0" fontId="10" fillId="5" borderId="5" xfId="0" applyFont="1" applyFill="1" applyBorder="1" applyAlignment="1">
      <alignment horizontal="center" vertical="center" justifyLastLine="1"/>
    </xf>
    <xf numFmtId="0" fontId="10" fillId="5" borderId="6" xfId="0" applyFont="1" applyFill="1" applyBorder="1" applyAlignment="1">
      <alignment horizontal="center" vertical="center" justifyLastLine="1"/>
    </xf>
    <xf numFmtId="0" fontId="10" fillId="5" borderId="17" xfId="0" applyFont="1" applyFill="1" applyBorder="1" applyAlignment="1">
      <alignment horizontal="center" vertical="center" justifyLastLine="1"/>
    </xf>
    <xf numFmtId="0" fontId="10" fillId="5" borderId="0" xfId="0" applyFont="1" applyFill="1" applyBorder="1" applyAlignment="1">
      <alignment horizontal="center" vertical="center" justifyLastLine="1"/>
    </xf>
    <xf numFmtId="0" fontId="10" fillId="5" borderId="23" xfId="0" applyFont="1" applyFill="1" applyBorder="1" applyAlignment="1">
      <alignment horizontal="center" vertical="center" justifyLastLine="1"/>
    </xf>
    <xf numFmtId="0" fontId="10" fillId="5" borderId="1" xfId="0" applyFont="1" applyFill="1" applyBorder="1" applyAlignment="1">
      <alignment horizontal="center" vertical="center" justifyLastLine="1"/>
    </xf>
    <xf numFmtId="0" fontId="13" fillId="0" borderId="14" xfId="0" applyFont="1" applyBorder="1" applyAlignment="1">
      <alignment horizontal="center" vertical="center"/>
    </xf>
    <xf numFmtId="0" fontId="13" fillId="0" borderId="43" xfId="0" applyFont="1" applyBorder="1" applyAlignment="1">
      <alignment horizontal="center" vertical="center"/>
    </xf>
    <xf numFmtId="0" fontId="38" fillId="0" borderId="2" xfId="0" applyFont="1" applyFill="1" applyBorder="1" applyAlignment="1">
      <alignment horizontal="center" vertical="center"/>
    </xf>
    <xf numFmtId="0" fontId="38" fillId="0" borderId="3" xfId="0" applyFont="1" applyFill="1" applyBorder="1" applyAlignment="1">
      <alignment horizontal="center" vertical="center"/>
    </xf>
    <xf numFmtId="0" fontId="33" fillId="0" borderId="45" xfId="0" applyFont="1" applyFill="1" applyBorder="1" applyAlignment="1">
      <alignment horizontal="center" vertical="center"/>
    </xf>
    <xf numFmtId="0" fontId="33" fillId="0" borderId="46" xfId="0" applyFont="1" applyFill="1" applyBorder="1" applyAlignment="1">
      <alignment horizontal="center" vertical="center"/>
    </xf>
    <xf numFmtId="0" fontId="33" fillId="0" borderId="47" xfId="0" applyFont="1" applyFill="1" applyBorder="1" applyAlignment="1">
      <alignment horizontal="center" vertical="center"/>
    </xf>
    <xf numFmtId="0" fontId="38" fillId="0" borderId="0" xfId="0" applyFont="1" applyFill="1" applyAlignment="1">
      <alignment horizontal="distributed" vertical="center"/>
    </xf>
    <xf numFmtId="0" fontId="65" fillId="0" borderId="0" xfId="0" applyFont="1" applyFill="1" applyAlignment="1">
      <alignment horizontal="center" vertical="center"/>
    </xf>
    <xf numFmtId="0" fontId="33" fillId="0" borderId="0" xfId="0" applyFont="1" applyFill="1" applyBorder="1" applyAlignment="1">
      <alignment horizontal="left" vertical="center"/>
    </xf>
    <xf numFmtId="0" fontId="33" fillId="0" borderId="0" xfId="0" applyFont="1" applyFill="1" applyBorder="1" applyAlignment="1">
      <alignment horizontal="distributed" vertical="center"/>
    </xf>
    <xf numFmtId="0" fontId="33" fillId="0" borderId="1" xfId="0" applyFont="1" applyFill="1" applyBorder="1" applyAlignment="1">
      <alignment horizontal="distributed" vertical="center"/>
    </xf>
    <xf numFmtId="0" fontId="40" fillId="0" borderId="9" xfId="0" applyFont="1" applyFill="1" applyBorder="1" applyAlignment="1">
      <alignment horizontal="center" vertical="center" shrinkToFit="1"/>
    </xf>
    <xf numFmtId="0" fontId="40" fillId="0" borderId="22" xfId="0" applyFont="1" applyFill="1" applyBorder="1" applyAlignment="1">
      <alignment horizontal="center" vertical="center" shrinkToFit="1"/>
    </xf>
    <xf numFmtId="0" fontId="33" fillId="0" borderId="24" xfId="0" applyFont="1" applyFill="1" applyBorder="1" applyAlignment="1">
      <alignment vertical="center"/>
    </xf>
    <xf numFmtId="0" fontId="66" fillId="0" borderId="6" xfId="0" applyFont="1" applyFill="1" applyBorder="1" applyAlignment="1">
      <alignment horizontal="distributed" vertical="center" wrapText="1"/>
    </xf>
    <xf numFmtId="0" fontId="66" fillId="0" borderId="0" xfId="0" applyFont="1" applyFill="1" applyBorder="1" applyAlignment="1">
      <alignment horizontal="distributed" vertical="center"/>
    </xf>
    <xf numFmtId="0" fontId="66" fillId="0" borderId="1" xfId="0" applyFont="1" applyFill="1" applyBorder="1" applyAlignment="1">
      <alignment horizontal="distributed" vertical="center"/>
    </xf>
    <xf numFmtId="0" fontId="38" fillId="0" borderId="5" xfId="0" applyFont="1" applyFill="1" applyBorder="1" applyAlignment="1">
      <alignment horizontal="center" vertical="center"/>
    </xf>
    <xf numFmtId="0" fontId="67" fillId="0" borderId="6" xfId="0" applyFont="1" applyFill="1" applyBorder="1" applyAlignment="1">
      <alignment horizontal="center" vertical="center"/>
    </xf>
    <xf numFmtId="0" fontId="67" fillId="0" borderId="23" xfId="0" applyFont="1" applyFill="1" applyBorder="1" applyAlignment="1">
      <alignment horizontal="center" vertical="center"/>
    </xf>
    <xf numFmtId="0" fontId="67" fillId="0" borderId="1" xfId="0" applyFont="1" applyFill="1" applyBorder="1" applyAlignment="1">
      <alignment horizontal="center" vertical="center"/>
    </xf>
    <xf numFmtId="0" fontId="33" fillId="0" borderId="9" xfId="0" applyFont="1" applyFill="1" applyBorder="1" applyAlignment="1">
      <alignment horizontal="center" vertical="center" wrapText="1"/>
    </xf>
    <xf numFmtId="0" fontId="33" fillId="0" borderId="22"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33" fillId="0" borderId="169" xfId="4" applyFont="1" applyFill="1" applyBorder="1" applyAlignment="1">
      <alignment horizontal="center" vertical="center"/>
    </xf>
    <xf numFmtId="0" fontId="38" fillId="0" borderId="161" xfId="4" applyFont="1" applyFill="1" applyBorder="1" applyAlignment="1">
      <alignment horizontal="center" vertical="center"/>
    </xf>
    <xf numFmtId="0" fontId="38" fillId="0" borderId="3" xfId="4" applyFont="1" applyFill="1" applyBorder="1" applyAlignment="1">
      <alignment horizontal="center" vertical="center"/>
    </xf>
    <xf numFmtId="0" fontId="38" fillId="0" borderId="4" xfId="4" applyFont="1" applyFill="1" applyBorder="1" applyAlignment="1">
      <alignment horizontal="center" vertical="center"/>
    </xf>
    <xf numFmtId="0" fontId="38" fillId="0" borderId="0" xfId="6" applyFont="1" applyFill="1" applyAlignment="1">
      <alignment horizontal="distributed" vertical="center" indent="1"/>
    </xf>
    <xf numFmtId="0" fontId="33" fillId="0" borderId="0" xfId="4" applyFont="1" applyFill="1" applyBorder="1" applyAlignment="1">
      <alignment horizontal="left" vertical="center"/>
    </xf>
    <xf numFmtId="0" fontId="33" fillId="0" borderId="0" xfId="4" applyFont="1" applyFill="1" applyBorder="1" applyAlignment="1">
      <alignment horizontal="distributed" vertical="center"/>
    </xf>
    <xf numFmtId="0" fontId="33" fillId="0" borderId="1" xfId="4" applyFont="1" applyFill="1" applyBorder="1" applyAlignment="1">
      <alignment horizontal="distributed" vertical="center"/>
    </xf>
    <xf numFmtId="0" fontId="38" fillId="0" borderId="159" xfId="4" applyFont="1" applyFill="1" applyBorder="1" applyAlignment="1">
      <alignment horizontal="distributed" vertical="center" indent="15"/>
    </xf>
    <xf numFmtId="0" fontId="67" fillId="0" borderId="6" xfId="4" applyFont="1" applyFill="1" applyBorder="1" applyAlignment="1">
      <alignment horizontal="distributed" vertical="center" indent="15"/>
    </xf>
    <xf numFmtId="0" fontId="67" fillId="0" borderId="7" xfId="4" applyFont="1" applyFill="1" applyBorder="1" applyAlignment="1">
      <alignment horizontal="distributed" vertical="center" indent="15"/>
    </xf>
    <xf numFmtId="0" fontId="67" fillId="0" borderId="160" xfId="4" applyFont="1" applyFill="1" applyBorder="1" applyAlignment="1">
      <alignment horizontal="distributed" vertical="center" indent="15"/>
    </xf>
    <xf numFmtId="0" fontId="67" fillId="0" borderId="1" xfId="4" applyFont="1" applyFill="1" applyBorder="1" applyAlignment="1">
      <alignment horizontal="distributed" vertical="center" indent="15"/>
    </xf>
    <xf numFmtId="0" fontId="67" fillId="0" borderId="26" xfId="4" applyFont="1" applyFill="1" applyBorder="1" applyAlignment="1">
      <alignment horizontal="distributed" vertical="center" indent="15"/>
    </xf>
    <xf numFmtId="0" fontId="65" fillId="0" borderId="0" xfId="4" applyFont="1" applyFill="1" applyAlignment="1">
      <alignment horizontal="center" vertical="center"/>
    </xf>
    <xf numFmtId="0" fontId="67" fillId="0" borderId="28" xfId="4" applyFont="1" applyFill="1" applyBorder="1" applyAlignment="1">
      <alignment horizontal="center" vertical="center"/>
    </xf>
    <xf numFmtId="0" fontId="67" fillId="0" borderId="34" xfId="4" applyFont="1" applyFill="1" applyBorder="1" applyAlignment="1">
      <alignment horizontal="center" vertical="center"/>
    </xf>
    <xf numFmtId="0" fontId="67" fillId="0" borderId="31" xfId="4" applyFont="1" applyFill="1" applyBorder="1" applyAlignment="1">
      <alignment horizontal="center" vertical="center"/>
    </xf>
    <xf numFmtId="0" fontId="66" fillId="0" borderId="27" xfId="4" applyFont="1" applyFill="1" applyBorder="1" applyAlignment="1">
      <alignment horizontal="center" vertical="center" wrapText="1"/>
    </xf>
    <xf numFmtId="0" fontId="66" fillId="0" borderId="28" xfId="4" applyFont="1" applyFill="1" applyBorder="1" applyAlignment="1">
      <alignment horizontal="center" vertical="center" wrapText="1"/>
    </xf>
    <xf numFmtId="0" fontId="66" fillId="0" borderId="33" xfId="4" applyFont="1" applyFill="1" applyBorder="1" applyAlignment="1">
      <alignment horizontal="center" vertical="center" wrapText="1"/>
    </xf>
    <xf numFmtId="0" fontId="66" fillId="0" borderId="34" xfId="4" applyFont="1" applyFill="1" applyBorder="1" applyAlignment="1">
      <alignment horizontal="center" vertical="center" wrapText="1"/>
    </xf>
    <xf numFmtId="0" fontId="66" fillId="0" borderId="30" xfId="4" applyFont="1" applyFill="1" applyBorder="1" applyAlignment="1">
      <alignment horizontal="center" vertical="center" wrapText="1"/>
    </xf>
    <xf numFmtId="0" fontId="66" fillId="0" borderId="31" xfId="4" applyFont="1" applyFill="1" applyBorder="1" applyAlignment="1">
      <alignment horizontal="center" vertical="center" wrapText="1"/>
    </xf>
    <xf numFmtId="0" fontId="40" fillId="0" borderId="184" xfId="4" applyFont="1" applyFill="1" applyBorder="1" applyAlignment="1">
      <alignment horizontal="center" vertical="center"/>
    </xf>
    <xf numFmtId="0" fontId="40" fillId="0" borderId="181" xfId="4" applyFont="1" applyFill="1" applyBorder="1" applyAlignment="1">
      <alignment horizontal="center" vertical="center"/>
    </xf>
    <xf numFmtId="0" fontId="40" fillId="0" borderId="180" xfId="4" applyFont="1" applyFill="1" applyBorder="1" applyAlignment="1">
      <alignment horizontal="center" vertical="center"/>
    </xf>
    <xf numFmtId="0" fontId="38" fillId="0" borderId="6" xfId="4" applyFont="1" applyFill="1" applyBorder="1" applyAlignment="1">
      <alignment horizontal="distributed" vertical="center" wrapText="1" indent="15"/>
    </xf>
    <xf numFmtId="0" fontId="38" fillId="0" borderId="7" xfId="4" applyFont="1" applyFill="1" applyBorder="1" applyAlignment="1">
      <alignment horizontal="distributed" vertical="center" wrapText="1" indent="15"/>
    </xf>
    <xf numFmtId="0" fontId="38" fillId="0" borderId="1" xfId="4" applyFont="1" applyFill="1" applyBorder="1" applyAlignment="1">
      <alignment horizontal="distributed" vertical="center" wrapText="1" indent="15"/>
    </xf>
    <xf numFmtId="0" fontId="38" fillId="0" borderId="26" xfId="4" applyFont="1" applyFill="1" applyBorder="1" applyAlignment="1">
      <alignment horizontal="distributed" vertical="center" wrapText="1" indent="15"/>
    </xf>
    <xf numFmtId="0" fontId="67" fillId="0" borderId="183" xfId="4" applyFont="1" applyFill="1" applyBorder="1" applyAlignment="1">
      <alignment horizontal="center" vertical="center"/>
    </xf>
    <xf numFmtId="0" fontId="67" fillId="0" borderId="182" xfId="4" applyFont="1" applyFill="1" applyBorder="1" applyAlignment="1">
      <alignment horizontal="center" vertical="center"/>
    </xf>
    <xf numFmtId="0" fontId="33" fillId="0" borderId="2" xfId="4" applyFont="1" applyFill="1" applyBorder="1" applyAlignment="1">
      <alignment horizontal="center" vertical="center"/>
    </xf>
    <xf numFmtId="0" fontId="33" fillId="0" borderId="4" xfId="4" applyFont="1" applyFill="1" applyBorder="1" applyAlignment="1">
      <alignment horizontal="center" vertical="center"/>
    </xf>
    <xf numFmtId="0" fontId="38" fillId="0" borderId="0" xfId="4" applyFont="1" applyFill="1" applyAlignment="1">
      <alignment horizontal="distributed"/>
    </xf>
    <xf numFmtId="0" fontId="33" fillId="0" borderId="0" xfId="4" applyFont="1" applyFill="1" applyAlignment="1"/>
    <xf numFmtId="0" fontId="33" fillId="0" borderId="0" xfId="4" applyFont="1" applyFill="1" applyAlignment="1">
      <alignment vertical="center"/>
    </xf>
    <xf numFmtId="0" fontId="39" fillId="0" borderId="0" xfId="4" applyFont="1" applyFill="1" applyAlignment="1">
      <alignment horizontal="center" vertical="center"/>
    </xf>
    <xf numFmtId="0" fontId="33" fillId="0" borderId="6" xfId="4" applyFont="1" applyFill="1" applyBorder="1" applyAlignment="1">
      <alignment horizontal="distributed" vertical="center"/>
    </xf>
    <xf numFmtId="0" fontId="33" fillId="0" borderId="5" xfId="4" applyFont="1" applyFill="1" applyBorder="1" applyAlignment="1">
      <alignment horizontal="center" vertical="center" shrinkToFit="1"/>
    </xf>
    <xf numFmtId="0" fontId="33" fillId="0" borderId="17" xfId="4" applyFont="1" applyFill="1" applyBorder="1" applyAlignment="1">
      <alignment vertical="center" shrinkToFit="1"/>
    </xf>
    <xf numFmtId="0" fontId="33" fillId="0" borderId="23" xfId="4" applyFont="1" applyFill="1" applyBorder="1" applyAlignment="1">
      <alignment vertical="center" shrinkToFit="1"/>
    </xf>
    <xf numFmtId="0" fontId="33" fillId="0" borderId="5" xfId="4" applyFont="1" applyFill="1" applyBorder="1" applyAlignment="1">
      <alignment horizontal="distributed" vertical="center" wrapText="1" justifyLastLine="1"/>
    </xf>
    <xf numFmtId="0" fontId="33" fillId="0" borderId="17" xfId="4" applyFont="1" applyFill="1" applyBorder="1" applyAlignment="1">
      <alignment horizontal="distributed" vertical="center" wrapText="1" justifyLastLine="1"/>
    </xf>
    <xf numFmtId="0" fontId="33" fillId="0" borderId="23" xfId="4" applyFont="1" applyFill="1" applyBorder="1" applyAlignment="1">
      <alignment horizontal="distributed" vertical="center" wrapText="1" justifyLastLine="1"/>
    </xf>
    <xf numFmtId="0" fontId="33" fillId="0" borderId="3" xfId="4" applyFont="1" applyFill="1" applyBorder="1" applyAlignment="1">
      <alignment horizontal="center" vertical="center"/>
    </xf>
    <xf numFmtId="0" fontId="33" fillId="0" borderId="9" xfId="4" applyFont="1" applyFill="1" applyBorder="1" applyAlignment="1">
      <alignment horizontal="center" vertical="center"/>
    </xf>
    <xf numFmtId="0" fontId="33" fillId="0" borderId="22" xfId="4" applyFont="1" applyFill="1" applyBorder="1" applyAlignment="1">
      <alignment horizontal="center" vertical="center"/>
    </xf>
    <xf numFmtId="0" fontId="33" fillId="0" borderId="24" xfId="4" applyFont="1" applyFill="1" applyBorder="1" applyAlignment="1">
      <alignment horizontal="center" vertical="center"/>
    </xf>
    <xf numFmtId="0" fontId="33" fillId="8" borderId="9" xfId="4" applyFont="1" applyFill="1" applyBorder="1" applyAlignment="1">
      <alignment horizontal="center" vertical="center"/>
    </xf>
    <xf numFmtId="0" fontId="33" fillId="8" borderId="2" xfId="4" applyFont="1" applyFill="1" applyBorder="1" applyAlignment="1">
      <alignment horizontal="center" vertical="center"/>
    </xf>
    <xf numFmtId="0" fontId="33" fillId="8" borderId="4" xfId="4" applyFont="1" applyFill="1" applyBorder="1" applyAlignment="1">
      <alignment horizontal="center" vertical="center"/>
    </xf>
    <xf numFmtId="0" fontId="40" fillId="0" borderId="0" xfId="4" applyFont="1" applyFill="1" applyBorder="1" applyAlignment="1">
      <alignment horizontal="right" vertical="center"/>
    </xf>
    <xf numFmtId="0" fontId="33" fillId="8" borderId="2" xfId="4" applyFont="1" applyFill="1" applyBorder="1" applyAlignment="1">
      <alignment horizontal="center" vertical="center" wrapText="1"/>
    </xf>
    <xf numFmtId="0" fontId="33" fillId="8" borderId="3" xfId="4" applyFont="1" applyFill="1" applyBorder="1" applyAlignment="1">
      <alignment horizontal="center" vertical="center" wrapText="1"/>
    </xf>
    <xf numFmtId="0" fontId="16" fillId="5" borderId="3" xfId="4" applyFont="1" applyFill="1" applyBorder="1" applyAlignment="1">
      <alignment horizontal="center" vertical="center"/>
    </xf>
    <xf numFmtId="0" fontId="16" fillId="5" borderId="2" xfId="4" applyFont="1" applyFill="1" applyBorder="1" applyAlignment="1">
      <alignment horizontal="center" vertical="center"/>
    </xf>
    <xf numFmtId="0" fontId="16" fillId="5" borderId="40" xfId="4" applyFont="1" applyFill="1" applyBorder="1" applyAlignment="1">
      <alignment horizontal="center" vertical="center"/>
    </xf>
    <xf numFmtId="0" fontId="16" fillId="5" borderId="4" xfId="4" applyFont="1" applyFill="1" applyBorder="1" applyAlignment="1">
      <alignment horizontal="center" vertical="center"/>
    </xf>
    <xf numFmtId="0" fontId="16" fillId="5" borderId="6" xfId="4" applyFont="1" applyFill="1" applyBorder="1" applyAlignment="1">
      <alignment horizontal="center" vertical="center"/>
    </xf>
    <xf numFmtId="0" fontId="16" fillId="5" borderId="5" xfId="4" applyFont="1" applyFill="1" applyBorder="1" applyAlignment="1">
      <alignment horizontal="center" vertical="center"/>
    </xf>
    <xf numFmtId="0" fontId="16" fillId="5" borderId="51" xfId="4" applyFont="1" applyFill="1" applyBorder="1" applyAlignment="1">
      <alignment horizontal="center" vertical="center"/>
    </xf>
    <xf numFmtId="0" fontId="16" fillId="5" borderId="7" xfId="4" applyFont="1" applyFill="1" applyBorder="1" applyAlignment="1">
      <alignment horizontal="center" vertical="center"/>
    </xf>
    <xf numFmtId="0" fontId="16" fillId="5" borderId="41" xfId="4" applyFont="1" applyFill="1" applyBorder="1" applyAlignment="1">
      <alignment horizontal="center" vertical="center"/>
    </xf>
    <xf numFmtId="0" fontId="16" fillId="5" borderId="52" xfId="4" applyFont="1" applyFill="1" applyBorder="1" applyAlignment="1">
      <alignment horizontal="center" vertical="center"/>
    </xf>
    <xf numFmtId="0" fontId="16" fillId="5" borderId="9" xfId="4" applyFont="1" applyFill="1" applyBorder="1" applyAlignment="1">
      <alignment vertical="center" shrinkToFit="1"/>
    </xf>
    <xf numFmtId="0" fontId="5" fillId="5" borderId="22" xfId="4" applyFill="1" applyBorder="1" applyAlignment="1">
      <alignment vertical="center"/>
    </xf>
    <xf numFmtId="0" fontId="5" fillId="5" borderId="24" xfId="4" applyFill="1" applyBorder="1" applyAlignment="1">
      <alignment vertical="center"/>
    </xf>
    <xf numFmtId="0" fontId="16" fillId="5" borderId="14" xfId="4" applyFont="1" applyFill="1" applyBorder="1" applyAlignment="1">
      <alignment horizontal="center" vertical="center"/>
    </xf>
    <xf numFmtId="0" fontId="16" fillId="5" borderId="43" xfId="4" applyFont="1" applyFill="1" applyBorder="1" applyAlignment="1">
      <alignment horizontal="center" vertical="center"/>
    </xf>
    <xf numFmtId="0" fontId="16" fillId="5" borderId="96" xfId="4" applyFont="1" applyFill="1" applyBorder="1" applyAlignment="1">
      <alignment horizontal="center" vertical="center"/>
    </xf>
    <xf numFmtId="0" fontId="16" fillId="5" borderId="15" xfId="4" applyFont="1" applyFill="1" applyBorder="1" applyAlignment="1">
      <alignment horizontal="center" vertical="center"/>
    </xf>
    <xf numFmtId="0" fontId="16" fillId="5" borderId="44" xfId="4" applyFont="1" applyFill="1" applyBorder="1" applyAlignment="1">
      <alignment horizontal="center" vertical="center"/>
    </xf>
    <xf numFmtId="0" fontId="16" fillId="7" borderId="5" xfId="4" applyFont="1" applyFill="1" applyBorder="1" applyAlignment="1">
      <alignment horizontal="center" vertical="center" shrinkToFit="1"/>
    </xf>
    <xf numFmtId="0" fontId="5" fillId="7" borderId="17" xfId="4" applyFill="1" applyBorder="1" applyAlignment="1">
      <alignment vertical="center"/>
    </xf>
    <xf numFmtId="0" fontId="5" fillId="7" borderId="23" xfId="4" applyFill="1" applyBorder="1" applyAlignment="1">
      <alignment vertical="center"/>
    </xf>
    <xf numFmtId="0" fontId="16" fillId="5" borderId="5" xfId="4" applyFont="1" applyFill="1" applyBorder="1" applyAlignment="1">
      <alignment horizontal="distributed" vertical="center"/>
    </xf>
    <xf numFmtId="0" fontId="5" fillId="5" borderId="17" xfId="4" applyFill="1" applyBorder="1" applyAlignment="1">
      <alignment vertical="center"/>
    </xf>
    <xf numFmtId="0" fontId="5" fillId="5" borderId="23" xfId="4" applyFill="1" applyBorder="1" applyAlignment="1">
      <alignment vertical="center"/>
    </xf>
    <xf numFmtId="0" fontId="13" fillId="5" borderId="9" xfId="4" applyFont="1" applyFill="1" applyBorder="1" applyAlignment="1">
      <alignment horizontal="center" vertical="center" shrinkToFit="1"/>
    </xf>
    <xf numFmtId="0" fontId="13" fillId="5" borderId="22" xfId="4" applyFont="1" applyFill="1" applyBorder="1" applyAlignment="1">
      <alignment horizontal="center" vertical="center" shrinkToFit="1"/>
    </xf>
    <xf numFmtId="0" fontId="13" fillId="5" borderId="24" xfId="4" applyFont="1" applyFill="1" applyBorder="1" applyAlignment="1">
      <alignment horizontal="center" vertical="center" shrinkToFit="1"/>
    </xf>
    <xf numFmtId="0" fontId="16" fillId="5" borderId="5" xfId="4" applyFont="1" applyFill="1" applyBorder="1" applyAlignment="1">
      <alignment horizontal="distributed" vertical="center" wrapText="1" justifyLastLine="1"/>
    </xf>
    <xf numFmtId="0" fontId="16" fillId="5" borderId="17" xfId="4" applyFont="1" applyFill="1" applyBorder="1" applyAlignment="1">
      <alignment horizontal="distributed" vertical="center" justifyLastLine="1"/>
    </xf>
    <xf numFmtId="0" fontId="16" fillId="5" borderId="23" xfId="4" applyFont="1" applyFill="1" applyBorder="1" applyAlignment="1">
      <alignment horizontal="distributed" vertical="center" justifyLastLine="1"/>
    </xf>
    <xf numFmtId="0" fontId="16" fillId="5" borderId="5" xfId="4" applyFont="1" applyFill="1" applyBorder="1" applyAlignment="1">
      <alignment horizontal="distributed" vertical="center" wrapText="1"/>
    </xf>
    <xf numFmtId="0" fontId="5" fillId="5" borderId="6" xfId="4" applyFill="1" applyBorder="1" applyAlignment="1">
      <alignment vertical="center"/>
    </xf>
    <xf numFmtId="0" fontId="5" fillId="5" borderId="7" xfId="4" applyFill="1" applyBorder="1" applyAlignment="1">
      <alignment vertical="center"/>
    </xf>
    <xf numFmtId="0" fontId="5" fillId="5" borderId="1" xfId="4" applyFill="1" applyBorder="1" applyAlignment="1">
      <alignment vertical="center"/>
    </xf>
    <xf numFmtId="0" fontId="5" fillId="5" borderId="26" xfId="4" applyFill="1" applyBorder="1" applyAlignment="1">
      <alignment vertical="center"/>
    </xf>
    <xf numFmtId="0" fontId="16" fillId="5" borderId="17" xfId="4" applyFont="1" applyFill="1" applyBorder="1" applyAlignment="1">
      <alignment horizontal="center" vertical="center"/>
    </xf>
    <xf numFmtId="0" fontId="16" fillId="5" borderId="0" xfId="4" applyFont="1" applyFill="1" applyBorder="1" applyAlignment="1">
      <alignment horizontal="center" vertical="center"/>
    </xf>
    <xf numFmtId="0" fontId="16" fillId="5" borderId="94" xfId="4" applyFont="1" applyFill="1" applyBorder="1" applyAlignment="1">
      <alignment horizontal="center" vertical="center"/>
    </xf>
    <xf numFmtId="0" fontId="16" fillId="5" borderId="25" xfId="4" applyFont="1" applyFill="1" applyBorder="1" applyAlignment="1">
      <alignment horizontal="center" vertical="center"/>
    </xf>
    <xf numFmtId="0" fontId="16" fillId="5" borderId="95" xfId="4" applyFont="1" applyFill="1" applyBorder="1" applyAlignment="1">
      <alignment horizontal="center" vertical="center"/>
    </xf>
    <xf numFmtId="0" fontId="33" fillId="0" borderId="100" xfId="4" applyFont="1" applyFill="1" applyBorder="1" applyAlignment="1">
      <alignment horizontal="center" vertical="center"/>
    </xf>
    <xf numFmtId="0" fontId="33" fillId="0" borderId="99" xfId="4" applyFont="1" applyFill="1" applyBorder="1" applyAlignment="1">
      <alignment horizontal="center" vertical="center"/>
    </xf>
    <xf numFmtId="0" fontId="33" fillId="0" borderId="45" xfId="4" applyFont="1" applyFill="1" applyBorder="1" applyAlignment="1">
      <alignment horizontal="center" vertical="center"/>
    </xf>
    <xf numFmtId="0" fontId="33" fillId="0" borderId="46" xfId="4" applyFont="1" applyFill="1" applyBorder="1" applyAlignment="1">
      <alignment horizontal="center" vertical="center"/>
    </xf>
    <xf numFmtId="0" fontId="33" fillId="0" borderId="8" xfId="4" applyFont="1" applyFill="1" applyBorder="1" applyAlignment="1">
      <alignment horizontal="center" vertical="center"/>
    </xf>
    <xf numFmtId="0" fontId="33" fillId="0" borderId="8" xfId="4" applyFont="1" applyFill="1" applyBorder="1" applyAlignment="1">
      <alignment vertical="center"/>
    </xf>
    <xf numFmtId="0" fontId="40" fillId="0" borderId="9" xfId="4" applyFont="1" applyFill="1" applyBorder="1" applyAlignment="1">
      <alignment vertical="center" shrinkToFit="1"/>
    </xf>
    <xf numFmtId="0" fontId="40" fillId="0" borderId="22" xfId="4" applyFont="1" applyFill="1" applyBorder="1" applyAlignment="1">
      <alignment vertical="center" shrinkToFit="1"/>
    </xf>
    <xf numFmtId="0" fontId="40" fillId="0" borderId="24" xfId="4" applyFont="1" applyFill="1" applyBorder="1" applyAlignment="1">
      <alignment vertical="center" shrinkToFit="1"/>
    </xf>
    <xf numFmtId="0" fontId="33" fillId="0" borderId="17" xfId="4" applyFont="1" applyFill="1" applyBorder="1" applyAlignment="1">
      <alignment horizontal="distributed" vertical="center" justifyLastLine="1"/>
    </xf>
    <xf numFmtId="0" fontId="33" fillId="0" borderId="23" xfId="4" applyFont="1" applyFill="1" applyBorder="1" applyAlignment="1">
      <alignment horizontal="distributed" vertical="center" justifyLastLine="1"/>
    </xf>
    <xf numFmtId="0" fontId="33" fillId="0" borderId="5" xfId="4" applyFont="1" applyFill="1" applyBorder="1" applyAlignment="1">
      <alignment horizontal="distributed" vertical="center" justifyLastLine="1"/>
    </xf>
    <xf numFmtId="0" fontId="33" fillId="8" borderId="5" xfId="4" applyFont="1" applyFill="1" applyBorder="1" applyAlignment="1">
      <alignment horizontal="center" vertical="center" wrapText="1"/>
    </xf>
    <xf numFmtId="0" fontId="33" fillId="8" borderId="7" xfId="4" applyFont="1" applyFill="1" applyBorder="1" applyAlignment="1">
      <alignment horizontal="center" vertical="center" wrapText="1"/>
    </xf>
    <xf numFmtId="0" fontId="33" fillId="8" borderId="23" xfId="4" applyFont="1" applyFill="1" applyBorder="1" applyAlignment="1">
      <alignment horizontal="center" vertical="center" wrapText="1"/>
    </xf>
    <xf numFmtId="0" fontId="33" fillId="8" borderId="26" xfId="4" applyFont="1" applyFill="1" applyBorder="1" applyAlignment="1">
      <alignment horizontal="center" vertical="center" wrapText="1"/>
    </xf>
    <xf numFmtId="0" fontId="33" fillId="0" borderId="5" xfId="4" applyFont="1" applyFill="1" applyBorder="1" applyAlignment="1">
      <alignment horizontal="center" vertical="center"/>
    </xf>
    <xf numFmtId="0" fontId="33" fillId="0" borderId="7" xfId="4" applyFont="1" applyFill="1" applyBorder="1" applyAlignment="1">
      <alignment horizontal="center" vertical="center"/>
    </xf>
    <xf numFmtId="0" fontId="33" fillId="0" borderId="23" xfId="4" applyFont="1" applyFill="1" applyBorder="1" applyAlignment="1">
      <alignment horizontal="center" vertical="center"/>
    </xf>
    <xf numFmtId="0" fontId="33" fillId="0" borderId="26" xfId="4" applyFont="1" applyFill="1" applyBorder="1" applyAlignment="1">
      <alignment horizontal="center" vertical="center"/>
    </xf>
    <xf numFmtId="0" fontId="33" fillId="0" borderId="0" xfId="4" applyFont="1" applyFill="1" applyBorder="1" applyAlignment="1">
      <alignment horizontal="center" vertical="center"/>
    </xf>
    <xf numFmtId="0" fontId="33" fillId="0" borderId="17" xfId="4" applyFont="1" applyFill="1" applyBorder="1" applyAlignment="1">
      <alignment horizontal="center" vertical="center"/>
    </xf>
    <xf numFmtId="0" fontId="33" fillId="8" borderId="8" xfId="4" applyFont="1" applyFill="1" applyBorder="1" applyAlignment="1">
      <alignment horizontal="center" vertical="center"/>
    </xf>
    <xf numFmtId="0" fontId="33" fillId="8" borderId="8" xfId="4" applyFont="1" applyFill="1" applyBorder="1" applyAlignment="1">
      <alignment vertical="center"/>
    </xf>
    <xf numFmtId="0" fontId="33" fillId="8" borderId="5" xfId="4" applyFont="1" applyFill="1" applyBorder="1" applyAlignment="1">
      <alignment horizontal="center" vertical="center"/>
    </xf>
    <xf numFmtId="0" fontId="33" fillId="8" borderId="7" xfId="4" applyFont="1" applyFill="1" applyBorder="1" applyAlignment="1">
      <alignment horizontal="center" vertical="center"/>
    </xf>
    <xf numFmtId="0" fontId="33" fillId="8" borderId="23" xfId="4" applyFont="1" applyFill="1" applyBorder="1" applyAlignment="1">
      <alignment horizontal="center" vertical="center"/>
    </xf>
    <xf numFmtId="0" fontId="33" fillId="8" borderId="26" xfId="4" applyFont="1" applyFill="1" applyBorder="1" applyAlignment="1">
      <alignment horizontal="center" vertical="center"/>
    </xf>
    <xf numFmtId="0" fontId="33" fillId="0" borderId="6" xfId="4" applyFont="1" applyFill="1" applyBorder="1" applyAlignment="1">
      <alignment vertical="center"/>
    </xf>
    <xf numFmtId="0" fontId="33" fillId="0" borderId="17" xfId="4" applyFont="1" applyFill="1" applyBorder="1" applyAlignment="1">
      <alignment vertical="center"/>
    </xf>
    <xf numFmtId="0" fontId="33" fillId="0" borderId="0" xfId="4" applyFont="1" applyFill="1" applyBorder="1" applyAlignment="1">
      <alignment vertical="center"/>
    </xf>
    <xf numFmtId="0" fontId="16" fillId="0" borderId="5" xfId="0" applyFont="1" applyFill="1" applyBorder="1" applyAlignment="1">
      <alignment horizontal="center" vertical="center" shrinkToFit="1"/>
    </xf>
    <xf numFmtId="0" fontId="16" fillId="0" borderId="23"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24" xfId="0" applyFont="1" applyFill="1" applyBorder="1" applyAlignment="1">
      <alignment horizontal="center" vertical="center" shrinkToFit="1"/>
    </xf>
    <xf numFmtId="58" fontId="16" fillId="0" borderId="0" xfId="0" applyNumberFormat="1" applyFont="1" applyFill="1" applyAlignment="1">
      <alignment horizontal="distributed" vertical="center"/>
    </xf>
    <xf numFmtId="0" fontId="16" fillId="0" borderId="0" xfId="0" applyFont="1" applyFill="1" applyAlignment="1">
      <alignment horizontal="distributed" vertical="center"/>
    </xf>
    <xf numFmtId="0" fontId="16" fillId="0" borderId="1" xfId="0" applyFont="1" applyFill="1" applyBorder="1" applyAlignment="1"/>
    <xf numFmtId="0" fontId="16" fillId="0" borderId="1" xfId="0" applyFont="1" applyFill="1" applyBorder="1" applyAlignment="1">
      <alignment horizontal="center"/>
    </xf>
    <xf numFmtId="0" fontId="16" fillId="0" borderId="3" xfId="0" applyFont="1" applyFill="1" applyBorder="1" applyAlignment="1">
      <alignment horizontal="left"/>
    </xf>
    <xf numFmtId="0" fontId="16" fillId="0" borderId="6" xfId="0" applyFont="1" applyFill="1" applyBorder="1" applyAlignment="1">
      <alignment horizontal="distributed" vertical="center"/>
    </xf>
    <xf numFmtId="0" fontId="16" fillId="0" borderId="0" xfId="0" applyFont="1" applyFill="1" applyBorder="1" applyAlignment="1">
      <alignment horizontal="distributed" vertical="center"/>
    </xf>
    <xf numFmtId="0" fontId="16" fillId="0" borderId="1" xfId="0" applyFont="1" applyFill="1" applyBorder="1" applyAlignment="1">
      <alignment horizontal="distributed"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14" fillId="0" borderId="0" xfId="0" applyFont="1" applyFill="1" applyAlignment="1">
      <alignment horizontal="center" vertical="center"/>
    </xf>
    <xf numFmtId="0" fontId="16" fillId="0" borderId="5" xfId="0" applyFont="1" applyFill="1" applyBorder="1" applyAlignment="1">
      <alignment horizontal="center" vertical="center"/>
    </xf>
    <xf numFmtId="0" fontId="16" fillId="7" borderId="5" xfId="0" applyFont="1" applyFill="1" applyBorder="1" applyAlignment="1">
      <alignment horizontal="center" vertical="center"/>
    </xf>
    <xf numFmtId="0" fontId="16" fillId="7" borderId="3" xfId="0" applyFont="1" applyFill="1" applyBorder="1" applyAlignment="1">
      <alignment horizontal="center" vertical="center"/>
    </xf>
    <xf numFmtId="0" fontId="16" fillId="7" borderId="6" xfId="0" applyFont="1" applyFill="1" applyBorder="1" applyAlignment="1">
      <alignment horizontal="center" vertical="center"/>
    </xf>
    <xf numFmtId="0" fontId="16" fillId="7" borderId="7" xfId="0" applyFont="1" applyFill="1" applyBorder="1" applyAlignment="1">
      <alignment horizontal="center" vertical="center"/>
    </xf>
    <xf numFmtId="0" fontId="16" fillId="0" borderId="3" xfId="0" applyFont="1" applyFill="1" applyBorder="1" applyAlignment="1">
      <alignment horizontal="center" vertical="center" shrinkToFit="1"/>
    </xf>
    <xf numFmtId="0" fontId="16" fillId="7" borderId="5" xfId="0" applyFont="1" applyFill="1" applyBorder="1" applyAlignment="1">
      <alignment horizontal="center" vertical="center" shrinkToFit="1"/>
    </xf>
    <xf numFmtId="0" fontId="16" fillId="7" borderId="3" xfId="0"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7" xfId="0" applyFont="1" applyFill="1" applyBorder="1" applyAlignment="1">
      <alignment horizontal="center" vertical="center" shrinkToFit="1"/>
    </xf>
    <xf numFmtId="0" fontId="16" fillId="7" borderId="4"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7" borderId="9" xfId="0" applyFont="1" applyFill="1" applyBorder="1" applyAlignment="1">
      <alignment horizontal="center" vertical="center"/>
    </xf>
    <xf numFmtId="0" fontId="16" fillId="7" borderId="23" xfId="0" applyFont="1" applyFill="1" applyBorder="1" applyAlignment="1">
      <alignment horizontal="center" vertical="center" shrinkToFit="1"/>
    </xf>
    <xf numFmtId="0" fontId="10" fillId="0" borderId="1" xfId="0" applyFont="1" applyFill="1" applyBorder="1" applyAlignment="1">
      <alignment horizontal="distributed"/>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 xfId="0" applyFont="1" applyFill="1" applyBorder="1" applyAlignment="1">
      <alignment vertical="center"/>
    </xf>
    <xf numFmtId="0" fontId="16" fillId="7" borderId="9" xfId="0" applyFont="1" applyFill="1" applyBorder="1" applyAlignment="1">
      <alignment horizontal="center" vertical="center" shrinkToFit="1"/>
    </xf>
    <xf numFmtId="0" fontId="16" fillId="7" borderId="24" xfId="0" applyFont="1" applyFill="1" applyBorder="1" applyAlignment="1">
      <alignment horizontal="center" vertical="center" shrinkToFit="1"/>
    </xf>
    <xf numFmtId="0" fontId="10" fillId="0" borderId="8" xfId="0" applyFont="1" applyFill="1" applyBorder="1" applyAlignment="1">
      <alignment vertical="center"/>
    </xf>
    <xf numFmtId="180" fontId="10" fillId="0" borderId="8" xfId="0" applyNumberFormat="1" applyFont="1" applyFill="1" applyBorder="1" applyAlignment="1">
      <alignment horizontal="center" vertical="center"/>
    </xf>
    <xf numFmtId="0" fontId="10" fillId="0" borderId="8" xfId="0" applyFont="1" applyFill="1" applyBorder="1" applyAlignment="1">
      <alignment vertical="center" shrinkToFit="1"/>
    </xf>
    <xf numFmtId="0" fontId="11" fillId="0" borderId="1" xfId="0" applyFont="1" applyFill="1" applyBorder="1" applyAlignment="1">
      <alignment vertical="center"/>
    </xf>
    <xf numFmtId="0" fontId="16" fillId="7" borderId="2" xfId="0" applyFont="1" applyFill="1" applyBorder="1" applyAlignment="1">
      <alignment horizontal="center" vertical="center"/>
    </xf>
    <xf numFmtId="0" fontId="16" fillId="7" borderId="4" xfId="0" applyFont="1" applyFill="1" applyBorder="1" applyAlignment="1">
      <alignment horizontal="center" vertical="center"/>
    </xf>
    <xf numFmtId="0" fontId="34" fillId="7" borderId="8" xfId="0" applyFont="1" applyFill="1" applyBorder="1" applyAlignment="1">
      <alignment horizontal="center" vertical="center" wrapText="1" justifyLastLine="1"/>
    </xf>
    <xf numFmtId="0" fontId="16" fillId="7" borderId="8" xfId="0" applyFont="1" applyFill="1" applyBorder="1" applyAlignment="1">
      <alignment horizontal="center" vertical="center"/>
    </xf>
    <xf numFmtId="0" fontId="13" fillId="7" borderId="23" xfId="0" applyFont="1" applyFill="1" applyBorder="1" applyAlignment="1">
      <alignment horizontal="center" vertical="center"/>
    </xf>
    <xf numFmtId="0" fontId="13" fillId="7" borderId="1" xfId="0" applyFont="1" applyFill="1" applyBorder="1" applyAlignment="1">
      <alignment horizontal="center" vertical="center"/>
    </xf>
    <xf numFmtId="0" fontId="13" fillId="7" borderId="26" xfId="0" applyFont="1" applyFill="1" applyBorder="1" applyAlignment="1">
      <alignment horizontal="center" vertical="center"/>
    </xf>
    <xf numFmtId="0" fontId="16" fillId="7" borderId="0" xfId="0" applyFont="1" applyFill="1" applyAlignment="1">
      <alignment horizontal="left" vertical="center" wrapText="1"/>
    </xf>
    <xf numFmtId="0" fontId="16" fillId="7" borderId="2" xfId="0" applyFont="1" applyFill="1" applyBorder="1" applyAlignment="1">
      <alignment horizontal="center" vertical="center" wrapText="1" justifyLastLine="1"/>
    </xf>
    <xf numFmtId="0" fontId="16" fillId="7" borderId="3" xfId="0" applyFont="1" applyFill="1" applyBorder="1" applyAlignment="1">
      <alignment horizontal="center" vertical="center" wrapText="1" justifyLastLine="1"/>
    </xf>
    <xf numFmtId="0" fontId="16" fillId="7" borderId="4" xfId="0" applyFont="1" applyFill="1" applyBorder="1" applyAlignment="1">
      <alignment horizontal="center" vertical="center" wrapText="1" justifyLastLine="1"/>
    </xf>
    <xf numFmtId="0" fontId="34" fillId="7" borderId="2" xfId="0" applyFont="1" applyFill="1" applyBorder="1" applyAlignment="1">
      <alignment horizontal="center" vertical="center" justifyLastLine="1"/>
    </xf>
    <xf numFmtId="0" fontId="34" fillId="7" borderId="3" xfId="0" applyFont="1" applyFill="1" applyBorder="1" applyAlignment="1">
      <alignment horizontal="center" vertical="center" justifyLastLine="1"/>
    </xf>
    <xf numFmtId="0" fontId="34" fillId="7" borderId="4" xfId="0" applyFont="1" applyFill="1" applyBorder="1" applyAlignment="1">
      <alignment horizontal="center" vertical="center" justifyLastLine="1"/>
    </xf>
    <xf numFmtId="0" fontId="34" fillId="7" borderId="5" xfId="0" applyFont="1" applyFill="1" applyBorder="1" applyAlignment="1">
      <alignment horizontal="center" vertical="center" justifyLastLine="1"/>
    </xf>
    <xf numFmtId="0" fontId="34" fillId="7" borderId="6" xfId="0" applyFont="1" applyFill="1" applyBorder="1" applyAlignment="1">
      <alignment horizontal="center" vertical="center" justifyLastLine="1"/>
    </xf>
    <xf numFmtId="0" fontId="34" fillId="7" borderId="7" xfId="0" applyFont="1" applyFill="1" applyBorder="1" applyAlignment="1">
      <alignment horizontal="center" vertical="center" justifyLastLine="1"/>
    </xf>
    <xf numFmtId="0" fontId="34" fillId="7" borderId="23" xfId="0" applyFont="1" applyFill="1" applyBorder="1" applyAlignment="1">
      <alignment horizontal="center" vertical="center" justifyLastLine="1"/>
    </xf>
    <xf numFmtId="0" fontId="34" fillId="7" borderId="1" xfId="0" applyFont="1" applyFill="1" applyBorder="1" applyAlignment="1">
      <alignment horizontal="center" vertical="center" justifyLastLine="1"/>
    </xf>
    <xf numFmtId="0" fontId="34" fillId="7" borderId="26" xfId="0" applyFont="1" applyFill="1" applyBorder="1" applyAlignment="1">
      <alignment horizontal="center" vertical="center" justifyLastLine="1"/>
    </xf>
    <xf numFmtId="0" fontId="16" fillId="7" borderId="23" xfId="0" applyFont="1" applyFill="1" applyBorder="1" applyAlignment="1">
      <alignment horizontal="center" vertical="center"/>
    </xf>
    <xf numFmtId="0" fontId="16" fillId="7" borderId="1" xfId="0" applyFont="1" applyFill="1" applyBorder="1" applyAlignment="1">
      <alignment horizontal="center" vertical="center"/>
    </xf>
    <xf numFmtId="0" fontId="16" fillId="7" borderId="26" xfId="0" applyFont="1" applyFill="1" applyBorder="1" applyAlignment="1">
      <alignment horizontal="center" vertical="center"/>
    </xf>
    <xf numFmtId="0" fontId="16" fillId="7" borderId="5" xfId="0" applyFont="1" applyFill="1" applyBorder="1" applyAlignment="1">
      <alignment horizontal="center" vertical="center" wrapText="1" justifyLastLine="1"/>
    </xf>
    <xf numFmtId="0" fontId="16" fillId="7" borderId="6" xfId="0" applyFont="1" applyFill="1" applyBorder="1" applyAlignment="1">
      <alignment horizontal="center" vertical="center" wrapText="1" justifyLastLine="1"/>
    </xf>
    <xf numFmtId="0" fontId="16" fillId="7" borderId="7" xfId="0" applyFont="1" applyFill="1" applyBorder="1" applyAlignment="1">
      <alignment horizontal="center" vertical="center" wrapText="1" justifyLastLine="1"/>
    </xf>
    <xf numFmtId="0" fontId="16" fillId="7" borderId="23" xfId="0" applyFont="1" applyFill="1" applyBorder="1" applyAlignment="1">
      <alignment horizontal="center" vertical="center" wrapText="1" justifyLastLine="1"/>
    </xf>
    <xf numFmtId="0" fontId="16" fillId="7" borderId="1" xfId="0" applyFont="1" applyFill="1" applyBorder="1" applyAlignment="1">
      <alignment horizontal="center" vertical="center" wrapText="1" justifyLastLine="1"/>
    </xf>
    <xf numFmtId="0" fontId="16" fillId="7" borderId="26" xfId="0" applyFont="1" applyFill="1" applyBorder="1" applyAlignment="1">
      <alignment horizontal="center" vertical="center" wrapText="1" justifyLastLine="1"/>
    </xf>
    <xf numFmtId="0" fontId="16" fillId="7" borderId="0" xfId="0" applyFont="1" applyFill="1" applyBorder="1" applyAlignment="1">
      <alignment horizontal="center" vertical="center"/>
    </xf>
    <xf numFmtId="0" fontId="16" fillId="7" borderId="5" xfId="0" applyFont="1" applyFill="1" applyBorder="1" applyAlignment="1">
      <alignment horizontal="center" vertical="center" justifyLastLine="1"/>
    </xf>
    <xf numFmtId="0" fontId="16" fillId="7" borderId="6" xfId="0" applyFont="1" applyFill="1" applyBorder="1" applyAlignment="1">
      <alignment horizontal="center" vertical="center" justifyLastLine="1"/>
    </xf>
    <xf numFmtId="0" fontId="16" fillId="7" borderId="7" xfId="0" applyFont="1" applyFill="1" applyBorder="1" applyAlignment="1">
      <alignment horizontal="center" vertical="center" justifyLastLine="1"/>
    </xf>
    <xf numFmtId="0" fontId="16" fillId="7" borderId="17" xfId="0" applyFont="1" applyFill="1" applyBorder="1" applyAlignment="1">
      <alignment horizontal="center" vertical="center" justifyLastLine="1"/>
    </xf>
    <xf numFmtId="0" fontId="16" fillId="7" borderId="0" xfId="0" applyFont="1" applyFill="1" applyBorder="1" applyAlignment="1">
      <alignment horizontal="center" vertical="center" justifyLastLine="1"/>
    </xf>
    <xf numFmtId="0" fontId="16" fillId="7" borderId="25" xfId="0" applyFont="1" applyFill="1" applyBorder="1" applyAlignment="1">
      <alignment horizontal="center" vertical="center" justifyLastLine="1"/>
    </xf>
    <xf numFmtId="0" fontId="16" fillId="7" borderId="23" xfId="0" applyFont="1" applyFill="1" applyBorder="1" applyAlignment="1">
      <alignment horizontal="center" vertical="center" justifyLastLine="1"/>
    </xf>
    <xf numFmtId="0" fontId="16" fillId="7" borderId="1" xfId="0" applyFont="1" applyFill="1" applyBorder="1" applyAlignment="1">
      <alignment horizontal="center" vertical="center" justifyLastLine="1"/>
    </xf>
    <xf numFmtId="0" fontId="16" fillId="7" borderId="26" xfId="0" applyFont="1" applyFill="1" applyBorder="1" applyAlignment="1">
      <alignment horizontal="center" vertical="center" justifyLastLine="1"/>
    </xf>
    <xf numFmtId="0" fontId="16" fillId="7" borderId="6" xfId="0" applyFont="1" applyFill="1" applyBorder="1" applyAlignment="1">
      <alignment horizontal="center"/>
    </xf>
    <xf numFmtId="0" fontId="16" fillId="7" borderId="7" xfId="0" applyFont="1" applyFill="1" applyBorder="1" applyAlignment="1">
      <alignment horizontal="center"/>
    </xf>
    <xf numFmtId="0" fontId="16" fillId="7" borderId="5" xfId="0" applyFont="1" applyFill="1" applyBorder="1" applyAlignment="1">
      <alignment horizontal="center" vertical="center" wrapText="1"/>
    </xf>
    <xf numFmtId="0" fontId="16" fillId="7" borderId="17" xfId="0" applyFont="1" applyFill="1" applyBorder="1" applyAlignment="1">
      <alignment horizontal="center" vertical="center"/>
    </xf>
    <xf numFmtId="0" fontId="16" fillId="7" borderId="0" xfId="0" applyFont="1" applyFill="1" applyAlignment="1">
      <alignment horizontal="center" vertical="center"/>
    </xf>
    <xf numFmtId="0" fontId="16" fillId="7" borderId="0" xfId="0" applyFont="1" applyFill="1" applyBorder="1" applyAlignment="1">
      <alignment horizontal="distributed" vertical="center"/>
    </xf>
    <xf numFmtId="0" fontId="35" fillId="7" borderId="0" xfId="0" applyFont="1" applyFill="1" applyBorder="1" applyAlignment="1">
      <alignment horizontal="center" vertical="center"/>
    </xf>
    <xf numFmtId="0" fontId="16" fillId="7" borderId="0" xfId="0" applyFont="1" applyFill="1" applyAlignment="1">
      <alignment vertical="center"/>
    </xf>
    <xf numFmtId="0" fontId="16" fillId="7" borderId="0" xfId="0" applyFont="1" applyFill="1" applyBorder="1" applyAlignment="1">
      <alignment horizontal="left" vertical="distributed"/>
    </xf>
    <xf numFmtId="0" fontId="16" fillId="7" borderId="1" xfId="0" applyFont="1" applyFill="1" applyBorder="1" applyAlignment="1">
      <alignment horizontal="left" vertical="distributed"/>
    </xf>
    <xf numFmtId="0" fontId="16" fillId="7" borderId="0" xfId="0" applyFont="1" applyFill="1" applyBorder="1" applyAlignment="1">
      <alignment horizontal="distributed" vertical="distributed"/>
    </xf>
    <xf numFmtId="0" fontId="16" fillId="7" borderId="1" xfId="0" applyFont="1" applyFill="1" applyBorder="1" applyAlignment="1">
      <alignment horizontal="distributed" vertical="distributed"/>
    </xf>
    <xf numFmtId="0" fontId="13" fillId="7" borderId="5"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7" xfId="0" applyFont="1" applyFill="1" applyBorder="1" applyAlignment="1">
      <alignment horizontal="center" vertical="center"/>
    </xf>
    <xf numFmtId="0" fontId="35" fillId="7" borderId="2" xfId="0" applyFont="1" applyFill="1" applyBorder="1" applyAlignment="1">
      <alignment horizontal="center" vertical="center" justifyLastLine="1"/>
    </xf>
    <xf numFmtId="0" fontId="35" fillId="7" borderId="3" xfId="0" applyFont="1" applyFill="1" applyBorder="1" applyAlignment="1">
      <alignment horizontal="center" vertical="center" justifyLastLine="1"/>
    </xf>
    <xf numFmtId="0" fontId="35" fillId="7" borderId="4" xfId="0" applyFont="1" applyFill="1" applyBorder="1" applyAlignment="1">
      <alignment horizontal="center" vertical="center" justifyLastLine="1"/>
    </xf>
    <xf numFmtId="0" fontId="13" fillId="7" borderId="2"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4" xfId="0" applyFont="1" applyFill="1" applyBorder="1" applyAlignment="1">
      <alignment horizontal="center" vertical="center"/>
    </xf>
    <xf numFmtId="0" fontId="12" fillId="7" borderId="8" xfId="0" applyFont="1" applyFill="1" applyBorder="1" applyAlignment="1">
      <alignment vertical="center"/>
    </xf>
    <xf numFmtId="0" fontId="16" fillId="7" borderId="8" xfId="0" applyFont="1" applyFill="1" applyBorder="1" applyAlignment="1">
      <alignment vertical="center"/>
    </xf>
    <xf numFmtId="0" fontId="12" fillId="7" borderId="4" xfId="0" applyFont="1" applyFill="1" applyBorder="1" applyAlignment="1">
      <alignment vertical="center"/>
    </xf>
    <xf numFmtId="0" fontId="35" fillId="7" borderId="8" xfId="0" applyFont="1" applyFill="1" applyBorder="1" applyAlignment="1">
      <alignment horizontal="center" vertical="center" wrapText="1" justifyLastLine="1"/>
    </xf>
    <xf numFmtId="0" fontId="35" fillId="7" borderId="9" xfId="0" applyFont="1" applyFill="1" applyBorder="1" applyAlignment="1">
      <alignment horizontal="center" vertical="center" wrapText="1" justifyLastLine="1"/>
    </xf>
    <xf numFmtId="0" fontId="16" fillId="7" borderId="2" xfId="0" applyFont="1" applyFill="1" applyBorder="1" applyAlignment="1">
      <alignment horizontal="center" vertical="center" justifyLastLine="1"/>
    </xf>
    <xf numFmtId="0" fontId="16" fillId="7" borderId="3" xfId="0" applyFont="1" applyFill="1" applyBorder="1" applyAlignment="1">
      <alignment horizontal="center" vertical="center" justifyLastLine="1"/>
    </xf>
    <xf numFmtId="0" fontId="16" fillId="7" borderId="4" xfId="0" applyFont="1" applyFill="1" applyBorder="1" applyAlignment="1">
      <alignment horizontal="center" vertical="center" justifyLastLine="1"/>
    </xf>
    <xf numFmtId="0" fontId="35" fillId="7" borderId="141" xfId="0" applyFont="1" applyFill="1" applyBorder="1" applyAlignment="1">
      <alignment horizontal="center" vertical="center" wrapText="1" justifyLastLine="1"/>
    </xf>
    <xf numFmtId="0" fontId="16" fillId="7" borderId="17" xfId="0" applyFont="1" applyFill="1" applyBorder="1" applyAlignment="1">
      <alignment horizontal="center" vertical="top"/>
    </xf>
    <xf numFmtId="0" fontId="16" fillId="7" borderId="0" xfId="0" applyFont="1" applyFill="1" applyBorder="1" applyAlignment="1">
      <alignment horizontal="center" vertical="top"/>
    </xf>
    <xf numFmtId="0" fontId="16" fillId="7" borderId="3" xfId="0" applyFont="1" applyFill="1" applyBorder="1" applyAlignment="1">
      <alignment horizontal="distributed" vertical="center"/>
    </xf>
    <xf numFmtId="0" fontId="16" fillId="7" borderId="8" xfId="0" applyFont="1" applyFill="1" applyBorder="1" applyAlignment="1">
      <alignment horizontal="distributed" vertical="center"/>
    </xf>
    <xf numFmtId="0" fontId="16" fillId="7" borderId="24" xfId="0" applyFont="1" applyFill="1" applyBorder="1" applyAlignment="1">
      <alignment horizontal="distributed" vertical="center"/>
    </xf>
    <xf numFmtId="0" fontId="16" fillId="7" borderId="24" xfId="0" applyFont="1" applyFill="1" applyBorder="1" applyAlignment="1">
      <alignment vertical="center"/>
    </xf>
    <xf numFmtId="0" fontId="34" fillId="7" borderId="6" xfId="0" applyFont="1" applyFill="1" applyBorder="1" applyAlignment="1">
      <alignment horizontal="distributed" vertical="center" shrinkToFit="1"/>
    </xf>
    <xf numFmtId="0" fontId="34" fillId="7" borderId="0" xfId="0" applyFont="1" applyFill="1" applyBorder="1" applyAlignment="1">
      <alignment horizontal="distributed" vertical="center" shrinkToFit="1"/>
    </xf>
    <xf numFmtId="0" fontId="34" fillId="7" borderId="1" xfId="0" applyFont="1" applyFill="1" applyBorder="1" applyAlignment="1">
      <alignment horizontal="distributed" vertical="center" shrinkToFit="1"/>
    </xf>
    <xf numFmtId="0" fontId="12" fillId="7" borderId="6" xfId="0" applyFont="1" applyFill="1" applyBorder="1" applyAlignment="1">
      <alignment vertical="center" shrinkToFit="1"/>
    </xf>
    <xf numFmtId="0" fontId="12" fillId="7" borderId="0" xfId="0" applyFont="1" applyFill="1" applyBorder="1" applyAlignment="1">
      <alignment vertical="center" shrinkToFit="1"/>
    </xf>
    <xf numFmtId="0" fontId="12" fillId="7" borderId="1" xfId="0" applyFont="1" applyFill="1" applyBorder="1" applyAlignment="1">
      <alignment vertical="center" shrinkToFit="1"/>
    </xf>
    <xf numFmtId="0" fontId="16" fillId="7" borderId="0" xfId="0" applyFont="1" applyFill="1" applyBorder="1" applyAlignment="1">
      <alignment vertical="center"/>
    </xf>
    <xf numFmtId="0" fontId="35" fillId="7" borderId="5" xfId="0" applyFont="1" applyFill="1" applyBorder="1" applyAlignment="1">
      <alignment horizontal="center" vertical="center" wrapText="1" justifyLastLine="1"/>
    </xf>
    <xf numFmtId="0" fontId="35" fillId="7" borderId="6" xfId="0" applyFont="1" applyFill="1" applyBorder="1" applyAlignment="1">
      <alignment horizontal="center" vertical="center" wrapText="1" justifyLastLine="1"/>
    </xf>
    <xf numFmtId="0" fontId="35" fillId="7" borderId="17" xfId="0" applyFont="1" applyFill="1" applyBorder="1" applyAlignment="1">
      <alignment horizontal="center" vertical="center" wrapText="1" justifyLastLine="1"/>
    </xf>
    <xf numFmtId="0" fontId="35" fillId="7" borderId="0" xfId="0" applyFont="1" applyFill="1" applyBorder="1" applyAlignment="1">
      <alignment horizontal="center" vertical="center" wrapText="1" justifyLastLine="1"/>
    </xf>
    <xf numFmtId="0" fontId="35" fillId="7" borderId="25" xfId="0" applyFont="1" applyFill="1" applyBorder="1" applyAlignment="1">
      <alignment horizontal="center" vertical="center" wrapText="1" justifyLastLine="1"/>
    </xf>
    <xf numFmtId="0" fontId="35" fillId="7" borderId="23" xfId="0" applyFont="1" applyFill="1" applyBorder="1" applyAlignment="1">
      <alignment horizontal="center" vertical="center" wrapText="1" justifyLastLine="1"/>
    </xf>
    <xf numFmtId="0" fontId="35" fillId="7" borderId="1" xfId="0" applyFont="1" applyFill="1" applyBorder="1" applyAlignment="1">
      <alignment horizontal="center" vertical="center" wrapText="1" justifyLastLine="1"/>
    </xf>
    <xf numFmtId="0" fontId="35" fillId="7" borderId="26" xfId="0" applyFont="1" applyFill="1" applyBorder="1" applyAlignment="1">
      <alignment horizontal="center" vertical="center" wrapText="1" justifyLastLine="1"/>
    </xf>
    <xf numFmtId="0" fontId="16" fillId="7" borderId="23" xfId="0" applyFont="1" applyFill="1" applyBorder="1" applyAlignment="1">
      <alignment horizontal="center" vertical="top"/>
    </xf>
    <xf numFmtId="0" fontId="16" fillId="7" borderId="1" xfId="0" applyFont="1" applyFill="1" applyBorder="1" applyAlignment="1">
      <alignment horizontal="center" vertical="top"/>
    </xf>
    <xf numFmtId="0" fontId="16" fillId="7" borderId="25" xfId="0" applyFont="1" applyFill="1" applyBorder="1" applyAlignment="1">
      <alignment vertical="center"/>
    </xf>
    <xf numFmtId="0" fontId="16" fillId="7" borderId="17" xfId="0" applyFont="1" applyFill="1" applyBorder="1" applyAlignment="1">
      <alignment vertical="center"/>
    </xf>
    <xf numFmtId="0" fontId="16" fillId="7" borderId="23" xfId="0" applyFont="1" applyFill="1" applyBorder="1" applyAlignment="1">
      <alignment vertical="center"/>
    </xf>
    <xf numFmtId="0" fontId="16" fillId="7" borderId="1" xfId="0" applyFont="1" applyFill="1" applyBorder="1" applyAlignment="1">
      <alignment vertical="center"/>
    </xf>
    <xf numFmtId="0" fontId="16" fillId="7" borderId="26" xfId="0" applyFont="1" applyFill="1" applyBorder="1" applyAlignment="1">
      <alignment vertical="center"/>
    </xf>
    <xf numFmtId="0" fontId="16" fillId="7" borderId="142" xfId="0" applyFont="1" applyFill="1" applyBorder="1" applyAlignment="1">
      <alignment horizontal="center" vertical="center"/>
    </xf>
    <xf numFmtId="0" fontId="16" fillId="7" borderId="143" xfId="0" applyFont="1" applyFill="1" applyBorder="1" applyAlignment="1">
      <alignment horizontal="center" vertical="center"/>
    </xf>
    <xf numFmtId="0" fontId="16" fillId="7" borderId="144" xfId="0" applyFont="1" applyFill="1" applyBorder="1" applyAlignment="1">
      <alignment horizontal="center" vertical="center"/>
    </xf>
    <xf numFmtId="0" fontId="16" fillId="7" borderId="6" xfId="0" applyFont="1" applyFill="1" applyBorder="1" applyAlignment="1">
      <alignment vertical="center"/>
    </xf>
    <xf numFmtId="0" fontId="16" fillId="7" borderId="7" xfId="0" applyFont="1" applyFill="1" applyBorder="1" applyAlignment="1">
      <alignment vertical="center"/>
    </xf>
    <xf numFmtId="0" fontId="16" fillId="7" borderId="0" xfId="0" applyFont="1" applyFill="1" applyBorder="1" applyAlignment="1">
      <alignment horizontal="left" vertical="center"/>
    </xf>
    <xf numFmtId="0" fontId="16" fillId="7" borderId="1" xfId="0" applyFont="1" applyFill="1" applyBorder="1" applyAlignment="1">
      <alignment horizontal="left" vertical="center"/>
    </xf>
    <xf numFmtId="0" fontId="16" fillId="7" borderId="0" xfId="0" applyFont="1" applyFill="1" applyBorder="1" applyAlignment="1">
      <alignment horizontal="center"/>
    </xf>
    <xf numFmtId="0" fontId="16" fillId="7" borderId="1" xfId="0" applyFont="1" applyFill="1" applyBorder="1" applyAlignment="1">
      <alignment horizontal="center"/>
    </xf>
    <xf numFmtId="0" fontId="0" fillId="7" borderId="0" xfId="0" applyFill="1" applyAlignment="1">
      <alignment vertical="center"/>
    </xf>
    <xf numFmtId="0" fontId="13" fillId="7" borderId="9" xfId="0" applyFont="1" applyFill="1" applyBorder="1" applyAlignment="1">
      <alignment vertical="center" shrinkToFit="1"/>
    </xf>
    <xf numFmtId="0" fontId="13" fillId="7" borderId="22" xfId="0" applyFont="1" applyFill="1" applyBorder="1" applyAlignment="1">
      <alignment vertical="center" shrinkToFit="1"/>
    </xf>
    <xf numFmtId="0" fontId="13" fillId="7" borderId="24" xfId="0" applyFont="1" applyFill="1" applyBorder="1" applyAlignment="1">
      <alignment vertical="center" shrinkToFit="1"/>
    </xf>
    <xf numFmtId="0" fontId="16" fillId="7" borderId="17" xfId="0" applyFont="1" applyFill="1" applyBorder="1" applyAlignment="1">
      <alignment horizontal="left" vertical="center" wrapText="1"/>
    </xf>
    <xf numFmtId="0" fontId="0" fillId="7" borderId="23" xfId="0" applyFill="1" applyBorder="1" applyAlignment="1">
      <alignment horizontal="left" vertical="center"/>
    </xf>
    <xf numFmtId="0" fontId="16" fillId="7" borderId="9" xfId="0" applyFont="1" applyFill="1" applyBorder="1" applyAlignment="1">
      <alignment horizontal="center" vertical="center" wrapText="1"/>
    </xf>
    <xf numFmtId="0" fontId="16" fillId="7" borderId="22" xfId="0" applyFont="1" applyFill="1" applyBorder="1" applyAlignment="1">
      <alignment horizontal="center" vertical="center" wrapText="1"/>
    </xf>
    <xf numFmtId="0" fontId="16" fillId="7" borderId="24" xfId="0" applyFont="1" applyFill="1" applyBorder="1" applyAlignment="1">
      <alignment horizontal="center" vertical="center"/>
    </xf>
    <xf numFmtId="0" fontId="16" fillId="7" borderId="22" xfId="0" applyFont="1" applyFill="1" applyBorder="1" applyAlignment="1">
      <alignment horizontal="center" vertical="center"/>
    </xf>
    <xf numFmtId="0" fontId="12" fillId="7" borderId="9" xfId="0" applyFont="1" applyFill="1" applyBorder="1" applyAlignment="1">
      <alignment horizontal="center" vertical="center"/>
    </xf>
    <xf numFmtId="0" fontId="12" fillId="7" borderId="22" xfId="0" applyFont="1" applyFill="1" applyBorder="1" applyAlignment="1">
      <alignment horizontal="center" vertical="center"/>
    </xf>
    <xf numFmtId="0" fontId="12" fillId="7" borderId="24" xfId="0" applyFont="1" applyFill="1" applyBorder="1" applyAlignment="1">
      <alignment horizontal="center" vertical="center"/>
    </xf>
    <xf numFmtId="0" fontId="16" fillId="7" borderId="22" xfId="0" applyFont="1" applyFill="1" applyBorder="1" applyAlignment="1">
      <alignment horizontal="center" vertical="center" justifyLastLine="1"/>
    </xf>
    <xf numFmtId="0" fontId="16" fillId="7" borderId="24" xfId="0" applyFont="1" applyFill="1" applyBorder="1" applyAlignment="1">
      <alignment horizontal="center" vertical="center" justifyLastLine="1"/>
    </xf>
    <xf numFmtId="0" fontId="16" fillId="7" borderId="9" xfId="0" applyFont="1" applyFill="1" applyBorder="1" applyAlignment="1">
      <alignment horizontal="center" vertical="center" wrapText="1" justifyLastLine="1"/>
    </xf>
    <xf numFmtId="0" fontId="16" fillId="7" borderId="24" xfId="0" applyFont="1" applyFill="1" applyBorder="1" applyAlignment="1">
      <alignment horizontal="center" vertical="center" wrapText="1" justifyLastLine="1"/>
    </xf>
    <xf numFmtId="0" fontId="63" fillId="7" borderId="4" xfId="0" applyFont="1" applyFill="1" applyBorder="1" applyAlignment="1">
      <alignment horizontal="center" vertical="center" wrapText="1"/>
    </xf>
    <xf numFmtId="0" fontId="63" fillId="7" borderId="8" xfId="0" applyFont="1" applyFill="1" applyBorder="1" applyAlignment="1">
      <alignment horizontal="center" vertical="center" wrapText="1"/>
    </xf>
    <xf numFmtId="0" fontId="63" fillId="7" borderId="16" xfId="0" applyFont="1" applyFill="1" applyBorder="1" applyAlignment="1">
      <alignment horizontal="center" vertical="center" wrapText="1"/>
    </xf>
    <xf numFmtId="0" fontId="12" fillId="7" borderId="104" xfId="0" applyFont="1" applyFill="1" applyBorder="1" applyAlignment="1">
      <alignment horizontal="center" vertical="center"/>
    </xf>
    <xf numFmtId="0" fontId="13" fillId="7" borderId="9" xfId="0" applyFont="1" applyFill="1" applyBorder="1" applyAlignment="1">
      <alignment horizontal="center" vertical="center" shrinkToFit="1"/>
    </xf>
    <xf numFmtId="0" fontId="13" fillId="7" borderId="22" xfId="0" applyFont="1" applyFill="1" applyBorder="1" applyAlignment="1">
      <alignment horizontal="center" vertical="center" shrinkToFit="1"/>
    </xf>
    <xf numFmtId="0" fontId="13" fillId="7" borderId="104" xfId="0" applyFont="1" applyFill="1" applyBorder="1" applyAlignment="1">
      <alignment horizontal="center" vertical="center" shrinkToFit="1"/>
    </xf>
    <xf numFmtId="0" fontId="16" fillId="7" borderId="140" xfId="0" applyFont="1" applyFill="1" applyBorder="1" applyAlignment="1">
      <alignment horizontal="center" vertical="center"/>
    </xf>
    <xf numFmtId="0" fontId="0" fillId="7" borderId="140" xfId="0" applyFill="1" applyBorder="1" applyAlignment="1">
      <alignment horizontal="left" vertical="center"/>
    </xf>
    <xf numFmtId="0" fontId="12" fillId="7" borderId="9"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6" fillId="7" borderId="104" xfId="0" applyFont="1" applyFill="1" applyBorder="1" applyAlignment="1">
      <alignment horizontal="center" vertical="center"/>
    </xf>
    <xf numFmtId="0" fontId="16" fillId="7" borderId="104" xfId="0" applyFont="1" applyFill="1" applyBorder="1" applyAlignment="1">
      <alignment horizontal="center" vertical="center" justifyLastLine="1"/>
    </xf>
    <xf numFmtId="0" fontId="16" fillId="7" borderId="114" xfId="0" applyFont="1" applyFill="1" applyBorder="1" applyAlignment="1">
      <alignment horizontal="center" vertical="center" wrapText="1" justifyLastLine="1"/>
    </xf>
    <xf numFmtId="0" fontId="33" fillId="0" borderId="84" xfId="1" applyFont="1" applyBorder="1" applyAlignment="1">
      <alignment horizontal="center" vertical="center"/>
    </xf>
    <xf numFmtId="0" fontId="33" fillId="0" borderId="32" xfId="1" applyFont="1" applyBorder="1" applyAlignment="1">
      <alignment horizontal="center" vertical="center"/>
    </xf>
    <xf numFmtId="0" fontId="33" fillId="0" borderId="85" xfId="1" applyFont="1" applyBorder="1" applyAlignment="1">
      <alignment horizontal="center" vertical="center"/>
    </xf>
    <xf numFmtId="0" fontId="40" fillId="0" borderId="58" xfId="1" applyFont="1" applyBorder="1" applyAlignment="1">
      <alignment horizontal="center" vertical="center" wrapText="1"/>
    </xf>
    <xf numFmtId="0" fontId="40" fillId="0" borderId="108" xfId="1" applyFont="1" applyBorder="1" applyAlignment="1">
      <alignment horizontal="center" vertical="center" wrapText="1"/>
    </xf>
    <xf numFmtId="0" fontId="40" fillId="0" borderId="20" xfId="1" applyFont="1" applyBorder="1" applyAlignment="1">
      <alignment horizontal="center" vertical="center" wrapText="1"/>
    </xf>
    <xf numFmtId="0" fontId="40" fillId="0" borderId="83" xfId="1" applyFont="1" applyBorder="1" applyAlignment="1">
      <alignment horizontal="center" vertical="center" wrapText="1"/>
    </xf>
    <xf numFmtId="0" fontId="33" fillId="0" borderId="61" xfId="1" applyFont="1" applyBorder="1" applyAlignment="1">
      <alignment horizontal="center" vertical="center" shrinkToFit="1"/>
    </xf>
    <xf numFmtId="0" fontId="33" fillId="0" borderId="62" xfId="1" applyFont="1" applyBorder="1" applyAlignment="1">
      <alignment horizontal="center" vertical="center" shrinkToFit="1"/>
    </xf>
    <xf numFmtId="0" fontId="33" fillId="0" borderId="63" xfId="1" applyFont="1" applyBorder="1" applyAlignment="1">
      <alignment horizontal="center" vertical="center" shrinkToFit="1"/>
    </xf>
    <xf numFmtId="0" fontId="33" fillId="0" borderId="64" xfId="1" applyFont="1" applyBorder="1" applyAlignment="1">
      <alignment horizontal="center" vertical="center" shrinkToFit="1"/>
    </xf>
    <xf numFmtId="0" fontId="39" fillId="0" borderId="0" xfId="1" applyFont="1" applyAlignment="1">
      <alignment horizontal="center" vertical="center"/>
    </xf>
    <xf numFmtId="0" fontId="33" fillId="0" borderId="1" xfId="1" applyFont="1" applyBorder="1" applyAlignment="1">
      <alignment horizontal="distributed" vertical="center"/>
    </xf>
    <xf numFmtId="0" fontId="33" fillId="0" borderId="1" xfId="1" applyFont="1" applyBorder="1" applyAlignment="1">
      <alignment horizontal="center" vertical="center" shrinkToFit="1"/>
    </xf>
    <xf numFmtId="0" fontId="33" fillId="0" borderId="3" xfId="1" applyFont="1" applyBorder="1" applyAlignment="1">
      <alignment horizontal="distributed" vertical="center"/>
    </xf>
    <xf numFmtId="0" fontId="33" fillId="0" borderId="53" xfId="1" applyFont="1" applyBorder="1" applyAlignment="1">
      <alignment horizontal="center" vertical="center"/>
    </xf>
    <xf numFmtId="0" fontId="33" fillId="0" borderId="58" xfId="1" applyFont="1" applyBorder="1" applyAlignment="1">
      <alignment horizontal="center" vertical="center"/>
    </xf>
    <xf numFmtId="0" fontId="33" fillId="0" borderId="66" xfId="1" applyFont="1" applyBorder="1" applyAlignment="1">
      <alignment horizontal="center" vertical="center"/>
    </xf>
    <xf numFmtId="0" fontId="33" fillId="0" borderId="54" xfId="1" applyFont="1" applyBorder="1" applyAlignment="1">
      <alignment horizontal="center" vertical="center"/>
    </xf>
    <xf numFmtId="0" fontId="33" fillId="0" borderId="20" xfId="1" applyFont="1" applyBorder="1" applyAlignment="1">
      <alignment horizontal="center" vertical="center"/>
    </xf>
    <xf numFmtId="0" fontId="33" fillId="0" borderId="67" xfId="1" applyFont="1" applyBorder="1" applyAlignment="1">
      <alignment horizontal="center" vertical="center"/>
    </xf>
    <xf numFmtId="0" fontId="33" fillId="0" borderId="56" xfId="1" applyFont="1" applyBorder="1" applyAlignment="1">
      <alignment horizontal="center" vertical="center"/>
    </xf>
    <xf numFmtId="0" fontId="33" fillId="0" borderId="57" xfId="1" applyFont="1" applyBorder="1" applyAlignment="1">
      <alignment horizontal="center" vertical="center"/>
    </xf>
    <xf numFmtId="0" fontId="33" fillId="0" borderId="55" xfId="1" applyFont="1" applyBorder="1" applyAlignment="1">
      <alignment horizontal="center" vertical="center"/>
    </xf>
    <xf numFmtId="0" fontId="33" fillId="7" borderId="118" xfId="1" applyFont="1" applyFill="1" applyBorder="1" applyAlignment="1">
      <alignment horizontal="center" vertical="center" textRotation="255"/>
    </xf>
    <xf numFmtId="0" fontId="33" fillId="7" borderId="22" xfId="1" applyFont="1" applyFill="1" applyBorder="1" applyAlignment="1">
      <alignment horizontal="center" vertical="center" textRotation="255"/>
    </xf>
    <xf numFmtId="0" fontId="33" fillId="7" borderId="104" xfId="1" applyFont="1" applyFill="1" applyBorder="1" applyAlignment="1">
      <alignment horizontal="center" vertical="center" textRotation="255"/>
    </xf>
    <xf numFmtId="0" fontId="33" fillId="7" borderId="117" xfId="1" applyFont="1" applyFill="1" applyBorder="1" applyAlignment="1">
      <alignment horizontal="center" vertical="center" textRotation="255"/>
    </xf>
    <xf numFmtId="0" fontId="33" fillId="7" borderId="25" xfId="1" applyFont="1" applyFill="1" applyBorder="1" applyAlignment="1">
      <alignment horizontal="center" vertical="center" textRotation="255"/>
    </xf>
    <xf numFmtId="0" fontId="33" fillId="7" borderId="114" xfId="1" applyFont="1" applyFill="1" applyBorder="1" applyAlignment="1">
      <alignment horizontal="center" vertical="center" textRotation="255"/>
    </xf>
    <xf numFmtId="0" fontId="33" fillId="0" borderId="116" xfId="1" applyFont="1" applyBorder="1" applyAlignment="1">
      <alignment horizontal="center" vertical="center"/>
    </xf>
    <xf numFmtId="0" fontId="33" fillId="0" borderId="115" xfId="1" applyFont="1" applyBorder="1" applyAlignment="1">
      <alignment horizontal="center" vertical="center"/>
    </xf>
    <xf numFmtId="0" fontId="33" fillId="0" borderId="65" xfId="1" applyFont="1" applyBorder="1" applyAlignment="1">
      <alignment horizontal="center" vertical="center"/>
    </xf>
    <xf numFmtId="0" fontId="33" fillId="0" borderId="74" xfId="1" applyFont="1" applyBorder="1" applyAlignment="1">
      <alignment horizontal="center" vertical="center"/>
    </xf>
    <xf numFmtId="0" fontId="33" fillId="0" borderId="61" xfId="1" applyFont="1" applyBorder="1" applyAlignment="1">
      <alignment horizontal="center" vertical="center"/>
    </xf>
    <xf numFmtId="0" fontId="33" fillId="0" borderId="62" xfId="1" applyFont="1" applyBorder="1" applyAlignment="1">
      <alignment horizontal="center" vertical="center"/>
    </xf>
    <xf numFmtId="0" fontId="33" fillId="0" borderId="63" xfId="1" applyFont="1" applyBorder="1" applyAlignment="1">
      <alignment horizontal="center" vertical="center"/>
    </xf>
    <xf numFmtId="0" fontId="33" fillId="0" borderId="64" xfId="1" applyFont="1" applyBorder="1" applyAlignment="1">
      <alignment horizontal="center" vertical="center"/>
    </xf>
    <xf numFmtId="0" fontId="39" fillId="0" borderId="0" xfId="1" applyFont="1" applyFill="1" applyAlignment="1">
      <alignment horizontal="center" vertical="center"/>
    </xf>
    <xf numFmtId="0" fontId="33" fillId="0" borderId="1" xfId="1" applyFont="1" applyFill="1" applyBorder="1" applyAlignment="1">
      <alignment horizontal="left" vertical="center"/>
    </xf>
    <xf numFmtId="0" fontId="47" fillId="0" borderId="3" xfId="1" applyFont="1" applyFill="1" applyBorder="1" applyAlignment="1">
      <alignment horizontal="center" vertical="center"/>
    </xf>
    <xf numFmtId="0" fontId="33" fillId="0" borderId="53" xfId="1" applyFont="1" applyFill="1" applyBorder="1" applyAlignment="1">
      <alignment horizontal="center" vertical="center"/>
    </xf>
    <xf numFmtId="0" fontId="33" fillId="0" borderId="58" xfId="1" applyFont="1" applyFill="1" applyBorder="1" applyAlignment="1">
      <alignment horizontal="center" vertical="center"/>
    </xf>
    <xf numFmtId="0" fontId="33" fillId="0" borderId="66" xfId="1" applyFont="1" applyFill="1" applyBorder="1" applyAlignment="1">
      <alignment horizontal="center" vertical="center"/>
    </xf>
    <xf numFmtId="0" fontId="33" fillId="0" borderId="118" xfId="1" applyFont="1" applyFill="1" applyBorder="1" applyAlignment="1">
      <alignment horizontal="center" vertical="center" textRotation="255"/>
    </xf>
    <xf numFmtId="0" fontId="33" fillId="0" borderId="22" xfId="1" applyFont="1" applyFill="1" applyBorder="1" applyAlignment="1">
      <alignment horizontal="center" vertical="center" textRotation="255"/>
    </xf>
    <xf numFmtId="0" fontId="33" fillId="0" borderId="104" xfId="1" applyFont="1" applyFill="1" applyBorder="1" applyAlignment="1">
      <alignment horizontal="center" vertical="center" textRotation="255"/>
    </xf>
    <xf numFmtId="0" fontId="33" fillId="0" borderId="117" xfId="1" applyFont="1" applyFill="1" applyBorder="1" applyAlignment="1">
      <alignment horizontal="center" vertical="center" textRotation="255"/>
    </xf>
    <xf numFmtId="0" fontId="33" fillId="0" borderId="25" xfId="1" applyFont="1" applyFill="1" applyBorder="1" applyAlignment="1">
      <alignment horizontal="center" vertical="center" textRotation="255"/>
    </xf>
    <xf numFmtId="0" fontId="33" fillId="0" borderId="114" xfId="1" applyFont="1" applyFill="1" applyBorder="1" applyAlignment="1">
      <alignment horizontal="center" vertical="center" textRotation="255"/>
    </xf>
    <xf numFmtId="0" fontId="33" fillId="0" borderId="54" xfId="1" applyFont="1" applyFill="1" applyBorder="1" applyAlignment="1">
      <alignment horizontal="center" vertical="center"/>
    </xf>
    <xf numFmtId="0" fontId="33" fillId="0" borderId="20" xfId="1" applyFont="1" applyFill="1" applyBorder="1" applyAlignment="1">
      <alignment horizontal="center" vertical="center"/>
    </xf>
    <xf numFmtId="0" fontId="33" fillId="0" borderId="67" xfId="1" applyFont="1" applyFill="1" applyBorder="1" applyAlignment="1">
      <alignment horizontal="center" vertical="center"/>
    </xf>
    <xf numFmtId="0" fontId="33" fillId="0" borderId="116" xfId="1" applyFont="1" applyFill="1" applyBorder="1" applyAlignment="1">
      <alignment horizontal="center" vertical="center"/>
    </xf>
    <xf numFmtId="0" fontId="33" fillId="0" borderId="115" xfId="1" applyFont="1" applyFill="1" applyBorder="1" applyAlignment="1">
      <alignment horizontal="center" vertical="center"/>
    </xf>
    <xf numFmtId="0" fontId="40" fillId="0" borderId="58" xfId="1" applyFont="1" applyFill="1" applyBorder="1" applyAlignment="1">
      <alignment horizontal="center" vertical="center" wrapText="1"/>
    </xf>
    <xf numFmtId="0" fontId="40" fillId="0" borderId="108" xfId="1" applyFont="1" applyFill="1" applyBorder="1" applyAlignment="1">
      <alignment horizontal="center" vertical="center" wrapText="1"/>
    </xf>
    <xf numFmtId="0" fontId="33" fillId="0" borderId="126" xfId="1" applyFont="1" applyFill="1" applyBorder="1" applyAlignment="1">
      <alignment horizontal="center" vertical="center"/>
    </xf>
    <xf numFmtId="0" fontId="33" fillId="0" borderId="129" xfId="1" applyFont="1" applyFill="1" applyBorder="1" applyAlignment="1">
      <alignment horizontal="center" vertical="center"/>
    </xf>
    <xf numFmtId="0" fontId="33" fillId="0" borderId="133" xfId="1" applyFont="1" applyFill="1" applyBorder="1" applyAlignment="1">
      <alignment horizontal="center" vertical="center" textRotation="255" shrinkToFit="1"/>
    </xf>
    <xf numFmtId="0" fontId="33" fillId="0" borderId="131" xfId="1" applyFont="1" applyFill="1" applyBorder="1" applyAlignment="1">
      <alignment horizontal="center" vertical="center" textRotation="255" shrinkToFit="1"/>
    </xf>
    <xf numFmtId="0" fontId="33" fillId="0" borderId="132" xfId="1" applyFont="1" applyFill="1" applyBorder="1" applyAlignment="1">
      <alignment horizontal="center" vertical="center" textRotation="255"/>
    </xf>
    <xf numFmtId="0" fontId="33" fillId="0" borderId="130" xfId="1" applyFont="1" applyFill="1" applyBorder="1" applyAlignment="1">
      <alignment horizontal="center" vertical="center" textRotation="255"/>
    </xf>
    <xf numFmtId="0" fontId="33" fillId="0" borderId="84" xfId="1" applyFont="1" applyFill="1" applyBorder="1" applyAlignment="1">
      <alignment horizontal="center" vertical="center"/>
    </xf>
    <xf numFmtId="0" fontId="33" fillId="0" borderId="32" xfId="1" applyFont="1" applyFill="1" applyBorder="1" applyAlignment="1">
      <alignment horizontal="center" vertical="center"/>
    </xf>
    <xf numFmtId="0" fontId="33" fillId="0" borderId="85" xfId="1" applyFont="1" applyFill="1" applyBorder="1" applyAlignment="1">
      <alignment horizontal="center" vertical="center"/>
    </xf>
    <xf numFmtId="0" fontId="16" fillId="0" borderId="133" xfId="1" applyFont="1" applyFill="1" applyBorder="1" applyAlignment="1">
      <alignment horizontal="center" vertical="center" textRotation="255" shrinkToFit="1"/>
    </xf>
    <xf numFmtId="0" fontId="16" fillId="0" borderId="131" xfId="1" applyFont="1" applyFill="1" applyBorder="1" applyAlignment="1">
      <alignment horizontal="center" vertical="center" textRotation="255" shrinkToFit="1"/>
    </xf>
    <xf numFmtId="0" fontId="33" fillId="0" borderId="134" xfId="1" applyFont="1" applyFill="1" applyBorder="1" applyAlignment="1">
      <alignment horizontal="center" vertical="center" textRotation="255" shrinkToFit="1"/>
    </xf>
    <xf numFmtId="0" fontId="33" fillId="0" borderId="111" xfId="1" applyFont="1" applyFill="1" applyBorder="1" applyAlignment="1">
      <alignment horizontal="center" vertical="center" textRotation="255" shrinkToFit="1"/>
    </xf>
    <xf numFmtId="0" fontId="73" fillId="0" borderId="2" xfId="4" applyFont="1" applyFill="1" applyBorder="1" applyAlignment="1">
      <alignment horizontal="left" vertical="center"/>
    </xf>
    <xf numFmtId="0" fontId="73" fillId="0" borderId="3" xfId="4" applyFont="1" applyFill="1" applyBorder="1" applyAlignment="1">
      <alignment horizontal="left" vertical="center"/>
    </xf>
    <xf numFmtId="0" fontId="73" fillId="0" borderId="4" xfId="4" applyFont="1" applyFill="1" applyBorder="1" applyAlignment="1">
      <alignment horizontal="left" vertical="center"/>
    </xf>
    <xf numFmtId="0" fontId="73" fillId="0" borderId="8" xfId="4" applyFont="1" applyFill="1" applyBorder="1" applyAlignment="1">
      <alignment horizontal="center" vertical="center"/>
    </xf>
    <xf numFmtId="0" fontId="73" fillId="0" borderId="2" xfId="4" applyFont="1" applyFill="1" applyBorder="1" applyAlignment="1">
      <alignment horizontal="center" vertical="center" wrapText="1" shrinkToFit="1"/>
    </xf>
    <xf numFmtId="0" fontId="73" fillId="0" borderId="3" xfId="4" applyFont="1" applyFill="1" applyBorder="1" applyAlignment="1">
      <alignment horizontal="center" vertical="center" wrapText="1" shrinkToFit="1"/>
    </xf>
    <xf numFmtId="0" fontId="73" fillId="0" borderId="4" xfId="4" applyFont="1" applyFill="1" applyBorder="1" applyAlignment="1">
      <alignment horizontal="center" vertical="center" wrapText="1" shrinkToFit="1"/>
    </xf>
    <xf numFmtId="0" fontId="73" fillId="0" borderId="8" xfId="4" applyFont="1" applyFill="1" applyBorder="1" applyAlignment="1">
      <alignment horizontal="center" vertical="center" shrinkToFit="1"/>
    </xf>
    <xf numFmtId="0" fontId="72" fillId="0" borderId="0" xfId="4" applyFont="1" applyFill="1" applyBorder="1" applyAlignment="1">
      <alignment vertical="center"/>
    </xf>
    <xf numFmtId="0" fontId="72" fillId="0" borderId="1" xfId="4" applyFont="1" applyFill="1" applyBorder="1" applyAlignment="1">
      <alignment vertical="center"/>
    </xf>
    <xf numFmtId="0" fontId="72" fillId="0" borderId="0" xfId="4" applyFont="1" applyFill="1" applyBorder="1" applyAlignment="1">
      <alignment horizontal="distributed" vertical="center"/>
    </xf>
    <xf numFmtId="0" fontId="67" fillId="0" borderId="0" xfId="4" applyFont="1" applyFill="1" applyAlignment="1">
      <alignment horizontal="distributed" vertical="center"/>
    </xf>
    <xf numFmtId="0" fontId="67" fillId="0" borderId="1" xfId="4" applyFont="1" applyFill="1" applyBorder="1" applyAlignment="1">
      <alignment horizontal="distributed" vertical="center"/>
    </xf>
    <xf numFmtId="0" fontId="73" fillId="0" borderId="0" xfId="4" applyFont="1" applyFill="1" applyBorder="1" applyAlignment="1">
      <alignment horizontal="left" vertical="center"/>
    </xf>
    <xf numFmtId="0" fontId="73" fillId="0" borderId="0" xfId="4" applyFont="1" applyFill="1" applyAlignment="1">
      <alignment vertical="center"/>
    </xf>
    <xf numFmtId="0" fontId="73" fillId="0" borderId="8" xfId="4" applyFont="1" applyFill="1" applyBorder="1" applyAlignment="1">
      <alignment horizontal="left" vertical="center"/>
    </xf>
    <xf numFmtId="0" fontId="73" fillId="0" borderId="8" xfId="4" applyFont="1" applyFill="1" applyBorder="1" applyAlignment="1">
      <alignment horizontal="center" vertical="center" wrapText="1"/>
    </xf>
    <xf numFmtId="0" fontId="73" fillId="0" borderId="5" xfId="4" applyFont="1" applyFill="1" applyBorder="1" applyAlignment="1">
      <alignment horizontal="center" vertical="center" wrapText="1"/>
    </xf>
    <xf numFmtId="0" fontId="73" fillId="0" borderId="6" xfId="4" applyFont="1" applyFill="1" applyBorder="1" applyAlignment="1">
      <alignment horizontal="center" vertical="center"/>
    </xf>
    <xf numFmtId="0" fontId="73" fillId="0" borderId="7" xfId="4" applyFont="1" applyFill="1" applyBorder="1" applyAlignment="1">
      <alignment horizontal="center" vertical="center"/>
    </xf>
    <xf numFmtId="0" fontId="73" fillId="0" borderId="17" xfId="4" applyFont="1" applyFill="1" applyBorder="1" applyAlignment="1">
      <alignment horizontal="center" vertical="center"/>
    </xf>
    <xf numFmtId="0" fontId="73" fillId="0" borderId="0" xfId="4" applyFont="1" applyFill="1" applyAlignment="1">
      <alignment horizontal="center" vertical="center"/>
    </xf>
    <xf numFmtId="0" fontId="73" fillId="0" borderId="25" xfId="4" applyFont="1" applyFill="1" applyBorder="1" applyAlignment="1">
      <alignment horizontal="center" vertical="center"/>
    </xf>
    <xf numFmtId="0" fontId="73" fillId="0" borderId="23" xfId="4" applyFont="1" applyFill="1" applyBorder="1" applyAlignment="1">
      <alignment horizontal="center" vertical="center"/>
    </xf>
    <xf numFmtId="0" fontId="73" fillId="0" borderId="1" xfId="4" applyFont="1" applyFill="1" applyBorder="1" applyAlignment="1">
      <alignment horizontal="center" vertical="center"/>
    </xf>
    <xf numFmtId="0" fontId="73" fillId="0" borderId="26" xfId="4" applyFont="1" applyFill="1" applyBorder="1" applyAlignment="1">
      <alignment horizontal="center" vertical="center"/>
    </xf>
    <xf numFmtId="0" fontId="73" fillId="0" borderId="6" xfId="4" applyFont="1" applyFill="1" applyBorder="1" applyAlignment="1">
      <alignment horizontal="distributed" vertical="center"/>
    </xf>
    <xf numFmtId="0" fontId="73" fillId="0" borderId="1" xfId="4" applyFont="1" applyFill="1" applyBorder="1" applyAlignment="1">
      <alignment horizontal="distributed" vertical="center"/>
    </xf>
    <xf numFmtId="0" fontId="72" fillId="0" borderId="8" xfId="4" applyFont="1" applyFill="1" applyBorder="1" applyAlignment="1">
      <alignment horizontal="center" vertical="center" wrapText="1"/>
    </xf>
    <xf numFmtId="0" fontId="74" fillId="0" borderId="8" xfId="4" applyFont="1" applyFill="1" applyBorder="1" applyAlignment="1">
      <alignment horizontal="center" vertical="center" wrapText="1"/>
    </xf>
    <xf numFmtId="0" fontId="73" fillId="0" borderId="2" xfId="4" applyFont="1" applyFill="1" applyBorder="1" applyAlignment="1">
      <alignment horizontal="center" vertical="center"/>
    </xf>
    <xf numFmtId="0" fontId="73" fillId="0" borderId="3" xfId="4" applyFont="1" applyFill="1" applyBorder="1" applyAlignment="1">
      <alignment horizontal="center" vertical="center"/>
    </xf>
    <xf numFmtId="0" fontId="73" fillId="0" borderId="4" xfId="4" applyFont="1" applyFill="1" applyBorder="1" applyAlignment="1">
      <alignment horizontal="center" vertical="center"/>
    </xf>
    <xf numFmtId="0" fontId="73" fillId="0" borderId="2" xfId="4" applyFont="1" applyFill="1" applyBorder="1" applyAlignment="1">
      <alignment horizontal="center" vertical="center" shrinkToFit="1"/>
    </xf>
    <xf numFmtId="0" fontId="73" fillId="0" borderId="3" xfId="4" applyFont="1" applyFill="1" applyBorder="1" applyAlignment="1">
      <alignment horizontal="center" vertical="center" shrinkToFit="1"/>
    </xf>
    <xf numFmtId="0" fontId="73" fillId="0" borderId="4" xfId="4" applyFont="1" applyFill="1" applyBorder="1" applyAlignment="1">
      <alignment horizontal="center" vertical="center" shrinkToFit="1"/>
    </xf>
    <xf numFmtId="0" fontId="73" fillId="0" borderId="6" xfId="4" applyFont="1" applyFill="1" applyBorder="1" applyAlignment="1">
      <alignment vertical="center" shrinkToFit="1"/>
    </xf>
    <xf numFmtId="0" fontId="73" fillId="0" borderId="1" xfId="4" applyFont="1" applyFill="1" applyBorder="1" applyAlignment="1">
      <alignment vertical="center" shrinkToFit="1"/>
    </xf>
    <xf numFmtId="0" fontId="75" fillId="0" borderId="8" xfId="4" applyFont="1" applyFill="1" applyBorder="1" applyAlignment="1">
      <alignment horizontal="center" vertical="center"/>
    </xf>
    <xf numFmtId="0" fontId="75" fillId="0" borderId="5" xfId="4" applyFont="1" applyFill="1" applyBorder="1" applyAlignment="1">
      <alignment horizontal="center" vertical="center"/>
    </xf>
    <xf numFmtId="0" fontId="75" fillId="0" borderId="6" xfId="4" applyFont="1" applyFill="1" applyBorder="1" applyAlignment="1">
      <alignment horizontal="center" vertical="center"/>
    </xf>
    <xf numFmtId="0" fontId="75" fillId="0" borderId="7" xfId="4" applyFont="1" applyFill="1" applyBorder="1" applyAlignment="1">
      <alignment horizontal="center" vertical="center"/>
    </xf>
    <xf numFmtId="0" fontId="75" fillId="0" borderId="23" xfId="4" applyFont="1" applyFill="1" applyBorder="1" applyAlignment="1">
      <alignment horizontal="center" vertical="center"/>
    </xf>
    <xf numFmtId="0" fontId="75" fillId="0" borderId="1" xfId="4" applyFont="1" applyFill="1" applyBorder="1" applyAlignment="1">
      <alignment horizontal="center" vertical="center"/>
    </xf>
    <xf numFmtId="0" fontId="75" fillId="0" borderId="26" xfId="4" applyFont="1" applyFill="1" applyBorder="1" applyAlignment="1">
      <alignment horizontal="center" vertical="center"/>
    </xf>
    <xf numFmtId="0" fontId="73" fillId="0" borderId="5" xfId="4" applyFont="1" applyFill="1" applyBorder="1" applyAlignment="1">
      <alignment horizontal="center" vertical="center"/>
    </xf>
    <xf numFmtId="0" fontId="73" fillId="0" borderId="52" xfId="4" applyFont="1" applyFill="1" applyBorder="1" applyAlignment="1">
      <alignment horizontal="center" vertical="center"/>
    </xf>
    <xf numFmtId="0" fontId="73" fillId="0" borderId="50" xfId="4" applyFont="1" applyFill="1" applyBorder="1" applyAlignment="1">
      <alignment horizontal="center" vertical="center"/>
    </xf>
    <xf numFmtId="0" fontId="73" fillId="0" borderId="5" xfId="4" applyFont="1" applyFill="1" applyBorder="1" applyAlignment="1">
      <alignment horizontal="center" vertical="center" shrinkToFit="1"/>
    </xf>
    <xf numFmtId="0" fontId="73" fillId="0" borderId="6" xfId="4" applyFont="1" applyFill="1" applyBorder="1" applyAlignment="1">
      <alignment horizontal="center" vertical="center" shrinkToFit="1"/>
    </xf>
    <xf numFmtId="0" fontId="73" fillId="0" borderId="7" xfId="4" applyFont="1" applyFill="1" applyBorder="1" applyAlignment="1">
      <alignment horizontal="center" vertical="center" shrinkToFit="1"/>
    </xf>
    <xf numFmtId="0" fontId="73" fillId="0" borderId="23" xfId="4" applyFont="1" applyFill="1" applyBorder="1" applyAlignment="1">
      <alignment horizontal="center" vertical="center" shrinkToFit="1"/>
    </xf>
    <xf numFmtId="0" fontId="73" fillId="0" borderId="1" xfId="4" applyFont="1" applyFill="1" applyBorder="1" applyAlignment="1">
      <alignment horizontal="center" vertical="center" shrinkToFit="1"/>
    </xf>
    <xf numFmtId="0" fontId="73" fillId="0" borderId="26" xfId="4" applyFont="1" applyFill="1" applyBorder="1" applyAlignment="1">
      <alignment horizontal="center" vertical="center" shrinkToFit="1"/>
    </xf>
    <xf numFmtId="0" fontId="73" fillId="0" borderId="41" xfId="4" applyFont="1" applyFill="1" applyBorder="1" applyAlignment="1">
      <alignment horizontal="center" vertical="center"/>
    </xf>
    <xf numFmtId="0" fontId="73" fillId="0" borderId="40" xfId="4" applyFont="1" applyFill="1" applyBorder="1" applyAlignment="1">
      <alignment horizontal="center" vertical="center"/>
    </xf>
    <xf numFmtId="0" fontId="73" fillId="0" borderId="91" xfId="4" applyFont="1" applyFill="1" applyBorder="1" applyAlignment="1">
      <alignment horizontal="center" vertical="center"/>
    </xf>
    <xf numFmtId="0" fontId="73" fillId="0" borderId="92" xfId="4" applyFont="1" applyFill="1" applyBorder="1" applyAlignment="1">
      <alignment horizontal="center" vertical="center"/>
    </xf>
    <xf numFmtId="0" fontId="73" fillId="0" borderId="93" xfId="4" applyFont="1" applyFill="1" applyBorder="1" applyAlignment="1">
      <alignment horizontal="center" vertical="center"/>
    </xf>
    <xf numFmtId="0" fontId="75" fillId="0" borderId="23" xfId="4" applyFont="1" applyFill="1" applyBorder="1" applyAlignment="1">
      <alignment horizontal="center" vertical="center" wrapText="1"/>
    </xf>
    <xf numFmtId="0" fontId="75" fillId="0" borderId="1" xfId="4" applyFont="1" applyFill="1" applyBorder="1" applyAlignment="1">
      <alignment horizontal="center" vertical="center" wrapText="1"/>
    </xf>
    <xf numFmtId="0" fontId="75" fillId="0" borderId="26" xfId="4" applyFont="1" applyFill="1" applyBorder="1" applyAlignment="1">
      <alignment horizontal="center" vertical="center" wrapText="1"/>
    </xf>
    <xf numFmtId="0" fontId="73" fillId="0" borderId="10" xfId="4" applyFont="1" applyFill="1" applyBorder="1" applyAlignment="1">
      <alignment horizontal="center" vertical="center"/>
    </xf>
    <xf numFmtId="0" fontId="73" fillId="0" borderId="11" xfId="4" applyFont="1" applyFill="1" applyBorder="1" applyAlignment="1">
      <alignment horizontal="center" vertical="center"/>
    </xf>
    <xf numFmtId="0" fontId="73" fillId="0" borderId="12" xfId="4" applyFont="1" applyFill="1" applyBorder="1" applyAlignment="1">
      <alignment horizontal="center" vertical="center"/>
    </xf>
    <xf numFmtId="0" fontId="71" fillId="0" borderId="5" xfId="4" applyFont="1" applyFill="1" applyBorder="1" applyAlignment="1">
      <alignment horizontal="center" vertical="center" wrapText="1"/>
    </xf>
    <xf numFmtId="0" fontId="71" fillId="0" borderId="6" xfId="4" applyFont="1" applyFill="1" applyBorder="1" applyAlignment="1">
      <alignment horizontal="center" vertical="center"/>
    </xf>
    <xf numFmtId="0" fontId="71" fillId="0" borderId="7" xfId="4" applyFont="1" applyFill="1" applyBorder="1" applyAlignment="1">
      <alignment horizontal="center" vertical="center"/>
    </xf>
    <xf numFmtId="0" fontId="71" fillId="0" borderId="23" xfId="4" applyFont="1" applyFill="1" applyBorder="1" applyAlignment="1">
      <alignment horizontal="center" vertical="center"/>
    </xf>
    <xf numFmtId="0" fontId="71" fillId="0" borderId="1" xfId="4" applyFont="1" applyFill="1" applyBorder="1" applyAlignment="1">
      <alignment horizontal="center" vertical="center"/>
    </xf>
    <xf numFmtId="0" fontId="71" fillId="0" borderId="26" xfId="4" applyFont="1" applyFill="1" applyBorder="1" applyAlignment="1">
      <alignment horizontal="center" vertical="center"/>
    </xf>
    <xf numFmtId="0" fontId="71" fillId="0" borderId="5" xfId="4" applyFont="1" applyFill="1" applyBorder="1" applyAlignment="1">
      <alignment horizontal="center" vertical="center"/>
    </xf>
    <xf numFmtId="0" fontId="75" fillId="0" borderId="5" xfId="4" applyFont="1" applyFill="1" applyBorder="1" applyAlignment="1">
      <alignment horizontal="center"/>
    </xf>
    <xf numFmtId="0" fontId="75" fillId="0" borderId="6" xfId="4" applyFont="1" applyFill="1" applyBorder="1" applyAlignment="1">
      <alignment horizontal="center"/>
    </xf>
    <xf numFmtId="0" fontId="75" fillId="0" borderId="7" xfId="4" applyFont="1" applyFill="1" applyBorder="1" applyAlignment="1">
      <alignment horizontal="center"/>
    </xf>
    <xf numFmtId="0" fontId="73" fillId="0" borderId="5" xfId="4" applyFont="1" applyFill="1" applyBorder="1" applyAlignment="1">
      <alignment horizontal="left" vertical="center" wrapText="1"/>
    </xf>
    <xf numFmtId="0" fontId="73" fillId="0" borderId="6" xfId="4" applyFont="1" applyFill="1" applyBorder="1" applyAlignment="1">
      <alignment horizontal="left" vertical="center" wrapText="1"/>
    </xf>
    <xf numFmtId="0" fontId="73" fillId="0" borderId="7" xfId="4" applyFont="1" applyFill="1" applyBorder="1" applyAlignment="1">
      <alignment horizontal="left" vertical="center" wrapText="1"/>
    </xf>
    <xf numFmtId="0" fontId="73" fillId="0" borderId="23" xfId="4" applyFont="1" applyFill="1" applyBorder="1" applyAlignment="1">
      <alignment horizontal="left" vertical="center" wrapText="1"/>
    </xf>
    <xf numFmtId="0" fontId="73" fillId="0" borderId="1" xfId="4" applyFont="1" applyFill="1" applyBorder="1" applyAlignment="1">
      <alignment horizontal="left" vertical="center" wrapText="1"/>
    </xf>
    <xf numFmtId="0" fontId="73" fillId="0" borderId="26" xfId="4" applyFont="1" applyFill="1" applyBorder="1" applyAlignment="1">
      <alignment horizontal="left" vertical="center" wrapText="1"/>
    </xf>
    <xf numFmtId="0" fontId="73" fillId="0" borderId="6" xfId="4" applyFont="1" applyFill="1" applyBorder="1" applyAlignment="1">
      <alignment horizontal="center" vertical="center" wrapText="1"/>
    </xf>
    <xf numFmtId="0" fontId="73" fillId="0" borderId="7" xfId="4" applyFont="1" applyFill="1" applyBorder="1" applyAlignment="1">
      <alignment horizontal="center" vertical="center" wrapText="1"/>
    </xf>
    <xf numFmtId="0" fontId="73" fillId="0" borderId="17" xfId="4" applyFont="1" applyFill="1" applyBorder="1" applyAlignment="1">
      <alignment horizontal="center" vertical="center" wrapText="1"/>
    </xf>
    <xf numFmtId="0" fontId="73" fillId="0" borderId="0" xfId="4" applyFont="1" applyFill="1" applyBorder="1" applyAlignment="1">
      <alignment horizontal="center" vertical="center" wrapText="1"/>
    </xf>
    <xf numFmtId="0" fontId="73" fillId="0" borderId="25" xfId="4" applyFont="1" applyFill="1" applyBorder="1" applyAlignment="1">
      <alignment horizontal="center" vertical="center" wrapText="1"/>
    </xf>
    <xf numFmtId="0" fontId="73" fillId="0" borderId="23" xfId="4" applyFont="1" applyFill="1" applyBorder="1" applyAlignment="1">
      <alignment horizontal="center" vertical="center" wrapText="1"/>
    </xf>
    <xf numFmtId="0" fontId="73" fillId="0" borderId="1" xfId="4" applyFont="1" applyFill="1" applyBorder="1" applyAlignment="1">
      <alignment horizontal="center" vertical="center" wrapText="1"/>
    </xf>
    <xf numFmtId="0" fontId="73" fillId="0" borderId="26" xfId="4" applyFont="1" applyFill="1" applyBorder="1" applyAlignment="1">
      <alignment horizontal="center" vertical="center" wrapText="1"/>
    </xf>
    <xf numFmtId="0" fontId="73" fillId="0" borderId="6" xfId="4" applyFont="1" applyFill="1" applyBorder="1" applyAlignment="1">
      <alignment horizontal="left" vertical="center"/>
    </xf>
    <xf numFmtId="0" fontId="73" fillId="0" borderId="7" xfId="4" applyFont="1" applyFill="1" applyBorder="1" applyAlignment="1">
      <alignment horizontal="left" vertical="center"/>
    </xf>
    <xf numFmtId="0" fontId="73" fillId="0" borderId="17" xfId="4" applyFont="1" applyFill="1" applyBorder="1" applyAlignment="1">
      <alignment horizontal="left" vertical="center"/>
    </xf>
    <xf numFmtId="0" fontId="73" fillId="0" borderId="0" xfId="4" applyFont="1" applyFill="1" applyAlignment="1">
      <alignment horizontal="left" vertical="center"/>
    </xf>
    <xf numFmtId="0" fontId="73" fillId="0" borderId="25" xfId="4" applyFont="1" applyFill="1" applyBorder="1" applyAlignment="1">
      <alignment horizontal="left" vertical="center"/>
    </xf>
    <xf numFmtId="0" fontId="73" fillId="0" borderId="23" xfId="4" applyFont="1" applyFill="1" applyBorder="1" applyAlignment="1">
      <alignment horizontal="left" vertical="center"/>
    </xf>
    <xf numFmtId="0" fontId="73" fillId="0" borderId="1" xfId="4" applyFont="1" applyFill="1" applyBorder="1" applyAlignment="1">
      <alignment horizontal="left" vertical="center"/>
    </xf>
    <xf numFmtId="0" fontId="73" fillId="0" borderId="26" xfId="4" applyFont="1" applyFill="1" applyBorder="1" applyAlignment="1">
      <alignment horizontal="left" vertical="center"/>
    </xf>
    <xf numFmtId="0" fontId="73" fillId="0" borderId="5" xfId="4" applyFont="1" applyFill="1" applyBorder="1" applyAlignment="1">
      <alignment horizontal="right" vertical="center" wrapText="1"/>
    </xf>
    <xf numFmtId="0" fontId="73" fillId="0" borderId="6" xfId="4" applyFont="1" applyFill="1" applyBorder="1" applyAlignment="1">
      <alignment horizontal="right" vertical="center"/>
    </xf>
    <xf numFmtId="0" fontId="73" fillId="0" borderId="23" xfId="4" applyFont="1" applyFill="1" applyBorder="1" applyAlignment="1">
      <alignment horizontal="right" vertical="center"/>
    </xf>
    <xf numFmtId="0" fontId="73" fillId="0" borderId="1" xfId="4" applyFont="1" applyFill="1" applyBorder="1" applyAlignment="1">
      <alignment horizontal="right" vertical="center"/>
    </xf>
    <xf numFmtId="0" fontId="42" fillId="0" borderId="5" xfId="4" applyFont="1" applyFill="1" applyBorder="1" applyAlignment="1">
      <alignment horizontal="center" vertical="center" wrapText="1"/>
    </xf>
    <xf numFmtId="0" fontId="42" fillId="0" borderId="6" xfId="4" applyFont="1" applyFill="1" applyBorder="1" applyAlignment="1">
      <alignment horizontal="center" vertical="center"/>
    </xf>
    <xf numFmtId="0" fontId="42" fillId="0" borderId="7" xfId="4" applyFont="1" applyFill="1" applyBorder="1" applyAlignment="1">
      <alignment horizontal="center" vertical="center"/>
    </xf>
    <xf numFmtId="0" fontId="42" fillId="0" borderId="17" xfId="4" applyFont="1" applyFill="1" applyBorder="1" applyAlignment="1">
      <alignment horizontal="center" vertical="center"/>
    </xf>
    <xf numFmtId="0" fontId="42" fillId="0" borderId="0" xfId="4" applyFont="1" applyFill="1" applyAlignment="1">
      <alignment horizontal="center" vertical="center"/>
    </xf>
    <xf numFmtId="0" fontId="42" fillId="0" borderId="25" xfId="4" applyFont="1" applyFill="1" applyBorder="1" applyAlignment="1">
      <alignment horizontal="center" vertical="center"/>
    </xf>
    <xf numFmtId="0" fontId="42" fillId="0" borderId="23" xfId="4" applyFont="1" applyFill="1" applyBorder="1" applyAlignment="1">
      <alignment horizontal="center" vertical="center"/>
    </xf>
    <xf numFmtId="0" fontId="42" fillId="0" borderId="1" xfId="4" applyFont="1" applyFill="1" applyBorder="1" applyAlignment="1">
      <alignment horizontal="center" vertical="center"/>
    </xf>
    <xf numFmtId="0" fontId="42" fillId="0" borderId="26" xfId="4" applyFont="1" applyFill="1" applyBorder="1" applyAlignment="1">
      <alignment horizontal="center" vertical="center"/>
    </xf>
    <xf numFmtId="0" fontId="71" fillId="0" borderId="2" xfId="4" applyFont="1" applyFill="1" applyBorder="1" applyAlignment="1">
      <alignment horizontal="left" vertical="top"/>
    </xf>
    <xf numFmtId="0" fontId="71" fillId="0" borderId="3" xfId="4" applyFont="1" applyFill="1" applyBorder="1" applyAlignment="1">
      <alignment horizontal="left" vertical="top"/>
    </xf>
    <xf numFmtId="0" fontId="71" fillId="0" borderId="4" xfId="4" applyFont="1" applyFill="1" applyBorder="1" applyAlignment="1">
      <alignment horizontal="left" vertical="top"/>
    </xf>
    <xf numFmtId="0" fontId="13" fillId="5" borderId="0" xfId="4" applyFont="1" applyFill="1" applyBorder="1" applyAlignment="1">
      <alignment vertical="center"/>
    </xf>
    <xf numFmtId="0" fontId="13" fillId="5" borderId="1" xfId="4" applyFont="1" applyFill="1" applyBorder="1" applyAlignment="1">
      <alignment vertical="center"/>
    </xf>
    <xf numFmtId="0" fontId="13" fillId="5" borderId="0" xfId="4" applyFont="1" applyFill="1" applyBorder="1" applyAlignment="1">
      <alignment horizontal="distributed" vertical="center"/>
    </xf>
    <xf numFmtId="0" fontId="5" fillId="5" borderId="0" xfId="4" applyFill="1" applyAlignment="1">
      <alignment horizontal="distributed" vertical="center"/>
    </xf>
    <xf numFmtId="0" fontId="5" fillId="5" borderId="1" xfId="4" applyFill="1" applyBorder="1" applyAlignment="1">
      <alignment horizontal="distributed" vertical="center"/>
    </xf>
    <xf numFmtId="0" fontId="16" fillId="5" borderId="0" xfId="4" applyFont="1" applyFill="1" applyBorder="1" applyAlignment="1">
      <alignment horizontal="left" vertical="center"/>
    </xf>
    <xf numFmtId="0" fontId="16" fillId="5" borderId="0" xfId="4" applyFont="1" applyFill="1" applyAlignment="1">
      <alignment vertical="center"/>
    </xf>
    <xf numFmtId="0" fontId="36" fillId="5" borderId="5" xfId="4" applyFont="1" applyFill="1" applyBorder="1" applyAlignment="1">
      <alignment horizontal="left" vertical="center" wrapText="1"/>
    </xf>
    <xf numFmtId="0" fontId="36" fillId="5" borderId="6" xfId="4" applyFont="1" applyFill="1" applyBorder="1" applyAlignment="1">
      <alignment horizontal="left" vertical="center"/>
    </xf>
    <xf numFmtId="0" fontId="36" fillId="5" borderId="7" xfId="4" applyFont="1" applyFill="1" applyBorder="1" applyAlignment="1">
      <alignment horizontal="left" vertical="center"/>
    </xf>
    <xf numFmtId="0" fontId="36" fillId="5" borderId="23" xfId="4" applyFont="1" applyFill="1" applyBorder="1" applyAlignment="1">
      <alignment horizontal="left" vertical="center"/>
    </xf>
    <xf numFmtId="0" fontId="36" fillId="5" borderId="1" xfId="4" applyFont="1" applyFill="1" applyBorder="1" applyAlignment="1">
      <alignment horizontal="left" vertical="center"/>
    </xf>
    <xf numFmtId="0" fontId="36" fillId="5" borderId="26" xfId="4" applyFont="1" applyFill="1" applyBorder="1" applyAlignment="1">
      <alignment horizontal="left" vertical="center"/>
    </xf>
    <xf numFmtId="0" fontId="16" fillId="5" borderId="23" xfId="4" applyFont="1" applyFill="1" applyBorder="1" applyAlignment="1">
      <alignment horizontal="center" vertical="center"/>
    </xf>
    <xf numFmtId="0" fontId="16" fillId="5" borderId="1" xfId="4" applyFont="1" applyFill="1" applyBorder="1" applyAlignment="1">
      <alignment horizontal="center" vertical="center"/>
    </xf>
    <xf numFmtId="0" fontId="16" fillId="5" borderId="26" xfId="4" applyFont="1" applyFill="1" applyBorder="1" applyAlignment="1">
      <alignment horizontal="center" vertical="center"/>
    </xf>
    <xf numFmtId="0" fontId="42" fillId="5" borderId="5" xfId="4" applyFont="1" applyFill="1" applyBorder="1" applyAlignment="1">
      <alignment horizontal="center" vertical="center"/>
    </xf>
    <xf numFmtId="0" fontId="42" fillId="5" borderId="6" xfId="4" applyFont="1" applyFill="1" applyBorder="1" applyAlignment="1">
      <alignment vertical="center"/>
    </xf>
    <xf numFmtId="0" fontId="42" fillId="5" borderId="7" xfId="4" applyFont="1" applyFill="1" applyBorder="1" applyAlignment="1">
      <alignment vertical="center"/>
    </xf>
    <xf numFmtId="0" fontId="42" fillId="5" borderId="23" xfId="4" applyFont="1" applyFill="1" applyBorder="1" applyAlignment="1">
      <alignment vertical="center"/>
    </xf>
    <xf numFmtId="0" fontId="42" fillId="5" borderId="1" xfId="4" applyFont="1" applyFill="1" applyBorder="1" applyAlignment="1">
      <alignment vertical="center"/>
    </xf>
    <xf numFmtId="0" fontId="42" fillId="5" borderId="26" xfId="4" applyFont="1" applyFill="1" applyBorder="1" applyAlignment="1">
      <alignment vertical="center"/>
    </xf>
    <xf numFmtId="0" fontId="41" fillId="5" borderId="40" xfId="4" applyFont="1" applyFill="1" applyBorder="1" applyAlignment="1">
      <alignment horizontal="left" vertical="center"/>
    </xf>
    <xf numFmtId="0" fontId="42" fillId="5" borderId="3" xfId="4" applyFont="1" applyFill="1" applyBorder="1" applyAlignment="1">
      <alignment horizontal="left" vertical="center"/>
    </xf>
    <xf numFmtId="0" fontId="42" fillId="5" borderId="41" xfId="4" applyFont="1" applyFill="1" applyBorder="1" applyAlignment="1">
      <alignment horizontal="left" vertical="center"/>
    </xf>
    <xf numFmtId="0" fontId="41" fillId="5" borderId="3" xfId="4" applyFont="1" applyFill="1" applyBorder="1" applyAlignment="1">
      <alignment horizontal="left" vertical="center"/>
    </xf>
    <xf numFmtId="0" fontId="42" fillId="5" borderId="4" xfId="4" applyFont="1" applyFill="1" applyBorder="1" applyAlignment="1">
      <alignment horizontal="left" vertical="center"/>
    </xf>
    <xf numFmtId="0" fontId="41" fillId="5" borderId="2" xfId="4" applyFont="1" applyFill="1" applyBorder="1" applyAlignment="1">
      <alignment horizontal="left" vertical="center"/>
    </xf>
    <xf numFmtId="0" fontId="42" fillId="5" borderId="51" xfId="4" applyFont="1" applyFill="1" applyBorder="1" applyAlignment="1">
      <alignment horizontal="center" vertical="center"/>
    </xf>
    <xf numFmtId="0" fontId="42" fillId="5" borderId="52" xfId="4" applyFont="1" applyFill="1" applyBorder="1" applyAlignment="1">
      <alignment vertical="center"/>
    </xf>
    <xf numFmtId="0" fontId="42" fillId="5" borderId="90" xfId="4" applyFont="1" applyFill="1" applyBorder="1" applyAlignment="1">
      <alignment vertical="center"/>
    </xf>
    <xf numFmtId="0" fontId="42" fillId="5" borderId="50" xfId="4" applyFont="1" applyFill="1" applyBorder="1" applyAlignment="1">
      <alignment vertical="center"/>
    </xf>
    <xf numFmtId="0" fontId="42" fillId="5" borderId="6" xfId="4" applyFont="1" applyFill="1" applyBorder="1" applyAlignment="1">
      <alignment horizontal="center" vertical="center"/>
    </xf>
    <xf numFmtId="0" fontId="44" fillId="5" borderId="5" xfId="4" applyFont="1" applyFill="1" applyBorder="1" applyAlignment="1">
      <alignment horizontal="left" vertical="center"/>
    </xf>
    <xf numFmtId="0" fontId="42" fillId="5" borderId="6" xfId="4" applyFont="1" applyFill="1" applyBorder="1" applyAlignment="1">
      <alignment horizontal="left" vertical="center"/>
    </xf>
    <xf numFmtId="0" fontId="42" fillId="5" borderId="7" xfId="4" applyFont="1" applyFill="1" applyBorder="1" applyAlignment="1">
      <alignment horizontal="left" vertical="center"/>
    </xf>
    <xf numFmtId="0" fontId="42" fillId="5" borderId="23" xfId="4" applyFont="1" applyFill="1" applyBorder="1" applyAlignment="1">
      <alignment horizontal="left" vertical="center"/>
    </xf>
    <xf numFmtId="0" fontId="42" fillId="5" borderId="1" xfId="4" applyFont="1" applyFill="1" applyBorder="1" applyAlignment="1">
      <alignment horizontal="left" vertical="center"/>
    </xf>
    <xf numFmtId="0" fontId="42" fillId="5" borderId="26" xfId="4" applyFont="1" applyFill="1" applyBorder="1" applyAlignment="1">
      <alignment horizontal="left" vertical="center"/>
    </xf>
    <xf numFmtId="0" fontId="45" fillId="5" borderId="23" xfId="4" applyFont="1" applyFill="1" applyBorder="1" applyAlignment="1">
      <alignment vertical="top"/>
    </xf>
    <xf numFmtId="0" fontId="45" fillId="5" borderId="1" xfId="4" applyFont="1" applyFill="1" applyBorder="1" applyAlignment="1">
      <alignment vertical="top"/>
    </xf>
    <xf numFmtId="0" fontId="45" fillId="5" borderId="26" xfId="4" applyFont="1" applyFill="1" applyBorder="1" applyAlignment="1">
      <alignment vertical="top"/>
    </xf>
    <xf numFmtId="0" fontId="42" fillId="5" borderId="2" xfId="4" applyFont="1" applyFill="1" applyBorder="1" applyAlignment="1">
      <alignment horizontal="left" vertical="center"/>
    </xf>
    <xf numFmtId="0" fontId="42" fillId="5" borderId="3" xfId="4" applyFont="1" applyFill="1" applyBorder="1" applyAlignment="1">
      <alignment vertical="center"/>
    </xf>
    <xf numFmtId="0" fontId="43" fillId="5" borderId="23" xfId="4" applyFont="1" applyFill="1" applyBorder="1" applyAlignment="1">
      <alignment vertical="top"/>
    </xf>
    <xf numFmtId="0" fontId="43" fillId="5" borderId="1" xfId="4" applyFont="1" applyFill="1" applyBorder="1" applyAlignment="1">
      <alignment vertical="top"/>
    </xf>
    <xf numFmtId="0" fontId="43" fillId="5" borderId="26" xfId="4" applyFont="1" applyFill="1" applyBorder="1" applyAlignment="1">
      <alignment vertical="top"/>
    </xf>
    <xf numFmtId="0" fontId="42" fillId="5" borderId="5" xfId="4" applyFont="1" applyFill="1" applyBorder="1" applyAlignment="1">
      <alignment vertical="center"/>
    </xf>
    <xf numFmtId="0" fontId="42" fillId="5" borderId="2" xfId="4" applyFont="1" applyFill="1" applyBorder="1" applyAlignment="1">
      <alignment vertical="center"/>
    </xf>
    <xf numFmtId="0" fontId="42" fillId="5" borderId="4" xfId="4" applyFont="1" applyFill="1" applyBorder="1" applyAlignment="1">
      <alignment vertical="center"/>
    </xf>
    <xf numFmtId="0" fontId="10" fillId="5" borderId="0" xfId="4" applyFont="1" applyFill="1" applyBorder="1" applyAlignment="1">
      <alignment vertical="center"/>
    </xf>
    <xf numFmtId="0" fontId="10" fillId="5" borderId="1" xfId="4" applyFont="1" applyFill="1" applyBorder="1" applyAlignment="1">
      <alignment vertical="center"/>
    </xf>
    <xf numFmtId="0" fontId="27" fillId="5" borderId="0" xfId="4" applyFont="1" applyFill="1" applyAlignment="1">
      <alignment horizontal="distributed" vertical="center"/>
    </xf>
    <xf numFmtId="0" fontId="27" fillId="5" borderId="1" xfId="4" applyFont="1" applyFill="1" applyBorder="1" applyAlignment="1">
      <alignment horizontal="distributed" vertical="center"/>
    </xf>
    <xf numFmtId="0" fontId="42" fillId="5" borderId="0" xfId="4" applyFont="1" applyFill="1" applyBorder="1" applyAlignment="1">
      <alignment horizontal="left" vertical="center"/>
    </xf>
    <xf numFmtId="0" fontId="42" fillId="5" borderId="0" xfId="4" applyFont="1" applyFill="1" applyAlignment="1">
      <alignment vertical="center"/>
    </xf>
    <xf numFmtId="0" fontId="42" fillId="5" borderId="6" xfId="4" applyFont="1" applyFill="1" applyBorder="1" applyAlignment="1">
      <alignment horizontal="center"/>
    </xf>
    <xf numFmtId="0" fontId="42" fillId="5" borderId="5" xfId="4" applyFont="1" applyFill="1" applyBorder="1" applyAlignment="1">
      <alignment horizontal="center" vertical="center" wrapText="1"/>
    </xf>
    <xf numFmtId="0" fontId="42" fillId="5" borderId="1" xfId="4" applyFont="1" applyFill="1" applyBorder="1" applyAlignment="1">
      <alignment horizontal="center" vertical="top"/>
    </xf>
    <xf numFmtId="0" fontId="5" fillId="5" borderId="8" xfId="4" applyFill="1" applyBorder="1" applyAlignment="1">
      <alignment vertical="center"/>
    </xf>
    <xf numFmtId="0" fontId="42" fillId="5" borderId="41" xfId="4" applyFont="1" applyFill="1" applyBorder="1" applyAlignment="1">
      <alignment vertical="center"/>
    </xf>
    <xf numFmtId="0" fontId="8" fillId="2" borderId="0" xfId="0" applyFont="1" applyFill="1" applyAlignment="1">
      <alignment horizontal="center" vertical="center"/>
    </xf>
    <xf numFmtId="0" fontId="10" fillId="2" borderId="0" xfId="0" applyFont="1" applyFill="1" applyAlignment="1">
      <alignment vertical="center" wrapText="1" shrinkToFit="1"/>
    </xf>
    <xf numFmtId="0" fontId="6" fillId="2" borderId="0" xfId="0" applyFont="1" applyFill="1" applyAlignment="1">
      <alignment vertical="center" shrinkToFit="1"/>
    </xf>
    <xf numFmtId="0" fontId="6" fillId="2" borderId="8" xfId="0" applyFont="1" applyFill="1" applyBorder="1" applyAlignment="1">
      <alignment horizontal="center" vertical="center" wrapText="1"/>
    </xf>
    <xf numFmtId="38" fontId="6" fillId="3" borderId="8" xfId="2" applyFont="1" applyFill="1" applyBorder="1" applyAlignment="1">
      <alignment horizontal="center" vertical="center"/>
    </xf>
    <xf numFmtId="0" fontId="6" fillId="2" borderId="8" xfId="0" applyFont="1" applyFill="1" applyBorder="1" applyAlignment="1">
      <alignment horizontal="center" vertical="center" shrinkToFit="1"/>
    </xf>
    <xf numFmtId="0" fontId="6" fillId="2" borderId="8" xfId="0" applyFont="1" applyFill="1" applyBorder="1" applyAlignment="1">
      <alignment vertical="center"/>
    </xf>
    <xf numFmtId="0" fontId="10" fillId="2" borderId="0" xfId="0" applyFont="1" applyFill="1" applyAlignment="1">
      <alignment vertical="center" wrapText="1"/>
    </xf>
    <xf numFmtId="0" fontId="0" fillId="0" borderId="0" xfId="0" applyFont="1" applyAlignment="1">
      <alignment vertical="center" wrapText="1"/>
    </xf>
    <xf numFmtId="0" fontId="11" fillId="6" borderId="0" xfId="0" applyFont="1" applyFill="1" applyAlignment="1">
      <alignment horizontal="distributed"/>
    </xf>
    <xf numFmtId="0" fontId="16" fillId="6" borderId="0" xfId="0" applyFont="1" applyFill="1" applyAlignment="1"/>
    <xf numFmtId="0" fontId="10" fillId="6" borderId="0" xfId="0" applyFont="1" applyFill="1" applyBorder="1" applyAlignment="1">
      <alignment vertical="center"/>
    </xf>
    <xf numFmtId="0" fontId="10" fillId="6" borderId="1" xfId="0" applyFont="1" applyFill="1" applyBorder="1" applyAlignment="1">
      <alignment vertical="center"/>
    </xf>
    <xf numFmtId="0" fontId="16" fillId="6" borderId="0" xfId="0" applyFont="1" applyFill="1" applyBorder="1" applyAlignment="1">
      <alignment horizontal="left" vertical="top"/>
    </xf>
    <xf numFmtId="0" fontId="16" fillId="6" borderId="0" xfId="0" applyFont="1" applyFill="1" applyBorder="1" applyAlignment="1">
      <alignment horizontal="left" vertical="center"/>
    </xf>
    <xf numFmtId="0" fontId="0" fillId="6" borderId="0" xfId="0" applyFill="1" applyAlignment="1">
      <alignment vertical="center"/>
    </xf>
    <xf numFmtId="0" fontId="16" fillId="6" borderId="5" xfId="0" applyFont="1" applyFill="1" applyBorder="1" applyAlignment="1">
      <alignment horizontal="center" vertical="center"/>
    </xf>
    <xf numFmtId="0" fontId="0" fillId="6" borderId="6" xfId="0" applyFill="1" applyBorder="1" applyAlignment="1">
      <alignment horizontal="center" vertical="center"/>
    </xf>
    <xf numFmtId="0" fontId="0" fillId="6" borderId="7" xfId="0" applyFill="1" applyBorder="1" applyAlignment="1">
      <alignment horizontal="center" vertical="center"/>
    </xf>
    <xf numFmtId="0" fontId="0" fillId="6" borderId="23" xfId="0" applyFill="1" applyBorder="1" applyAlignment="1">
      <alignment horizontal="center" vertical="center"/>
    </xf>
    <xf numFmtId="0" fontId="0" fillId="6" borderId="1" xfId="0" applyFill="1" applyBorder="1" applyAlignment="1">
      <alignment horizontal="center" vertical="center"/>
    </xf>
    <xf numFmtId="0" fontId="0" fillId="6" borderId="26" xfId="0" applyFill="1" applyBorder="1" applyAlignment="1">
      <alignment horizontal="center" vertical="center"/>
    </xf>
    <xf numFmtId="0" fontId="34" fillId="6" borderId="8" xfId="0" applyFont="1" applyFill="1" applyBorder="1" applyAlignment="1">
      <alignment vertical="center" wrapText="1"/>
    </xf>
    <xf numFmtId="0" fontId="46" fillId="6" borderId="8" xfId="0" applyFont="1" applyFill="1" applyBorder="1" applyAlignment="1">
      <alignment vertical="center"/>
    </xf>
    <xf numFmtId="0" fontId="12" fillId="6" borderId="5" xfId="0" applyFont="1" applyFill="1" applyBorder="1" applyAlignment="1">
      <alignment vertical="center" wrapText="1"/>
    </xf>
    <xf numFmtId="0" fontId="0" fillId="2" borderId="6" xfId="0" applyFill="1" applyBorder="1">
      <alignment vertical="center"/>
    </xf>
    <xf numFmtId="0" fontId="0" fillId="2" borderId="7" xfId="0" applyFill="1" applyBorder="1">
      <alignment vertical="center"/>
    </xf>
    <xf numFmtId="0" fontId="0" fillId="2" borderId="23" xfId="0" applyFill="1" applyBorder="1">
      <alignment vertical="center"/>
    </xf>
    <xf numFmtId="0" fontId="0" fillId="2" borderId="1" xfId="0" applyFill="1" applyBorder="1">
      <alignment vertical="center"/>
    </xf>
    <xf numFmtId="0" fontId="0" fillId="2" borderId="26" xfId="0" applyFill="1" applyBorder="1">
      <alignment vertical="center"/>
    </xf>
    <xf numFmtId="0" fontId="12" fillId="6" borderId="8" xfId="0" applyFont="1" applyFill="1" applyBorder="1" applyAlignment="1">
      <alignment horizontal="center" vertical="center"/>
    </xf>
    <xf numFmtId="0" fontId="27" fillId="6" borderId="8" xfId="0" applyFont="1" applyFill="1" applyBorder="1" applyAlignment="1">
      <alignment horizontal="center" vertical="center"/>
    </xf>
    <xf numFmtId="0" fontId="12" fillId="6" borderId="8" xfId="0" applyFont="1" applyFill="1" applyBorder="1" applyAlignment="1">
      <alignment horizontal="center" vertical="center" wrapText="1"/>
    </xf>
    <xf numFmtId="0" fontId="12" fillId="6" borderId="2"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4" xfId="0" applyFont="1" applyFill="1" applyBorder="1" applyAlignment="1">
      <alignment horizontal="center" vertical="center"/>
    </xf>
    <xf numFmtId="0" fontId="34" fillId="6" borderId="5" xfId="0" applyFont="1" applyFill="1" applyBorder="1" applyAlignment="1">
      <alignment horizontal="center" vertical="top" wrapText="1"/>
    </xf>
    <xf numFmtId="0" fontId="0" fillId="2" borderId="17" xfId="0" applyFill="1" applyBorder="1" applyAlignment="1">
      <alignment horizontal="center" vertical="top"/>
    </xf>
    <xf numFmtId="0" fontId="0" fillId="2" borderId="23" xfId="0" applyFill="1" applyBorder="1" applyAlignment="1">
      <alignment horizontal="center" vertical="top"/>
    </xf>
    <xf numFmtId="0" fontId="34" fillId="6" borderId="7" xfId="0" applyFont="1" applyFill="1" applyBorder="1" applyAlignment="1">
      <alignment horizontal="left" vertical="top" wrapText="1"/>
    </xf>
    <xf numFmtId="0" fontId="34" fillId="6" borderId="25" xfId="0" applyFont="1" applyFill="1" applyBorder="1" applyAlignment="1">
      <alignment horizontal="left" vertical="top"/>
    </xf>
    <xf numFmtId="0" fontId="34" fillId="6" borderId="26" xfId="0" applyFont="1" applyFill="1" applyBorder="1" applyAlignment="1">
      <alignment horizontal="left" vertical="top"/>
    </xf>
    <xf numFmtId="0" fontId="16" fillId="6" borderId="2" xfId="0" applyFont="1" applyFill="1" applyBorder="1" applyAlignment="1">
      <alignment horizontal="distributed" vertical="center" shrinkToFit="1"/>
    </xf>
    <xf numFmtId="0" fontId="0" fillId="6" borderId="3" xfId="0" applyFill="1" applyBorder="1" applyAlignment="1">
      <alignment horizontal="distributed" vertical="center" shrinkToFit="1"/>
    </xf>
    <xf numFmtId="0" fontId="0" fillId="6" borderId="4" xfId="0" applyFill="1" applyBorder="1" applyAlignment="1">
      <alignment horizontal="distributed" vertical="center" shrinkToFit="1"/>
    </xf>
    <xf numFmtId="0" fontId="16" fillId="6" borderId="8" xfId="0" applyFont="1" applyFill="1" applyBorder="1" applyAlignment="1">
      <alignment horizontal="center" vertical="center"/>
    </xf>
    <xf numFmtId="0" fontId="12" fillId="6" borderId="5" xfId="0" applyFont="1" applyFill="1" applyBorder="1" applyAlignment="1">
      <alignment horizontal="center" vertical="center"/>
    </xf>
    <xf numFmtId="0" fontId="27" fillId="6" borderId="6" xfId="0" applyFont="1" applyFill="1" applyBorder="1" applyAlignment="1">
      <alignment horizontal="center" vertical="center"/>
    </xf>
    <xf numFmtId="0" fontId="27" fillId="6" borderId="7" xfId="0" applyFont="1" applyFill="1" applyBorder="1" applyAlignment="1">
      <alignment horizontal="center" vertical="center"/>
    </xf>
    <xf numFmtId="0" fontId="27" fillId="6" borderId="23" xfId="0" applyFont="1" applyFill="1" applyBorder="1" applyAlignment="1">
      <alignment horizontal="center" vertical="center"/>
    </xf>
    <xf numFmtId="0" fontId="27" fillId="6" borderId="1" xfId="0" applyFont="1" applyFill="1" applyBorder="1" applyAlignment="1">
      <alignment horizontal="center" vertical="center"/>
    </xf>
    <xf numFmtId="0" fontId="27" fillId="6" borderId="26" xfId="0" applyFont="1" applyFill="1" applyBorder="1" applyAlignment="1">
      <alignment horizontal="center" vertical="center"/>
    </xf>
    <xf numFmtId="0" fontId="27" fillId="6" borderId="38" xfId="0" applyFont="1" applyFill="1" applyBorder="1" applyAlignment="1">
      <alignment horizontal="center" vertical="center"/>
    </xf>
    <xf numFmtId="0" fontId="34" fillId="6" borderId="39" xfId="0" applyFont="1" applyFill="1" applyBorder="1" applyAlignment="1">
      <alignment horizontal="center" vertical="center" wrapText="1"/>
    </xf>
    <xf numFmtId="0" fontId="46" fillId="6" borderId="8" xfId="0" applyFont="1" applyFill="1" applyBorder="1" applyAlignment="1">
      <alignment horizontal="center" vertical="center"/>
    </xf>
    <xf numFmtId="0" fontId="46" fillId="6" borderId="38" xfId="0" applyFont="1" applyFill="1" applyBorder="1" applyAlignment="1">
      <alignment horizontal="center" vertical="center"/>
    </xf>
    <xf numFmtId="0" fontId="34" fillId="6" borderId="4" xfId="0" applyFont="1" applyFill="1" applyBorder="1" applyAlignment="1">
      <alignment horizontal="center" vertical="center" wrapText="1"/>
    </xf>
    <xf numFmtId="0" fontId="46" fillId="6" borderId="2" xfId="0" applyFont="1" applyFill="1" applyBorder="1" applyAlignment="1">
      <alignment horizontal="center" vertical="center"/>
    </xf>
    <xf numFmtId="0" fontId="0" fillId="6" borderId="8" xfId="0" applyFill="1" applyBorder="1" applyAlignment="1">
      <alignment vertical="center"/>
    </xf>
    <xf numFmtId="0" fontId="16" fillId="6" borderId="38" xfId="0" applyFont="1" applyFill="1" applyBorder="1" applyAlignment="1">
      <alignment horizontal="center" vertical="center"/>
    </xf>
    <xf numFmtId="0" fontId="16" fillId="6" borderId="4" xfId="0" applyFont="1" applyFill="1" applyBorder="1" applyAlignment="1">
      <alignment horizontal="center" vertical="center" shrinkToFit="1"/>
    </xf>
    <xf numFmtId="0" fontId="0" fillId="6" borderId="8" xfId="0" applyFill="1" applyBorder="1" applyAlignment="1">
      <alignment horizontal="center" vertical="center" shrinkToFit="1"/>
    </xf>
    <xf numFmtId="0" fontId="16" fillId="6" borderId="39" xfId="0" applyFont="1" applyFill="1" applyBorder="1" applyAlignment="1">
      <alignment horizontal="center" vertical="center"/>
    </xf>
    <xf numFmtId="0" fontId="16" fillId="6" borderId="4" xfId="0" applyFont="1" applyFill="1" applyBorder="1" applyAlignment="1">
      <alignment horizontal="center" vertical="center"/>
    </xf>
    <xf numFmtId="0" fontId="16" fillId="6" borderId="8" xfId="0" applyFont="1" applyFill="1" applyBorder="1" applyAlignment="1">
      <alignment horizontal="distributed" vertical="center" shrinkToFit="1"/>
    </xf>
    <xf numFmtId="0" fontId="0" fillId="6" borderId="8" xfId="0" applyFill="1" applyBorder="1" applyAlignment="1">
      <alignment horizontal="distributed" vertical="center" shrinkToFit="1"/>
    </xf>
    <xf numFmtId="0" fontId="16" fillId="6" borderId="8" xfId="0" applyFont="1" applyFill="1" applyBorder="1" applyAlignment="1">
      <alignment horizontal="center" vertical="center" shrinkToFit="1"/>
    </xf>
    <xf numFmtId="0" fontId="16" fillId="6" borderId="0" xfId="0" applyFont="1" applyFill="1" applyBorder="1" applyAlignment="1">
      <alignment horizontal="center" vertical="center"/>
    </xf>
    <xf numFmtId="0" fontId="0" fillId="6" borderId="0" xfId="0" applyFont="1" applyFill="1" applyAlignment="1">
      <alignment horizontal="center" vertical="center"/>
    </xf>
    <xf numFmtId="0" fontId="0" fillId="6" borderId="0" xfId="0" applyFont="1" applyFill="1" applyAlignment="1">
      <alignment vertical="center"/>
    </xf>
    <xf numFmtId="0" fontId="36" fillId="6" borderId="2" xfId="0" applyFont="1" applyFill="1"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16" fillId="6" borderId="24" xfId="0" applyFont="1" applyFill="1" applyBorder="1" applyAlignment="1">
      <alignment horizontal="center" vertical="center" wrapText="1"/>
    </xf>
    <xf numFmtId="0" fontId="0" fillId="6" borderId="24" xfId="0" applyFill="1" applyBorder="1" applyAlignment="1">
      <alignment vertical="center"/>
    </xf>
    <xf numFmtId="0" fontId="6" fillId="2" borderId="2" xfId="0" applyFont="1" applyFill="1" applyBorder="1" applyAlignment="1">
      <alignment vertical="center" shrinkToFit="1"/>
    </xf>
    <xf numFmtId="0" fontId="6" fillId="2" borderId="3" xfId="0" applyFont="1" applyFill="1" applyBorder="1" applyAlignment="1">
      <alignment vertical="center" shrinkToFit="1"/>
    </xf>
    <xf numFmtId="0" fontId="6" fillId="2" borderId="4" xfId="0" applyFont="1" applyFill="1" applyBorder="1" applyAlignment="1">
      <alignment vertical="center" shrinkToFit="1"/>
    </xf>
    <xf numFmtId="0" fontId="6" fillId="2" borderId="5" xfId="0" applyFont="1" applyFill="1" applyBorder="1" applyAlignment="1">
      <alignment vertical="center" shrinkToFit="1"/>
    </xf>
    <xf numFmtId="0" fontId="6" fillId="2" borderId="6" xfId="0" applyFont="1" applyFill="1" applyBorder="1" applyAlignment="1">
      <alignment vertical="center" shrinkToFit="1"/>
    </xf>
    <xf numFmtId="0" fontId="6" fillId="2" borderId="7" xfId="0" applyFont="1" applyFill="1" applyBorder="1" applyAlignment="1">
      <alignment vertical="center" shrinkToFit="1"/>
    </xf>
    <xf numFmtId="0" fontId="6" fillId="2" borderId="10" xfId="0" applyFont="1" applyFill="1" applyBorder="1" applyAlignment="1">
      <alignment vertical="center" shrinkToFit="1"/>
    </xf>
    <xf numFmtId="0" fontId="6" fillId="2" borderId="11" xfId="0" applyFont="1" applyFill="1" applyBorder="1" applyAlignment="1">
      <alignment vertical="center" shrinkToFit="1"/>
    </xf>
    <xf numFmtId="0" fontId="6" fillId="2" borderId="12" xfId="0" applyFont="1" applyFill="1" applyBorder="1" applyAlignment="1">
      <alignment vertical="center" shrinkToFit="1"/>
    </xf>
    <xf numFmtId="0" fontId="6" fillId="2" borderId="8" xfId="0" applyFont="1" applyFill="1" applyBorder="1" applyAlignment="1">
      <alignment vertical="center" wrapText="1"/>
    </xf>
    <xf numFmtId="0" fontId="10" fillId="2" borderId="0" xfId="0" applyFont="1" applyFill="1" applyAlignment="1">
      <alignment vertical="center"/>
    </xf>
    <xf numFmtId="0" fontId="0" fillId="2" borderId="0" xfId="0" applyFont="1" applyFill="1" applyAlignment="1">
      <alignment vertical="center"/>
    </xf>
    <xf numFmtId="0" fontId="0" fillId="2" borderId="0" xfId="0" applyFont="1" applyFill="1" applyAlignment="1">
      <alignment vertical="center" wrapText="1"/>
    </xf>
    <xf numFmtId="183" fontId="33" fillId="0" borderId="2" xfId="0" applyNumberFormat="1" applyFont="1" applyFill="1" applyBorder="1" applyAlignment="1">
      <alignment horizontal="center" vertical="center"/>
    </xf>
    <xf numFmtId="183" fontId="33" fillId="0" borderId="4" xfId="0" applyNumberFormat="1" applyFont="1" applyFill="1" applyBorder="1" applyAlignment="1">
      <alignment horizontal="center" vertical="center"/>
    </xf>
    <xf numFmtId="0" fontId="33" fillId="0" borderId="1" xfId="0" applyNumberFormat="1" applyFont="1" applyFill="1" applyBorder="1" applyAlignment="1">
      <alignment horizontal="center" vertical="center"/>
    </xf>
    <xf numFmtId="0" fontId="33" fillId="0" borderId="3" xfId="0" applyNumberFormat="1" applyFont="1" applyFill="1" applyBorder="1" applyAlignment="1">
      <alignment horizontal="distributed" vertical="center"/>
    </xf>
    <xf numFmtId="0" fontId="47" fillId="0" borderId="0" xfId="0" applyNumberFormat="1" applyFont="1" applyFill="1" applyAlignment="1">
      <alignment horizontal="center" vertical="center"/>
    </xf>
    <xf numFmtId="0" fontId="33" fillId="0" borderId="9" xfId="0" applyNumberFormat="1" applyFont="1" applyFill="1" applyBorder="1" applyAlignment="1">
      <alignment horizontal="center" vertical="center"/>
    </xf>
    <xf numFmtId="0" fontId="33" fillId="0" borderId="24" xfId="0" applyNumberFormat="1" applyFont="1" applyFill="1" applyBorder="1" applyAlignment="1">
      <alignment horizontal="center" vertical="center"/>
    </xf>
    <xf numFmtId="0" fontId="33" fillId="0" borderId="5" xfId="0" applyNumberFormat="1" applyFont="1" applyFill="1" applyBorder="1" applyAlignment="1">
      <alignment horizontal="center" vertical="center"/>
    </xf>
    <xf numFmtId="0" fontId="33" fillId="0" borderId="6" xfId="0" applyNumberFormat="1" applyFont="1" applyFill="1" applyBorder="1" applyAlignment="1">
      <alignment horizontal="center" vertical="center"/>
    </xf>
    <xf numFmtId="0" fontId="33" fillId="0" borderId="7" xfId="0" applyNumberFormat="1" applyFont="1" applyFill="1" applyBorder="1" applyAlignment="1">
      <alignment horizontal="center" vertical="center"/>
    </xf>
    <xf numFmtId="0" fontId="68" fillId="0" borderId="9" xfId="0" applyNumberFormat="1" applyFont="1" applyFill="1" applyBorder="1" applyAlignment="1">
      <alignment horizontal="center" vertical="center" textRotation="255" shrinkToFit="1"/>
    </xf>
    <xf numFmtId="0" fontId="68" fillId="0" borderId="22" xfId="0" applyNumberFormat="1" applyFont="1" applyFill="1" applyBorder="1" applyAlignment="1">
      <alignment horizontal="center" vertical="center" textRotation="255" shrinkToFit="1"/>
    </xf>
    <xf numFmtId="0" fontId="68" fillId="0" borderId="24" xfId="0" applyNumberFormat="1" applyFont="1" applyFill="1" applyBorder="1" applyAlignment="1">
      <alignment horizontal="center" vertical="center" textRotation="255" shrinkToFit="1"/>
    </xf>
    <xf numFmtId="0" fontId="37" fillId="0" borderId="0" xfId="0" applyNumberFormat="1" applyFont="1" applyFill="1" applyBorder="1" applyAlignment="1">
      <alignment horizontal="left" vertical="center" wrapText="1"/>
    </xf>
    <xf numFmtId="0" fontId="33" fillId="0" borderId="2" xfId="0" applyNumberFormat="1" applyFont="1" applyFill="1" applyBorder="1" applyAlignment="1">
      <alignment horizontal="center" vertical="center"/>
    </xf>
    <xf numFmtId="0" fontId="33" fillId="0" borderId="4" xfId="0" applyNumberFormat="1" applyFont="1" applyFill="1" applyBorder="1" applyAlignment="1">
      <alignment horizontal="center" vertical="center"/>
    </xf>
    <xf numFmtId="0" fontId="10" fillId="0" borderId="2" xfId="0" applyFont="1" applyFill="1" applyBorder="1" applyAlignment="1">
      <alignment vertical="center"/>
    </xf>
    <xf numFmtId="0" fontId="10" fillId="0" borderId="185" xfId="0" applyFont="1" applyFill="1" applyBorder="1" applyAlignment="1">
      <alignment vertical="center"/>
    </xf>
    <xf numFmtId="0" fontId="10" fillId="0" borderId="2" xfId="0" applyFont="1" applyFill="1" applyBorder="1">
      <alignment vertical="center"/>
    </xf>
    <xf numFmtId="0" fontId="10" fillId="0" borderId="187" xfId="0" applyFont="1" applyFill="1" applyBorder="1">
      <alignment vertical="center"/>
    </xf>
    <xf numFmtId="0" fontId="10" fillId="0" borderId="3" xfId="0" applyFont="1" applyFill="1" applyBorder="1">
      <alignment vertical="center"/>
    </xf>
    <xf numFmtId="0" fontId="10" fillId="0" borderId="187" xfId="0" applyFont="1" applyFill="1" applyBorder="1" applyAlignment="1">
      <alignment vertical="center"/>
    </xf>
    <xf numFmtId="0" fontId="10" fillId="0" borderId="3" xfId="0" applyFont="1" applyFill="1" applyBorder="1" applyAlignment="1">
      <alignment vertical="center"/>
    </xf>
    <xf numFmtId="0" fontId="10" fillId="0" borderId="4" xfId="0" applyFont="1" applyFill="1" applyBorder="1" applyAlignment="1">
      <alignment vertical="center"/>
    </xf>
    <xf numFmtId="0" fontId="10" fillId="0" borderId="2" xfId="0" applyFont="1" applyFill="1" applyBorder="1" applyAlignment="1">
      <alignment horizontal="right" vertical="center"/>
    </xf>
    <xf numFmtId="0" fontId="10" fillId="0" borderId="3" xfId="0" applyFont="1" applyFill="1" applyBorder="1" applyAlignment="1">
      <alignment horizontal="right" vertical="center"/>
    </xf>
    <xf numFmtId="0" fontId="10" fillId="0" borderId="187" xfId="0" applyFont="1" applyFill="1" applyBorder="1" applyAlignment="1">
      <alignment horizontal="right" vertical="center"/>
    </xf>
    <xf numFmtId="0" fontId="10" fillId="0" borderId="8" xfId="0" applyFont="1" applyFill="1" applyBorder="1" applyAlignment="1">
      <alignment horizontal="right" vertical="center"/>
    </xf>
    <xf numFmtId="0" fontId="80" fillId="0" borderId="0" xfId="0" applyFont="1" applyFill="1" applyAlignment="1">
      <alignment horizontal="center" vertical="center"/>
    </xf>
    <xf numFmtId="0" fontId="29" fillId="0" borderId="1" xfId="0" applyFont="1" applyFill="1" applyBorder="1">
      <alignment vertical="center"/>
    </xf>
    <xf numFmtId="49" fontId="10" fillId="0" borderId="0" xfId="0" applyNumberFormat="1" applyFont="1" applyFill="1" applyBorder="1" applyAlignment="1">
      <alignment horizontal="right"/>
    </xf>
    <xf numFmtId="49" fontId="10" fillId="0" borderId="0" xfId="0" applyNumberFormat="1" applyFont="1" applyFill="1" applyAlignment="1">
      <alignment horizontal="right"/>
    </xf>
    <xf numFmtId="49" fontId="10" fillId="0" borderId="1" xfId="0" applyNumberFormat="1" applyFont="1" applyFill="1" applyBorder="1" applyAlignment="1"/>
    <xf numFmtId="0" fontId="0" fillId="0" borderId="1" xfId="0" applyFont="1" applyFill="1" applyBorder="1" applyAlignment="1"/>
    <xf numFmtId="0" fontId="10" fillId="0" borderId="5" xfId="0" applyFont="1" applyFill="1" applyBorder="1">
      <alignment vertical="center"/>
    </xf>
    <xf numFmtId="0" fontId="10" fillId="0" borderId="6" xfId="0" applyFont="1" applyFill="1" applyBorder="1" applyAlignment="1"/>
    <xf numFmtId="0" fontId="10" fillId="0" borderId="7" xfId="0" applyFont="1" applyFill="1" applyBorder="1" applyAlignment="1">
      <alignment horizontal="center"/>
    </xf>
    <xf numFmtId="0" fontId="10" fillId="0" borderId="5" xfId="0" applyFont="1" applyFill="1" applyBorder="1" applyAlignment="1">
      <alignment horizontal="center"/>
    </xf>
    <xf numFmtId="0" fontId="10" fillId="0" borderId="6" xfId="0" applyFont="1" applyFill="1" applyBorder="1">
      <alignment vertical="center"/>
    </xf>
    <xf numFmtId="0" fontId="10" fillId="0" borderId="7" xfId="0" applyFont="1" applyFill="1" applyBorder="1">
      <alignment vertical="center"/>
    </xf>
    <xf numFmtId="0" fontId="10" fillId="0" borderId="186" xfId="0" applyFont="1" applyFill="1" applyBorder="1" applyAlignment="1">
      <alignment horizontal="center" vertical="center"/>
    </xf>
    <xf numFmtId="0" fontId="10" fillId="0" borderId="23" xfId="0" applyFont="1" applyFill="1" applyBorder="1">
      <alignment vertical="center"/>
    </xf>
    <xf numFmtId="0" fontId="10" fillId="0" borderId="1" xfId="0" applyFont="1" applyFill="1" applyBorder="1" applyAlignment="1">
      <alignment vertical="top"/>
    </xf>
    <xf numFmtId="0" fontId="10" fillId="0" borderId="26" xfId="0" applyFont="1" applyFill="1" applyBorder="1" applyAlignment="1">
      <alignment horizontal="center"/>
    </xf>
    <xf numFmtId="0" fontId="10" fillId="0" borderId="23" xfId="0" applyFont="1" applyFill="1" applyBorder="1" applyAlignment="1">
      <alignment horizontal="center"/>
    </xf>
    <xf numFmtId="0" fontId="10" fillId="0" borderId="26" xfId="0" applyFont="1" applyFill="1" applyBorder="1">
      <alignment vertical="center"/>
    </xf>
    <xf numFmtId="0" fontId="10" fillId="0" borderId="186" xfId="0" applyFont="1" applyFill="1" applyBorder="1" applyAlignment="1">
      <alignment horizontal="center" vertical="center"/>
    </xf>
    <xf numFmtId="0" fontId="10" fillId="0" borderId="4" xfId="0" applyFont="1" applyFill="1" applyBorder="1">
      <alignment vertical="center"/>
    </xf>
    <xf numFmtId="0" fontId="10" fillId="0" borderId="0" xfId="0" applyFont="1" applyFill="1" applyAlignment="1">
      <alignment vertical="center"/>
    </xf>
  </cellXfs>
  <cellStyles count="7">
    <cellStyle name="桁区切り" xfId="2" builtinId="6"/>
    <cellStyle name="標準" xfId="0" builtinId="0"/>
    <cellStyle name="標準 2" xfId="1" xr:uid="{00000000-0005-0000-0000-000002000000}"/>
    <cellStyle name="標準 2 2" xfId="4" xr:uid="{00000000-0005-0000-0000-000003000000}"/>
    <cellStyle name="標準 3" xfId="5" xr:uid="{00000000-0005-0000-0000-000004000000}"/>
    <cellStyle name="標準 4" xfId="6" xr:uid="{00000000-0005-0000-0000-000005000000}"/>
    <cellStyle name="標準_Sheet1" xfId="3" xr:uid="{00000000-0005-0000-0000-000006000000}"/>
  </cellStyles>
  <dxfs count="2">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41562</xdr:colOff>
      <xdr:row>0</xdr:row>
      <xdr:rowOff>34636</xdr:rowOff>
    </xdr:from>
    <xdr:to>
      <xdr:col>69</xdr:col>
      <xdr:colOff>145473</xdr:colOff>
      <xdr:row>2</xdr:row>
      <xdr:rowOff>110836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632862" y="34636"/>
          <a:ext cx="4142511"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rPr>
            <a:t>記入例（黄色部分を参照し記入してください）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55419</xdr:colOff>
      <xdr:row>0</xdr:row>
      <xdr:rowOff>34636</xdr:rowOff>
    </xdr:from>
    <xdr:to>
      <xdr:col>67</xdr:col>
      <xdr:colOff>64988</xdr:colOff>
      <xdr:row>2</xdr:row>
      <xdr:rowOff>110836</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151419" y="34636"/>
          <a:ext cx="4124369"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rPr>
            <a:t>記入例（黄色部分を参照し記入してください）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xdr:colOff>
      <xdr:row>15</xdr:row>
      <xdr:rowOff>7620</xdr:rowOff>
    </xdr:from>
    <xdr:to>
      <xdr:col>9</xdr:col>
      <xdr:colOff>7620</xdr:colOff>
      <xdr:row>19</xdr:row>
      <xdr:rowOff>304800</xdr:rowOff>
    </xdr:to>
    <xdr:sp macro="" textlink="">
      <xdr:nvSpPr>
        <xdr:cNvPr id="2" name="Line 1">
          <a:extLst>
            <a:ext uri="{FF2B5EF4-FFF2-40B4-BE49-F238E27FC236}">
              <a16:creationId xmlns:a16="http://schemas.microsoft.com/office/drawing/2014/main" id="{FEBC5656-504F-4B66-9D83-EBB9CBBE262D}"/>
            </a:ext>
          </a:extLst>
        </xdr:cNvPr>
        <xdr:cNvSpPr>
          <a:spLocks noChangeShapeType="1"/>
        </xdr:cNvSpPr>
      </xdr:nvSpPr>
      <xdr:spPr bwMode="auto">
        <a:xfrm>
          <a:off x="7620" y="2293620"/>
          <a:ext cx="1314450" cy="7543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xdr:colOff>
      <xdr:row>35</xdr:row>
      <xdr:rowOff>0</xdr:rowOff>
    </xdr:from>
    <xdr:to>
      <xdr:col>9</xdr:col>
      <xdr:colOff>0</xdr:colOff>
      <xdr:row>40</xdr:row>
      <xdr:rowOff>0</xdr:rowOff>
    </xdr:to>
    <xdr:sp macro="" textlink="">
      <xdr:nvSpPr>
        <xdr:cNvPr id="3" name="Line 2">
          <a:extLst>
            <a:ext uri="{FF2B5EF4-FFF2-40B4-BE49-F238E27FC236}">
              <a16:creationId xmlns:a16="http://schemas.microsoft.com/office/drawing/2014/main" id="{9F21E34D-5A6C-4053-AFD5-04A5CC1DFE9C}"/>
            </a:ext>
          </a:extLst>
        </xdr:cNvPr>
        <xdr:cNvSpPr>
          <a:spLocks noChangeShapeType="1"/>
        </xdr:cNvSpPr>
      </xdr:nvSpPr>
      <xdr:spPr bwMode="auto">
        <a:xfrm>
          <a:off x="7620" y="5334000"/>
          <a:ext cx="130683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20</xdr:row>
      <xdr:rowOff>0</xdr:rowOff>
    </xdr:from>
    <xdr:to>
      <xdr:col>49</xdr:col>
      <xdr:colOff>0</xdr:colOff>
      <xdr:row>21</xdr:row>
      <xdr:rowOff>0</xdr:rowOff>
    </xdr:to>
    <xdr:sp macro="" textlink="">
      <xdr:nvSpPr>
        <xdr:cNvPr id="4" name="Line 3">
          <a:extLst>
            <a:ext uri="{FF2B5EF4-FFF2-40B4-BE49-F238E27FC236}">
              <a16:creationId xmlns:a16="http://schemas.microsoft.com/office/drawing/2014/main" id="{2F3ADC4A-9981-4D94-9D92-01BE08B79F04}"/>
            </a:ext>
          </a:extLst>
        </xdr:cNvPr>
        <xdr:cNvSpPr>
          <a:spLocks noChangeShapeType="1"/>
        </xdr:cNvSpPr>
      </xdr:nvSpPr>
      <xdr:spPr bwMode="auto">
        <a:xfrm flipH="1">
          <a:off x="6280150" y="3048000"/>
          <a:ext cx="87630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0</xdr:colOff>
      <xdr:row>20</xdr:row>
      <xdr:rowOff>0</xdr:rowOff>
    </xdr:from>
    <xdr:to>
      <xdr:col>55</xdr:col>
      <xdr:colOff>0</xdr:colOff>
      <xdr:row>21</xdr:row>
      <xdr:rowOff>0</xdr:rowOff>
    </xdr:to>
    <xdr:sp macro="" textlink="">
      <xdr:nvSpPr>
        <xdr:cNvPr id="5" name="Line 4">
          <a:extLst>
            <a:ext uri="{FF2B5EF4-FFF2-40B4-BE49-F238E27FC236}">
              <a16:creationId xmlns:a16="http://schemas.microsoft.com/office/drawing/2014/main" id="{7918AC83-24B4-46F5-AD5E-A553AF3F90C6}"/>
            </a:ext>
          </a:extLst>
        </xdr:cNvPr>
        <xdr:cNvSpPr>
          <a:spLocks noChangeShapeType="1"/>
        </xdr:cNvSpPr>
      </xdr:nvSpPr>
      <xdr:spPr bwMode="auto">
        <a:xfrm flipH="1">
          <a:off x="7156450" y="3048000"/>
          <a:ext cx="87630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12701</xdr:colOff>
      <xdr:row>20</xdr:row>
      <xdr:rowOff>0</xdr:rowOff>
    </xdr:from>
    <xdr:to>
      <xdr:col>60</xdr:col>
      <xdr:colOff>6350</xdr:colOff>
      <xdr:row>21</xdr:row>
      <xdr:rowOff>12700</xdr:rowOff>
    </xdr:to>
    <xdr:cxnSp macro="">
      <xdr:nvCxnSpPr>
        <xdr:cNvPr id="6" name="直線コネクタ 5">
          <a:extLst>
            <a:ext uri="{FF2B5EF4-FFF2-40B4-BE49-F238E27FC236}">
              <a16:creationId xmlns:a16="http://schemas.microsoft.com/office/drawing/2014/main" id="{D0177659-47CB-4807-A1AA-BCFA621387F0}"/>
            </a:ext>
          </a:extLst>
        </xdr:cNvPr>
        <xdr:cNvCxnSpPr/>
      </xdr:nvCxnSpPr>
      <xdr:spPr>
        <a:xfrm flipH="1">
          <a:off x="8045451" y="3048000"/>
          <a:ext cx="723899" cy="16510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12700</xdr:colOff>
      <xdr:row>20</xdr:row>
      <xdr:rowOff>12700</xdr:rowOff>
    </xdr:from>
    <xdr:to>
      <xdr:col>111</xdr:col>
      <xdr:colOff>0</xdr:colOff>
      <xdr:row>21</xdr:row>
      <xdr:rowOff>19050</xdr:rowOff>
    </xdr:to>
    <xdr:cxnSp macro="">
      <xdr:nvCxnSpPr>
        <xdr:cNvPr id="7" name="直線コネクタ 6">
          <a:extLst>
            <a:ext uri="{FF2B5EF4-FFF2-40B4-BE49-F238E27FC236}">
              <a16:creationId xmlns:a16="http://schemas.microsoft.com/office/drawing/2014/main" id="{6CD13B52-229D-450B-B061-E7B50243AA4B}"/>
            </a:ext>
          </a:extLst>
        </xdr:cNvPr>
        <xdr:cNvCxnSpPr/>
      </xdr:nvCxnSpPr>
      <xdr:spPr>
        <a:xfrm flipH="1">
          <a:off x="15494000" y="3060700"/>
          <a:ext cx="717550" cy="15875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xdr:colOff>
      <xdr:row>9</xdr:row>
      <xdr:rowOff>7620</xdr:rowOff>
    </xdr:from>
    <xdr:to>
      <xdr:col>2</xdr:col>
      <xdr:colOff>7620</xdr:colOff>
      <xdr:row>13</xdr:row>
      <xdr:rowOff>304800</xdr:rowOff>
    </xdr:to>
    <xdr:sp macro="" textlink="">
      <xdr:nvSpPr>
        <xdr:cNvPr id="2" name="Line 1">
          <a:extLst>
            <a:ext uri="{FF2B5EF4-FFF2-40B4-BE49-F238E27FC236}">
              <a16:creationId xmlns:a16="http://schemas.microsoft.com/office/drawing/2014/main" id="{456BCAA0-F303-4C42-8760-946E62B1531B}"/>
            </a:ext>
          </a:extLst>
        </xdr:cNvPr>
        <xdr:cNvSpPr>
          <a:spLocks noChangeShapeType="1"/>
        </xdr:cNvSpPr>
      </xdr:nvSpPr>
      <xdr:spPr bwMode="auto">
        <a:xfrm>
          <a:off x="153670" y="1379220"/>
          <a:ext cx="146050" cy="7543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xdr:colOff>
      <xdr:row>9</xdr:row>
      <xdr:rowOff>7620</xdr:rowOff>
    </xdr:from>
    <xdr:to>
      <xdr:col>2</xdr:col>
      <xdr:colOff>7620</xdr:colOff>
      <xdr:row>13</xdr:row>
      <xdr:rowOff>304800</xdr:rowOff>
    </xdr:to>
    <xdr:sp macro="" textlink="">
      <xdr:nvSpPr>
        <xdr:cNvPr id="2" name="Line 1">
          <a:extLst>
            <a:ext uri="{FF2B5EF4-FFF2-40B4-BE49-F238E27FC236}">
              <a16:creationId xmlns:a16="http://schemas.microsoft.com/office/drawing/2014/main" id="{562EF571-5613-468D-9427-9EE8ADB1ADC0}"/>
            </a:ext>
          </a:extLst>
        </xdr:cNvPr>
        <xdr:cNvSpPr>
          <a:spLocks noChangeShapeType="1"/>
        </xdr:cNvSpPr>
      </xdr:nvSpPr>
      <xdr:spPr bwMode="auto">
        <a:xfrm>
          <a:off x="153670" y="1379220"/>
          <a:ext cx="146050" cy="7543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91440</xdr:colOff>
      <xdr:row>22</xdr:row>
      <xdr:rowOff>182880</xdr:rowOff>
    </xdr:from>
    <xdr:to>
      <xdr:col>40</xdr:col>
      <xdr:colOff>30480</xdr:colOff>
      <xdr:row>23</xdr:row>
      <xdr:rowOff>510540</xdr:rowOff>
    </xdr:to>
    <xdr:sp macro="" textlink="">
      <xdr:nvSpPr>
        <xdr:cNvPr id="2" name="AutoShape 26">
          <a:extLst>
            <a:ext uri="{FF2B5EF4-FFF2-40B4-BE49-F238E27FC236}">
              <a16:creationId xmlns:a16="http://schemas.microsoft.com/office/drawing/2014/main" id="{0302E442-33FD-414B-820F-B43A71B921AF}"/>
            </a:ext>
          </a:extLst>
        </xdr:cNvPr>
        <xdr:cNvSpPr>
          <a:spLocks noChangeArrowheads="1"/>
        </xdr:cNvSpPr>
      </xdr:nvSpPr>
      <xdr:spPr bwMode="auto">
        <a:xfrm rot="5400000">
          <a:off x="3224530" y="5444490"/>
          <a:ext cx="835660" cy="54864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87</xdr:col>
      <xdr:colOff>22860</xdr:colOff>
      <xdr:row>22</xdr:row>
      <xdr:rowOff>60960</xdr:rowOff>
    </xdr:from>
    <xdr:to>
      <xdr:col>92</xdr:col>
      <xdr:colOff>38100</xdr:colOff>
      <xdr:row>23</xdr:row>
      <xdr:rowOff>510540</xdr:rowOff>
    </xdr:to>
    <xdr:sp macro="" textlink="">
      <xdr:nvSpPr>
        <xdr:cNvPr id="3" name="AutoShape 27">
          <a:extLst>
            <a:ext uri="{FF2B5EF4-FFF2-40B4-BE49-F238E27FC236}">
              <a16:creationId xmlns:a16="http://schemas.microsoft.com/office/drawing/2014/main" id="{B425D487-63D1-48BE-9C2E-5225ABC4BF91}"/>
            </a:ext>
          </a:extLst>
        </xdr:cNvPr>
        <xdr:cNvSpPr>
          <a:spLocks noChangeArrowheads="1"/>
        </xdr:cNvSpPr>
      </xdr:nvSpPr>
      <xdr:spPr bwMode="auto">
        <a:xfrm rot="5400000">
          <a:off x="8467090" y="5396230"/>
          <a:ext cx="957580" cy="52324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9</xdr:row>
      <xdr:rowOff>7620</xdr:rowOff>
    </xdr:from>
    <xdr:to>
      <xdr:col>20</xdr:col>
      <xdr:colOff>7620</xdr:colOff>
      <xdr:row>11</xdr:row>
      <xdr:rowOff>0</xdr:rowOff>
    </xdr:to>
    <xdr:sp macro="" textlink="">
      <xdr:nvSpPr>
        <xdr:cNvPr id="2" name="Line 2">
          <a:extLst>
            <a:ext uri="{FF2B5EF4-FFF2-40B4-BE49-F238E27FC236}">
              <a16:creationId xmlns:a16="http://schemas.microsoft.com/office/drawing/2014/main" id="{00000000-0008-0000-1800-000002000000}"/>
            </a:ext>
          </a:extLst>
        </xdr:cNvPr>
        <xdr:cNvSpPr>
          <a:spLocks noChangeShapeType="1"/>
        </xdr:cNvSpPr>
      </xdr:nvSpPr>
      <xdr:spPr bwMode="auto">
        <a:xfrm>
          <a:off x="0" y="1379220"/>
          <a:ext cx="2903220" cy="2971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9</xdr:row>
      <xdr:rowOff>7620</xdr:rowOff>
    </xdr:from>
    <xdr:to>
      <xdr:col>26</xdr:col>
      <xdr:colOff>15240</xdr:colOff>
      <xdr:row>11</xdr:row>
      <xdr:rowOff>7620</xdr:rowOff>
    </xdr:to>
    <xdr:sp macro="" textlink="">
      <xdr:nvSpPr>
        <xdr:cNvPr id="2" name="Line 2">
          <a:extLst>
            <a:ext uri="{FF2B5EF4-FFF2-40B4-BE49-F238E27FC236}">
              <a16:creationId xmlns:a16="http://schemas.microsoft.com/office/drawing/2014/main" id="{00000000-0008-0000-1900-000002000000}"/>
            </a:ext>
          </a:extLst>
        </xdr:cNvPr>
        <xdr:cNvSpPr>
          <a:spLocks noChangeShapeType="1"/>
        </xdr:cNvSpPr>
      </xdr:nvSpPr>
      <xdr:spPr bwMode="auto">
        <a:xfrm>
          <a:off x="0" y="1379220"/>
          <a:ext cx="377952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40</xdr:col>
      <xdr:colOff>7620</xdr:colOff>
      <xdr:row>8</xdr:row>
      <xdr:rowOff>7620</xdr:rowOff>
    </xdr:from>
    <xdr:to>
      <xdr:col>46</xdr:col>
      <xdr:colOff>0</xdr:colOff>
      <xdr:row>9</xdr:row>
      <xdr:rowOff>0</xdr:rowOff>
    </xdr:to>
    <xdr:sp macro="" textlink="">
      <xdr:nvSpPr>
        <xdr:cNvPr id="2" name="Line 49">
          <a:extLst>
            <a:ext uri="{FF2B5EF4-FFF2-40B4-BE49-F238E27FC236}">
              <a16:creationId xmlns:a16="http://schemas.microsoft.com/office/drawing/2014/main" id="{00000000-0008-0000-1B00-000002000000}"/>
            </a:ext>
          </a:extLst>
        </xdr:cNvPr>
        <xdr:cNvSpPr>
          <a:spLocks noChangeShapeType="1"/>
        </xdr:cNvSpPr>
      </xdr:nvSpPr>
      <xdr:spPr bwMode="auto">
        <a:xfrm flipH="1">
          <a:off x="4716780" y="1447800"/>
          <a:ext cx="678180" cy="2971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7620</xdr:colOff>
      <xdr:row>9</xdr:row>
      <xdr:rowOff>7620</xdr:rowOff>
    </xdr:from>
    <xdr:to>
      <xdr:col>46</xdr:col>
      <xdr:colOff>0</xdr:colOff>
      <xdr:row>10</xdr:row>
      <xdr:rowOff>0</xdr:rowOff>
    </xdr:to>
    <xdr:sp macro="" textlink="">
      <xdr:nvSpPr>
        <xdr:cNvPr id="3" name="Line 50">
          <a:extLst>
            <a:ext uri="{FF2B5EF4-FFF2-40B4-BE49-F238E27FC236}">
              <a16:creationId xmlns:a16="http://schemas.microsoft.com/office/drawing/2014/main" id="{00000000-0008-0000-1B00-000003000000}"/>
            </a:ext>
          </a:extLst>
        </xdr:cNvPr>
        <xdr:cNvSpPr>
          <a:spLocks noChangeShapeType="1"/>
        </xdr:cNvSpPr>
      </xdr:nvSpPr>
      <xdr:spPr bwMode="auto">
        <a:xfrm flipH="1">
          <a:off x="4716780" y="1752600"/>
          <a:ext cx="678180" cy="2971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7620</xdr:colOff>
      <xdr:row>10</xdr:row>
      <xdr:rowOff>7620</xdr:rowOff>
    </xdr:from>
    <xdr:to>
      <xdr:col>46</xdr:col>
      <xdr:colOff>0</xdr:colOff>
      <xdr:row>11</xdr:row>
      <xdr:rowOff>0</xdr:rowOff>
    </xdr:to>
    <xdr:sp macro="" textlink="">
      <xdr:nvSpPr>
        <xdr:cNvPr id="4" name="Line 51">
          <a:extLst>
            <a:ext uri="{FF2B5EF4-FFF2-40B4-BE49-F238E27FC236}">
              <a16:creationId xmlns:a16="http://schemas.microsoft.com/office/drawing/2014/main" id="{00000000-0008-0000-1B00-000004000000}"/>
            </a:ext>
          </a:extLst>
        </xdr:cNvPr>
        <xdr:cNvSpPr>
          <a:spLocks noChangeShapeType="1"/>
        </xdr:cNvSpPr>
      </xdr:nvSpPr>
      <xdr:spPr bwMode="auto">
        <a:xfrm flipH="1">
          <a:off x="4716780" y="2057400"/>
          <a:ext cx="678180" cy="2971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126.129\NAS_Public\&#9678;&#24179;&#25104;20&#24180;&#24230;&#20197;&#38477;\02&#12288;&#20418;&#21336;&#20301;\03&#12288;&#36984;&#25369;&#31649;&#29702;&#31532;&#20108;&#20418;\02&#12288;&#36984;&#25369;&#20107;&#21209;&#31561;&#22577;&#21578;&#20363;\01%20&#22577;&#21578;&#20363;&#25913;&#27491;\R39999&#25913;&#27491;&#65288;&#26696;&#65289;\00%20&#22793;&#26356;&#12398;&#26377;&#28961;\10&#21495;\10&#2149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①②"/>
      <sheetName val="10①②その２"/>
      <sheetName val="10③"/>
      <sheetName val="10④"/>
      <sheetName val="10⑤"/>
    </sheetNames>
    <sheetDataSet>
      <sheetData sheetId="0">
        <row r="11">
          <cell r="D11"/>
          <cell r="E11" t="str">
            <v/>
          </cell>
          <cell r="F11"/>
          <cell r="G11"/>
        </row>
        <row r="12">
          <cell r="D12"/>
          <cell r="E12" t="str">
            <v/>
          </cell>
          <cell r="F12"/>
          <cell r="G12"/>
        </row>
        <row r="13">
          <cell r="D13"/>
          <cell r="E13" t="str">
            <v/>
          </cell>
          <cell r="F13"/>
          <cell r="G13"/>
        </row>
        <row r="14">
          <cell r="D14"/>
          <cell r="E14" t="str">
            <v/>
          </cell>
          <cell r="F14"/>
          <cell r="G14"/>
        </row>
        <row r="15">
          <cell r="D15"/>
          <cell r="E15" t="str">
            <v/>
          </cell>
          <cell r="F15"/>
          <cell r="G15"/>
        </row>
        <row r="16">
          <cell r="D16"/>
          <cell r="E16" t="str">
            <v/>
          </cell>
          <cell r="F16"/>
          <cell r="G16"/>
        </row>
        <row r="17">
          <cell r="D17"/>
          <cell r="E17" t="str">
            <v/>
          </cell>
          <cell r="F17"/>
          <cell r="G17"/>
        </row>
        <row r="18">
          <cell r="D18"/>
          <cell r="E18" t="str">
            <v/>
          </cell>
          <cell r="F18"/>
          <cell r="G18"/>
        </row>
        <row r="19">
          <cell r="D19"/>
          <cell r="E19" t="str">
            <v/>
          </cell>
          <cell r="F19"/>
          <cell r="G19"/>
        </row>
        <row r="20">
          <cell r="D20"/>
          <cell r="E20" t="str">
            <v/>
          </cell>
          <cell r="F20"/>
          <cell r="G20"/>
        </row>
        <row r="21">
          <cell r="D21"/>
          <cell r="E21" t="str">
            <v/>
          </cell>
          <cell r="F21"/>
          <cell r="G21"/>
        </row>
        <row r="22">
          <cell r="D22"/>
          <cell r="E22" t="str">
            <v/>
          </cell>
          <cell r="F22"/>
          <cell r="G22"/>
        </row>
        <row r="23">
          <cell r="D23"/>
          <cell r="E23" t="str">
            <v/>
          </cell>
          <cell r="F23"/>
          <cell r="G23"/>
        </row>
        <row r="24">
          <cell r="D24"/>
          <cell r="E24" t="str">
            <v/>
          </cell>
          <cell r="F24"/>
          <cell r="G24"/>
        </row>
        <row r="25">
          <cell r="D25"/>
          <cell r="E25" t="str">
            <v/>
          </cell>
          <cell r="F25"/>
          <cell r="G25"/>
        </row>
        <row r="26">
          <cell r="D26"/>
          <cell r="E26" t="str">
            <v/>
          </cell>
          <cell r="F26"/>
          <cell r="G26"/>
        </row>
        <row r="27">
          <cell r="D27"/>
          <cell r="E27" t="str">
            <v/>
          </cell>
          <cell r="F27"/>
          <cell r="G27"/>
        </row>
        <row r="28">
          <cell r="D28"/>
          <cell r="E28" t="str">
            <v/>
          </cell>
          <cell r="F28"/>
          <cell r="G28"/>
        </row>
        <row r="29">
          <cell r="D29"/>
          <cell r="E29" t="str">
            <v/>
          </cell>
          <cell r="F29"/>
          <cell r="G29"/>
        </row>
      </sheetData>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G69"/>
  <sheetViews>
    <sheetView view="pageBreakPreview" zoomScaleNormal="120" zoomScaleSheetLayoutView="100" workbookViewId="0">
      <selection activeCell="N32" sqref="N32:BA37"/>
    </sheetView>
  </sheetViews>
  <sheetFormatPr defaultColWidth="2.08984375" defaultRowHeight="12" customHeight="1"/>
  <cols>
    <col min="1" max="62" width="1.6328125" style="33" customWidth="1"/>
    <col min="63" max="256" width="2.08984375" style="33"/>
    <col min="257" max="318" width="1.6328125" style="33" customWidth="1"/>
    <col min="319" max="512" width="2.08984375" style="33"/>
    <col min="513" max="574" width="1.6328125" style="33" customWidth="1"/>
    <col min="575" max="768" width="2.08984375" style="33"/>
    <col min="769" max="830" width="1.6328125" style="33" customWidth="1"/>
    <col min="831" max="1024" width="2.08984375" style="33"/>
    <col min="1025" max="1086" width="1.6328125" style="33" customWidth="1"/>
    <col min="1087" max="1280" width="2.08984375" style="33"/>
    <col min="1281" max="1342" width="1.6328125" style="33" customWidth="1"/>
    <col min="1343" max="1536" width="2.08984375" style="33"/>
    <col min="1537" max="1598" width="1.6328125" style="33" customWidth="1"/>
    <col min="1599" max="1792" width="2.08984375" style="33"/>
    <col min="1793" max="1854" width="1.6328125" style="33" customWidth="1"/>
    <col min="1855" max="2048" width="2.08984375" style="33"/>
    <col min="2049" max="2110" width="1.6328125" style="33" customWidth="1"/>
    <col min="2111" max="2304" width="2.08984375" style="33"/>
    <col min="2305" max="2366" width="1.6328125" style="33" customWidth="1"/>
    <col min="2367" max="2560" width="2.08984375" style="33"/>
    <col min="2561" max="2622" width="1.6328125" style="33" customWidth="1"/>
    <col min="2623" max="2816" width="2.08984375" style="33"/>
    <col min="2817" max="2878" width="1.6328125" style="33" customWidth="1"/>
    <col min="2879" max="3072" width="2.08984375" style="33"/>
    <col min="3073" max="3134" width="1.6328125" style="33" customWidth="1"/>
    <col min="3135" max="3328" width="2.08984375" style="33"/>
    <col min="3329" max="3390" width="1.6328125" style="33" customWidth="1"/>
    <col min="3391" max="3584" width="2.08984375" style="33"/>
    <col min="3585" max="3646" width="1.6328125" style="33" customWidth="1"/>
    <col min="3647" max="3840" width="2.08984375" style="33"/>
    <col min="3841" max="3902" width="1.6328125" style="33" customWidth="1"/>
    <col min="3903" max="4096" width="2.08984375" style="33"/>
    <col min="4097" max="4158" width="1.6328125" style="33" customWidth="1"/>
    <col min="4159" max="4352" width="2.08984375" style="33"/>
    <col min="4353" max="4414" width="1.6328125" style="33" customWidth="1"/>
    <col min="4415" max="4608" width="2.08984375" style="33"/>
    <col min="4609" max="4670" width="1.6328125" style="33" customWidth="1"/>
    <col min="4671" max="4864" width="2.08984375" style="33"/>
    <col min="4865" max="4926" width="1.6328125" style="33" customWidth="1"/>
    <col min="4927" max="5120" width="2.08984375" style="33"/>
    <col min="5121" max="5182" width="1.6328125" style="33" customWidth="1"/>
    <col min="5183" max="5376" width="2.08984375" style="33"/>
    <col min="5377" max="5438" width="1.6328125" style="33" customWidth="1"/>
    <col min="5439" max="5632" width="2.08984375" style="33"/>
    <col min="5633" max="5694" width="1.6328125" style="33" customWidth="1"/>
    <col min="5695" max="5888" width="2.08984375" style="33"/>
    <col min="5889" max="5950" width="1.6328125" style="33" customWidth="1"/>
    <col min="5951" max="6144" width="2.08984375" style="33"/>
    <col min="6145" max="6206" width="1.6328125" style="33" customWidth="1"/>
    <col min="6207" max="6400" width="2.08984375" style="33"/>
    <col min="6401" max="6462" width="1.6328125" style="33" customWidth="1"/>
    <col min="6463" max="6656" width="2.08984375" style="33"/>
    <col min="6657" max="6718" width="1.6328125" style="33" customWidth="1"/>
    <col min="6719" max="6912" width="2.08984375" style="33"/>
    <col min="6913" max="6974" width="1.6328125" style="33" customWidth="1"/>
    <col min="6975" max="7168" width="2.08984375" style="33"/>
    <col min="7169" max="7230" width="1.6328125" style="33" customWidth="1"/>
    <col min="7231" max="7424" width="2.08984375" style="33"/>
    <col min="7425" max="7486" width="1.6328125" style="33" customWidth="1"/>
    <col min="7487" max="7680" width="2.08984375" style="33"/>
    <col min="7681" max="7742" width="1.6328125" style="33" customWidth="1"/>
    <col min="7743" max="7936" width="2.08984375" style="33"/>
    <col min="7937" max="7998" width="1.6328125" style="33" customWidth="1"/>
    <col min="7999" max="8192" width="2.08984375" style="33"/>
    <col min="8193" max="8254" width="1.6328125" style="33" customWidth="1"/>
    <col min="8255" max="8448" width="2.08984375" style="33"/>
    <col min="8449" max="8510" width="1.6328125" style="33" customWidth="1"/>
    <col min="8511" max="8704" width="2.08984375" style="33"/>
    <col min="8705" max="8766" width="1.6328125" style="33" customWidth="1"/>
    <col min="8767" max="8960" width="2.08984375" style="33"/>
    <col min="8961" max="9022" width="1.6328125" style="33" customWidth="1"/>
    <col min="9023" max="9216" width="2.08984375" style="33"/>
    <col min="9217" max="9278" width="1.6328125" style="33" customWidth="1"/>
    <col min="9279" max="9472" width="2.08984375" style="33"/>
    <col min="9473" max="9534" width="1.6328125" style="33" customWidth="1"/>
    <col min="9535" max="9728" width="2.08984375" style="33"/>
    <col min="9729" max="9790" width="1.6328125" style="33" customWidth="1"/>
    <col min="9791" max="9984" width="2.08984375" style="33"/>
    <col min="9985" max="10046" width="1.6328125" style="33" customWidth="1"/>
    <col min="10047" max="10240" width="2.08984375" style="33"/>
    <col min="10241" max="10302" width="1.6328125" style="33" customWidth="1"/>
    <col min="10303" max="10496" width="2.08984375" style="33"/>
    <col min="10497" max="10558" width="1.6328125" style="33" customWidth="1"/>
    <col min="10559" max="10752" width="2.08984375" style="33"/>
    <col min="10753" max="10814" width="1.6328125" style="33" customWidth="1"/>
    <col min="10815" max="11008" width="2.08984375" style="33"/>
    <col min="11009" max="11070" width="1.6328125" style="33" customWidth="1"/>
    <col min="11071" max="11264" width="2.08984375" style="33"/>
    <col min="11265" max="11326" width="1.6328125" style="33" customWidth="1"/>
    <col min="11327" max="11520" width="2.08984375" style="33"/>
    <col min="11521" max="11582" width="1.6328125" style="33" customWidth="1"/>
    <col min="11583" max="11776" width="2.08984375" style="33"/>
    <col min="11777" max="11838" width="1.6328125" style="33" customWidth="1"/>
    <col min="11839" max="12032" width="2.08984375" style="33"/>
    <col min="12033" max="12094" width="1.6328125" style="33" customWidth="1"/>
    <col min="12095" max="12288" width="2.08984375" style="33"/>
    <col min="12289" max="12350" width="1.6328125" style="33" customWidth="1"/>
    <col min="12351" max="12544" width="2.08984375" style="33"/>
    <col min="12545" max="12606" width="1.6328125" style="33" customWidth="1"/>
    <col min="12607" max="12800" width="2.08984375" style="33"/>
    <col min="12801" max="12862" width="1.6328125" style="33" customWidth="1"/>
    <col min="12863" max="13056" width="2.08984375" style="33"/>
    <col min="13057" max="13118" width="1.6328125" style="33" customWidth="1"/>
    <col min="13119" max="13312" width="2.08984375" style="33"/>
    <col min="13313" max="13374" width="1.6328125" style="33" customWidth="1"/>
    <col min="13375" max="13568" width="2.08984375" style="33"/>
    <col min="13569" max="13630" width="1.6328125" style="33" customWidth="1"/>
    <col min="13631" max="13824" width="2.08984375" style="33"/>
    <col min="13825" max="13886" width="1.6328125" style="33" customWidth="1"/>
    <col min="13887" max="14080" width="2.08984375" style="33"/>
    <col min="14081" max="14142" width="1.6328125" style="33" customWidth="1"/>
    <col min="14143" max="14336" width="2.08984375" style="33"/>
    <col min="14337" max="14398" width="1.6328125" style="33" customWidth="1"/>
    <col min="14399" max="14592" width="2.08984375" style="33"/>
    <col min="14593" max="14654" width="1.6328125" style="33" customWidth="1"/>
    <col min="14655" max="14848" width="2.08984375" style="33"/>
    <col min="14849" max="14910" width="1.6328125" style="33" customWidth="1"/>
    <col min="14911" max="15104" width="2.08984375" style="33"/>
    <col min="15105" max="15166" width="1.6328125" style="33" customWidth="1"/>
    <col min="15167" max="15360" width="2.08984375" style="33"/>
    <col min="15361" max="15422" width="1.6328125" style="33" customWidth="1"/>
    <col min="15423" max="15616" width="2.08984375" style="33"/>
    <col min="15617" max="15678" width="1.6328125" style="33" customWidth="1"/>
    <col min="15679" max="15872" width="2.08984375" style="33"/>
    <col min="15873" max="15934" width="1.6328125" style="33" customWidth="1"/>
    <col min="15935" max="16128" width="2.08984375" style="33"/>
    <col min="16129" max="16190" width="1.6328125" style="33" customWidth="1"/>
    <col min="16191" max="16384" width="2.08984375" style="33"/>
  </cols>
  <sheetData>
    <row r="1" spans="1:56" ht="15" customHeight="1">
      <c r="A1" s="745" t="s">
        <v>38</v>
      </c>
      <c r="B1" s="745"/>
      <c r="C1" s="745"/>
      <c r="D1" s="745"/>
      <c r="E1" s="745"/>
      <c r="F1" s="746"/>
      <c r="G1" s="746"/>
      <c r="H1" s="746"/>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747"/>
      <c r="AK1" s="748"/>
      <c r="AL1" s="748"/>
      <c r="AM1" s="748"/>
      <c r="AN1" s="748"/>
      <c r="AO1" s="748"/>
      <c r="AP1" s="748"/>
      <c r="AQ1" s="31"/>
      <c r="AR1" s="31"/>
      <c r="AS1" s="31"/>
      <c r="AT1" s="31"/>
      <c r="AU1" s="31"/>
      <c r="AV1" s="31"/>
      <c r="AW1" s="32"/>
      <c r="AX1" s="32"/>
      <c r="AY1" s="32"/>
      <c r="AZ1" s="32"/>
      <c r="BA1" s="32"/>
    </row>
    <row r="2" spans="1:56" ht="12" customHeight="1">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1"/>
      <c r="AR2" s="31"/>
      <c r="AS2" s="31"/>
      <c r="AT2" s="31"/>
      <c r="AU2" s="31"/>
      <c r="AV2" s="31"/>
      <c r="AW2" s="32"/>
      <c r="AX2" s="32"/>
      <c r="AY2" s="32"/>
      <c r="AZ2" s="32"/>
      <c r="BA2" s="32"/>
    </row>
    <row r="3" spans="1:56" ht="12" customHeight="1">
      <c r="A3" s="749" t="s">
        <v>39</v>
      </c>
      <c r="B3" s="750"/>
      <c r="C3" s="750"/>
      <c r="D3" s="750"/>
      <c r="E3" s="750"/>
      <c r="F3" s="750"/>
      <c r="G3" s="750"/>
      <c r="H3" s="750"/>
      <c r="I3" s="750"/>
      <c r="J3" s="750"/>
      <c r="K3" s="750"/>
      <c r="L3" s="750"/>
      <c r="M3" s="750"/>
      <c r="N3" s="750"/>
      <c r="O3" s="750"/>
      <c r="P3" s="750"/>
      <c r="Q3" s="750"/>
      <c r="R3" s="750"/>
      <c r="S3" s="750"/>
      <c r="T3" s="750"/>
      <c r="U3" s="750"/>
      <c r="V3" s="750"/>
      <c r="W3" s="750"/>
      <c r="X3" s="750"/>
      <c r="Y3" s="750"/>
      <c r="Z3" s="750"/>
      <c r="AA3" s="750"/>
      <c r="AB3" s="750"/>
      <c r="AC3" s="750"/>
      <c r="AD3" s="750"/>
      <c r="AE3" s="750"/>
      <c r="AF3" s="750"/>
      <c r="AG3" s="750"/>
      <c r="AH3" s="750"/>
      <c r="AI3" s="750"/>
      <c r="AJ3" s="750"/>
      <c r="AK3" s="750"/>
      <c r="AL3" s="750"/>
      <c r="AM3" s="750"/>
      <c r="AN3" s="750"/>
      <c r="AO3" s="750"/>
      <c r="AP3" s="750"/>
      <c r="AQ3" s="751"/>
      <c r="AR3" s="751"/>
      <c r="AS3" s="751"/>
      <c r="AT3" s="751"/>
      <c r="AU3" s="751"/>
      <c r="AV3" s="751"/>
      <c r="AW3" s="746"/>
      <c r="AX3" s="746"/>
      <c r="AY3" s="746"/>
      <c r="AZ3" s="746"/>
      <c r="BA3" s="746"/>
    </row>
    <row r="4" spans="1:56" ht="12" customHeight="1">
      <c r="A4" s="750"/>
      <c r="B4" s="750"/>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c r="AE4" s="750"/>
      <c r="AF4" s="750"/>
      <c r="AG4" s="750"/>
      <c r="AH4" s="750"/>
      <c r="AI4" s="750"/>
      <c r="AJ4" s="750"/>
      <c r="AK4" s="750"/>
      <c r="AL4" s="750"/>
      <c r="AM4" s="750"/>
      <c r="AN4" s="750"/>
      <c r="AO4" s="750"/>
      <c r="AP4" s="750"/>
      <c r="AQ4" s="751"/>
      <c r="AR4" s="751"/>
      <c r="AS4" s="751"/>
      <c r="AT4" s="751"/>
      <c r="AU4" s="751"/>
      <c r="AV4" s="751"/>
      <c r="AW4" s="746"/>
      <c r="AX4" s="746"/>
      <c r="AY4" s="746"/>
      <c r="AZ4" s="746"/>
      <c r="BA4" s="746"/>
    </row>
    <row r="5" spans="1:56" ht="12"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6"/>
      <c r="AR5" s="36"/>
      <c r="AS5" s="36"/>
      <c r="AT5" s="36"/>
      <c r="AU5" s="36"/>
      <c r="AV5" s="36"/>
      <c r="AW5" s="32"/>
      <c r="AX5" s="32"/>
      <c r="AY5" s="32"/>
      <c r="AZ5" s="32"/>
      <c r="BA5" s="32"/>
    </row>
    <row r="6" spans="1:56" ht="12" customHeight="1">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6"/>
      <c r="AR6" s="36"/>
      <c r="AS6" s="36"/>
      <c r="AT6" s="36"/>
      <c r="AU6" s="36"/>
      <c r="AV6" s="36"/>
      <c r="AW6" s="32"/>
      <c r="AX6" s="32"/>
      <c r="AY6" s="32"/>
      <c r="AZ6" s="32"/>
      <c r="BA6" s="32"/>
    </row>
    <row r="7" spans="1:56" ht="12" customHeight="1">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6"/>
      <c r="AR7" s="36"/>
      <c r="AS7" s="36"/>
      <c r="AT7" s="36"/>
      <c r="AU7" s="36"/>
      <c r="AV7" s="36"/>
      <c r="AW7" s="32"/>
      <c r="AX7" s="32"/>
      <c r="AY7" s="32"/>
      <c r="AZ7" s="32"/>
      <c r="BA7" s="32"/>
    </row>
    <row r="8" spans="1:56" ht="12" customHeight="1">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6"/>
      <c r="AR8" s="36"/>
      <c r="AS8" s="36"/>
      <c r="AT8" s="36"/>
      <c r="AU8" s="36"/>
      <c r="AV8" s="36"/>
      <c r="AW8" s="32"/>
      <c r="AX8" s="32"/>
      <c r="AY8" s="32"/>
      <c r="AZ8" s="32"/>
      <c r="BA8" s="32"/>
    </row>
    <row r="9" spans="1:56" ht="25" customHeight="1">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752" t="s">
        <v>40</v>
      </c>
      <c r="AC9" s="752"/>
      <c r="AD9" s="752"/>
      <c r="AE9" s="752"/>
      <c r="AF9" s="752"/>
      <c r="AG9" s="752"/>
      <c r="AH9" s="752"/>
      <c r="AI9" s="752"/>
      <c r="AJ9" s="752"/>
      <c r="AK9" s="752"/>
      <c r="AL9" s="752"/>
      <c r="AM9" s="752"/>
      <c r="AN9" s="752"/>
      <c r="AO9" s="752"/>
      <c r="AP9" s="752"/>
      <c r="AQ9" s="752"/>
      <c r="AR9" s="752"/>
      <c r="AS9" s="752"/>
      <c r="AT9" s="752"/>
      <c r="AU9" s="752"/>
      <c r="AV9" s="752"/>
      <c r="AW9" s="752"/>
      <c r="AX9" s="752"/>
      <c r="AY9" s="752"/>
      <c r="AZ9" s="752"/>
      <c r="BA9" s="752"/>
      <c r="BB9" s="37"/>
      <c r="BC9" s="37"/>
      <c r="BD9" s="37"/>
    </row>
    <row r="10" spans="1:56" ht="6" customHeight="1">
      <c r="A10" s="35"/>
      <c r="B10" s="35"/>
      <c r="C10" s="35"/>
      <c r="D10" s="35"/>
      <c r="E10" s="35"/>
      <c r="F10" s="35"/>
      <c r="G10" s="35"/>
      <c r="H10" s="35"/>
      <c r="I10" s="35"/>
      <c r="J10" s="35"/>
      <c r="K10" s="35"/>
      <c r="L10" s="35"/>
      <c r="M10" s="35"/>
      <c r="N10" s="35"/>
      <c r="O10" s="35"/>
      <c r="P10" s="35"/>
      <c r="Q10" s="35"/>
      <c r="R10" s="35"/>
      <c r="S10" s="35"/>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9"/>
      <c r="AX10" s="39"/>
      <c r="AY10" s="39"/>
      <c r="AZ10" s="39"/>
      <c r="BA10" s="39"/>
    </row>
    <row r="11" spans="1:56" ht="12" customHeight="1">
      <c r="A11" s="31"/>
      <c r="B11" s="31"/>
      <c r="C11" s="31"/>
      <c r="D11" s="31"/>
      <c r="E11" s="31"/>
      <c r="F11" s="31"/>
      <c r="G11" s="31"/>
      <c r="H11" s="31"/>
      <c r="I11" s="31"/>
      <c r="J11" s="31"/>
      <c r="K11" s="31"/>
      <c r="L11" s="31"/>
      <c r="M11" s="31"/>
      <c r="N11" s="31"/>
      <c r="O11" s="40"/>
      <c r="P11" s="40"/>
      <c r="Q11" s="40"/>
      <c r="R11" s="40"/>
      <c r="S11" s="40"/>
      <c r="T11" s="40"/>
      <c r="U11" s="40"/>
      <c r="V11" s="40"/>
      <c r="W11" s="40"/>
      <c r="X11" s="40"/>
      <c r="Y11" s="40"/>
      <c r="Z11" s="40"/>
      <c r="AA11" s="40"/>
      <c r="AB11" s="40"/>
      <c r="AC11" s="40"/>
      <c r="AD11" s="31"/>
      <c r="AE11" s="31"/>
      <c r="AF11" s="31"/>
      <c r="AG11" s="31"/>
      <c r="AH11" s="31"/>
      <c r="AI11" s="31"/>
      <c r="AJ11" s="31"/>
      <c r="AK11" s="31"/>
      <c r="AL11" s="31"/>
      <c r="AM11" s="31"/>
      <c r="AN11" s="31"/>
      <c r="AO11" s="31"/>
      <c r="AP11" s="31"/>
      <c r="AQ11" s="31"/>
      <c r="AR11" s="31"/>
      <c r="AS11" s="31"/>
      <c r="AT11" s="31"/>
      <c r="AU11" s="31"/>
      <c r="AV11" s="31"/>
      <c r="AW11" s="32"/>
      <c r="AX11" s="32"/>
      <c r="AY11" s="32"/>
      <c r="AZ11" s="32"/>
      <c r="BA11" s="32"/>
    </row>
    <row r="12" spans="1:56" ht="12" customHeight="1">
      <c r="A12" s="41"/>
      <c r="B12" s="41"/>
      <c r="C12" s="41"/>
      <c r="D12" s="41"/>
      <c r="E12" s="41"/>
      <c r="F12" s="41"/>
      <c r="G12" s="41"/>
      <c r="H12" s="41"/>
      <c r="I12" s="41"/>
      <c r="J12" s="41"/>
      <c r="K12" s="41"/>
      <c r="L12" s="41"/>
      <c r="M12" s="41"/>
      <c r="N12" s="41"/>
      <c r="O12" s="42"/>
      <c r="P12" s="42"/>
      <c r="Q12" s="42"/>
      <c r="R12" s="42"/>
      <c r="S12" s="42"/>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2"/>
      <c r="AX12" s="32"/>
      <c r="AY12" s="32"/>
      <c r="AZ12" s="32"/>
      <c r="BA12" s="32"/>
    </row>
    <row r="13" spans="1:56" ht="12" customHeight="1">
      <c r="A13" s="41"/>
      <c r="B13" s="41"/>
      <c r="C13" s="41"/>
      <c r="D13" s="41"/>
      <c r="E13" s="41"/>
      <c r="F13" s="41"/>
      <c r="G13" s="41"/>
      <c r="H13" s="41"/>
      <c r="I13" s="41"/>
      <c r="J13" s="41"/>
      <c r="K13" s="41"/>
      <c r="L13" s="41"/>
      <c r="M13" s="41"/>
      <c r="N13" s="41"/>
      <c r="O13" s="42"/>
      <c r="P13" s="42"/>
      <c r="Q13" s="42"/>
      <c r="R13" s="42"/>
      <c r="S13" s="42"/>
      <c r="T13" s="42"/>
      <c r="U13" s="42"/>
      <c r="V13" s="42"/>
      <c r="W13" s="42"/>
      <c r="X13" s="42"/>
      <c r="Y13" s="42"/>
      <c r="Z13" s="42"/>
      <c r="AA13" s="42"/>
      <c r="AB13" s="42"/>
      <c r="AC13" s="42"/>
      <c r="AD13" s="41"/>
      <c r="AE13" s="41"/>
      <c r="AF13" s="41"/>
      <c r="AG13" s="41"/>
      <c r="AH13" s="41"/>
      <c r="AI13" s="41"/>
      <c r="AJ13" s="41"/>
      <c r="AK13" s="41"/>
      <c r="AL13" s="41"/>
      <c r="AM13" s="41"/>
      <c r="AN13" s="41"/>
      <c r="AO13" s="41"/>
      <c r="AP13" s="41"/>
      <c r="AQ13" s="41"/>
      <c r="AR13" s="41"/>
      <c r="AS13" s="41"/>
      <c r="AT13" s="41"/>
      <c r="AU13" s="41"/>
      <c r="AV13" s="41"/>
      <c r="AW13" s="32"/>
      <c r="AX13" s="32"/>
      <c r="AY13" s="32"/>
      <c r="AZ13" s="32"/>
      <c r="BA13" s="32"/>
    </row>
    <row r="14" spans="1:56" ht="12" customHeight="1">
      <c r="A14" s="43"/>
      <c r="B14" s="743" t="s">
        <v>41</v>
      </c>
      <c r="C14" s="743"/>
      <c r="D14" s="743"/>
      <c r="E14" s="743"/>
      <c r="F14" s="743"/>
      <c r="G14" s="743"/>
      <c r="H14" s="743"/>
      <c r="I14" s="743"/>
      <c r="J14" s="743"/>
      <c r="K14" s="743"/>
      <c r="L14" s="743"/>
      <c r="M14" s="44"/>
      <c r="N14" s="780"/>
      <c r="O14" s="781"/>
      <c r="P14" s="781"/>
      <c r="Q14" s="781"/>
      <c r="R14" s="781"/>
      <c r="S14" s="781"/>
      <c r="T14" s="781"/>
      <c r="U14" s="781"/>
      <c r="V14" s="781"/>
      <c r="W14" s="781"/>
      <c r="X14" s="781"/>
      <c r="Y14" s="781"/>
      <c r="Z14" s="781"/>
      <c r="AA14" s="781"/>
      <c r="AB14" s="781"/>
      <c r="AC14" s="781"/>
      <c r="AD14" s="781"/>
      <c r="AE14" s="781"/>
      <c r="AF14" s="781"/>
      <c r="AG14" s="781"/>
      <c r="AH14" s="781"/>
      <c r="AI14" s="781"/>
      <c r="AJ14" s="781"/>
      <c r="AK14" s="781"/>
      <c r="AL14" s="781"/>
      <c r="AM14" s="781"/>
      <c r="AN14" s="781"/>
      <c r="AO14" s="781"/>
      <c r="AP14" s="781"/>
      <c r="AQ14" s="781"/>
      <c r="AR14" s="781"/>
      <c r="AS14" s="781"/>
      <c r="AT14" s="781"/>
      <c r="AU14" s="781"/>
      <c r="AV14" s="781"/>
      <c r="AW14" s="781"/>
      <c r="AX14" s="781"/>
      <c r="AY14" s="781"/>
      <c r="AZ14" s="781"/>
      <c r="BA14" s="782"/>
    </row>
    <row r="15" spans="1:56" ht="12" customHeight="1">
      <c r="A15" s="46"/>
      <c r="B15" s="742"/>
      <c r="C15" s="742"/>
      <c r="D15" s="742"/>
      <c r="E15" s="742"/>
      <c r="F15" s="742"/>
      <c r="G15" s="742"/>
      <c r="H15" s="742"/>
      <c r="I15" s="742"/>
      <c r="J15" s="742"/>
      <c r="K15" s="742"/>
      <c r="L15" s="742"/>
      <c r="M15" s="47"/>
      <c r="N15" s="783"/>
      <c r="O15" s="784"/>
      <c r="P15" s="784"/>
      <c r="Q15" s="784"/>
      <c r="R15" s="784"/>
      <c r="S15" s="784"/>
      <c r="T15" s="784"/>
      <c r="U15" s="784"/>
      <c r="V15" s="784"/>
      <c r="W15" s="784"/>
      <c r="X15" s="784"/>
      <c r="Y15" s="784"/>
      <c r="Z15" s="784"/>
      <c r="AA15" s="784"/>
      <c r="AB15" s="784"/>
      <c r="AC15" s="784"/>
      <c r="AD15" s="784"/>
      <c r="AE15" s="784"/>
      <c r="AF15" s="784"/>
      <c r="AG15" s="784"/>
      <c r="AH15" s="784"/>
      <c r="AI15" s="784"/>
      <c r="AJ15" s="784"/>
      <c r="AK15" s="784"/>
      <c r="AL15" s="784"/>
      <c r="AM15" s="784"/>
      <c r="AN15" s="784"/>
      <c r="AO15" s="784"/>
      <c r="AP15" s="784"/>
      <c r="AQ15" s="784"/>
      <c r="AR15" s="784"/>
      <c r="AS15" s="784"/>
      <c r="AT15" s="784"/>
      <c r="AU15" s="784"/>
      <c r="AV15" s="784"/>
      <c r="AW15" s="784"/>
      <c r="AX15" s="784"/>
      <c r="AY15" s="784"/>
      <c r="AZ15" s="784"/>
      <c r="BA15" s="785"/>
    </row>
    <row r="16" spans="1:56" ht="12" customHeight="1">
      <c r="A16" s="46"/>
      <c r="B16" s="742"/>
      <c r="C16" s="742"/>
      <c r="D16" s="742"/>
      <c r="E16" s="742"/>
      <c r="F16" s="742"/>
      <c r="G16" s="742"/>
      <c r="H16" s="742"/>
      <c r="I16" s="742"/>
      <c r="J16" s="742"/>
      <c r="K16" s="742"/>
      <c r="L16" s="742"/>
      <c r="M16" s="47"/>
      <c r="N16" s="783"/>
      <c r="O16" s="784"/>
      <c r="P16" s="784"/>
      <c r="Q16" s="784"/>
      <c r="R16" s="784"/>
      <c r="S16" s="784"/>
      <c r="T16" s="784"/>
      <c r="U16" s="784"/>
      <c r="V16" s="784"/>
      <c r="W16" s="784"/>
      <c r="X16" s="784"/>
      <c r="Y16" s="784"/>
      <c r="Z16" s="784"/>
      <c r="AA16" s="784"/>
      <c r="AB16" s="784"/>
      <c r="AC16" s="784"/>
      <c r="AD16" s="784"/>
      <c r="AE16" s="784"/>
      <c r="AF16" s="784"/>
      <c r="AG16" s="784"/>
      <c r="AH16" s="784"/>
      <c r="AI16" s="784"/>
      <c r="AJ16" s="784"/>
      <c r="AK16" s="784"/>
      <c r="AL16" s="784"/>
      <c r="AM16" s="784"/>
      <c r="AN16" s="784"/>
      <c r="AO16" s="784"/>
      <c r="AP16" s="784"/>
      <c r="AQ16" s="784"/>
      <c r="AR16" s="784"/>
      <c r="AS16" s="784"/>
      <c r="AT16" s="784"/>
      <c r="AU16" s="784"/>
      <c r="AV16" s="784"/>
      <c r="AW16" s="784"/>
      <c r="AX16" s="784"/>
      <c r="AY16" s="784"/>
      <c r="AZ16" s="784"/>
      <c r="BA16" s="785"/>
    </row>
    <row r="17" spans="1:59" ht="12" customHeight="1">
      <c r="A17" s="46"/>
      <c r="B17" s="742"/>
      <c r="C17" s="742"/>
      <c r="D17" s="742"/>
      <c r="E17" s="742"/>
      <c r="F17" s="742"/>
      <c r="G17" s="742"/>
      <c r="H17" s="742"/>
      <c r="I17" s="742"/>
      <c r="J17" s="742"/>
      <c r="K17" s="742"/>
      <c r="L17" s="742"/>
      <c r="M17" s="47"/>
      <c r="N17" s="783"/>
      <c r="O17" s="784"/>
      <c r="P17" s="784"/>
      <c r="Q17" s="784"/>
      <c r="R17" s="784"/>
      <c r="S17" s="784"/>
      <c r="T17" s="784"/>
      <c r="U17" s="784"/>
      <c r="V17" s="784"/>
      <c r="W17" s="784"/>
      <c r="X17" s="784"/>
      <c r="Y17" s="784"/>
      <c r="Z17" s="784"/>
      <c r="AA17" s="784"/>
      <c r="AB17" s="784"/>
      <c r="AC17" s="784"/>
      <c r="AD17" s="784"/>
      <c r="AE17" s="784"/>
      <c r="AF17" s="784"/>
      <c r="AG17" s="784"/>
      <c r="AH17" s="784"/>
      <c r="AI17" s="784"/>
      <c r="AJ17" s="784"/>
      <c r="AK17" s="784"/>
      <c r="AL17" s="784"/>
      <c r="AM17" s="784"/>
      <c r="AN17" s="784"/>
      <c r="AO17" s="784"/>
      <c r="AP17" s="784"/>
      <c r="AQ17" s="784"/>
      <c r="AR17" s="784"/>
      <c r="AS17" s="784"/>
      <c r="AT17" s="784"/>
      <c r="AU17" s="784"/>
      <c r="AV17" s="784"/>
      <c r="AW17" s="784"/>
      <c r="AX17" s="784"/>
      <c r="AY17" s="784"/>
      <c r="AZ17" s="784"/>
      <c r="BA17" s="785"/>
      <c r="BG17" s="51"/>
    </row>
    <row r="18" spans="1:59" ht="12" customHeight="1">
      <c r="A18" s="46"/>
      <c r="B18" s="742"/>
      <c r="C18" s="742"/>
      <c r="D18" s="742"/>
      <c r="E18" s="742"/>
      <c r="F18" s="742"/>
      <c r="G18" s="742"/>
      <c r="H18" s="742"/>
      <c r="I18" s="742"/>
      <c r="J18" s="742"/>
      <c r="K18" s="742"/>
      <c r="L18" s="742"/>
      <c r="M18" s="47"/>
      <c r="N18" s="783"/>
      <c r="O18" s="784"/>
      <c r="P18" s="784"/>
      <c r="Q18" s="784"/>
      <c r="R18" s="784"/>
      <c r="S18" s="784"/>
      <c r="T18" s="784"/>
      <c r="U18" s="784"/>
      <c r="V18" s="784"/>
      <c r="W18" s="784"/>
      <c r="X18" s="784"/>
      <c r="Y18" s="784"/>
      <c r="Z18" s="784"/>
      <c r="AA18" s="784"/>
      <c r="AB18" s="784"/>
      <c r="AC18" s="784"/>
      <c r="AD18" s="784"/>
      <c r="AE18" s="784"/>
      <c r="AF18" s="784"/>
      <c r="AG18" s="784"/>
      <c r="AH18" s="784"/>
      <c r="AI18" s="784"/>
      <c r="AJ18" s="784"/>
      <c r="AK18" s="784"/>
      <c r="AL18" s="784"/>
      <c r="AM18" s="784"/>
      <c r="AN18" s="784"/>
      <c r="AO18" s="784"/>
      <c r="AP18" s="784"/>
      <c r="AQ18" s="784"/>
      <c r="AR18" s="784"/>
      <c r="AS18" s="784"/>
      <c r="AT18" s="784"/>
      <c r="AU18" s="784"/>
      <c r="AV18" s="784"/>
      <c r="AW18" s="784"/>
      <c r="AX18" s="784"/>
      <c r="AY18" s="784"/>
      <c r="AZ18" s="784"/>
      <c r="BA18" s="785"/>
      <c r="BG18" s="51"/>
    </row>
    <row r="19" spans="1:59" ht="12" customHeight="1">
      <c r="A19" s="52"/>
      <c r="B19" s="742"/>
      <c r="C19" s="742"/>
      <c r="D19" s="742"/>
      <c r="E19" s="742"/>
      <c r="F19" s="742"/>
      <c r="G19" s="742"/>
      <c r="H19" s="742"/>
      <c r="I19" s="742"/>
      <c r="J19" s="742"/>
      <c r="K19" s="742"/>
      <c r="L19" s="742"/>
      <c r="M19" s="53"/>
      <c r="N19" s="786"/>
      <c r="O19" s="787"/>
      <c r="P19" s="787"/>
      <c r="Q19" s="787"/>
      <c r="R19" s="787"/>
      <c r="S19" s="787"/>
      <c r="T19" s="787"/>
      <c r="U19" s="787"/>
      <c r="V19" s="787"/>
      <c r="W19" s="787"/>
      <c r="X19" s="787"/>
      <c r="Y19" s="787"/>
      <c r="Z19" s="787"/>
      <c r="AA19" s="787"/>
      <c r="AB19" s="787"/>
      <c r="AC19" s="787"/>
      <c r="AD19" s="787"/>
      <c r="AE19" s="787"/>
      <c r="AF19" s="787"/>
      <c r="AG19" s="787"/>
      <c r="AH19" s="787"/>
      <c r="AI19" s="787"/>
      <c r="AJ19" s="787"/>
      <c r="AK19" s="787"/>
      <c r="AL19" s="787"/>
      <c r="AM19" s="787"/>
      <c r="AN19" s="787"/>
      <c r="AO19" s="787"/>
      <c r="AP19" s="787"/>
      <c r="AQ19" s="787"/>
      <c r="AR19" s="787"/>
      <c r="AS19" s="787"/>
      <c r="AT19" s="787"/>
      <c r="AU19" s="787"/>
      <c r="AV19" s="787"/>
      <c r="AW19" s="787"/>
      <c r="AX19" s="787"/>
      <c r="AY19" s="787"/>
      <c r="AZ19" s="787"/>
      <c r="BA19" s="788"/>
      <c r="BG19" s="51"/>
    </row>
    <row r="20" spans="1:59" ht="12" customHeight="1">
      <c r="A20" s="48"/>
      <c r="B20" s="743" t="s">
        <v>42</v>
      </c>
      <c r="C20" s="743"/>
      <c r="D20" s="743"/>
      <c r="E20" s="743"/>
      <c r="F20" s="743"/>
      <c r="G20" s="743"/>
      <c r="H20" s="743"/>
      <c r="I20" s="743"/>
      <c r="J20" s="743"/>
      <c r="K20" s="743"/>
      <c r="L20" s="743"/>
      <c r="M20" s="47"/>
      <c r="N20" s="753"/>
      <c r="O20" s="754"/>
      <c r="P20" s="754"/>
      <c r="Q20" s="754"/>
      <c r="R20" s="754"/>
      <c r="S20" s="754"/>
      <c r="T20" s="754"/>
      <c r="U20" s="754"/>
      <c r="V20" s="754"/>
      <c r="W20" s="754"/>
      <c r="X20" s="754"/>
      <c r="Y20" s="754"/>
      <c r="Z20" s="754"/>
      <c r="AA20" s="754"/>
      <c r="AB20" s="754"/>
      <c r="AC20" s="755"/>
      <c r="AD20" s="58"/>
      <c r="AE20" s="743" t="s">
        <v>43</v>
      </c>
      <c r="AF20" s="743"/>
      <c r="AG20" s="743"/>
      <c r="AH20" s="743"/>
      <c r="AI20" s="743"/>
      <c r="AJ20" s="743"/>
      <c r="AK20" s="743"/>
      <c r="AL20" s="743"/>
      <c r="AM20" s="743"/>
      <c r="AN20" s="59"/>
      <c r="AO20" s="753"/>
      <c r="AP20" s="754"/>
      <c r="AQ20" s="754"/>
      <c r="AR20" s="754"/>
      <c r="AS20" s="754"/>
      <c r="AT20" s="754"/>
      <c r="AU20" s="754"/>
      <c r="AV20" s="754"/>
      <c r="AW20" s="754"/>
      <c r="AX20" s="754"/>
      <c r="AY20" s="754"/>
      <c r="AZ20" s="754"/>
      <c r="BA20" s="755"/>
      <c r="BG20" s="51"/>
    </row>
    <row r="21" spans="1:59" ht="12" customHeight="1">
      <c r="A21" s="46"/>
      <c r="B21" s="742"/>
      <c r="C21" s="742"/>
      <c r="D21" s="742"/>
      <c r="E21" s="742"/>
      <c r="F21" s="742"/>
      <c r="G21" s="742"/>
      <c r="H21" s="742"/>
      <c r="I21" s="742"/>
      <c r="J21" s="742"/>
      <c r="K21" s="742"/>
      <c r="L21" s="742"/>
      <c r="M21" s="47"/>
      <c r="N21" s="756"/>
      <c r="O21" s="757"/>
      <c r="P21" s="757"/>
      <c r="Q21" s="757"/>
      <c r="R21" s="757"/>
      <c r="S21" s="757"/>
      <c r="T21" s="757"/>
      <c r="U21" s="757"/>
      <c r="V21" s="757"/>
      <c r="W21" s="757"/>
      <c r="X21" s="757"/>
      <c r="Y21" s="757"/>
      <c r="Z21" s="757"/>
      <c r="AA21" s="757"/>
      <c r="AB21" s="757"/>
      <c r="AC21" s="758"/>
      <c r="AD21" s="60"/>
      <c r="AE21" s="742"/>
      <c r="AF21" s="742"/>
      <c r="AG21" s="742"/>
      <c r="AH21" s="742"/>
      <c r="AI21" s="742"/>
      <c r="AJ21" s="742"/>
      <c r="AK21" s="742"/>
      <c r="AL21" s="742"/>
      <c r="AM21" s="742"/>
      <c r="AN21" s="61"/>
      <c r="AO21" s="756"/>
      <c r="AP21" s="757"/>
      <c r="AQ21" s="757"/>
      <c r="AR21" s="757"/>
      <c r="AS21" s="757"/>
      <c r="AT21" s="757"/>
      <c r="AU21" s="757"/>
      <c r="AV21" s="757"/>
      <c r="AW21" s="757"/>
      <c r="AX21" s="757"/>
      <c r="AY21" s="757"/>
      <c r="AZ21" s="757"/>
      <c r="BA21" s="758"/>
      <c r="BG21" s="51"/>
    </row>
    <row r="22" spans="1:59" ht="12" customHeight="1">
      <c r="A22" s="46"/>
      <c r="B22" s="742"/>
      <c r="C22" s="742"/>
      <c r="D22" s="742"/>
      <c r="E22" s="742"/>
      <c r="F22" s="742"/>
      <c r="G22" s="742"/>
      <c r="H22" s="742"/>
      <c r="I22" s="742"/>
      <c r="J22" s="742"/>
      <c r="K22" s="742"/>
      <c r="L22" s="742"/>
      <c r="M22" s="47"/>
      <c r="N22" s="756"/>
      <c r="O22" s="757"/>
      <c r="P22" s="757"/>
      <c r="Q22" s="757"/>
      <c r="R22" s="757"/>
      <c r="S22" s="757"/>
      <c r="T22" s="757"/>
      <c r="U22" s="757"/>
      <c r="V22" s="757"/>
      <c r="W22" s="757"/>
      <c r="X22" s="757"/>
      <c r="Y22" s="757"/>
      <c r="Z22" s="757"/>
      <c r="AA22" s="757"/>
      <c r="AB22" s="757"/>
      <c r="AC22" s="758"/>
      <c r="AD22" s="60"/>
      <c r="AE22" s="742"/>
      <c r="AF22" s="742"/>
      <c r="AG22" s="742"/>
      <c r="AH22" s="742"/>
      <c r="AI22" s="742"/>
      <c r="AJ22" s="742"/>
      <c r="AK22" s="742"/>
      <c r="AL22" s="742"/>
      <c r="AM22" s="742"/>
      <c r="AN22" s="61"/>
      <c r="AO22" s="756"/>
      <c r="AP22" s="757"/>
      <c r="AQ22" s="757"/>
      <c r="AR22" s="757"/>
      <c r="AS22" s="757"/>
      <c r="AT22" s="757"/>
      <c r="AU22" s="757"/>
      <c r="AV22" s="757"/>
      <c r="AW22" s="757"/>
      <c r="AX22" s="757"/>
      <c r="AY22" s="757"/>
      <c r="AZ22" s="757"/>
      <c r="BA22" s="758"/>
      <c r="BG22" s="51"/>
    </row>
    <row r="23" spans="1:59" ht="12" customHeight="1">
      <c r="A23" s="46"/>
      <c r="B23" s="742"/>
      <c r="C23" s="742"/>
      <c r="D23" s="742"/>
      <c r="E23" s="742"/>
      <c r="F23" s="742"/>
      <c r="G23" s="742"/>
      <c r="H23" s="742"/>
      <c r="I23" s="742"/>
      <c r="J23" s="742"/>
      <c r="K23" s="742"/>
      <c r="L23" s="742"/>
      <c r="M23" s="47"/>
      <c r="N23" s="756"/>
      <c r="O23" s="757"/>
      <c r="P23" s="757"/>
      <c r="Q23" s="757"/>
      <c r="R23" s="757"/>
      <c r="S23" s="757"/>
      <c r="T23" s="757"/>
      <c r="U23" s="757"/>
      <c r="V23" s="757"/>
      <c r="W23" s="757"/>
      <c r="X23" s="757"/>
      <c r="Y23" s="757"/>
      <c r="Z23" s="757"/>
      <c r="AA23" s="757"/>
      <c r="AB23" s="757"/>
      <c r="AC23" s="758"/>
      <c r="AD23" s="60"/>
      <c r="AE23" s="742"/>
      <c r="AF23" s="742"/>
      <c r="AG23" s="742"/>
      <c r="AH23" s="742"/>
      <c r="AI23" s="742"/>
      <c r="AJ23" s="742"/>
      <c r="AK23" s="742"/>
      <c r="AL23" s="742"/>
      <c r="AM23" s="742"/>
      <c r="AN23" s="61"/>
      <c r="AO23" s="756"/>
      <c r="AP23" s="757"/>
      <c r="AQ23" s="757"/>
      <c r="AR23" s="757"/>
      <c r="AS23" s="757"/>
      <c r="AT23" s="757"/>
      <c r="AU23" s="757"/>
      <c r="AV23" s="757"/>
      <c r="AW23" s="757"/>
      <c r="AX23" s="757"/>
      <c r="AY23" s="757"/>
      <c r="AZ23" s="757"/>
      <c r="BA23" s="758"/>
      <c r="BG23" s="51"/>
    </row>
    <row r="24" spans="1:59" ht="12" customHeight="1">
      <c r="A24" s="46"/>
      <c r="B24" s="742"/>
      <c r="C24" s="742"/>
      <c r="D24" s="742"/>
      <c r="E24" s="742"/>
      <c r="F24" s="742"/>
      <c r="G24" s="742"/>
      <c r="H24" s="742"/>
      <c r="I24" s="742"/>
      <c r="J24" s="742"/>
      <c r="K24" s="742"/>
      <c r="L24" s="742"/>
      <c r="M24" s="47"/>
      <c r="N24" s="756"/>
      <c r="O24" s="757"/>
      <c r="P24" s="757"/>
      <c r="Q24" s="757"/>
      <c r="R24" s="757"/>
      <c r="S24" s="757"/>
      <c r="T24" s="757"/>
      <c r="U24" s="757"/>
      <c r="V24" s="757"/>
      <c r="W24" s="757"/>
      <c r="X24" s="757"/>
      <c r="Y24" s="757"/>
      <c r="Z24" s="757"/>
      <c r="AA24" s="757"/>
      <c r="AB24" s="757"/>
      <c r="AC24" s="758"/>
      <c r="AD24" s="60"/>
      <c r="AE24" s="742"/>
      <c r="AF24" s="742"/>
      <c r="AG24" s="742"/>
      <c r="AH24" s="742"/>
      <c r="AI24" s="742"/>
      <c r="AJ24" s="742"/>
      <c r="AK24" s="742"/>
      <c r="AL24" s="742"/>
      <c r="AM24" s="742"/>
      <c r="AN24" s="61"/>
      <c r="AO24" s="756"/>
      <c r="AP24" s="757"/>
      <c r="AQ24" s="757"/>
      <c r="AR24" s="757"/>
      <c r="AS24" s="757"/>
      <c r="AT24" s="757"/>
      <c r="AU24" s="757"/>
      <c r="AV24" s="757"/>
      <c r="AW24" s="757"/>
      <c r="AX24" s="757"/>
      <c r="AY24" s="757"/>
      <c r="AZ24" s="757"/>
      <c r="BA24" s="758"/>
    </row>
    <row r="25" spans="1:59" ht="12" customHeight="1">
      <c r="A25" s="46"/>
      <c r="B25" s="744"/>
      <c r="C25" s="744"/>
      <c r="D25" s="744"/>
      <c r="E25" s="744"/>
      <c r="F25" s="744"/>
      <c r="G25" s="744"/>
      <c r="H25" s="744"/>
      <c r="I25" s="744"/>
      <c r="J25" s="744"/>
      <c r="K25" s="744"/>
      <c r="L25" s="744"/>
      <c r="M25" s="47"/>
      <c r="N25" s="759"/>
      <c r="O25" s="760"/>
      <c r="P25" s="760"/>
      <c r="Q25" s="760"/>
      <c r="R25" s="760"/>
      <c r="S25" s="760"/>
      <c r="T25" s="760"/>
      <c r="U25" s="760"/>
      <c r="V25" s="760"/>
      <c r="W25" s="760"/>
      <c r="X25" s="760"/>
      <c r="Y25" s="760"/>
      <c r="Z25" s="760"/>
      <c r="AA25" s="760"/>
      <c r="AB25" s="760"/>
      <c r="AC25" s="761"/>
      <c r="AD25" s="62"/>
      <c r="AE25" s="744"/>
      <c r="AF25" s="744"/>
      <c r="AG25" s="744"/>
      <c r="AH25" s="744"/>
      <c r="AI25" s="744"/>
      <c r="AJ25" s="744"/>
      <c r="AK25" s="744"/>
      <c r="AL25" s="744"/>
      <c r="AM25" s="744"/>
      <c r="AN25" s="63"/>
      <c r="AO25" s="759"/>
      <c r="AP25" s="760"/>
      <c r="AQ25" s="760"/>
      <c r="AR25" s="760"/>
      <c r="AS25" s="760"/>
      <c r="AT25" s="760"/>
      <c r="AU25" s="760"/>
      <c r="AV25" s="760"/>
      <c r="AW25" s="760"/>
      <c r="AX25" s="760"/>
      <c r="AY25" s="760"/>
      <c r="AZ25" s="760"/>
      <c r="BA25" s="761"/>
    </row>
    <row r="26" spans="1:59" s="64" customFormat="1" ht="12" customHeight="1">
      <c r="A26" s="43"/>
      <c r="B26" s="742" t="s">
        <v>44</v>
      </c>
      <c r="C26" s="742"/>
      <c r="D26" s="742"/>
      <c r="E26" s="742"/>
      <c r="F26" s="742"/>
      <c r="G26" s="742"/>
      <c r="H26" s="742"/>
      <c r="I26" s="742"/>
      <c r="J26" s="742"/>
      <c r="K26" s="742"/>
      <c r="L26" s="742"/>
      <c r="M26" s="44"/>
      <c r="N26" s="771"/>
      <c r="O26" s="772"/>
      <c r="P26" s="772"/>
      <c r="Q26" s="772"/>
      <c r="R26" s="772"/>
      <c r="S26" s="772"/>
      <c r="T26" s="772"/>
      <c r="U26" s="772"/>
      <c r="V26" s="772"/>
      <c r="W26" s="772"/>
      <c r="X26" s="772"/>
      <c r="Y26" s="772"/>
      <c r="Z26" s="772"/>
      <c r="AA26" s="772"/>
      <c r="AB26" s="772"/>
      <c r="AC26" s="772"/>
      <c r="AD26" s="772"/>
      <c r="AE26" s="772"/>
      <c r="AF26" s="772"/>
      <c r="AG26" s="772"/>
      <c r="AH26" s="772"/>
      <c r="AI26" s="772"/>
      <c r="AJ26" s="772"/>
      <c r="AK26" s="772"/>
      <c r="AL26" s="772"/>
      <c r="AM26" s="772"/>
      <c r="AN26" s="772"/>
      <c r="AO26" s="772"/>
      <c r="AP26" s="772"/>
      <c r="AQ26" s="772"/>
      <c r="AR26" s="772"/>
      <c r="AS26" s="772"/>
      <c r="AT26" s="772"/>
      <c r="AU26" s="772"/>
      <c r="AV26" s="772"/>
      <c r="AW26" s="772"/>
      <c r="AX26" s="772"/>
      <c r="AY26" s="772"/>
      <c r="AZ26" s="772"/>
      <c r="BA26" s="773"/>
    </row>
    <row r="27" spans="1:59" s="64" customFormat="1" ht="12" customHeight="1">
      <c r="A27" s="46"/>
      <c r="B27" s="742"/>
      <c r="C27" s="742"/>
      <c r="D27" s="742"/>
      <c r="E27" s="742"/>
      <c r="F27" s="742"/>
      <c r="G27" s="742"/>
      <c r="H27" s="742"/>
      <c r="I27" s="742"/>
      <c r="J27" s="742"/>
      <c r="K27" s="742"/>
      <c r="L27" s="742"/>
      <c r="M27" s="47"/>
      <c r="N27" s="774"/>
      <c r="O27" s="775"/>
      <c r="P27" s="775"/>
      <c r="Q27" s="775"/>
      <c r="R27" s="775"/>
      <c r="S27" s="775"/>
      <c r="T27" s="775"/>
      <c r="U27" s="775"/>
      <c r="V27" s="775"/>
      <c r="W27" s="775"/>
      <c r="X27" s="775"/>
      <c r="Y27" s="775"/>
      <c r="Z27" s="775"/>
      <c r="AA27" s="775"/>
      <c r="AB27" s="775"/>
      <c r="AC27" s="775"/>
      <c r="AD27" s="775"/>
      <c r="AE27" s="775"/>
      <c r="AF27" s="775"/>
      <c r="AG27" s="775"/>
      <c r="AH27" s="775"/>
      <c r="AI27" s="775"/>
      <c r="AJ27" s="775"/>
      <c r="AK27" s="775"/>
      <c r="AL27" s="775"/>
      <c r="AM27" s="775"/>
      <c r="AN27" s="775"/>
      <c r="AO27" s="775"/>
      <c r="AP27" s="775"/>
      <c r="AQ27" s="775"/>
      <c r="AR27" s="775"/>
      <c r="AS27" s="775"/>
      <c r="AT27" s="775"/>
      <c r="AU27" s="775"/>
      <c r="AV27" s="775"/>
      <c r="AW27" s="775"/>
      <c r="AX27" s="775"/>
      <c r="AY27" s="775"/>
      <c r="AZ27" s="775"/>
      <c r="BA27" s="776"/>
    </row>
    <row r="28" spans="1:59" s="64" customFormat="1" ht="12" customHeight="1">
      <c r="A28" s="46"/>
      <c r="B28" s="742"/>
      <c r="C28" s="742"/>
      <c r="D28" s="742"/>
      <c r="E28" s="742"/>
      <c r="F28" s="742"/>
      <c r="G28" s="742"/>
      <c r="H28" s="742"/>
      <c r="I28" s="742"/>
      <c r="J28" s="742"/>
      <c r="K28" s="742"/>
      <c r="L28" s="742"/>
      <c r="M28" s="47"/>
      <c r="N28" s="774"/>
      <c r="O28" s="775"/>
      <c r="P28" s="775"/>
      <c r="Q28" s="775"/>
      <c r="R28" s="775"/>
      <c r="S28" s="775"/>
      <c r="T28" s="775"/>
      <c r="U28" s="775"/>
      <c r="V28" s="775"/>
      <c r="W28" s="775"/>
      <c r="X28" s="775"/>
      <c r="Y28" s="775"/>
      <c r="Z28" s="775"/>
      <c r="AA28" s="775"/>
      <c r="AB28" s="775"/>
      <c r="AC28" s="775"/>
      <c r="AD28" s="775"/>
      <c r="AE28" s="775"/>
      <c r="AF28" s="775"/>
      <c r="AG28" s="775"/>
      <c r="AH28" s="775"/>
      <c r="AI28" s="775"/>
      <c r="AJ28" s="775"/>
      <c r="AK28" s="775"/>
      <c r="AL28" s="775"/>
      <c r="AM28" s="775"/>
      <c r="AN28" s="775"/>
      <c r="AO28" s="775"/>
      <c r="AP28" s="775"/>
      <c r="AQ28" s="775"/>
      <c r="AR28" s="775"/>
      <c r="AS28" s="775"/>
      <c r="AT28" s="775"/>
      <c r="AU28" s="775"/>
      <c r="AV28" s="775"/>
      <c r="AW28" s="775"/>
      <c r="AX28" s="775"/>
      <c r="AY28" s="775"/>
      <c r="AZ28" s="775"/>
      <c r="BA28" s="776"/>
    </row>
    <row r="29" spans="1:59" ht="12" customHeight="1">
      <c r="A29" s="46"/>
      <c r="B29" s="742"/>
      <c r="C29" s="742"/>
      <c r="D29" s="742"/>
      <c r="E29" s="742"/>
      <c r="F29" s="742"/>
      <c r="G29" s="742"/>
      <c r="H29" s="742"/>
      <c r="I29" s="742"/>
      <c r="J29" s="742"/>
      <c r="K29" s="742"/>
      <c r="L29" s="742"/>
      <c r="M29" s="47"/>
      <c r="N29" s="774"/>
      <c r="O29" s="775"/>
      <c r="P29" s="775"/>
      <c r="Q29" s="775"/>
      <c r="R29" s="775"/>
      <c r="S29" s="775"/>
      <c r="T29" s="775"/>
      <c r="U29" s="775"/>
      <c r="V29" s="775"/>
      <c r="W29" s="775"/>
      <c r="X29" s="775"/>
      <c r="Y29" s="775"/>
      <c r="Z29" s="775"/>
      <c r="AA29" s="775"/>
      <c r="AB29" s="775"/>
      <c r="AC29" s="775"/>
      <c r="AD29" s="775"/>
      <c r="AE29" s="775"/>
      <c r="AF29" s="775"/>
      <c r="AG29" s="775"/>
      <c r="AH29" s="775"/>
      <c r="AI29" s="775"/>
      <c r="AJ29" s="775"/>
      <c r="AK29" s="775"/>
      <c r="AL29" s="775"/>
      <c r="AM29" s="775"/>
      <c r="AN29" s="775"/>
      <c r="AO29" s="775"/>
      <c r="AP29" s="775"/>
      <c r="AQ29" s="775"/>
      <c r="AR29" s="775"/>
      <c r="AS29" s="775"/>
      <c r="AT29" s="775"/>
      <c r="AU29" s="775"/>
      <c r="AV29" s="775"/>
      <c r="AW29" s="775"/>
      <c r="AX29" s="775"/>
      <c r="AY29" s="775"/>
      <c r="AZ29" s="775"/>
      <c r="BA29" s="776"/>
    </row>
    <row r="30" spans="1:59" ht="12" customHeight="1">
      <c r="A30" s="46"/>
      <c r="B30" s="742"/>
      <c r="C30" s="742"/>
      <c r="D30" s="742"/>
      <c r="E30" s="742"/>
      <c r="F30" s="742"/>
      <c r="G30" s="742"/>
      <c r="H30" s="742"/>
      <c r="I30" s="742"/>
      <c r="J30" s="742"/>
      <c r="K30" s="742"/>
      <c r="L30" s="742"/>
      <c r="M30" s="47"/>
      <c r="N30" s="774"/>
      <c r="O30" s="775"/>
      <c r="P30" s="775"/>
      <c r="Q30" s="775"/>
      <c r="R30" s="775"/>
      <c r="S30" s="775"/>
      <c r="T30" s="775"/>
      <c r="U30" s="775"/>
      <c r="V30" s="775"/>
      <c r="W30" s="775"/>
      <c r="X30" s="775"/>
      <c r="Y30" s="775"/>
      <c r="Z30" s="775"/>
      <c r="AA30" s="775"/>
      <c r="AB30" s="775"/>
      <c r="AC30" s="775"/>
      <c r="AD30" s="775"/>
      <c r="AE30" s="775"/>
      <c r="AF30" s="775"/>
      <c r="AG30" s="775"/>
      <c r="AH30" s="775"/>
      <c r="AI30" s="775"/>
      <c r="AJ30" s="775"/>
      <c r="AK30" s="775"/>
      <c r="AL30" s="775"/>
      <c r="AM30" s="775"/>
      <c r="AN30" s="775"/>
      <c r="AO30" s="775"/>
      <c r="AP30" s="775"/>
      <c r="AQ30" s="775"/>
      <c r="AR30" s="775"/>
      <c r="AS30" s="775"/>
      <c r="AT30" s="775"/>
      <c r="AU30" s="775"/>
      <c r="AV30" s="775"/>
      <c r="AW30" s="775"/>
      <c r="AX30" s="775"/>
      <c r="AY30" s="775"/>
      <c r="AZ30" s="775"/>
      <c r="BA30" s="776"/>
    </row>
    <row r="31" spans="1:59" ht="12" customHeight="1">
      <c r="A31" s="52"/>
      <c r="B31" s="742"/>
      <c r="C31" s="742"/>
      <c r="D31" s="742"/>
      <c r="E31" s="742"/>
      <c r="F31" s="742"/>
      <c r="G31" s="742"/>
      <c r="H31" s="742"/>
      <c r="I31" s="742"/>
      <c r="J31" s="742"/>
      <c r="K31" s="742"/>
      <c r="L31" s="742"/>
      <c r="M31" s="53"/>
      <c r="N31" s="777"/>
      <c r="O31" s="778"/>
      <c r="P31" s="778"/>
      <c r="Q31" s="778"/>
      <c r="R31" s="778"/>
      <c r="S31" s="778"/>
      <c r="T31" s="778"/>
      <c r="U31" s="778"/>
      <c r="V31" s="778"/>
      <c r="W31" s="778"/>
      <c r="X31" s="778"/>
      <c r="Y31" s="778"/>
      <c r="Z31" s="778"/>
      <c r="AA31" s="778"/>
      <c r="AB31" s="778"/>
      <c r="AC31" s="778"/>
      <c r="AD31" s="778"/>
      <c r="AE31" s="778"/>
      <c r="AF31" s="778"/>
      <c r="AG31" s="778"/>
      <c r="AH31" s="778"/>
      <c r="AI31" s="778"/>
      <c r="AJ31" s="778"/>
      <c r="AK31" s="778"/>
      <c r="AL31" s="778"/>
      <c r="AM31" s="778"/>
      <c r="AN31" s="778"/>
      <c r="AO31" s="778"/>
      <c r="AP31" s="778"/>
      <c r="AQ31" s="778"/>
      <c r="AR31" s="778"/>
      <c r="AS31" s="778"/>
      <c r="AT31" s="778"/>
      <c r="AU31" s="778"/>
      <c r="AV31" s="778"/>
      <c r="AW31" s="778"/>
      <c r="AX31" s="778"/>
      <c r="AY31" s="778"/>
      <c r="AZ31" s="778"/>
      <c r="BA31" s="779"/>
    </row>
    <row r="32" spans="1:59" ht="12" customHeight="1">
      <c r="A32" s="48"/>
      <c r="B32" s="743" t="s">
        <v>45</v>
      </c>
      <c r="C32" s="743"/>
      <c r="D32" s="743"/>
      <c r="E32" s="743"/>
      <c r="F32" s="743"/>
      <c r="G32" s="743"/>
      <c r="H32" s="743"/>
      <c r="I32" s="743"/>
      <c r="J32" s="743"/>
      <c r="K32" s="743"/>
      <c r="L32" s="743"/>
      <c r="M32" s="47"/>
      <c r="N32" s="753"/>
      <c r="O32" s="754"/>
      <c r="P32" s="754"/>
      <c r="Q32" s="754"/>
      <c r="R32" s="754"/>
      <c r="S32" s="754"/>
      <c r="T32" s="754"/>
      <c r="U32" s="754"/>
      <c r="V32" s="754"/>
      <c r="W32" s="754"/>
      <c r="X32" s="754"/>
      <c r="Y32" s="754"/>
      <c r="Z32" s="754"/>
      <c r="AA32" s="754"/>
      <c r="AB32" s="754"/>
      <c r="AC32" s="754"/>
      <c r="AD32" s="754"/>
      <c r="AE32" s="754"/>
      <c r="AF32" s="754"/>
      <c r="AG32" s="754"/>
      <c r="AH32" s="754"/>
      <c r="AI32" s="754"/>
      <c r="AJ32" s="754"/>
      <c r="AK32" s="754"/>
      <c r="AL32" s="754"/>
      <c r="AM32" s="754"/>
      <c r="AN32" s="754"/>
      <c r="AO32" s="754"/>
      <c r="AP32" s="754"/>
      <c r="AQ32" s="754"/>
      <c r="AR32" s="754"/>
      <c r="AS32" s="754"/>
      <c r="AT32" s="754"/>
      <c r="AU32" s="754"/>
      <c r="AV32" s="754"/>
      <c r="AW32" s="754"/>
      <c r="AX32" s="754"/>
      <c r="AY32" s="754"/>
      <c r="AZ32" s="754"/>
      <c r="BA32" s="755"/>
    </row>
    <row r="33" spans="1:53" ht="12" customHeight="1">
      <c r="A33" s="46"/>
      <c r="B33" s="742"/>
      <c r="C33" s="742"/>
      <c r="D33" s="742"/>
      <c r="E33" s="742"/>
      <c r="F33" s="742"/>
      <c r="G33" s="742"/>
      <c r="H33" s="742"/>
      <c r="I33" s="742"/>
      <c r="J33" s="742"/>
      <c r="K33" s="742"/>
      <c r="L33" s="742"/>
      <c r="M33" s="47"/>
      <c r="N33" s="756"/>
      <c r="O33" s="757"/>
      <c r="P33" s="757"/>
      <c r="Q33" s="757"/>
      <c r="R33" s="757"/>
      <c r="S33" s="757"/>
      <c r="T33" s="757"/>
      <c r="U33" s="757"/>
      <c r="V33" s="757"/>
      <c r="W33" s="757"/>
      <c r="X33" s="757"/>
      <c r="Y33" s="757"/>
      <c r="Z33" s="757"/>
      <c r="AA33" s="757"/>
      <c r="AB33" s="757"/>
      <c r="AC33" s="757"/>
      <c r="AD33" s="757"/>
      <c r="AE33" s="757"/>
      <c r="AF33" s="757"/>
      <c r="AG33" s="757"/>
      <c r="AH33" s="757"/>
      <c r="AI33" s="757"/>
      <c r="AJ33" s="757"/>
      <c r="AK33" s="757"/>
      <c r="AL33" s="757"/>
      <c r="AM33" s="757"/>
      <c r="AN33" s="757"/>
      <c r="AO33" s="757"/>
      <c r="AP33" s="757"/>
      <c r="AQ33" s="757"/>
      <c r="AR33" s="757"/>
      <c r="AS33" s="757"/>
      <c r="AT33" s="757"/>
      <c r="AU33" s="757"/>
      <c r="AV33" s="757"/>
      <c r="AW33" s="757"/>
      <c r="AX33" s="757"/>
      <c r="AY33" s="757"/>
      <c r="AZ33" s="757"/>
      <c r="BA33" s="758"/>
    </row>
    <row r="34" spans="1:53" ht="12" customHeight="1">
      <c r="A34" s="46"/>
      <c r="B34" s="742"/>
      <c r="C34" s="742"/>
      <c r="D34" s="742"/>
      <c r="E34" s="742"/>
      <c r="F34" s="742"/>
      <c r="G34" s="742"/>
      <c r="H34" s="742"/>
      <c r="I34" s="742"/>
      <c r="J34" s="742"/>
      <c r="K34" s="742"/>
      <c r="L34" s="742"/>
      <c r="M34" s="47"/>
      <c r="N34" s="756"/>
      <c r="O34" s="757"/>
      <c r="P34" s="757"/>
      <c r="Q34" s="757"/>
      <c r="R34" s="757"/>
      <c r="S34" s="757"/>
      <c r="T34" s="757"/>
      <c r="U34" s="757"/>
      <c r="V34" s="757"/>
      <c r="W34" s="757"/>
      <c r="X34" s="757"/>
      <c r="Y34" s="757"/>
      <c r="Z34" s="757"/>
      <c r="AA34" s="757"/>
      <c r="AB34" s="757"/>
      <c r="AC34" s="757"/>
      <c r="AD34" s="757"/>
      <c r="AE34" s="757"/>
      <c r="AF34" s="757"/>
      <c r="AG34" s="757"/>
      <c r="AH34" s="757"/>
      <c r="AI34" s="757"/>
      <c r="AJ34" s="757"/>
      <c r="AK34" s="757"/>
      <c r="AL34" s="757"/>
      <c r="AM34" s="757"/>
      <c r="AN34" s="757"/>
      <c r="AO34" s="757"/>
      <c r="AP34" s="757"/>
      <c r="AQ34" s="757"/>
      <c r="AR34" s="757"/>
      <c r="AS34" s="757"/>
      <c r="AT34" s="757"/>
      <c r="AU34" s="757"/>
      <c r="AV34" s="757"/>
      <c r="AW34" s="757"/>
      <c r="AX34" s="757"/>
      <c r="AY34" s="757"/>
      <c r="AZ34" s="757"/>
      <c r="BA34" s="758"/>
    </row>
    <row r="35" spans="1:53" ht="12" customHeight="1">
      <c r="A35" s="46"/>
      <c r="B35" s="742"/>
      <c r="C35" s="742"/>
      <c r="D35" s="742"/>
      <c r="E35" s="742"/>
      <c r="F35" s="742"/>
      <c r="G35" s="742"/>
      <c r="H35" s="742"/>
      <c r="I35" s="742"/>
      <c r="J35" s="742"/>
      <c r="K35" s="742"/>
      <c r="L35" s="742"/>
      <c r="M35" s="47"/>
      <c r="N35" s="756"/>
      <c r="O35" s="757"/>
      <c r="P35" s="757"/>
      <c r="Q35" s="757"/>
      <c r="R35" s="757"/>
      <c r="S35" s="757"/>
      <c r="T35" s="757"/>
      <c r="U35" s="757"/>
      <c r="V35" s="757"/>
      <c r="W35" s="757"/>
      <c r="X35" s="757"/>
      <c r="Y35" s="757"/>
      <c r="Z35" s="757"/>
      <c r="AA35" s="757"/>
      <c r="AB35" s="757"/>
      <c r="AC35" s="757"/>
      <c r="AD35" s="757"/>
      <c r="AE35" s="757"/>
      <c r="AF35" s="757"/>
      <c r="AG35" s="757"/>
      <c r="AH35" s="757"/>
      <c r="AI35" s="757"/>
      <c r="AJ35" s="757"/>
      <c r="AK35" s="757"/>
      <c r="AL35" s="757"/>
      <c r="AM35" s="757"/>
      <c r="AN35" s="757"/>
      <c r="AO35" s="757"/>
      <c r="AP35" s="757"/>
      <c r="AQ35" s="757"/>
      <c r="AR35" s="757"/>
      <c r="AS35" s="757"/>
      <c r="AT35" s="757"/>
      <c r="AU35" s="757"/>
      <c r="AV35" s="757"/>
      <c r="AW35" s="757"/>
      <c r="AX35" s="757"/>
      <c r="AY35" s="757"/>
      <c r="AZ35" s="757"/>
      <c r="BA35" s="758"/>
    </row>
    <row r="36" spans="1:53" ht="12" customHeight="1">
      <c r="A36" s="46"/>
      <c r="B36" s="742"/>
      <c r="C36" s="742"/>
      <c r="D36" s="742"/>
      <c r="E36" s="742"/>
      <c r="F36" s="742"/>
      <c r="G36" s="742"/>
      <c r="H36" s="742"/>
      <c r="I36" s="742"/>
      <c r="J36" s="742"/>
      <c r="K36" s="742"/>
      <c r="L36" s="742"/>
      <c r="M36" s="47"/>
      <c r="N36" s="756"/>
      <c r="O36" s="757"/>
      <c r="P36" s="757"/>
      <c r="Q36" s="757"/>
      <c r="R36" s="757"/>
      <c r="S36" s="757"/>
      <c r="T36" s="757"/>
      <c r="U36" s="757"/>
      <c r="V36" s="757"/>
      <c r="W36" s="757"/>
      <c r="X36" s="757"/>
      <c r="Y36" s="757"/>
      <c r="Z36" s="757"/>
      <c r="AA36" s="757"/>
      <c r="AB36" s="757"/>
      <c r="AC36" s="757"/>
      <c r="AD36" s="757"/>
      <c r="AE36" s="757"/>
      <c r="AF36" s="757"/>
      <c r="AG36" s="757"/>
      <c r="AH36" s="757"/>
      <c r="AI36" s="757"/>
      <c r="AJ36" s="757"/>
      <c r="AK36" s="757"/>
      <c r="AL36" s="757"/>
      <c r="AM36" s="757"/>
      <c r="AN36" s="757"/>
      <c r="AO36" s="757"/>
      <c r="AP36" s="757"/>
      <c r="AQ36" s="757"/>
      <c r="AR36" s="757"/>
      <c r="AS36" s="757"/>
      <c r="AT36" s="757"/>
      <c r="AU36" s="757"/>
      <c r="AV36" s="757"/>
      <c r="AW36" s="757"/>
      <c r="AX36" s="757"/>
      <c r="AY36" s="757"/>
      <c r="AZ36" s="757"/>
      <c r="BA36" s="758"/>
    </row>
    <row r="37" spans="1:53" ht="12" customHeight="1">
      <c r="A37" s="46"/>
      <c r="B37" s="744"/>
      <c r="C37" s="744"/>
      <c r="D37" s="744"/>
      <c r="E37" s="744"/>
      <c r="F37" s="744"/>
      <c r="G37" s="744"/>
      <c r="H37" s="744"/>
      <c r="I37" s="744"/>
      <c r="J37" s="744"/>
      <c r="K37" s="744"/>
      <c r="L37" s="744"/>
      <c r="M37" s="47"/>
      <c r="N37" s="759"/>
      <c r="O37" s="760"/>
      <c r="P37" s="760"/>
      <c r="Q37" s="760"/>
      <c r="R37" s="760"/>
      <c r="S37" s="760"/>
      <c r="T37" s="760"/>
      <c r="U37" s="760"/>
      <c r="V37" s="760"/>
      <c r="W37" s="760"/>
      <c r="X37" s="760"/>
      <c r="Y37" s="760"/>
      <c r="Z37" s="760"/>
      <c r="AA37" s="760"/>
      <c r="AB37" s="760"/>
      <c r="AC37" s="760"/>
      <c r="AD37" s="760"/>
      <c r="AE37" s="760"/>
      <c r="AF37" s="760"/>
      <c r="AG37" s="760"/>
      <c r="AH37" s="760"/>
      <c r="AI37" s="760"/>
      <c r="AJ37" s="760"/>
      <c r="AK37" s="760"/>
      <c r="AL37" s="760"/>
      <c r="AM37" s="760"/>
      <c r="AN37" s="760"/>
      <c r="AO37" s="760"/>
      <c r="AP37" s="760"/>
      <c r="AQ37" s="760"/>
      <c r="AR37" s="760"/>
      <c r="AS37" s="760"/>
      <c r="AT37" s="760"/>
      <c r="AU37" s="760"/>
      <c r="AV37" s="760"/>
      <c r="AW37" s="760"/>
      <c r="AX37" s="760"/>
      <c r="AY37" s="760"/>
      <c r="AZ37" s="760"/>
      <c r="BA37" s="761"/>
    </row>
    <row r="38" spans="1:53" ht="12" customHeight="1">
      <c r="A38" s="43"/>
      <c r="B38" s="742" t="s">
        <v>46</v>
      </c>
      <c r="C38" s="742"/>
      <c r="D38" s="742"/>
      <c r="E38" s="742"/>
      <c r="F38" s="742"/>
      <c r="G38" s="742"/>
      <c r="H38" s="742"/>
      <c r="I38" s="742"/>
      <c r="J38" s="742"/>
      <c r="K38" s="742"/>
      <c r="L38" s="742"/>
      <c r="M38" s="44"/>
      <c r="N38" s="762"/>
      <c r="O38" s="763"/>
      <c r="P38" s="763"/>
      <c r="Q38" s="763"/>
      <c r="R38" s="763"/>
      <c r="S38" s="763"/>
      <c r="T38" s="763"/>
      <c r="U38" s="763"/>
      <c r="V38" s="763"/>
      <c r="W38" s="763"/>
      <c r="X38" s="763"/>
      <c r="Y38" s="763"/>
      <c r="Z38" s="763"/>
      <c r="AA38" s="763"/>
      <c r="AB38" s="763"/>
      <c r="AC38" s="763"/>
      <c r="AD38" s="763"/>
      <c r="AE38" s="763"/>
      <c r="AF38" s="763"/>
      <c r="AG38" s="763"/>
      <c r="AH38" s="763"/>
      <c r="AI38" s="763"/>
      <c r="AJ38" s="763"/>
      <c r="AK38" s="763"/>
      <c r="AL38" s="763"/>
      <c r="AM38" s="763"/>
      <c r="AN38" s="763"/>
      <c r="AO38" s="763"/>
      <c r="AP38" s="763"/>
      <c r="AQ38" s="763"/>
      <c r="AR38" s="763"/>
      <c r="AS38" s="763"/>
      <c r="AT38" s="763"/>
      <c r="AU38" s="763"/>
      <c r="AV38" s="763"/>
      <c r="AW38" s="763"/>
      <c r="AX38" s="763"/>
      <c r="AY38" s="763"/>
      <c r="AZ38" s="763"/>
      <c r="BA38" s="764"/>
    </row>
    <row r="39" spans="1:53" ht="12" customHeight="1">
      <c r="A39" s="46"/>
      <c r="B39" s="742"/>
      <c r="C39" s="742"/>
      <c r="D39" s="742"/>
      <c r="E39" s="742"/>
      <c r="F39" s="742"/>
      <c r="G39" s="742"/>
      <c r="H39" s="742"/>
      <c r="I39" s="742"/>
      <c r="J39" s="742"/>
      <c r="K39" s="742"/>
      <c r="L39" s="742"/>
      <c r="M39" s="47"/>
      <c r="N39" s="765"/>
      <c r="O39" s="766"/>
      <c r="P39" s="766"/>
      <c r="Q39" s="766"/>
      <c r="R39" s="766"/>
      <c r="S39" s="766"/>
      <c r="T39" s="766"/>
      <c r="U39" s="766"/>
      <c r="V39" s="766"/>
      <c r="W39" s="766"/>
      <c r="X39" s="766"/>
      <c r="Y39" s="766"/>
      <c r="Z39" s="766"/>
      <c r="AA39" s="766"/>
      <c r="AB39" s="766"/>
      <c r="AC39" s="766"/>
      <c r="AD39" s="766"/>
      <c r="AE39" s="766"/>
      <c r="AF39" s="766"/>
      <c r="AG39" s="766"/>
      <c r="AH39" s="766"/>
      <c r="AI39" s="766"/>
      <c r="AJ39" s="766"/>
      <c r="AK39" s="766"/>
      <c r="AL39" s="766"/>
      <c r="AM39" s="766"/>
      <c r="AN39" s="766"/>
      <c r="AO39" s="766"/>
      <c r="AP39" s="766"/>
      <c r="AQ39" s="766"/>
      <c r="AR39" s="766"/>
      <c r="AS39" s="766"/>
      <c r="AT39" s="766"/>
      <c r="AU39" s="766"/>
      <c r="AV39" s="766"/>
      <c r="AW39" s="766"/>
      <c r="AX39" s="766"/>
      <c r="AY39" s="766"/>
      <c r="AZ39" s="766"/>
      <c r="BA39" s="767"/>
    </row>
    <row r="40" spans="1:53" ht="12" customHeight="1">
      <c r="A40" s="46"/>
      <c r="B40" s="742"/>
      <c r="C40" s="742"/>
      <c r="D40" s="742"/>
      <c r="E40" s="742"/>
      <c r="F40" s="742"/>
      <c r="G40" s="742"/>
      <c r="H40" s="742"/>
      <c r="I40" s="742"/>
      <c r="J40" s="742"/>
      <c r="K40" s="742"/>
      <c r="L40" s="742"/>
      <c r="M40" s="47"/>
      <c r="N40" s="765"/>
      <c r="O40" s="766"/>
      <c r="P40" s="766"/>
      <c r="Q40" s="766"/>
      <c r="R40" s="766"/>
      <c r="S40" s="766"/>
      <c r="T40" s="766"/>
      <c r="U40" s="766"/>
      <c r="V40" s="766"/>
      <c r="W40" s="766"/>
      <c r="X40" s="766"/>
      <c r="Y40" s="766"/>
      <c r="Z40" s="766"/>
      <c r="AA40" s="766"/>
      <c r="AB40" s="766"/>
      <c r="AC40" s="766"/>
      <c r="AD40" s="766"/>
      <c r="AE40" s="766"/>
      <c r="AF40" s="766"/>
      <c r="AG40" s="766"/>
      <c r="AH40" s="766"/>
      <c r="AI40" s="766"/>
      <c r="AJ40" s="766"/>
      <c r="AK40" s="766"/>
      <c r="AL40" s="766"/>
      <c r="AM40" s="766"/>
      <c r="AN40" s="766"/>
      <c r="AO40" s="766"/>
      <c r="AP40" s="766"/>
      <c r="AQ40" s="766"/>
      <c r="AR40" s="766"/>
      <c r="AS40" s="766"/>
      <c r="AT40" s="766"/>
      <c r="AU40" s="766"/>
      <c r="AV40" s="766"/>
      <c r="AW40" s="766"/>
      <c r="AX40" s="766"/>
      <c r="AY40" s="766"/>
      <c r="AZ40" s="766"/>
      <c r="BA40" s="767"/>
    </row>
    <row r="41" spans="1:53" ht="12" customHeight="1">
      <c r="A41" s="46"/>
      <c r="B41" s="742"/>
      <c r="C41" s="742"/>
      <c r="D41" s="742"/>
      <c r="E41" s="742"/>
      <c r="F41" s="742"/>
      <c r="G41" s="742"/>
      <c r="H41" s="742"/>
      <c r="I41" s="742"/>
      <c r="J41" s="742"/>
      <c r="K41" s="742"/>
      <c r="L41" s="742"/>
      <c r="M41" s="47"/>
      <c r="N41" s="765"/>
      <c r="O41" s="766"/>
      <c r="P41" s="766"/>
      <c r="Q41" s="766"/>
      <c r="R41" s="766"/>
      <c r="S41" s="766"/>
      <c r="T41" s="766"/>
      <c r="U41" s="766"/>
      <c r="V41" s="766"/>
      <c r="W41" s="766"/>
      <c r="X41" s="766"/>
      <c r="Y41" s="766"/>
      <c r="Z41" s="766"/>
      <c r="AA41" s="766"/>
      <c r="AB41" s="766"/>
      <c r="AC41" s="766"/>
      <c r="AD41" s="766"/>
      <c r="AE41" s="766"/>
      <c r="AF41" s="766"/>
      <c r="AG41" s="766"/>
      <c r="AH41" s="766"/>
      <c r="AI41" s="766"/>
      <c r="AJ41" s="766"/>
      <c r="AK41" s="766"/>
      <c r="AL41" s="766"/>
      <c r="AM41" s="766"/>
      <c r="AN41" s="766"/>
      <c r="AO41" s="766"/>
      <c r="AP41" s="766"/>
      <c r="AQ41" s="766"/>
      <c r="AR41" s="766"/>
      <c r="AS41" s="766"/>
      <c r="AT41" s="766"/>
      <c r="AU41" s="766"/>
      <c r="AV41" s="766"/>
      <c r="AW41" s="766"/>
      <c r="AX41" s="766"/>
      <c r="AY41" s="766"/>
      <c r="AZ41" s="766"/>
      <c r="BA41" s="767"/>
    </row>
    <row r="42" spans="1:53" ht="12" customHeight="1">
      <c r="A42" s="46"/>
      <c r="B42" s="742"/>
      <c r="C42" s="742"/>
      <c r="D42" s="742"/>
      <c r="E42" s="742"/>
      <c r="F42" s="742"/>
      <c r="G42" s="742"/>
      <c r="H42" s="742"/>
      <c r="I42" s="742"/>
      <c r="J42" s="742"/>
      <c r="K42" s="742"/>
      <c r="L42" s="742"/>
      <c r="M42" s="47"/>
      <c r="N42" s="765"/>
      <c r="O42" s="766"/>
      <c r="P42" s="766"/>
      <c r="Q42" s="766"/>
      <c r="R42" s="766"/>
      <c r="S42" s="766"/>
      <c r="T42" s="766"/>
      <c r="U42" s="766"/>
      <c r="V42" s="766"/>
      <c r="W42" s="766"/>
      <c r="X42" s="766"/>
      <c r="Y42" s="766"/>
      <c r="Z42" s="766"/>
      <c r="AA42" s="766"/>
      <c r="AB42" s="766"/>
      <c r="AC42" s="766"/>
      <c r="AD42" s="766"/>
      <c r="AE42" s="766"/>
      <c r="AF42" s="766"/>
      <c r="AG42" s="766"/>
      <c r="AH42" s="766"/>
      <c r="AI42" s="766"/>
      <c r="AJ42" s="766"/>
      <c r="AK42" s="766"/>
      <c r="AL42" s="766"/>
      <c r="AM42" s="766"/>
      <c r="AN42" s="766"/>
      <c r="AO42" s="766"/>
      <c r="AP42" s="766"/>
      <c r="AQ42" s="766"/>
      <c r="AR42" s="766"/>
      <c r="AS42" s="766"/>
      <c r="AT42" s="766"/>
      <c r="AU42" s="766"/>
      <c r="AV42" s="766"/>
      <c r="AW42" s="766"/>
      <c r="AX42" s="766"/>
      <c r="AY42" s="766"/>
      <c r="AZ42" s="766"/>
      <c r="BA42" s="767"/>
    </row>
    <row r="43" spans="1:53" ht="12" customHeight="1">
      <c r="A43" s="52"/>
      <c r="B43" s="744"/>
      <c r="C43" s="744"/>
      <c r="D43" s="744"/>
      <c r="E43" s="744"/>
      <c r="F43" s="744"/>
      <c r="G43" s="744"/>
      <c r="H43" s="744"/>
      <c r="I43" s="744"/>
      <c r="J43" s="744"/>
      <c r="K43" s="744"/>
      <c r="L43" s="744"/>
      <c r="M43" s="53"/>
      <c r="N43" s="768"/>
      <c r="O43" s="769"/>
      <c r="P43" s="769"/>
      <c r="Q43" s="769"/>
      <c r="R43" s="769"/>
      <c r="S43" s="769"/>
      <c r="T43" s="769"/>
      <c r="U43" s="769"/>
      <c r="V43" s="769"/>
      <c r="W43" s="769"/>
      <c r="X43" s="769"/>
      <c r="Y43" s="769"/>
      <c r="Z43" s="769"/>
      <c r="AA43" s="769"/>
      <c r="AB43" s="769"/>
      <c r="AC43" s="769"/>
      <c r="AD43" s="769"/>
      <c r="AE43" s="769"/>
      <c r="AF43" s="769"/>
      <c r="AG43" s="769"/>
      <c r="AH43" s="769"/>
      <c r="AI43" s="769"/>
      <c r="AJ43" s="769"/>
      <c r="AK43" s="769"/>
      <c r="AL43" s="769"/>
      <c r="AM43" s="769"/>
      <c r="AN43" s="769"/>
      <c r="AO43" s="769"/>
      <c r="AP43" s="769"/>
      <c r="AQ43" s="769"/>
      <c r="AR43" s="769"/>
      <c r="AS43" s="769"/>
      <c r="AT43" s="769"/>
      <c r="AU43" s="769"/>
      <c r="AV43" s="769"/>
      <c r="AW43" s="769"/>
      <c r="AX43" s="769"/>
      <c r="AY43" s="769"/>
      <c r="AZ43" s="769"/>
      <c r="BA43" s="770"/>
    </row>
    <row r="44" spans="1:53" ht="12" customHeight="1">
      <c r="A44" s="66"/>
      <c r="B44" s="68"/>
      <c r="C44" s="68"/>
      <c r="D44" s="68"/>
      <c r="E44" s="68"/>
      <c r="F44" s="68"/>
      <c r="G44" s="68"/>
      <c r="H44" s="68"/>
      <c r="I44" s="68"/>
      <c r="J44" s="68"/>
      <c r="K44" s="56"/>
      <c r="L44" s="66"/>
      <c r="M44" s="66"/>
      <c r="N44" s="66"/>
      <c r="O44" s="66"/>
      <c r="P44" s="66"/>
      <c r="Q44" s="66"/>
      <c r="R44" s="66"/>
      <c r="S44" s="66"/>
      <c r="T44" s="66"/>
      <c r="U44" s="66"/>
      <c r="V44" s="66"/>
      <c r="W44" s="66"/>
      <c r="X44" s="66"/>
      <c r="Y44" s="66"/>
      <c r="Z44" s="66"/>
      <c r="AA44" s="66"/>
      <c r="AB44" s="66"/>
      <c r="AC44" s="66"/>
      <c r="AD44" s="66"/>
      <c r="AE44" s="66"/>
      <c r="AF44" s="66"/>
      <c r="AG44" s="67"/>
      <c r="AH44" s="67"/>
      <c r="AI44" s="67"/>
      <c r="AJ44" s="67"/>
      <c r="AK44" s="67"/>
      <c r="AL44" s="67"/>
      <c r="AM44" s="67"/>
      <c r="AN44" s="67"/>
      <c r="AO44" s="66"/>
      <c r="AP44" s="41"/>
      <c r="AQ44" s="41"/>
      <c r="AR44" s="41"/>
      <c r="AS44" s="41"/>
      <c r="AT44" s="41"/>
      <c r="AU44" s="41"/>
      <c r="AV44" s="41"/>
      <c r="AW44" s="32"/>
      <c r="AX44" s="32"/>
      <c r="AY44" s="32"/>
      <c r="AZ44" s="32"/>
      <c r="BA44" s="32"/>
    </row>
    <row r="45" spans="1:53" ht="12" customHeight="1">
      <c r="A45" s="66"/>
      <c r="B45" s="66" ph="1"/>
      <c r="C45" s="66" ph="1"/>
      <c r="D45" s="66" ph="1"/>
      <c r="E45" s="66" ph="1"/>
      <c r="F45" s="66" ph="1"/>
      <c r="G45" s="66" ph="1"/>
      <c r="H45" s="66" ph="1"/>
      <c r="I45" s="66" ph="1"/>
      <c r="J45" s="66" ph="1"/>
      <c r="K45" s="56"/>
      <c r="L45" s="66"/>
      <c r="M45" s="66"/>
      <c r="N45" s="66"/>
      <c r="O45" s="66"/>
      <c r="P45" s="66"/>
      <c r="Q45" s="66"/>
      <c r="R45" s="66"/>
      <c r="S45" s="66"/>
      <c r="T45" s="66"/>
      <c r="U45" s="66"/>
      <c r="V45" s="66"/>
      <c r="W45" s="66"/>
      <c r="X45" s="66"/>
      <c r="Y45" s="66"/>
      <c r="Z45" s="66"/>
      <c r="AA45" s="66"/>
      <c r="AB45" s="66"/>
      <c r="AC45" s="66"/>
      <c r="AD45" s="66"/>
      <c r="AE45" s="66"/>
      <c r="AF45" s="66"/>
      <c r="AG45" s="67"/>
      <c r="AH45" s="67"/>
      <c r="AI45" s="67"/>
      <c r="AJ45" s="67"/>
      <c r="AK45" s="67"/>
      <c r="AL45" s="67"/>
      <c r="AM45" s="67"/>
      <c r="AN45" s="67"/>
      <c r="AO45" s="66"/>
      <c r="AP45" s="41"/>
      <c r="AQ45" s="41"/>
      <c r="AR45" s="41"/>
      <c r="AS45" s="41"/>
      <c r="AT45" s="41"/>
      <c r="AU45" s="41"/>
      <c r="AV45" s="41"/>
      <c r="AW45" s="32"/>
      <c r="AX45" s="32"/>
      <c r="AY45" s="32"/>
      <c r="AZ45" s="32"/>
      <c r="BA45" s="32"/>
    </row>
    <row r="46" spans="1:53" ht="12" customHeight="1">
      <c r="A46" s="66"/>
      <c r="B46" s="66"/>
      <c r="C46" s="66"/>
      <c r="D46" s="66"/>
      <c r="E46" s="66"/>
      <c r="F46" s="66"/>
      <c r="G46" s="66"/>
      <c r="H46" s="66"/>
      <c r="I46" s="66"/>
      <c r="J46" s="66"/>
      <c r="K46" s="56"/>
      <c r="L46" s="66"/>
      <c r="M46" s="66"/>
      <c r="N46" s="66"/>
      <c r="O46" s="66"/>
      <c r="P46" s="66"/>
      <c r="Q46" s="66"/>
      <c r="R46" s="66"/>
      <c r="S46" s="66"/>
      <c r="T46" s="66"/>
      <c r="U46" s="66"/>
      <c r="V46" s="66"/>
      <c r="W46" s="66"/>
      <c r="X46" s="66"/>
      <c r="Y46" s="66"/>
      <c r="Z46" s="66"/>
      <c r="AA46" s="66"/>
      <c r="AB46" s="66"/>
      <c r="AC46" s="66"/>
      <c r="AD46" s="66"/>
      <c r="AE46" s="66"/>
      <c r="AF46" s="66"/>
      <c r="AG46" s="67"/>
      <c r="AH46" s="67"/>
      <c r="AI46" s="67"/>
      <c r="AJ46" s="67"/>
      <c r="AK46" s="67"/>
      <c r="AL46" s="67"/>
      <c r="AM46" s="67"/>
      <c r="AN46" s="67"/>
      <c r="AO46" s="66"/>
      <c r="AP46" s="41"/>
      <c r="AQ46" s="41"/>
      <c r="AR46" s="41"/>
      <c r="AS46" s="41"/>
      <c r="AT46" s="41"/>
      <c r="AU46" s="41"/>
      <c r="AV46" s="41"/>
      <c r="AW46" s="32"/>
      <c r="AX46" s="32"/>
      <c r="AY46" s="32"/>
      <c r="AZ46" s="32"/>
      <c r="BA46" s="32"/>
    </row>
    <row r="47" spans="1:53" ht="12" customHeight="1">
      <c r="A47" s="41"/>
      <c r="B47" s="65"/>
      <c r="C47" s="65"/>
      <c r="D47" s="65"/>
      <c r="E47" s="65"/>
      <c r="F47" s="65"/>
      <c r="G47" s="65"/>
      <c r="H47" s="69"/>
      <c r="I47" s="69"/>
      <c r="J47" s="69"/>
      <c r="K47" s="69"/>
      <c r="L47" s="69"/>
      <c r="M47" s="69"/>
      <c r="N47" s="69"/>
      <c r="O47" s="69"/>
      <c r="P47" s="69"/>
      <c r="Q47" s="69"/>
      <c r="R47" s="69"/>
      <c r="S47" s="69"/>
      <c r="T47" s="69"/>
      <c r="U47" s="41"/>
      <c r="V47" s="65"/>
      <c r="W47" s="65"/>
      <c r="X47" s="65"/>
      <c r="Y47" s="65"/>
      <c r="Z47" s="65"/>
      <c r="AA47" s="65"/>
      <c r="AB47" s="65"/>
      <c r="AC47" s="69"/>
      <c r="AD47" s="69"/>
      <c r="AE47" s="69"/>
      <c r="AF47" s="69"/>
      <c r="AG47" s="69"/>
      <c r="AH47" s="69"/>
      <c r="AI47" s="69"/>
      <c r="AJ47" s="69"/>
      <c r="AK47" s="69"/>
      <c r="AL47" s="69"/>
      <c r="AM47" s="69"/>
      <c r="AN47" s="69"/>
      <c r="AO47" s="69"/>
      <c r="AP47" s="41"/>
      <c r="AQ47" s="41"/>
      <c r="AR47" s="41"/>
      <c r="AS47" s="41"/>
      <c r="AT47" s="41"/>
      <c r="AU47" s="41"/>
      <c r="AV47" s="41"/>
      <c r="AW47" s="32"/>
      <c r="AX47" s="32"/>
      <c r="AY47" s="32"/>
      <c r="AZ47" s="32"/>
      <c r="BA47" s="32"/>
    </row>
    <row r="48" spans="1:53" ht="12" customHeight="1">
      <c r="A48" s="69"/>
      <c r="B48" s="65"/>
      <c r="C48" s="69"/>
      <c r="D48" s="69"/>
      <c r="E48" s="69"/>
      <c r="F48" s="69"/>
      <c r="G48" s="69"/>
      <c r="H48" s="69"/>
      <c r="I48" s="69"/>
      <c r="J48" s="69"/>
      <c r="K48" s="69"/>
      <c r="L48" s="69"/>
      <c r="M48" s="69"/>
      <c r="N48" s="69"/>
      <c r="O48" s="69"/>
      <c r="P48" s="69"/>
      <c r="Q48" s="69"/>
      <c r="R48" s="69"/>
      <c r="S48" s="69"/>
      <c r="T48" s="69"/>
      <c r="U48" s="69"/>
      <c r="V48" s="65"/>
      <c r="W48" s="65"/>
      <c r="X48" s="65"/>
      <c r="Y48" s="69"/>
      <c r="Z48" s="69"/>
      <c r="AA48" s="69"/>
      <c r="AB48" s="69"/>
      <c r="AC48" s="69"/>
      <c r="AD48" s="69"/>
      <c r="AE48" s="69"/>
      <c r="AF48" s="69"/>
      <c r="AG48" s="69"/>
      <c r="AH48" s="69"/>
      <c r="AI48" s="69"/>
      <c r="AJ48" s="69"/>
      <c r="AK48" s="69"/>
      <c r="AL48" s="69"/>
      <c r="AM48" s="69"/>
      <c r="AN48" s="69"/>
      <c r="AO48" s="69"/>
      <c r="AP48" s="41"/>
      <c r="AQ48" s="41"/>
      <c r="AR48" s="41"/>
      <c r="AS48" s="41"/>
      <c r="AT48" s="41"/>
      <c r="AU48" s="41"/>
      <c r="AV48" s="41"/>
      <c r="AW48" s="32"/>
      <c r="AX48" s="32"/>
      <c r="AY48" s="32"/>
      <c r="AZ48" s="32"/>
      <c r="BA48" s="32"/>
    </row>
    <row r="49" spans="1:53" ht="12" customHeight="1">
      <c r="A49" s="69"/>
      <c r="B49" s="69"/>
      <c r="C49" s="69"/>
      <c r="D49" s="69"/>
      <c r="E49" s="69"/>
      <c r="F49" s="69"/>
      <c r="G49" s="69"/>
      <c r="H49" s="69"/>
      <c r="I49" s="69"/>
      <c r="J49" s="69"/>
      <c r="K49" s="69"/>
      <c r="L49" s="69"/>
      <c r="M49" s="69"/>
      <c r="N49" s="69"/>
      <c r="O49" s="69"/>
      <c r="P49" s="69"/>
      <c r="Q49" s="69"/>
      <c r="R49" s="69"/>
      <c r="S49" s="69"/>
      <c r="T49" s="69"/>
      <c r="U49" s="69"/>
      <c r="V49" s="65"/>
      <c r="W49" s="65"/>
      <c r="X49" s="69"/>
      <c r="Y49" s="69"/>
      <c r="Z49" s="69"/>
      <c r="AA49" s="69"/>
      <c r="AB49" s="69"/>
      <c r="AC49" s="69"/>
      <c r="AD49" s="69"/>
      <c r="AE49" s="69"/>
      <c r="AF49" s="69"/>
      <c r="AG49" s="69"/>
      <c r="AH49" s="69"/>
      <c r="AI49" s="69"/>
      <c r="AJ49" s="69"/>
      <c r="AK49" s="69"/>
      <c r="AL49" s="69"/>
      <c r="AM49" s="69"/>
      <c r="AN49" s="69"/>
      <c r="AO49" s="69"/>
      <c r="AP49" s="41"/>
      <c r="AQ49" s="41"/>
      <c r="AR49" s="41"/>
      <c r="AS49" s="41"/>
      <c r="AT49" s="41"/>
      <c r="AU49" s="41"/>
      <c r="AV49" s="41"/>
      <c r="AW49" s="32"/>
      <c r="AX49" s="32"/>
      <c r="AY49" s="32"/>
      <c r="AZ49" s="32"/>
      <c r="BA49" s="32"/>
    </row>
    <row r="50" spans="1:53" ht="12" customHeight="1">
      <c r="A50" s="41"/>
      <c r="B50" s="65"/>
      <c r="C50" s="69"/>
      <c r="D50" s="69"/>
      <c r="E50" s="69"/>
      <c r="F50" s="69"/>
      <c r="G50" s="69"/>
      <c r="H50" s="69"/>
      <c r="I50" s="69"/>
      <c r="J50" s="69"/>
      <c r="K50" s="69"/>
      <c r="L50" s="69"/>
      <c r="M50" s="69"/>
      <c r="N50" s="69"/>
      <c r="O50" s="69"/>
      <c r="P50" s="69"/>
      <c r="Q50" s="69"/>
      <c r="R50" s="69"/>
      <c r="S50" s="69"/>
      <c r="T50" s="69"/>
      <c r="U50" s="41"/>
      <c r="V50" s="65"/>
      <c r="W50" s="65"/>
      <c r="X50" s="65"/>
      <c r="Y50" s="69"/>
      <c r="Z50" s="69"/>
      <c r="AA50" s="69"/>
      <c r="AB50" s="69"/>
      <c r="AC50" s="69"/>
      <c r="AD50" s="69"/>
      <c r="AE50" s="69"/>
      <c r="AF50" s="69"/>
      <c r="AG50" s="69"/>
      <c r="AH50" s="69"/>
      <c r="AI50" s="69"/>
      <c r="AJ50" s="69"/>
      <c r="AK50" s="69"/>
      <c r="AL50" s="69"/>
      <c r="AM50" s="69"/>
      <c r="AN50" s="69"/>
      <c r="AO50" s="69"/>
      <c r="AP50" s="41"/>
      <c r="AQ50" s="41"/>
      <c r="AR50" s="41"/>
      <c r="AS50" s="41"/>
      <c r="AT50" s="41"/>
      <c r="AU50" s="41"/>
      <c r="AV50" s="41"/>
      <c r="AW50" s="32"/>
      <c r="AX50" s="32"/>
      <c r="AY50" s="32"/>
      <c r="AZ50" s="32"/>
      <c r="BA50" s="32"/>
    </row>
    <row r="51" spans="1:53" ht="12" customHeight="1">
      <c r="A51" s="69"/>
      <c r="B51" s="69"/>
      <c r="C51" s="69"/>
      <c r="D51" s="69"/>
      <c r="E51" s="69"/>
      <c r="F51" s="69"/>
      <c r="G51" s="69"/>
      <c r="H51" s="69"/>
      <c r="I51" s="69"/>
      <c r="J51" s="69"/>
      <c r="K51" s="69"/>
      <c r="L51" s="69"/>
      <c r="M51" s="69"/>
      <c r="N51" s="69"/>
      <c r="O51" s="69"/>
      <c r="P51" s="69"/>
      <c r="Q51" s="69"/>
      <c r="R51" s="69"/>
      <c r="S51" s="69"/>
      <c r="T51" s="69"/>
      <c r="U51" s="69"/>
      <c r="V51" s="65"/>
      <c r="W51" s="65"/>
      <c r="X51" s="69"/>
      <c r="Y51" s="69"/>
      <c r="Z51" s="69"/>
      <c r="AA51" s="69"/>
      <c r="AB51" s="69"/>
      <c r="AC51" s="69"/>
      <c r="AD51" s="69"/>
      <c r="AE51" s="69"/>
      <c r="AF51" s="69"/>
      <c r="AG51" s="69"/>
      <c r="AH51" s="69"/>
      <c r="AI51" s="69"/>
      <c r="AJ51" s="69"/>
      <c r="AK51" s="69"/>
      <c r="AL51" s="69"/>
      <c r="AM51" s="69"/>
      <c r="AN51" s="69"/>
      <c r="AO51" s="69"/>
      <c r="AP51" s="41"/>
      <c r="AQ51" s="41"/>
      <c r="AR51" s="41"/>
      <c r="AS51" s="41"/>
      <c r="AT51" s="41"/>
      <c r="AU51" s="41"/>
      <c r="AV51" s="41"/>
      <c r="AW51" s="32"/>
      <c r="AX51" s="32"/>
      <c r="AY51" s="32"/>
      <c r="AZ51" s="32"/>
      <c r="BA51" s="32"/>
    </row>
    <row r="52" spans="1:53" ht="12" customHeight="1">
      <c r="A52" s="69"/>
      <c r="B52" s="65"/>
      <c r="C52" s="69"/>
      <c r="D52" s="69"/>
      <c r="E52" s="69"/>
      <c r="F52" s="69"/>
      <c r="G52" s="69"/>
      <c r="H52" s="69"/>
      <c r="I52" s="69"/>
      <c r="J52" s="69"/>
      <c r="K52" s="69"/>
      <c r="L52" s="69"/>
      <c r="M52" s="69"/>
      <c r="N52" s="69"/>
      <c r="O52" s="69"/>
      <c r="P52" s="69"/>
      <c r="Q52" s="69"/>
      <c r="R52" s="69"/>
      <c r="S52" s="69"/>
      <c r="T52" s="69"/>
      <c r="U52" s="69"/>
      <c r="V52" s="65"/>
      <c r="W52" s="65"/>
      <c r="X52" s="65"/>
      <c r="Y52" s="69"/>
      <c r="Z52" s="69"/>
      <c r="AA52" s="69"/>
      <c r="AB52" s="69"/>
      <c r="AC52" s="69"/>
      <c r="AD52" s="69"/>
      <c r="AE52" s="69"/>
      <c r="AF52" s="69"/>
      <c r="AG52" s="69"/>
      <c r="AH52" s="69"/>
      <c r="AI52" s="69"/>
      <c r="AJ52" s="69"/>
      <c r="AK52" s="69"/>
      <c r="AL52" s="69"/>
      <c r="AM52" s="69"/>
      <c r="AN52" s="69"/>
      <c r="AO52" s="69"/>
      <c r="AP52" s="41"/>
      <c r="AQ52" s="41"/>
      <c r="AR52" s="41"/>
      <c r="AS52" s="41"/>
      <c r="AT52" s="41"/>
      <c r="AU52" s="41"/>
      <c r="AV52" s="41"/>
      <c r="AW52" s="32"/>
      <c r="AX52" s="32"/>
      <c r="AY52" s="32"/>
      <c r="AZ52" s="32"/>
      <c r="BA52" s="32"/>
    </row>
    <row r="53" spans="1:53" ht="12" customHeight="1">
      <c r="A53" s="41"/>
      <c r="B53" s="69"/>
      <c r="C53" s="69"/>
      <c r="D53" s="69"/>
      <c r="E53" s="69"/>
      <c r="F53" s="69"/>
      <c r="G53" s="69"/>
      <c r="H53" s="69"/>
      <c r="I53" s="69"/>
      <c r="J53" s="69"/>
      <c r="K53" s="69"/>
      <c r="L53" s="69"/>
      <c r="M53" s="69"/>
      <c r="N53" s="69"/>
      <c r="O53" s="69"/>
      <c r="P53" s="69"/>
      <c r="Q53" s="69"/>
      <c r="R53" s="69"/>
      <c r="S53" s="69"/>
      <c r="T53" s="69"/>
      <c r="U53" s="41"/>
      <c r="V53" s="65"/>
      <c r="W53" s="65"/>
      <c r="X53" s="69"/>
      <c r="Y53" s="69"/>
      <c r="Z53" s="69"/>
      <c r="AA53" s="69"/>
      <c r="AB53" s="69"/>
      <c r="AC53" s="69"/>
      <c r="AD53" s="69"/>
      <c r="AE53" s="69"/>
      <c r="AF53" s="69"/>
      <c r="AG53" s="69"/>
      <c r="AH53" s="69"/>
      <c r="AI53" s="69"/>
      <c r="AJ53" s="69"/>
      <c r="AK53" s="69"/>
      <c r="AL53" s="69"/>
      <c r="AM53" s="69"/>
      <c r="AN53" s="69"/>
      <c r="AO53" s="69"/>
      <c r="AP53" s="41"/>
      <c r="AQ53" s="41"/>
      <c r="AR53" s="41"/>
      <c r="AS53" s="41"/>
      <c r="AT53" s="41"/>
      <c r="AU53" s="41"/>
      <c r="AV53" s="41"/>
      <c r="AW53" s="32"/>
      <c r="AX53" s="32"/>
      <c r="AY53" s="32"/>
      <c r="AZ53" s="32"/>
      <c r="BA53" s="32"/>
    </row>
    <row r="54" spans="1:53" ht="12" customHeight="1">
      <c r="A54" s="69"/>
      <c r="B54" s="65"/>
      <c r="C54" s="69"/>
      <c r="D54" s="69"/>
      <c r="E54" s="69"/>
      <c r="F54" s="69"/>
      <c r="G54" s="69"/>
      <c r="H54" s="69"/>
      <c r="I54" s="69"/>
      <c r="J54" s="69"/>
      <c r="K54" s="69"/>
      <c r="L54" s="69"/>
      <c r="M54" s="69"/>
      <c r="N54" s="69"/>
      <c r="O54" s="69"/>
      <c r="P54" s="69"/>
      <c r="Q54" s="69"/>
      <c r="R54" s="69"/>
      <c r="S54" s="69"/>
      <c r="T54" s="69"/>
      <c r="U54" s="69"/>
      <c r="V54" s="65"/>
      <c r="W54" s="65"/>
      <c r="X54" s="65"/>
      <c r="Y54" s="69"/>
      <c r="Z54" s="69"/>
      <c r="AA54" s="69"/>
      <c r="AB54" s="69"/>
      <c r="AC54" s="69"/>
      <c r="AD54" s="69"/>
      <c r="AE54" s="69"/>
      <c r="AF54" s="69"/>
      <c r="AG54" s="69"/>
      <c r="AH54" s="69"/>
      <c r="AI54" s="69"/>
      <c r="AJ54" s="69"/>
      <c r="AK54" s="69"/>
      <c r="AL54" s="69"/>
      <c r="AM54" s="69"/>
      <c r="AN54" s="69"/>
      <c r="AO54" s="69"/>
      <c r="AP54" s="41"/>
      <c r="AQ54" s="41"/>
      <c r="AR54" s="41"/>
      <c r="AS54" s="41"/>
      <c r="AT54" s="41"/>
      <c r="AU54" s="41"/>
      <c r="AV54" s="41"/>
      <c r="AW54" s="32"/>
      <c r="AX54" s="32"/>
      <c r="AY54" s="32"/>
      <c r="AZ54" s="32"/>
      <c r="BA54" s="32"/>
    </row>
    <row r="55" spans="1:53" ht="12" customHeight="1">
      <c r="A55" s="69"/>
      <c r="B55" s="69"/>
      <c r="C55" s="69"/>
      <c r="D55" s="69"/>
      <c r="E55" s="69"/>
      <c r="F55" s="69"/>
      <c r="G55" s="69"/>
      <c r="H55" s="69"/>
      <c r="I55" s="69"/>
      <c r="J55" s="69"/>
      <c r="K55" s="69"/>
      <c r="L55" s="69"/>
      <c r="M55" s="69"/>
      <c r="N55" s="69"/>
      <c r="O55" s="69"/>
      <c r="P55" s="69"/>
      <c r="Q55" s="69"/>
      <c r="R55" s="69"/>
      <c r="S55" s="69"/>
      <c r="T55" s="69"/>
      <c r="U55" s="69"/>
      <c r="V55" s="65"/>
      <c r="W55" s="65"/>
      <c r="X55" s="69"/>
      <c r="Y55" s="69"/>
      <c r="Z55" s="69"/>
      <c r="AA55" s="69"/>
      <c r="AB55" s="69"/>
      <c r="AC55" s="69"/>
      <c r="AD55" s="69"/>
      <c r="AE55" s="69"/>
      <c r="AF55" s="69"/>
      <c r="AG55" s="69"/>
      <c r="AH55" s="69"/>
      <c r="AI55" s="69"/>
      <c r="AJ55" s="69"/>
      <c r="AK55" s="69"/>
      <c r="AL55" s="69"/>
      <c r="AM55" s="69"/>
      <c r="AN55" s="69"/>
      <c r="AO55" s="69"/>
      <c r="AP55" s="41"/>
      <c r="AQ55" s="41"/>
      <c r="AR55" s="41"/>
      <c r="AS55" s="41"/>
      <c r="AT55" s="41"/>
      <c r="AU55" s="41"/>
      <c r="AV55" s="41"/>
      <c r="AW55" s="32"/>
      <c r="AX55" s="32"/>
      <c r="AY55" s="32"/>
      <c r="AZ55" s="32"/>
      <c r="BA55" s="32"/>
    </row>
    <row r="56" spans="1:53" ht="12" customHeight="1">
      <c r="A56" s="70"/>
      <c r="B56" s="71"/>
      <c r="C56" s="71"/>
      <c r="D56" s="71"/>
      <c r="E56" s="71"/>
      <c r="F56" s="71"/>
      <c r="G56" s="71"/>
      <c r="H56" s="72"/>
      <c r="I56" s="72"/>
      <c r="J56" s="72"/>
      <c r="K56" s="72"/>
      <c r="L56" s="72"/>
      <c r="M56" s="72"/>
      <c r="N56" s="72"/>
      <c r="O56" s="72"/>
      <c r="P56" s="72"/>
      <c r="Q56" s="72"/>
      <c r="R56" s="72"/>
      <c r="S56" s="72"/>
      <c r="T56" s="72"/>
      <c r="U56" s="70"/>
      <c r="V56" s="71"/>
      <c r="W56" s="71"/>
      <c r="X56" s="71"/>
      <c r="Y56" s="71"/>
      <c r="Z56" s="71"/>
      <c r="AA56" s="71"/>
      <c r="AB56" s="71"/>
      <c r="AC56" s="72"/>
      <c r="AD56" s="72"/>
      <c r="AE56" s="72"/>
      <c r="AF56" s="72"/>
      <c r="AG56" s="72"/>
      <c r="AH56" s="72"/>
      <c r="AI56" s="72"/>
      <c r="AJ56" s="72"/>
      <c r="AK56" s="72"/>
      <c r="AL56" s="72"/>
      <c r="AM56" s="72"/>
      <c r="AN56" s="72"/>
      <c r="AO56" s="72"/>
      <c r="AP56" s="49"/>
      <c r="AQ56" s="32"/>
      <c r="AR56" s="32"/>
      <c r="AS56" s="32"/>
      <c r="AT56" s="32"/>
      <c r="AU56" s="32"/>
      <c r="AV56" s="32"/>
      <c r="AW56" s="32"/>
      <c r="AX56" s="32"/>
      <c r="AY56" s="32"/>
      <c r="AZ56" s="32"/>
      <c r="BA56" s="32"/>
    </row>
    <row r="57" spans="1:53" ht="12" customHeight="1">
      <c r="A57" s="72"/>
      <c r="B57" s="71"/>
      <c r="C57" s="71"/>
      <c r="D57" s="71"/>
      <c r="E57" s="71"/>
      <c r="F57" s="71"/>
      <c r="G57" s="71"/>
      <c r="H57" s="72"/>
      <c r="I57" s="72"/>
      <c r="J57" s="72"/>
      <c r="K57" s="72"/>
      <c r="L57" s="72"/>
      <c r="M57" s="72"/>
      <c r="N57" s="72"/>
      <c r="O57" s="72"/>
      <c r="P57" s="72"/>
      <c r="Q57" s="72"/>
      <c r="R57" s="72"/>
      <c r="S57" s="72"/>
      <c r="T57" s="72"/>
      <c r="U57" s="72"/>
      <c r="V57" s="71"/>
      <c r="W57" s="71"/>
      <c r="X57" s="71"/>
      <c r="Y57" s="71"/>
      <c r="Z57" s="71"/>
      <c r="AA57" s="71"/>
      <c r="AB57" s="71"/>
      <c r="AC57" s="72"/>
      <c r="AD57" s="72"/>
      <c r="AE57" s="72"/>
      <c r="AF57" s="72"/>
      <c r="AG57" s="72"/>
      <c r="AH57" s="72"/>
      <c r="AI57" s="72"/>
      <c r="AJ57" s="72"/>
      <c r="AK57" s="72"/>
      <c r="AL57" s="72"/>
      <c r="AM57" s="72"/>
      <c r="AN57" s="72"/>
      <c r="AO57" s="72"/>
      <c r="AP57" s="49"/>
      <c r="AQ57" s="32"/>
      <c r="AR57" s="32"/>
      <c r="AS57" s="32"/>
      <c r="AT57" s="32"/>
      <c r="AU57" s="32"/>
      <c r="AV57" s="32"/>
      <c r="AW57" s="32"/>
      <c r="AX57" s="32"/>
      <c r="AY57" s="32"/>
      <c r="AZ57" s="32"/>
      <c r="BA57" s="32"/>
    </row>
    <row r="58" spans="1:53" ht="12" customHeight="1">
      <c r="A58" s="72"/>
      <c r="B58" s="71"/>
      <c r="C58" s="71"/>
      <c r="D58" s="71"/>
      <c r="E58" s="71"/>
      <c r="F58" s="71"/>
      <c r="G58" s="71"/>
      <c r="H58" s="72"/>
      <c r="I58" s="72"/>
      <c r="J58" s="72"/>
      <c r="K58" s="72"/>
      <c r="L58" s="72"/>
      <c r="M58" s="72"/>
      <c r="N58" s="72"/>
      <c r="O58" s="72"/>
      <c r="P58" s="72"/>
      <c r="Q58" s="72"/>
      <c r="R58" s="72"/>
      <c r="S58" s="72"/>
      <c r="T58" s="72"/>
      <c r="U58" s="72"/>
      <c r="V58" s="71"/>
      <c r="W58" s="71"/>
      <c r="X58" s="71"/>
      <c r="Y58" s="71"/>
      <c r="Z58" s="71"/>
      <c r="AA58" s="71"/>
      <c r="AB58" s="71"/>
      <c r="AC58" s="72"/>
      <c r="AD58" s="72"/>
      <c r="AE58" s="72"/>
      <c r="AF58" s="72"/>
      <c r="AG58" s="72"/>
      <c r="AH58" s="72"/>
      <c r="AI58" s="72"/>
      <c r="AJ58" s="72"/>
      <c r="AK58" s="72"/>
      <c r="AL58" s="72"/>
      <c r="AM58" s="72"/>
      <c r="AN58" s="72"/>
      <c r="AO58" s="72"/>
      <c r="AP58" s="49"/>
      <c r="AQ58" s="32"/>
      <c r="AR58" s="32"/>
      <c r="AS58" s="32"/>
      <c r="AT58" s="32"/>
      <c r="AU58" s="32"/>
      <c r="AV58" s="32"/>
      <c r="AW58" s="32"/>
      <c r="AX58" s="32"/>
      <c r="AY58" s="32"/>
      <c r="AZ58" s="32"/>
      <c r="BA58" s="32"/>
    </row>
    <row r="59" spans="1:53" ht="12" customHeight="1">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2"/>
      <c r="AR59" s="32"/>
      <c r="AS59" s="32"/>
      <c r="AT59" s="32"/>
      <c r="AU59" s="32"/>
      <c r="AV59" s="32"/>
      <c r="AW59" s="32"/>
      <c r="AX59" s="32"/>
      <c r="AY59" s="32"/>
      <c r="AZ59" s="32"/>
      <c r="BA59" s="32"/>
    </row>
    <row r="60" spans="1:53" ht="12" customHeight="1">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2"/>
      <c r="AR60" s="32"/>
      <c r="AS60" s="32"/>
      <c r="AT60" s="32"/>
      <c r="AU60" s="32"/>
      <c r="AV60" s="32"/>
      <c r="AW60" s="32"/>
      <c r="AX60" s="32"/>
      <c r="AY60" s="32"/>
      <c r="AZ60" s="32"/>
      <c r="BA60" s="32"/>
    </row>
    <row r="61" spans="1:53" ht="12" customHeight="1">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2"/>
      <c r="AR61" s="32"/>
      <c r="AS61" s="32"/>
      <c r="AT61" s="32"/>
      <c r="AU61" s="32"/>
      <c r="AV61" s="32"/>
      <c r="AW61" s="32"/>
      <c r="AX61" s="32"/>
      <c r="AY61" s="32"/>
      <c r="AZ61" s="32"/>
      <c r="BA61" s="32"/>
    </row>
    <row r="62" spans="1:53" ht="12" customHeight="1">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row>
    <row r="63" spans="1:53" ht="12" customHeight="1">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row>
    <row r="64" spans="1:53" ht="12" customHeight="1">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row>
    <row r="65" spans="1:53" ht="12" customHeight="1">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row>
    <row r="66" spans="1:53" ht="12" customHeight="1">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row>
    <row r="67" spans="1:53" ht="12" customHeight="1">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row>
    <row r="68" spans="1:53" ht="12" customHeight="1">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row>
    <row r="69" spans="1:53" ht="12" customHeight="1">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row>
  </sheetData>
  <mergeCells count="16">
    <mergeCell ref="B26:L31"/>
    <mergeCell ref="B32:L37"/>
    <mergeCell ref="B38:L43"/>
    <mergeCell ref="A1:H1"/>
    <mergeCell ref="AJ1:AP1"/>
    <mergeCell ref="A3:BA4"/>
    <mergeCell ref="AB9:BA9"/>
    <mergeCell ref="B14:L19"/>
    <mergeCell ref="B20:L25"/>
    <mergeCell ref="AE20:AM25"/>
    <mergeCell ref="AO20:BA25"/>
    <mergeCell ref="N20:AC25"/>
    <mergeCell ref="N32:BA37"/>
    <mergeCell ref="N38:BA43"/>
    <mergeCell ref="N26:BA31"/>
    <mergeCell ref="N14:BA19"/>
  </mergeCells>
  <phoneticPr fontId="7"/>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AL51"/>
  <sheetViews>
    <sheetView view="pageBreakPreview" zoomScale="80" zoomScaleNormal="100" zoomScaleSheetLayoutView="80" workbookViewId="0">
      <selection activeCell="N32" sqref="N32:BA37"/>
    </sheetView>
  </sheetViews>
  <sheetFormatPr defaultColWidth="2.08984375" defaultRowHeight="12"/>
  <cols>
    <col min="1" max="1" width="3.6328125" style="447" customWidth="1"/>
    <col min="2" max="2" width="14.08984375" style="447" customWidth="1"/>
    <col min="3" max="3" width="9.08984375" style="447" customWidth="1"/>
    <col min="4" max="27" width="6.08984375" style="447" customWidth="1"/>
    <col min="28" max="30" width="7.453125" style="447" customWidth="1"/>
    <col min="31" max="32" width="5.90625" style="447" bestFit="1" customWidth="1"/>
    <col min="33" max="43" width="1.6328125" style="447" customWidth="1"/>
    <col min="44" max="221" width="2.08984375" style="447"/>
    <col min="222" max="222" width="3.6328125" style="447" customWidth="1"/>
    <col min="223" max="236" width="1.6328125" style="447" customWidth="1"/>
    <col min="237" max="254" width="4.6328125" style="447" customWidth="1"/>
    <col min="255" max="256" width="5" style="447" customWidth="1"/>
    <col min="257" max="262" width="4.6328125" style="447" customWidth="1"/>
    <col min="263" max="264" width="1.6328125" style="447" customWidth="1"/>
    <col min="265" max="266" width="1.08984375" style="447" customWidth="1"/>
    <col min="267" max="270" width="1.6328125" style="447" customWidth="1"/>
    <col min="271" max="271" width="1.08984375" style="447" customWidth="1"/>
    <col min="272" max="299" width="1.6328125" style="447" customWidth="1"/>
    <col min="300" max="477" width="2.08984375" style="447"/>
    <col min="478" max="478" width="3.6328125" style="447" customWidth="1"/>
    <col min="479" max="492" width="1.6328125" style="447" customWidth="1"/>
    <col min="493" max="510" width="4.6328125" style="447" customWidth="1"/>
    <col min="511" max="512" width="5" style="447" customWidth="1"/>
    <col min="513" max="518" width="4.6328125" style="447" customWidth="1"/>
    <col min="519" max="520" width="1.6328125" style="447" customWidth="1"/>
    <col min="521" max="522" width="1.08984375" style="447" customWidth="1"/>
    <col min="523" max="526" width="1.6328125" style="447" customWidth="1"/>
    <col min="527" max="527" width="1.08984375" style="447" customWidth="1"/>
    <col min="528" max="555" width="1.6328125" style="447" customWidth="1"/>
    <col min="556" max="733" width="2.08984375" style="447"/>
    <col min="734" max="734" width="3.6328125" style="447" customWidth="1"/>
    <col min="735" max="748" width="1.6328125" style="447" customWidth="1"/>
    <col min="749" max="766" width="4.6328125" style="447" customWidth="1"/>
    <col min="767" max="768" width="5" style="447" customWidth="1"/>
    <col min="769" max="774" width="4.6328125" style="447" customWidth="1"/>
    <col min="775" max="776" width="1.6328125" style="447" customWidth="1"/>
    <col min="777" max="778" width="1.08984375" style="447" customWidth="1"/>
    <col min="779" max="782" width="1.6328125" style="447" customWidth="1"/>
    <col min="783" max="783" width="1.08984375" style="447" customWidth="1"/>
    <col min="784" max="811" width="1.6328125" style="447" customWidth="1"/>
    <col min="812" max="989" width="2.08984375" style="447"/>
    <col min="990" max="990" width="3.6328125" style="447" customWidth="1"/>
    <col min="991" max="1004" width="1.6328125" style="447" customWidth="1"/>
    <col min="1005" max="1022" width="4.6328125" style="447" customWidth="1"/>
    <col min="1023" max="1024" width="5" style="447" customWidth="1"/>
    <col min="1025" max="1030" width="4.6328125" style="447" customWidth="1"/>
    <col min="1031" max="1032" width="1.6328125" style="447" customWidth="1"/>
    <col min="1033" max="1034" width="1.08984375" style="447" customWidth="1"/>
    <col min="1035" max="1038" width="1.6328125" style="447" customWidth="1"/>
    <col min="1039" max="1039" width="1.08984375" style="447" customWidth="1"/>
    <col min="1040" max="1067" width="1.6328125" style="447" customWidth="1"/>
    <col min="1068" max="1245" width="2.08984375" style="447"/>
    <col min="1246" max="1246" width="3.6328125" style="447" customWidth="1"/>
    <col min="1247" max="1260" width="1.6328125" style="447" customWidth="1"/>
    <col min="1261" max="1278" width="4.6328125" style="447" customWidth="1"/>
    <col min="1279" max="1280" width="5" style="447" customWidth="1"/>
    <col min="1281" max="1286" width="4.6328125" style="447" customWidth="1"/>
    <col min="1287" max="1288" width="1.6328125" style="447" customWidth="1"/>
    <col min="1289" max="1290" width="1.08984375" style="447" customWidth="1"/>
    <col min="1291" max="1294" width="1.6328125" style="447" customWidth="1"/>
    <col min="1295" max="1295" width="1.08984375" style="447" customWidth="1"/>
    <col min="1296" max="1323" width="1.6328125" style="447" customWidth="1"/>
    <col min="1324" max="1501" width="2.08984375" style="447"/>
    <col min="1502" max="1502" width="3.6328125" style="447" customWidth="1"/>
    <col min="1503" max="1516" width="1.6328125" style="447" customWidth="1"/>
    <col min="1517" max="1534" width="4.6328125" style="447" customWidth="1"/>
    <col min="1535" max="1536" width="5" style="447" customWidth="1"/>
    <col min="1537" max="1542" width="4.6328125" style="447" customWidth="1"/>
    <col min="1543" max="1544" width="1.6328125" style="447" customWidth="1"/>
    <col min="1545" max="1546" width="1.08984375" style="447" customWidth="1"/>
    <col min="1547" max="1550" width="1.6328125" style="447" customWidth="1"/>
    <col min="1551" max="1551" width="1.08984375" style="447" customWidth="1"/>
    <col min="1552" max="1579" width="1.6328125" style="447" customWidth="1"/>
    <col min="1580" max="1757" width="2.08984375" style="447"/>
    <col min="1758" max="1758" width="3.6328125" style="447" customWidth="1"/>
    <col min="1759" max="1772" width="1.6328125" style="447" customWidth="1"/>
    <col min="1773" max="1790" width="4.6328125" style="447" customWidth="1"/>
    <col min="1791" max="1792" width="5" style="447" customWidth="1"/>
    <col min="1793" max="1798" width="4.6328125" style="447" customWidth="1"/>
    <col min="1799" max="1800" width="1.6328125" style="447" customWidth="1"/>
    <col min="1801" max="1802" width="1.08984375" style="447" customWidth="1"/>
    <col min="1803" max="1806" width="1.6328125" style="447" customWidth="1"/>
    <col min="1807" max="1807" width="1.08984375" style="447" customWidth="1"/>
    <col min="1808" max="1835" width="1.6328125" style="447" customWidth="1"/>
    <col min="1836" max="2013" width="2.08984375" style="447"/>
    <col min="2014" max="2014" width="3.6328125" style="447" customWidth="1"/>
    <col min="2015" max="2028" width="1.6328125" style="447" customWidth="1"/>
    <col min="2029" max="2046" width="4.6328125" style="447" customWidth="1"/>
    <col min="2047" max="2048" width="5" style="447" customWidth="1"/>
    <col min="2049" max="2054" width="4.6328125" style="447" customWidth="1"/>
    <col min="2055" max="2056" width="1.6328125" style="447" customWidth="1"/>
    <col min="2057" max="2058" width="1.08984375" style="447" customWidth="1"/>
    <col min="2059" max="2062" width="1.6328125" style="447" customWidth="1"/>
    <col min="2063" max="2063" width="1.08984375" style="447" customWidth="1"/>
    <col min="2064" max="2091" width="1.6328125" style="447" customWidth="1"/>
    <col min="2092" max="2269" width="2.08984375" style="447"/>
    <col min="2270" max="2270" width="3.6328125" style="447" customWidth="1"/>
    <col min="2271" max="2284" width="1.6328125" style="447" customWidth="1"/>
    <col min="2285" max="2302" width="4.6328125" style="447" customWidth="1"/>
    <col min="2303" max="2304" width="5" style="447" customWidth="1"/>
    <col min="2305" max="2310" width="4.6328125" style="447" customWidth="1"/>
    <col min="2311" max="2312" width="1.6328125" style="447" customWidth="1"/>
    <col min="2313" max="2314" width="1.08984375" style="447" customWidth="1"/>
    <col min="2315" max="2318" width="1.6328125" style="447" customWidth="1"/>
    <col min="2319" max="2319" width="1.08984375" style="447" customWidth="1"/>
    <col min="2320" max="2347" width="1.6328125" style="447" customWidth="1"/>
    <col min="2348" max="2525" width="2.08984375" style="447"/>
    <col min="2526" max="2526" width="3.6328125" style="447" customWidth="1"/>
    <col min="2527" max="2540" width="1.6328125" style="447" customWidth="1"/>
    <col min="2541" max="2558" width="4.6328125" style="447" customWidth="1"/>
    <col min="2559" max="2560" width="5" style="447" customWidth="1"/>
    <col min="2561" max="2566" width="4.6328125" style="447" customWidth="1"/>
    <col min="2567" max="2568" width="1.6328125" style="447" customWidth="1"/>
    <col min="2569" max="2570" width="1.08984375" style="447" customWidth="1"/>
    <col min="2571" max="2574" width="1.6328125" style="447" customWidth="1"/>
    <col min="2575" max="2575" width="1.08984375" style="447" customWidth="1"/>
    <col min="2576" max="2603" width="1.6328125" style="447" customWidth="1"/>
    <col min="2604" max="2781" width="2.08984375" style="447"/>
    <col min="2782" max="2782" width="3.6328125" style="447" customWidth="1"/>
    <col min="2783" max="2796" width="1.6328125" style="447" customWidth="1"/>
    <col min="2797" max="2814" width="4.6328125" style="447" customWidth="1"/>
    <col min="2815" max="2816" width="5" style="447" customWidth="1"/>
    <col min="2817" max="2822" width="4.6328125" style="447" customWidth="1"/>
    <col min="2823" max="2824" width="1.6328125" style="447" customWidth="1"/>
    <col min="2825" max="2826" width="1.08984375" style="447" customWidth="1"/>
    <col min="2827" max="2830" width="1.6328125" style="447" customWidth="1"/>
    <col min="2831" max="2831" width="1.08984375" style="447" customWidth="1"/>
    <col min="2832" max="2859" width="1.6328125" style="447" customWidth="1"/>
    <col min="2860" max="3037" width="2.08984375" style="447"/>
    <col min="3038" max="3038" width="3.6328125" style="447" customWidth="1"/>
    <col min="3039" max="3052" width="1.6328125" style="447" customWidth="1"/>
    <col min="3053" max="3070" width="4.6328125" style="447" customWidth="1"/>
    <col min="3071" max="3072" width="5" style="447" customWidth="1"/>
    <col min="3073" max="3078" width="4.6328125" style="447" customWidth="1"/>
    <col min="3079" max="3080" width="1.6328125" style="447" customWidth="1"/>
    <col min="3081" max="3082" width="1.08984375" style="447" customWidth="1"/>
    <col min="3083" max="3086" width="1.6328125" style="447" customWidth="1"/>
    <col min="3087" max="3087" width="1.08984375" style="447" customWidth="1"/>
    <col min="3088" max="3115" width="1.6328125" style="447" customWidth="1"/>
    <col min="3116" max="3293" width="2.08984375" style="447"/>
    <col min="3294" max="3294" width="3.6328125" style="447" customWidth="1"/>
    <col min="3295" max="3308" width="1.6328125" style="447" customWidth="1"/>
    <col min="3309" max="3326" width="4.6328125" style="447" customWidth="1"/>
    <col min="3327" max="3328" width="5" style="447" customWidth="1"/>
    <col min="3329" max="3334" width="4.6328125" style="447" customWidth="1"/>
    <col min="3335" max="3336" width="1.6328125" style="447" customWidth="1"/>
    <col min="3337" max="3338" width="1.08984375" style="447" customWidth="1"/>
    <col min="3339" max="3342" width="1.6328125" style="447" customWidth="1"/>
    <col min="3343" max="3343" width="1.08984375" style="447" customWidth="1"/>
    <col min="3344" max="3371" width="1.6328125" style="447" customWidth="1"/>
    <col min="3372" max="3549" width="2.08984375" style="447"/>
    <col min="3550" max="3550" width="3.6328125" style="447" customWidth="1"/>
    <col min="3551" max="3564" width="1.6328125" style="447" customWidth="1"/>
    <col min="3565" max="3582" width="4.6328125" style="447" customWidth="1"/>
    <col min="3583" max="3584" width="5" style="447" customWidth="1"/>
    <col min="3585" max="3590" width="4.6328125" style="447" customWidth="1"/>
    <col min="3591" max="3592" width="1.6328125" style="447" customWidth="1"/>
    <col min="3593" max="3594" width="1.08984375" style="447" customWidth="1"/>
    <col min="3595" max="3598" width="1.6328125" style="447" customWidth="1"/>
    <col min="3599" max="3599" width="1.08984375" style="447" customWidth="1"/>
    <col min="3600" max="3627" width="1.6328125" style="447" customWidth="1"/>
    <col min="3628" max="3805" width="2.08984375" style="447"/>
    <col min="3806" max="3806" width="3.6328125" style="447" customWidth="1"/>
    <col min="3807" max="3820" width="1.6328125" style="447" customWidth="1"/>
    <col min="3821" max="3838" width="4.6328125" style="447" customWidth="1"/>
    <col min="3839" max="3840" width="5" style="447" customWidth="1"/>
    <col min="3841" max="3846" width="4.6328125" style="447" customWidth="1"/>
    <col min="3847" max="3848" width="1.6328125" style="447" customWidth="1"/>
    <col min="3849" max="3850" width="1.08984375" style="447" customWidth="1"/>
    <col min="3851" max="3854" width="1.6328125" style="447" customWidth="1"/>
    <col min="3855" max="3855" width="1.08984375" style="447" customWidth="1"/>
    <col min="3856" max="3883" width="1.6328125" style="447" customWidth="1"/>
    <col min="3884" max="4061" width="2.08984375" style="447"/>
    <col min="4062" max="4062" width="3.6328125" style="447" customWidth="1"/>
    <col min="4063" max="4076" width="1.6328125" style="447" customWidth="1"/>
    <col min="4077" max="4094" width="4.6328125" style="447" customWidth="1"/>
    <col min="4095" max="4096" width="5" style="447" customWidth="1"/>
    <col min="4097" max="4102" width="4.6328125" style="447" customWidth="1"/>
    <col min="4103" max="4104" width="1.6328125" style="447" customWidth="1"/>
    <col min="4105" max="4106" width="1.08984375" style="447" customWidth="1"/>
    <col min="4107" max="4110" width="1.6328125" style="447" customWidth="1"/>
    <col min="4111" max="4111" width="1.08984375" style="447" customWidth="1"/>
    <col min="4112" max="4139" width="1.6328125" style="447" customWidth="1"/>
    <col min="4140" max="4317" width="2.08984375" style="447"/>
    <col min="4318" max="4318" width="3.6328125" style="447" customWidth="1"/>
    <col min="4319" max="4332" width="1.6328125" style="447" customWidth="1"/>
    <col min="4333" max="4350" width="4.6328125" style="447" customWidth="1"/>
    <col min="4351" max="4352" width="5" style="447" customWidth="1"/>
    <col min="4353" max="4358" width="4.6328125" style="447" customWidth="1"/>
    <col min="4359" max="4360" width="1.6328125" style="447" customWidth="1"/>
    <col min="4361" max="4362" width="1.08984375" style="447" customWidth="1"/>
    <col min="4363" max="4366" width="1.6328125" style="447" customWidth="1"/>
    <col min="4367" max="4367" width="1.08984375" style="447" customWidth="1"/>
    <col min="4368" max="4395" width="1.6328125" style="447" customWidth="1"/>
    <col min="4396" max="4573" width="2.08984375" style="447"/>
    <col min="4574" max="4574" width="3.6328125" style="447" customWidth="1"/>
    <col min="4575" max="4588" width="1.6328125" style="447" customWidth="1"/>
    <col min="4589" max="4606" width="4.6328125" style="447" customWidth="1"/>
    <col min="4607" max="4608" width="5" style="447" customWidth="1"/>
    <col min="4609" max="4614" width="4.6328125" style="447" customWidth="1"/>
    <col min="4615" max="4616" width="1.6328125" style="447" customWidth="1"/>
    <col min="4617" max="4618" width="1.08984375" style="447" customWidth="1"/>
    <col min="4619" max="4622" width="1.6328125" style="447" customWidth="1"/>
    <col min="4623" max="4623" width="1.08984375" style="447" customWidth="1"/>
    <col min="4624" max="4651" width="1.6328125" style="447" customWidth="1"/>
    <col min="4652" max="4829" width="2.08984375" style="447"/>
    <col min="4830" max="4830" width="3.6328125" style="447" customWidth="1"/>
    <col min="4831" max="4844" width="1.6328125" style="447" customWidth="1"/>
    <col min="4845" max="4862" width="4.6328125" style="447" customWidth="1"/>
    <col min="4863" max="4864" width="5" style="447" customWidth="1"/>
    <col min="4865" max="4870" width="4.6328125" style="447" customWidth="1"/>
    <col min="4871" max="4872" width="1.6328125" style="447" customWidth="1"/>
    <col min="4873" max="4874" width="1.08984375" style="447" customWidth="1"/>
    <col min="4875" max="4878" width="1.6328125" style="447" customWidth="1"/>
    <col min="4879" max="4879" width="1.08984375" style="447" customWidth="1"/>
    <col min="4880" max="4907" width="1.6328125" style="447" customWidth="1"/>
    <col min="4908" max="5085" width="2.08984375" style="447"/>
    <col min="5086" max="5086" width="3.6328125" style="447" customWidth="1"/>
    <col min="5087" max="5100" width="1.6328125" style="447" customWidth="1"/>
    <col min="5101" max="5118" width="4.6328125" style="447" customWidth="1"/>
    <col min="5119" max="5120" width="5" style="447" customWidth="1"/>
    <col min="5121" max="5126" width="4.6328125" style="447" customWidth="1"/>
    <col min="5127" max="5128" width="1.6328125" style="447" customWidth="1"/>
    <col min="5129" max="5130" width="1.08984375" style="447" customWidth="1"/>
    <col min="5131" max="5134" width="1.6328125" style="447" customWidth="1"/>
    <col min="5135" max="5135" width="1.08984375" style="447" customWidth="1"/>
    <col min="5136" max="5163" width="1.6328125" style="447" customWidth="1"/>
    <col min="5164" max="5341" width="2.08984375" style="447"/>
    <col min="5342" max="5342" width="3.6328125" style="447" customWidth="1"/>
    <col min="5343" max="5356" width="1.6328125" style="447" customWidth="1"/>
    <col min="5357" max="5374" width="4.6328125" style="447" customWidth="1"/>
    <col min="5375" max="5376" width="5" style="447" customWidth="1"/>
    <col min="5377" max="5382" width="4.6328125" style="447" customWidth="1"/>
    <col min="5383" max="5384" width="1.6328125" style="447" customWidth="1"/>
    <col min="5385" max="5386" width="1.08984375" style="447" customWidth="1"/>
    <col min="5387" max="5390" width="1.6328125" style="447" customWidth="1"/>
    <col min="5391" max="5391" width="1.08984375" style="447" customWidth="1"/>
    <col min="5392" max="5419" width="1.6328125" style="447" customWidth="1"/>
    <col min="5420" max="5597" width="2.08984375" style="447"/>
    <col min="5598" max="5598" width="3.6328125" style="447" customWidth="1"/>
    <col min="5599" max="5612" width="1.6328125" style="447" customWidth="1"/>
    <col min="5613" max="5630" width="4.6328125" style="447" customWidth="1"/>
    <col min="5631" max="5632" width="5" style="447" customWidth="1"/>
    <col min="5633" max="5638" width="4.6328125" style="447" customWidth="1"/>
    <col min="5639" max="5640" width="1.6328125" style="447" customWidth="1"/>
    <col min="5641" max="5642" width="1.08984375" style="447" customWidth="1"/>
    <col min="5643" max="5646" width="1.6328125" style="447" customWidth="1"/>
    <col min="5647" max="5647" width="1.08984375" style="447" customWidth="1"/>
    <col min="5648" max="5675" width="1.6328125" style="447" customWidth="1"/>
    <col min="5676" max="5853" width="2.08984375" style="447"/>
    <col min="5854" max="5854" width="3.6328125" style="447" customWidth="1"/>
    <col min="5855" max="5868" width="1.6328125" style="447" customWidth="1"/>
    <col min="5869" max="5886" width="4.6328125" style="447" customWidth="1"/>
    <col min="5887" max="5888" width="5" style="447" customWidth="1"/>
    <col min="5889" max="5894" width="4.6328125" style="447" customWidth="1"/>
    <col min="5895" max="5896" width="1.6328125" style="447" customWidth="1"/>
    <col min="5897" max="5898" width="1.08984375" style="447" customWidth="1"/>
    <col min="5899" max="5902" width="1.6328125" style="447" customWidth="1"/>
    <col min="5903" max="5903" width="1.08984375" style="447" customWidth="1"/>
    <col min="5904" max="5931" width="1.6328125" style="447" customWidth="1"/>
    <col min="5932" max="6109" width="2.08984375" style="447"/>
    <col min="6110" max="6110" width="3.6328125" style="447" customWidth="1"/>
    <col min="6111" max="6124" width="1.6328125" style="447" customWidth="1"/>
    <col min="6125" max="6142" width="4.6328125" style="447" customWidth="1"/>
    <col min="6143" max="6144" width="5" style="447" customWidth="1"/>
    <col min="6145" max="6150" width="4.6328125" style="447" customWidth="1"/>
    <col min="6151" max="6152" width="1.6328125" style="447" customWidth="1"/>
    <col min="6153" max="6154" width="1.08984375" style="447" customWidth="1"/>
    <col min="6155" max="6158" width="1.6328125" style="447" customWidth="1"/>
    <col min="6159" max="6159" width="1.08984375" style="447" customWidth="1"/>
    <col min="6160" max="6187" width="1.6328125" style="447" customWidth="1"/>
    <col min="6188" max="6365" width="2.08984375" style="447"/>
    <col min="6366" max="6366" width="3.6328125" style="447" customWidth="1"/>
    <col min="6367" max="6380" width="1.6328125" style="447" customWidth="1"/>
    <col min="6381" max="6398" width="4.6328125" style="447" customWidth="1"/>
    <col min="6399" max="6400" width="5" style="447" customWidth="1"/>
    <col min="6401" max="6406" width="4.6328125" style="447" customWidth="1"/>
    <col min="6407" max="6408" width="1.6328125" style="447" customWidth="1"/>
    <col min="6409" max="6410" width="1.08984375" style="447" customWidth="1"/>
    <col min="6411" max="6414" width="1.6328125" style="447" customWidth="1"/>
    <col min="6415" max="6415" width="1.08984375" style="447" customWidth="1"/>
    <col min="6416" max="6443" width="1.6328125" style="447" customWidth="1"/>
    <col min="6444" max="6621" width="2.08984375" style="447"/>
    <col min="6622" max="6622" width="3.6328125" style="447" customWidth="1"/>
    <col min="6623" max="6636" width="1.6328125" style="447" customWidth="1"/>
    <col min="6637" max="6654" width="4.6328125" style="447" customWidth="1"/>
    <col min="6655" max="6656" width="5" style="447" customWidth="1"/>
    <col min="6657" max="6662" width="4.6328125" style="447" customWidth="1"/>
    <col min="6663" max="6664" width="1.6328125" style="447" customWidth="1"/>
    <col min="6665" max="6666" width="1.08984375" style="447" customWidth="1"/>
    <col min="6667" max="6670" width="1.6328125" style="447" customWidth="1"/>
    <col min="6671" max="6671" width="1.08984375" style="447" customWidth="1"/>
    <col min="6672" max="6699" width="1.6328125" style="447" customWidth="1"/>
    <col min="6700" max="6877" width="2.08984375" style="447"/>
    <col min="6878" max="6878" width="3.6328125" style="447" customWidth="1"/>
    <col min="6879" max="6892" width="1.6328125" style="447" customWidth="1"/>
    <col min="6893" max="6910" width="4.6328125" style="447" customWidth="1"/>
    <col min="6911" max="6912" width="5" style="447" customWidth="1"/>
    <col min="6913" max="6918" width="4.6328125" style="447" customWidth="1"/>
    <col min="6919" max="6920" width="1.6328125" style="447" customWidth="1"/>
    <col min="6921" max="6922" width="1.08984375" style="447" customWidth="1"/>
    <col min="6923" max="6926" width="1.6328125" style="447" customWidth="1"/>
    <col min="6927" max="6927" width="1.08984375" style="447" customWidth="1"/>
    <col min="6928" max="6955" width="1.6328125" style="447" customWidth="1"/>
    <col min="6956" max="7133" width="2.08984375" style="447"/>
    <col min="7134" max="7134" width="3.6328125" style="447" customWidth="1"/>
    <col min="7135" max="7148" width="1.6328125" style="447" customWidth="1"/>
    <col min="7149" max="7166" width="4.6328125" style="447" customWidth="1"/>
    <col min="7167" max="7168" width="5" style="447" customWidth="1"/>
    <col min="7169" max="7174" width="4.6328125" style="447" customWidth="1"/>
    <col min="7175" max="7176" width="1.6328125" style="447" customWidth="1"/>
    <col min="7177" max="7178" width="1.08984375" style="447" customWidth="1"/>
    <col min="7179" max="7182" width="1.6328125" style="447" customWidth="1"/>
    <col min="7183" max="7183" width="1.08984375" style="447" customWidth="1"/>
    <col min="7184" max="7211" width="1.6328125" style="447" customWidth="1"/>
    <col min="7212" max="7389" width="2.08984375" style="447"/>
    <col min="7390" max="7390" width="3.6328125" style="447" customWidth="1"/>
    <col min="7391" max="7404" width="1.6328125" style="447" customWidth="1"/>
    <col min="7405" max="7422" width="4.6328125" style="447" customWidth="1"/>
    <col min="7423" max="7424" width="5" style="447" customWidth="1"/>
    <col min="7425" max="7430" width="4.6328125" style="447" customWidth="1"/>
    <col min="7431" max="7432" width="1.6328125" style="447" customWidth="1"/>
    <col min="7433" max="7434" width="1.08984375" style="447" customWidth="1"/>
    <col min="7435" max="7438" width="1.6328125" style="447" customWidth="1"/>
    <col min="7439" max="7439" width="1.08984375" style="447" customWidth="1"/>
    <col min="7440" max="7467" width="1.6328125" style="447" customWidth="1"/>
    <col min="7468" max="7645" width="2.08984375" style="447"/>
    <col min="7646" max="7646" width="3.6328125" style="447" customWidth="1"/>
    <col min="7647" max="7660" width="1.6328125" style="447" customWidth="1"/>
    <col min="7661" max="7678" width="4.6328125" style="447" customWidth="1"/>
    <col min="7679" max="7680" width="5" style="447" customWidth="1"/>
    <col min="7681" max="7686" width="4.6328125" style="447" customWidth="1"/>
    <col min="7687" max="7688" width="1.6328125" style="447" customWidth="1"/>
    <col min="7689" max="7690" width="1.08984375" style="447" customWidth="1"/>
    <col min="7691" max="7694" width="1.6328125" style="447" customWidth="1"/>
    <col min="7695" max="7695" width="1.08984375" style="447" customWidth="1"/>
    <col min="7696" max="7723" width="1.6328125" style="447" customWidth="1"/>
    <col min="7724" max="7901" width="2.08984375" style="447"/>
    <col min="7902" max="7902" width="3.6328125" style="447" customWidth="1"/>
    <col min="7903" max="7916" width="1.6328125" style="447" customWidth="1"/>
    <col min="7917" max="7934" width="4.6328125" style="447" customWidth="1"/>
    <col min="7935" max="7936" width="5" style="447" customWidth="1"/>
    <col min="7937" max="7942" width="4.6328125" style="447" customWidth="1"/>
    <col min="7943" max="7944" width="1.6328125" style="447" customWidth="1"/>
    <col min="7945" max="7946" width="1.08984375" style="447" customWidth="1"/>
    <col min="7947" max="7950" width="1.6328125" style="447" customWidth="1"/>
    <col min="7951" max="7951" width="1.08984375" style="447" customWidth="1"/>
    <col min="7952" max="7979" width="1.6328125" style="447" customWidth="1"/>
    <col min="7980" max="8157" width="2.08984375" style="447"/>
    <col min="8158" max="8158" width="3.6328125" style="447" customWidth="1"/>
    <col min="8159" max="8172" width="1.6328125" style="447" customWidth="1"/>
    <col min="8173" max="8190" width="4.6328125" style="447" customWidth="1"/>
    <col min="8191" max="8192" width="5" style="447" customWidth="1"/>
    <col min="8193" max="8198" width="4.6328125" style="447" customWidth="1"/>
    <col min="8199" max="8200" width="1.6328125" style="447" customWidth="1"/>
    <col min="8201" max="8202" width="1.08984375" style="447" customWidth="1"/>
    <col min="8203" max="8206" width="1.6328125" style="447" customWidth="1"/>
    <col min="8207" max="8207" width="1.08984375" style="447" customWidth="1"/>
    <col min="8208" max="8235" width="1.6328125" style="447" customWidth="1"/>
    <col min="8236" max="8413" width="2.08984375" style="447"/>
    <col min="8414" max="8414" width="3.6328125" style="447" customWidth="1"/>
    <col min="8415" max="8428" width="1.6328125" style="447" customWidth="1"/>
    <col min="8429" max="8446" width="4.6328125" style="447" customWidth="1"/>
    <col min="8447" max="8448" width="5" style="447" customWidth="1"/>
    <col min="8449" max="8454" width="4.6328125" style="447" customWidth="1"/>
    <col min="8455" max="8456" width="1.6328125" style="447" customWidth="1"/>
    <col min="8457" max="8458" width="1.08984375" style="447" customWidth="1"/>
    <col min="8459" max="8462" width="1.6328125" style="447" customWidth="1"/>
    <col min="8463" max="8463" width="1.08984375" style="447" customWidth="1"/>
    <col min="8464" max="8491" width="1.6328125" style="447" customWidth="1"/>
    <col min="8492" max="8669" width="2.08984375" style="447"/>
    <col min="8670" max="8670" width="3.6328125" style="447" customWidth="1"/>
    <col min="8671" max="8684" width="1.6328125" style="447" customWidth="1"/>
    <col min="8685" max="8702" width="4.6328125" style="447" customWidth="1"/>
    <col min="8703" max="8704" width="5" style="447" customWidth="1"/>
    <col min="8705" max="8710" width="4.6328125" style="447" customWidth="1"/>
    <col min="8711" max="8712" width="1.6328125" style="447" customWidth="1"/>
    <col min="8713" max="8714" width="1.08984375" style="447" customWidth="1"/>
    <col min="8715" max="8718" width="1.6328125" style="447" customWidth="1"/>
    <col min="8719" max="8719" width="1.08984375" style="447" customWidth="1"/>
    <col min="8720" max="8747" width="1.6328125" style="447" customWidth="1"/>
    <col min="8748" max="8925" width="2.08984375" style="447"/>
    <col min="8926" max="8926" width="3.6328125" style="447" customWidth="1"/>
    <col min="8927" max="8940" width="1.6328125" style="447" customWidth="1"/>
    <col min="8941" max="8958" width="4.6328125" style="447" customWidth="1"/>
    <col min="8959" max="8960" width="5" style="447" customWidth="1"/>
    <col min="8961" max="8966" width="4.6328125" style="447" customWidth="1"/>
    <col min="8967" max="8968" width="1.6328125" style="447" customWidth="1"/>
    <col min="8969" max="8970" width="1.08984375" style="447" customWidth="1"/>
    <col min="8971" max="8974" width="1.6328125" style="447" customWidth="1"/>
    <col min="8975" max="8975" width="1.08984375" style="447" customWidth="1"/>
    <col min="8976" max="9003" width="1.6328125" style="447" customWidth="1"/>
    <col min="9004" max="9181" width="2.08984375" style="447"/>
    <col min="9182" max="9182" width="3.6328125" style="447" customWidth="1"/>
    <col min="9183" max="9196" width="1.6328125" style="447" customWidth="1"/>
    <col min="9197" max="9214" width="4.6328125" style="447" customWidth="1"/>
    <col min="9215" max="9216" width="5" style="447" customWidth="1"/>
    <col min="9217" max="9222" width="4.6328125" style="447" customWidth="1"/>
    <col min="9223" max="9224" width="1.6328125" style="447" customWidth="1"/>
    <col min="9225" max="9226" width="1.08984375" style="447" customWidth="1"/>
    <col min="9227" max="9230" width="1.6328125" style="447" customWidth="1"/>
    <col min="9231" max="9231" width="1.08984375" style="447" customWidth="1"/>
    <col min="9232" max="9259" width="1.6328125" style="447" customWidth="1"/>
    <col min="9260" max="9437" width="2.08984375" style="447"/>
    <col min="9438" max="9438" width="3.6328125" style="447" customWidth="1"/>
    <col min="9439" max="9452" width="1.6328125" style="447" customWidth="1"/>
    <col min="9453" max="9470" width="4.6328125" style="447" customWidth="1"/>
    <col min="9471" max="9472" width="5" style="447" customWidth="1"/>
    <col min="9473" max="9478" width="4.6328125" style="447" customWidth="1"/>
    <col min="9479" max="9480" width="1.6328125" style="447" customWidth="1"/>
    <col min="9481" max="9482" width="1.08984375" style="447" customWidth="1"/>
    <col min="9483" max="9486" width="1.6328125" style="447" customWidth="1"/>
    <col min="9487" max="9487" width="1.08984375" style="447" customWidth="1"/>
    <col min="9488" max="9515" width="1.6328125" style="447" customWidth="1"/>
    <col min="9516" max="9693" width="2.08984375" style="447"/>
    <col min="9694" max="9694" width="3.6328125" style="447" customWidth="1"/>
    <col min="9695" max="9708" width="1.6328125" style="447" customWidth="1"/>
    <col min="9709" max="9726" width="4.6328125" style="447" customWidth="1"/>
    <col min="9727" max="9728" width="5" style="447" customWidth="1"/>
    <col min="9729" max="9734" width="4.6328125" style="447" customWidth="1"/>
    <col min="9735" max="9736" width="1.6328125" style="447" customWidth="1"/>
    <col min="9737" max="9738" width="1.08984375" style="447" customWidth="1"/>
    <col min="9739" max="9742" width="1.6328125" style="447" customWidth="1"/>
    <col min="9743" max="9743" width="1.08984375" style="447" customWidth="1"/>
    <col min="9744" max="9771" width="1.6328125" style="447" customWidth="1"/>
    <col min="9772" max="9949" width="2.08984375" style="447"/>
    <col min="9950" max="9950" width="3.6328125" style="447" customWidth="1"/>
    <col min="9951" max="9964" width="1.6328125" style="447" customWidth="1"/>
    <col min="9965" max="9982" width="4.6328125" style="447" customWidth="1"/>
    <col min="9983" max="9984" width="5" style="447" customWidth="1"/>
    <col min="9985" max="9990" width="4.6328125" style="447" customWidth="1"/>
    <col min="9991" max="9992" width="1.6328125" style="447" customWidth="1"/>
    <col min="9993" max="9994" width="1.08984375" style="447" customWidth="1"/>
    <col min="9995" max="9998" width="1.6328125" style="447" customWidth="1"/>
    <col min="9999" max="9999" width="1.08984375" style="447" customWidth="1"/>
    <col min="10000" max="10027" width="1.6328125" style="447" customWidth="1"/>
    <col min="10028" max="10205" width="2.08984375" style="447"/>
    <col min="10206" max="10206" width="3.6328125" style="447" customWidth="1"/>
    <col min="10207" max="10220" width="1.6328125" style="447" customWidth="1"/>
    <col min="10221" max="10238" width="4.6328125" style="447" customWidth="1"/>
    <col min="10239" max="10240" width="5" style="447" customWidth="1"/>
    <col min="10241" max="10246" width="4.6328125" style="447" customWidth="1"/>
    <col min="10247" max="10248" width="1.6328125" style="447" customWidth="1"/>
    <col min="10249" max="10250" width="1.08984375" style="447" customWidth="1"/>
    <col min="10251" max="10254" width="1.6328125" style="447" customWidth="1"/>
    <col min="10255" max="10255" width="1.08984375" style="447" customWidth="1"/>
    <col min="10256" max="10283" width="1.6328125" style="447" customWidth="1"/>
    <col min="10284" max="10461" width="2.08984375" style="447"/>
    <col min="10462" max="10462" width="3.6328125" style="447" customWidth="1"/>
    <col min="10463" max="10476" width="1.6328125" style="447" customWidth="1"/>
    <col min="10477" max="10494" width="4.6328125" style="447" customWidth="1"/>
    <col min="10495" max="10496" width="5" style="447" customWidth="1"/>
    <col min="10497" max="10502" width="4.6328125" style="447" customWidth="1"/>
    <col min="10503" max="10504" width="1.6328125" style="447" customWidth="1"/>
    <col min="10505" max="10506" width="1.08984375" style="447" customWidth="1"/>
    <col min="10507" max="10510" width="1.6328125" style="447" customWidth="1"/>
    <col min="10511" max="10511" width="1.08984375" style="447" customWidth="1"/>
    <col min="10512" max="10539" width="1.6328125" style="447" customWidth="1"/>
    <col min="10540" max="10717" width="2.08984375" style="447"/>
    <col min="10718" max="10718" width="3.6328125" style="447" customWidth="1"/>
    <col min="10719" max="10732" width="1.6328125" style="447" customWidth="1"/>
    <col min="10733" max="10750" width="4.6328125" style="447" customWidth="1"/>
    <col min="10751" max="10752" width="5" style="447" customWidth="1"/>
    <col min="10753" max="10758" width="4.6328125" style="447" customWidth="1"/>
    <col min="10759" max="10760" width="1.6328125" style="447" customWidth="1"/>
    <col min="10761" max="10762" width="1.08984375" style="447" customWidth="1"/>
    <col min="10763" max="10766" width="1.6328125" style="447" customWidth="1"/>
    <col min="10767" max="10767" width="1.08984375" style="447" customWidth="1"/>
    <col min="10768" max="10795" width="1.6328125" style="447" customWidth="1"/>
    <col min="10796" max="10973" width="2.08984375" style="447"/>
    <col min="10974" max="10974" width="3.6328125" style="447" customWidth="1"/>
    <col min="10975" max="10988" width="1.6328125" style="447" customWidth="1"/>
    <col min="10989" max="11006" width="4.6328125" style="447" customWidth="1"/>
    <col min="11007" max="11008" width="5" style="447" customWidth="1"/>
    <col min="11009" max="11014" width="4.6328125" style="447" customWidth="1"/>
    <col min="11015" max="11016" width="1.6328125" style="447" customWidth="1"/>
    <col min="11017" max="11018" width="1.08984375" style="447" customWidth="1"/>
    <col min="11019" max="11022" width="1.6328125" style="447" customWidth="1"/>
    <col min="11023" max="11023" width="1.08984375" style="447" customWidth="1"/>
    <col min="11024" max="11051" width="1.6328125" style="447" customWidth="1"/>
    <col min="11052" max="11229" width="2.08984375" style="447"/>
    <col min="11230" max="11230" width="3.6328125" style="447" customWidth="1"/>
    <col min="11231" max="11244" width="1.6328125" style="447" customWidth="1"/>
    <col min="11245" max="11262" width="4.6328125" style="447" customWidth="1"/>
    <col min="11263" max="11264" width="5" style="447" customWidth="1"/>
    <col min="11265" max="11270" width="4.6328125" style="447" customWidth="1"/>
    <col min="11271" max="11272" width="1.6328125" style="447" customWidth="1"/>
    <col min="11273" max="11274" width="1.08984375" style="447" customWidth="1"/>
    <col min="11275" max="11278" width="1.6328125" style="447" customWidth="1"/>
    <col min="11279" max="11279" width="1.08984375" style="447" customWidth="1"/>
    <col min="11280" max="11307" width="1.6328125" style="447" customWidth="1"/>
    <col min="11308" max="11485" width="2.08984375" style="447"/>
    <col min="11486" max="11486" width="3.6328125" style="447" customWidth="1"/>
    <col min="11487" max="11500" width="1.6328125" style="447" customWidth="1"/>
    <col min="11501" max="11518" width="4.6328125" style="447" customWidth="1"/>
    <col min="11519" max="11520" width="5" style="447" customWidth="1"/>
    <col min="11521" max="11526" width="4.6328125" style="447" customWidth="1"/>
    <col min="11527" max="11528" width="1.6328125" style="447" customWidth="1"/>
    <col min="11529" max="11530" width="1.08984375" style="447" customWidth="1"/>
    <col min="11531" max="11534" width="1.6328125" style="447" customWidth="1"/>
    <col min="11535" max="11535" width="1.08984375" style="447" customWidth="1"/>
    <col min="11536" max="11563" width="1.6328125" style="447" customWidth="1"/>
    <col min="11564" max="11741" width="2.08984375" style="447"/>
    <col min="11742" max="11742" width="3.6328125" style="447" customWidth="1"/>
    <col min="11743" max="11756" width="1.6328125" style="447" customWidth="1"/>
    <col min="11757" max="11774" width="4.6328125" style="447" customWidth="1"/>
    <col min="11775" max="11776" width="5" style="447" customWidth="1"/>
    <col min="11777" max="11782" width="4.6328125" style="447" customWidth="1"/>
    <col min="11783" max="11784" width="1.6328125" style="447" customWidth="1"/>
    <col min="11785" max="11786" width="1.08984375" style="447" customWidth="1"/>
    <col min="11787" max="11790" width="1.6328125" style="447" customWidth="1"/>
    <col min="11791" max="11791" width="1.08984375" style="447" customWidth="1"/>
    <col min="11792" max="11819" width="1.6328125" style="447" customWidth="1"/>
    <col min="11820" max="11997" width="2.08984375" style="447"/>
    <col min="11998" max="11998" width="3.6328125" style="447" customWidth="1"/>
    <col min="11999" max="12012" width="1.6328125" style="447" customWidth="1"/>
    <col min="12013" max="12030" width="4.6328125" style="447" customWidth="1"/>
    <col min="12031" max="12032" width="5" style="447" customWidth="1"/>
    <col min="12033" max="12038" width="4.6328125" style="447" customWidth="1"/>
    <col min="12039" max="12040" width="1.6328125" style="447" customWidth="1"/>
    <col min="12041" max="12042" width="1.08984375" style="447" customWidth="1"/>
    <col min="12043" max="12046" width="1.6328125" style="447" customWidth="1"/>
    <col min="12047" max="12047" width="1.08984375" style="447" customWidth="1"/>
    <col min="12048" max="12075" width="1.6328125" style="447" customWidth="1"/>
    <col min="12076" max="12253" width="2.08984375" style="447"/>
    <col min="12254" max="12254" width="3.6328125" style="447" customWidth="1"/>
    <col min="12255" max="12268" width="1.6328125" style="447" customWidth="1"/>
    <col min="12269" max="12286" width="4.6328125" style="447" customWidth="1"/>
    <col min="12287" max="12288" width="5" style="447" customWidth="1"/>
    <col min="12289" max="12294" width="4.6328125" style="447" customWidth="1"/>
    <col min="12295" max="12296" width="1.6328125" style="447" customWidth="1"/>
    <col min="12297" max="12298" width="1.08984375" style="447" customWidth="1"/>
    <col min="12299" max="12302" width="1.6328125" style="447" customWidth="1"/>
    <col min="12303" max="12303" width="1.08984375" style="447" customWidth="1"/>
    <col min="12304" max="12331" width="1.6328125" style="447" customWidth="1"/>
    <col min="12332" max="12509" width="2.08984375" style="447"/>
    <col min="12510" max="12510" width="3.6328125" style="447" customWidth="1"/>
    <col min="12511" max="12524" width="1.6328125" style="447" customWidth="1"/>
    <col min="12525" max="12542" width="4.6328125" style="447" customWidth="1"/>
    <col min="12543" max="12544" width="5" style="447" customWidth="1"/>
    <col min="12545" max="12550" width="4.6328125" style="447" customWidth="1"/>
    <col min="12551" max="12552" width="1.6328125" style="447" customWidth="1"/>
    <col min="12553" max="12554" width="1.08984375" style="447" customWidth="1"/>
    <col min="12555" max="12558" width="1.6328125" style="447" customWidth="1"/>
    <col min="12559" max="12559" width="1.08984375" style="447" customWidth="1"/>
    <col min="12560" max="12587" width="1.6328125" style="447" customWidth="1"/>
    <col min="12588" max="12765" width="2.08984375" style="447"/>
    <col min="12766" max="12766" width="3.6328125" style="447" customWidth="1"/>
    <col min="12767" max="12780" width="1.6328125" style="447" customWidth="1"/>
    <col min="12781" max="12798" width="4.6328125" style="447" customWidth="1"/>
    <col min="12799" max="12800" width="5" style="447" customWidth="1"/>
    <col min="12801" max="12806" width="4.6328125" style="447" customWidth="1"/>
    <col min="12807" max="12808" width="1.6328125" style="447" customWidth="1"/>
    <col min="12809" max="12810" width="1.08984375" style="447" customWidth="1"/>
    <col min="12811" max="12814" width="1.6328125" style="447" customWidth="1"/>
    <col min="12815" max="12815" width="1.08984375" style="447" customWidth="1"/>
    <col min="12816" max="12843" width="1.6328125" style="447" customWidth="1"/>
    <col min="12844" max="13021" width="2.08984375" style="447"/>
    <col min="13022" max="13022" width="3.6328125" style="447" customWidth="1"/>
    <col min="13023" max="13036" width="1.6328125" style="447" customWidth="1"/>
    <col min="13037" max="13054" width="4.6328125" style="447" customWidth="1"/>
    <col min="13055" max="13056" width="5" style="447" customWidth="1"/>
    <col min="13057" max="13062" width="4.6328125" style="447" customWidth="1"/>
    <col min="13063" max="13064" width="1.6328125" style="447" customWidth="1"/>
    <col min="13065" max="13066" width="1.08984375" style="447" customWidth="1"/>
    <col min="13067" max="13070" width="1.6328125" style="447" customWidth="1"/>
    <col min="13071" max="13071" width="1.08984375" style="447" customWidth="1"/>
    <col min="13072" max="13099" width="1.6328125" style="447" customWidth="1"/>
    <col min="13100" max="13277" width="2.08984375" style="447"/>
    <col min="13278" max="13278" width="3.6328125" style="447" customWidth="1"/>
    <col min="13279" max="13292" width="1.6328125" style="447" customWidth="1"/>
    <col min="13293" max="13310" width="4.6328125" style="447" customWidth="1"/>
    <col min="13311" max="13312" width="5" style="447" customWidth="1"/>
    <col min="13313" max="13318" width="4.6328125" style="447" customWidth="1"/>
    <col min="13319" max="13320" width="1.6328125" style="447" customWidth="1"/>
    <col min="13321" max="13322" width="1.08984375" style="447" customWidth="1"/>
    <col min="13323" max="13326" width="1.6328125" style="447" customWidth="1"/>
    <col min="13327" max="13327" width="1.08984375" style="447" customWidth="1"/>
    <col min="13328" max="13355" width="1.6328125" style="447" customWidth="1"/>
    <col min="13356" max="13533" width="2.08984375" style="447"/>
    <col min="13534" max="13534" width="3.6328125" style="447" customWidth="1"/>
    <col min="13535" max="13548" width="1.6328125" style="447" customWidth="1"/>
    <col min="13549" max="13566" width="4.6328125" style="447" customWidth="1"/>
    <col min="13567" max="13568" width="5" style="447" customWidth="1"/>
    <col min="13569" max="13574" width="4.6328125" style="447" customWidth="1"/>
    <col min="13575" max="13576" width="1.6328125" style="447" customWidth="1"/>
    <col min="13577" max="13578" width="1.08984375" style="447" customWidth="1"/>
    <col min="13579" max="13582" width="1.6328125" style="447" customWidth="1"/>
    <col min="13583" max="13583" width="1.08984375" style="447" customWidth="1"/>
    <col min="13584" max="13611" width="1.6328125" style="447" customWidth="1"/>
    <col min="13612" max="13789" width="2.08984375" style="447"/>
    <col min="13790" max="13790" width="3.6328125" style="447" customWidth="1"/>
    <col min="13791" max="13804" width="1.6328125" style="447" customWidth="1"/>
    <col min="13805" max="13822" width="4.6328125" style="447" customWidth="1"/>
    <col min="13823" max="13824" width="5" style="447" customWidth="1"/>
    <col min="13825" max="13830" width="4.6328125" style="447" customWidth="1"/>
    <col min="13831" max="13832" width="1.6328125" style="447" customWidth="1"/>
    <col min="13833" max="13834" width="1.08984375" style="447" customWidth="1"/>
    <col min="13835" max="13838" width="1.6328125" style="447" customWidth="1"/>
    <col min="13839" max="13839" width="1.08984375" style="447" customWidth="1"/>
    <col min="13840" max="13867" width="1.6328125" style="447" customWidth="1"/>
    <col min="13868" max="14045" width="2.08984375" style="447"/>
    <col min="14046" max="14046" width="3.6328125" style="447" customWidth="1"/>
    <col min="14047" max="14060" width="1.6328125" style="447" customWidth="1"/>
    <col min="14061" max="14078" width="4.6328125" style="447" customWidth="1"/>
    <col min="14079" max="14080" width="5" style="447" customWidth="1"/>
    <col min="14081" max="14086" width="4.6328125" style="447" customWidth="1"/>
    <col min="14087" max="14088" width="1.6328125" style="447" customWidth="1"/>
    <col min="14089" max="14090" width="1.08984375" style="447" customWidth="1"/>
    <col min="14091" max="14094" width="1.6328125" style="447" customWidth="1"/>
    <col min="14095" max="14095" width="1.08984375" style="447" customWidth="1"/>
    <col min="14096" max="14123" width="1.6328125" style="447" customWidth="1"/>
    <col min="14124" max="14301" width="2.08984375" style="447"/>
    <col min="14302" max="14302" width="3.6328125" style="447" customWidth="1"/>
    <col min="14303" max="14316" width="1.6328125" style="447" customWidth="1"/>
    <col min="14317" max="14334" width="4.6328125" style="447" customWidth="1"/>
    <col min="14335" max="14336" width="5" style="447" customWidth="1"/>
    <col min="14337" max="14342" width="4.6328125" style="447" customWidth="1"/>
    <col min="14343" max="14344" width="1.6328125" style="447" customWidth="1"/>
    <col min="14345" max="14346" width="1.08984375" style="447" customWidth="1"/>
    <col min="14347" max="14350" width="1.6328125" style="447" customWidth="1"/>
    <col min="14351" max="14351" width="1.08984375" style="447" customWidth="1"/>
    <col min="14352" max="14379" width="1.6328125" style="447" customWidth="1"/>
    <col min="14380" max="14557" width="2.08984375" style="447"/>
    <col min="14558" max="14558" width="3.6328125" style="447" customWidth="1"/>
    <col min="14559" max="14572" width="1.6328125" style="447" customWidth="1"/>
    <col min="14573" max="14590" width="4.6328125" style="447" customWidth="1"/>
    <col min="14591" max="14592" width="5" style="447" customWidth="1"/>
    <col min="14593" max="14598" width="4.6328125" style="447" customWidth="1"/>
    <col min="14599" max="14600" width="1.6328125" style="447" customWidth="1"/>
    <col min="14601" max="14602" width="1.08984375" style="447" customWidth="1"/>
    <col min="14603" max="14606" width="1.6328125" style="447" customWidth="1"/>
    <col min="14607" max="14607" width="1.08984375" style="447" customWidth="1"/>
    <col min="14608" max="14635" width="1.6328125" style="447" customWidth="1"/>
    <col min="14636" max="14813" width="2.08984375" style="447"/>
    <col min="14814" max="14814" width="3.6328125" style="447" customWidth="1"/>
    <col min="14815" max="14828" width="1.6328125" style="447" customWidth="1"/>
    <col min="14829" max="14846" width="4.6328125" style="447" customWidth="1"/>
    <col min="14847" max="14848" width="5" style="447" customWidth="1"/>
    <col min="14849" max="14854" width="4.6328125" style="447" customWidth="1"/>
    <col min="14855" max="14856" width="1.6328125" style="447" customWidth="1"/>
    <col min="14857" max="14858" width="1.08984375" style="447" customWidth="1"/>
    <col min="14859" max="14862" width="1.6328125" style="447" customWidth="1"/>
    <col min="14863" max="14863" width="1.08984375" style="447" customWidth="1"/>
    <col min="14864" max="14891" width="1.6328125" style="447" customWidth="1"/>
    <col min="14892" max="15069" width="2.08984375" style="447"/>
    <col min="15070" max="15070" width="3.6328125" style="447" customWidth="1"/>
    <col min="15071" max="15084" width="1.6328125" style="447" customWidth="1"/>
    <col min="15085" max="15102" width="4.6328125" style="447" customWidth="1"/>
    <col min="15103" max="15104" width="5" style="447" customWidth="1"/>
    <col min="15105" max="15110" width="4.6328125" style="447" customWidth="1"/>
    <col min="15111" max="15112" width="1.6328125" style="447" customWidth="1"/>
    <col min="15113" max="15114" width="1.08984375" style="447" customWidth="1"/>
    <col min="15115" max="15118" width="1.6328125" style="447" customWidth="1"/>
    <col min="15119" max="15119" width="1.08984375" style="447" customWidth="1"/>
    <col min="15120" max="15147" width="1.6328125" style="447" customWidth="1"/>
    <col min="15148" max="15325" width="2.08984375" style="447"/>
    <col min="15326" max="15326" width="3.6328125" style="447" customWidth="1"/>
    <col min="15327" max="15340" width="1.6328125" style="447" customWidth="1"/>
    <col min="15341" max="15358" width="4.6328125" style="447" customWidth="1"/>
    <col min="15359" max="15360" width="5" style="447" customWidth="1"/>
    <col min="15361" max="15366" width="4.6328125" style="447" customWidth="1"/>
    <col min="15367" max="15368" width="1.6328125" style="447" customWidth="1"/>
    <col min="15369" max="15370" width="1.08984375" style="447" customWidth="1"/>
    <col min="15371" max="15374" width="1.6328125" style="447" customWidth="1"/>
    <col min="15375" max="15375" width="1.08984375" style="447" customWidth="1"/>
    <col min="15376" max="15403" width="1.6328125" style="447" customWidth="1"/>
    <col min="15404" max="15581" width="2.08984375" style="447"/>
    <col min="15582" max="15582" width="3.6328125" style="447" customWidth="1"/>
    <col min="15583" max="15596" width="1.6328125" style="447" customWidth="1"/>
    <col min="15597" max="15614" width="4.6328125" style="447" customWidth="1"/>
    <col min="15615" max="15616" width="5" style="447" customWidth="1"/>
    <col min="15617" max="15622" width="4.6328125" style="447" customWidth="1"/>
    <col min="15623" max="15624" width="1.6328125" style="447" customWidth="1"/>
    <col min="15625" max="15626" width="1.08984375" style="447" customWidth="1"/>
    <col min="15627" max="15630" width="1.6328125" style="447" customWidth="1"/>
    <col min="15631" max="15631" width="1.08984375" style="447" customWidth="1"/>
    <col min="15632" max="15659" width="1.6328125" style="447" customWidth="1"/>
    <col min="15660" max="15837" width="2.08984375" style="447"/>
    <col min="15838" max="15838" width="3.6328125" style="447" customWidth="1"/>
    <col min="15839" max="15852" width="1.6328125" style="447" customWidth="1"/>
    <col min="15853" max="15870" width="4.6328125" style="447" customWidth="1"/>
    <col min="15871" max="15872" width="5" style="447" customWidth="1"/>
    <col min="15873" max="15878" width="4.6328125" style="447" customWidth="1"/>
    <col min="15879" max="15880" width="1.6328125" style="447" customWidth="1"/>
    <col min="15881" max="15882" width="1.08984375" style="447" customWidth="1"/>
    <col min="15883" max="15886" width="1.6328125" style="447" customWidth="1"/>
    <col min="15887" max="15887" width="1.08984375" style="447" customWidth="1"/>
    <col min="15888" max="15915" width="1.6328125" style="447" customWidth="1"/>
    <col min="15916" max="16093" width="2.08984375" style="447"/>
    <col min="16094" max="16094" width="3.6328125" style="447" customWidth="1"/>
    <col min="16095" max="16108" width="1.6328125" style="447" customWidth="1"/>
    <col min="16109" max="16126" width="4.6328125" style="447" customWidth="1"/>
    <col min="16127" max="16128" width="5" style="447" customWidth="1"/>
    <col min="16129" max="16134" width="4.6328125" style="447" customWidth="1"/>
    <col min="16135" max="16136" width="1.6328125" style="447" customWidth="1"/>
    <col min="16137" max="16138" width="1.08984375" style="447" customWidth="1"/>
    <col min="16139" max="16142" width="1.6328125" style="447" customWidth="1"/>
    <col min="16143" max="16143" width="1.08984375" style="447" customWidth="1"/>
    <col min="16144" max="16171" width="1.6328125" style="447" customWidth="1"/>
    <col min="16172" max="16384" width="2.08984375" style="447"/>
  </cols>
  <sheetData>
    <row r="1" spans="1:38" ht="12" customHeight="1">
      <c r="B1" s="665"/>
      <c r="C1" s="677"/>
      <c r="D1" s="677"/>
      <c r="E1" s="677"/>
      <c r="F1" s="677"/>
      <c r="G1" s="677"/>
      <c r="H1" s="665"/>
      <c r="I1" s="665"/>
      <c r="J1" s="665"/>
      <c r="K1" s="665"/>
      <c r="L1" s="677"/>
      <c r="M1" s="677"/>
      <c r="N1" s="677"/>
      <c r="O1" s="677"/>
      <c r="P1" s="677"/>
      <c r="Q1" s="677"/>
      <c r="R1" s="677"/>
      <c r="S1" s="677"/>
      <c r="T1" s="677"/>
      <c r="U1" s="677"/>
      <c r="V1" s="677"/>
      <c r="W1" s="677"/>
      <c r="X1" s="677"/>
      <c r="Y1" s="677"/>
      <c r="Z1" s="677"/>
      <c r="AA1" s="677"/>
      <c r="AB1" s="677"/>
      <c r="AC1" s="677"/>
      <c r="AD1" s="677"/>
      <c r="AE1" s="677"/>
      <c r="AF1" s="677"/>
    </row>
    <row r="2" spans="1:38" ht="15.75" customHeight="1">
      <c r="A2" s="677" t="s">
        <v>470</v>
      </c>
      <c r="B2" s="672"/>
      <c r="C2" s="672"/>
      <c r="D2" s="451"/>
      <c r="E2" s="451"/>
      <c r="F2" s="451"/>
      <c r="G2" s="451"/>
      <c r="H2" s="451"/>
      <c r="I2" s="451"/>
      <c r="J2" s="451"/>
      <c r="K2" s="451"/>
      <c r="L2" s="451"/>
      <c r="M2" s="451"/>
      <c r="N2" s="451"/>
      <c r="O2" s="451"/>
      <c r="P2" s="451"/>
      <c r="Q2" s="451"/>
      <c r="R2" s="451"/>
      <c r="S2" s="451"/>
      <c r="T2" s="451"/>
      <c r="U2" s="451"/>
      <c r="V2" s="451"/>
      <c r="W2" s="451"/>
      <c r="X2" s="451"/>
      <c r="Y2" s="451"/>
      <c r="Z2" s="1131" t="s">
        <v>946</v>
      </c>
      <c r="AA2" s="1131"/>
      <c r="AB2" s="1131"/>
      <c r="AC2" s="1131"/>
      <c r="AD2" s="1131"/>
      <c r="AE2" s="1131"/>
      <c r="AF2" s="1131"/>
    </row>
    <row r="3" spans="1:38" ht="4.5" customHeight="1">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677"/>
      <c r="AC3" s="677"/>
      <c r="AD3" s="677"/>
      <c r="AE3" s="677"/>
      <c r="AF3" s="677"/>
    </row>
    <row r="4" spans="1:38" ht="15" customHeight="1">
      <c r="A4" s="1117" t="s">
        <v>100</v>
      </c>
      <c r="B4" s="1058" t="s">
        <v>464</v>
      </c>
      <c r="C4" s="1122" t="s">
        <v>449</v>
      </c>
      <c r="D4" s="1048" t="s">
        <v>469</v>
      </c>
      <c r="E4" s="1061"/>
      <c r="F4" s="1061"/>
      <c r="G4" s="1061"/>
      <c r="H4" s="1061"/>
      <c r="I4" s="1061"/>
      <c r="J4" s="1061"/>
      <c r="K4" s="1061"/>
      <c r="L4" s="1061"/>
      <c r="M4" s="1061"/>
      <c r="N4" s="1061"/>
      <c r="O4" s="1061"/>
      <c r="P4" s="1061"/>
      <c r="Q4" s="1061"/>
      <c r="R4" s="1061"/>
      <c r="S4" s="1061"/>
      <c r="T4" s="1061"/>
      <c r="U4" s="1061"/>
      <c r="V4" s="1061"/>
      <c r="W4" s="1061"/>
      <c r="X4" s="1061"/>
      <c r="Y4" s="1061"/>
      <c r="Z4" s="1061"/>
      <c r="AA4" s="1061"/>
      <c r="AB4" s="1061"/>
      <c r="AC4" s="1061"/>
      <c r="AD4" s="1061"/>
      <c r="AE4" s="1127" t="s">
        <v>484</v>
      </c>
      <c r="AF4" s="1062" t="s">
        <v>485</v>
      </c>
    </row>
    <row r="5" spans="1:38" ht="12" customHeight="1">
      <c r="A5" s="1118"/>
      <c r="B5" s="1120"/>
      <c r="C5" s="1120"/>
      <c r="D5" s="1115" t="s">
        <v>673</v>
      </c>
      <c r="E5" s="1116"/>
      <c r="F5" s="1115" t="s">
        <v>674</v>
      </c>
      <c r="G5" s="1116"/>
      <c r="H5" s="1133" t="s">
        <v>925</v>
      </c>
      <c r="I5" s="1134"/>
      <c r="J5" s="1135" t="s">
        <v>926</v>
      </c>
      <c r="K5" s="1136"/>
      <c r="L5" s="1115" t="s">
        <v>895</v>
      </c>
      <c r="M5" s="1116"/>
      <c r="N5" s="1115" t="s">
        <v>718</v>
      </c>
      <c r="O5" s="1116"/>
      <c r="P5" s="1127" t="s">
        <v>773</v>
      </c>
      <c r="Q5" s="1128"/>
      <c r="R5" s="1127" t="s">
        <v>719</v>
      </c>
      <c r="S5" s="1128"/>
      <c r="T5" s="1123" t="s">
        <v>924</v>
      </c>
      <c r="U5" s="1124"/>
      <c r="V5" s="1123" t="s">
        <v>923</v>
      </c>
      <c r="W5" s="1124"/>
      <c r="X5" s="1127" t="s">
        <v>533</v>
      </c>
      <c r="Y5" s="1128"/>
      <c r="Z5" s="1127" t="s">
        <v>534</v>
      </c>
      <c r="AA5" s="1128"/>
      <c r="AB5" s="1127" t="s">
        <v>104</v>
      </c>
      <c r="AC5" s="1139"/>
      <c r="AD5" s="1139"/>
      <c r="AE5" s="1132"/>
      <c r="AF5" s="1063"/>
      <c r="AG5" s="677"/>
      <c r="AH5" s="677"/>
      <c r="AI5" s="677"/>
    </row>
    <row r="6" spans="1:38" ht="12" customHeight="1">
      <c r="A6" s="1118"/>
      <c r="B6" s="1120"/>
      <c r="C6" s="1120"/>
      <c r="D6" s="1116"/>
      <c r="E6" s="1116"/>
      <c r="F6" s="1116"/>
      <c r="G6" s="1116"/>
      <c r="H6" s="1134"/>
      <c r="I6" s="1134"/>
      <c r="J6" s="1137"/>
      <c r="K6" s="1138"/>
      <c r="L6" s="1116"/>
      <c r="M6" s="1116"/>
      <c r="N6" s="1116"/>
      <c r="O6" s="1116"/>
      <c r="P6" s="1129"/>
      <c r="Q6" s="1130"/>
      <c r="R6" s="1129"/>
      <c r="S6" s="1130"/>
      <c r="T6" s="1125"/>
      <c r="U6" s="1126"/>
      <c r="V6" s="1125"/>
      <c r="W6" s="1126"/>
      <c r="X6" s="1129"/>
      <c r="Y6" s="1130"/>
      <c r="Z6" s="1129"/>
      <c r="AA6" s="1130"/>
      <c r="AB6" s="1140"/>
      <c r="AC6" s="1141"/>
      <c r="AD6" s="1141"/>
      <c r="AE6" s="1132"/>
      <c r="AF6" s="1063"/>
      <c r="AG6" s="664"/>
      <c r="AH6" s="664"/>
      <c r="AI6" s="664"/>
    </row>
    <row r="7" spans="1:38" ht="15" customHeight="1">
      <c r="A7" s="1119"/>
      <c r="B7" s="1121"/>
      <c r="C7" s="1121"/>
      <c r="D7" s="476" t="s">
        <v>58</v>
      </c>
      <c r="E7" s="668" t="s">
        <v>106</v>
      </c>
      <c r="F7" s="476" t="s">
        <v>58</v>
      </c>
      <c r="G7" s="668" t="s">
        <v>106</v>
      </c>
      <c r="H7" s="476" t="s">
        <v>58</v>
      </c>
      <c r="I7" s="668" t="s">
        <v>106</v>
      </c>
      <c r="J7" s="669" t="s">
        <v>63</v>
      </c>
      <c r="K7" s="458" t="s">
        <v>64</v>
      </c>
      <c r="L7" s="476" t="s">
        <v>58</v>
      </c>
      <c r="M7" s="668" t="s">
        <v>106</v>
      </c>
      <c r="N7" s="476" t="s">
        <v>58</v>
      </c>
      <c r="O7" s="668" t="s">
        <v>106</v>
      </c>
      <c r="P7" s="476" t="s">
        <v>58</v>
      </c>
      <c r="Q7" s="668" t="s">
        <v>106</v>
      </c>
      <c r="R7" s="476" t="s">
        <v>58</v>
      </c>
      <c r="S7" s="668" t="s">
        <v>106</v>
      </c>
      <c r="T7" s="476" t="s">
        <v>58</v>
      </c>
      <c r="U7" s="668" t="s">
        <v>106</v>
      </c>
      <c r="V7" s="476" t="s">
        <v>58</v>
      </c>
      <c r="W7" s="668" t="s">
        <v>106</v>
      </c>
      <c r="X7" s="476" t="s">
        <v>58</v>
      </c>
      <c r="Y7" s="668" t="s">
        <v>106</v>
      </c>
      <c r="Z7" s="476" t="s">
        <v>58</v>
      </c>
      <c r="AA7" s="668" t="s">
        <v>106</v>
      </c>
      <c r="AB7" s="667" t="s">
        <v>58</v>
      </c>
      <c r="AC7" s="667" t="s">
        <v>106</v>
      </c>
      <c r="AD7" s="667" t="s">
        <v>107</v>
      </c>
      <c r="AE7" s="1129"/>
      <c r="AF7" s="1064"/>
      <c r="AG7" s="677"/>
      <c r="AH7" s="677"/>
      <c r="AI7" s="677"/>
    </row>
    <row r="8" spans="1:38" ht="21" customHeight="1" thickBot="1">
      <c r="A8" s="477" t="s">
        <v>455</v>
      </c>
      <c r="B8" s="478"/>
      <c r="C8" s="479"/>
      <c r="D8" s="480"/>
      <c r="E8" s="481"/>
      <c r="F8" s="480"/>
      <c r="G8" s="481"/>
      <c r="H8" s="480"/>
      <c r="I8" s="481"/>
      <c r="J8" s="482"/>
      <c r="K8" s="483"/>
      <c r="L8" s="480"/>
      <c r="M8" s="481"/>
      <c r="N8" s="480"/>
      <c r="O8" s="481"/>
      <c r="P8" s="480"/>
      <c r="Q8" s="481"/>
      <c r="R8" s="482"/>
      <c r="S8" s="483"/>
      <c r="T8" s="480"/>
      <c r="U8" s="481"/>
      <c r="V8" s="480"/>
      <c r="W8" s="481"/>
      <c r="X8" s="480"/>
      <c r="Y8" s="481"/>
      <c r="Z8" s="480"/>
      <c r="AA8" s="483"/>
      <c r="AB8" s="479">
        <f t="shared" ref="AB8:AC10" si="0">SUM(P8,F8,L8,H8,N8,R8,D8,Z8,X8,T8,J8,V8)</f>
        <v>0</v>
      </c>
      <c r="AC8" s="484">
        <f t="shared" si="0"/>
        <v>0</v>
      </c>
      <c r="AD8" s="479">
        <f t="shared" ref="AD8:AD31" si="1">SUM(AB8:AC8)</f>
        <v>0</v>
      </c>
      <c r="AE8" s="484"/>
      <c r="AF8" s="484"/>
      <c r="AG8" s="665"/>
      <c r="AH8" s="665"/>
      <c r="AI8" s="665"/>
      <c r="AK8" s="447">
        <f t="shared" ref="AK8:AK32" si="2">SUM(AD8:AE8)</f>
        <v>0</v>
      </c>
      <c r="AL8" s="447" t="str">
        <f t="shared" ref="AL8:AL32" si="3">IF(AK8=C8,"○","×")</f>
        <v>○</v>
      </c>
    </row>
    <row r="9" spans="1:38" ht="21" customHeight="1" thickTop="1">
      <c r="A9" s="485"/>
      <c r="B9" s="486"/>
      <c r="C9" s="487"/>
      <c r="D9" s="488"/>
      <c r="E9" s="489"/>
      <c r="F9" s="488"/>
      <c r="G9" s="489"/>
      <c r="H9" s="488"/>
      <c r="I9" s="489"/>
      <c r="J9" s="490"/>
      <c r="K9" s="491"/>
      <c r="L9" s="488"/>
      <c r="M9" s="489"/>
      <c r="N9" s="488"/>
      <c r="O9" s="489"/>
      <c r="P9" s="488"/>
      <c r="Q9" s="489"/>
      <c r="R9" s="490"/>
      <c r="S9" s="491"/>
      <c r="T9" s="488"/>
      <c r="U9" s="489"/>
      <c r="V9" s="488"/>
      <c r="W9" s="489"/>
      <c r="X9" s="488"/>
      <c r="Y9" s="489"/>
      <c r="Z9" s="488"/>
      <c r="AA9" s="489"/>
      <c r="AB9" s="492">
        <f t="shared" si="0"/>
        <v>0</v>
      </c>
      <c r="AC9" s="473">
        <f t="shared" si="0"/>
        <v>0</v>
      </c>
      <c r="AD9" s="493">
        <f t="shared" si="1"/>
        <v>0</v>
      </c>
      <c r="AE9" s="473"/>
      <c r="AF9" s="473"/>
      <c r="AG9" s="665"/>
      <c r="AH9" s="665"/>
      <c r="AI9" s="665"/>
      <c r="AK9" s="447">
        <f t="shared" si="2"/>
        <v>0</v>
      </c>
      <c r="AL9" s="447" t="str">
        <f t="shared" si="3"/>
        <v>○</v>
      </c>
    </row>
    <row r="10" spans="1:38" ht="21" customHeight="1">
      <c r="A10" s="494"/>
      <c r="B10" s="495"/>
      <c r="C10" s="496"/>
      <c r="D10" s="497"/>
      <c r="E10" s="498"/>
      <c r="F10" s="497"/>
      <c r="G10" s="498"/>
      <c r="H10" s="497"/>
      <c r="I10" s="498"/>
      <c r="J10" s="465"/>
      <c r="K10" s="464"/>
      <c r="L10" s="497"/>
      <c r="M10" s="498"/>
      <c r="N10" s="497"/>
      <c r="O10" s="498"/>
      <c r="P10" s="497"/>
      <c r="Q10" s="498"/>
      <c r="R10" s="465"/>
      <c r="S10" s="464"/>
      <c r="T10" s="497"/>
      <c r="U10" s="498"/>
      <c r="V10" s="497"/>
      <c r="W10" s="498"/>
      <c r="X10" s="497"/>
      <c r="Y10" s="498"/>
      <c r="Z10" s="497"/>
      <c r="AA10" s="498"/>
      <c r="AB10" s="463">
        <f t="shared" si="0"/>
        <v>0</v>
      </c>
      <c r="AC10" s="462">
        <f t="shared" si="0"/>
        <v>0</v>
      </c>
      <c r="AD10" s="463">
        <f t="shared" si="1"/>
        <v>0</v>
      </c>
      <c r="AE10" s="462"/>
      <c r="AF10" s="462"/>
      <c r="AG10" s="677"/>
      <c r="AH10" s="677"/>
      <c r="AI10" s="677"/>
      <c r="AK10" s="447">
        <f t="shared" si="2"/>
        <v>0</v>
      </c>
      <c r="AL10" s="447" t="str">
        <f t="shared" si="3"/>
        <v>○</v>
      </c>
    </row>
    <row r="11" spans="1:38" ht="21" customHeight="1">
      <c r="A11" s="494"/>
      <c r="B11" s="495"/>
      <c r="C11" s="496"/>
      <c r="D11" s="497"/>
      <c r="E11" s="498"/>
      <c r="F11" s="497"/>
      <c r="G11" s="498"/>
      <c r="H11" s="497"/>
      <c r="I11" s="498"/>
      <c r="J11" s="465"/>
      <c r="K11" s="464"/>
      <c r="L11" s="497"/>
      <c r="M11" s="498"/>
      <c r="N11" s="497"/>
      <c r="O11" s="498"/>
      <c r="P11" s="497"/>
      <c r="Q11" s="498"/>
      <c r="R11" s="465"/>
      <c r="S11" s="464"/>
      <c r="T11" s="497"/>
      <c r="U11" s="498"/>
      <c r="V11" s="497"/>
      <c r="W11" s="498"/>
      <c r="X11" s="497"/>
      <c r="Y11" s="498"/>
      <c r="Z11" s="497"/>
      <c r="AA11" s="498"/>
      <c r="AB11" s="463">
        <f t="shared" ref="AB11:AB28" si="4">SUM(P11,F11,L11,H11,N11,R11,D11,Z11,X11,T11,J11,V11)</f>
        <v>0</v>
      </c>
      <c r="AC11" s="462">
        <f t="shared" ref="AC11:AC28" si="5">SUM(Q11,G11,M11,I11,O11,S11,E11,AA11,Y11,U11,K11,W11)</f>
        <v>0</v>
      </c>
      <c r="AD11" s="463">
        <f t="shared" si="1"/>
        <v>0</v>
      </c>
      <c r="AE11" s="462"/>
      <c r="AF11" s="462"/>
      <c r="AG11" s="665"/>
      <c r="AH11" s="665"/>
      <c r="AI11" s="665"/>
      <c r="AK11" s="447">
        <f t="shared" si="2"/>
        <v>0</v>
      </c>
      <c r="AL11" s="447" t="str">
        <f t="shared" si="3"/>
        <v>○</v>
      </c>
    </row>
    <row r="12" spans="1:38" ht="21" customHeight="1">
      <c r="A12" s="494"/>
      <c r="B12" s="495"/>
      <c r="C12" s="496"/>
      <c r="D12" s="497"/>
      <c r="E12" s="498"/>
      <c r="F12" s="497"/>
      <c r="G12" s="498"/>
      <c r="H12" s="497"/>
      <c r="I12" s="498"/>
      <c r="J12" s="465"/>
      <c r="K12" s="464"/>
      <c r="L12" s="497"/>
      <c r="M12" s="498"/>
      <c r="N12" s="497"/>
      <c r="O12" s="498"/>
      <c r="P12" s="497"/>
      <c r="Q12" s="498"/>
      <c r="R12" s="465"/>
      <c r="S12" s="464"/>
      <c r="T12" s="497"/>
      <c r="U12" s="498"/>
      <c r="V12" s="497"/>
      <c r="W12" s="498"/>
      <c r="X12" s="497"/>
      <c r="Y12" s="498"/>
      <c r="Z12" s="497"/>
      <c r="AA12" s="498"/>
      <c r="AB12" s="463">
        <f t="shared" si="4"/>
        <v>0</v>
      </c>
      <c r="AC12" s="462">
        <f t="shared" si="5"/>
        <v>0</v>
      </c>
      <c r="AD12" s="463">
        <f t="shared" si="1"/>
        <v>0</v>
      </c>
      <c r="AE12" s="462"/>
      <c r="AF12" s="462"/>
      <c r="AG12" s="665"/>
      <c r="AH12" s="665"/>
      <c r="AI12" s="665"/>
      <c r="AK12" s="447">
        <f t="shared" si="2"/>
        <v>0</v>
      </c>
      <c r="AL12" s="447" t="str">
        <f t="shared" si="3"/>
        <v>○</v>
      </c>
    </row>
    <row r="13" spans="1:38" ht="21" customHeight="1">
      <c r="A13" s="494"/>
      <c r="B13" s="495"/>
      <c r="C13" s="496"/>
      <c r="D13" s="497"/>
      <c r="E13" s="498"/>
      <c r="F13" s="497"/>
      <c r="G13" s="498"/>
      <c r="H13" s="497"/>
      <c r="I13" s="498"/>
      <c r="J13" s="465"/>
      <c r="K13" s="464"/>
      <c r="L13" s="497"/>
      <c r="M13" s="498"/>
      <c r="N13" s="497"/>
      <c r="O13" s="498"/>
      <c r="P13" s="497"/>
      <c r="Q13" s="498"/>
      <c r="R13" s="465"/>
      <c r="S13" s="464"/>
      <c r="T13" s="497"/>
      <c r="U13" s="498"/>
      <c r="V13" s="497"/>
      <c r="W13" s="498"/>
      <c r="X13" s="497"/>
      <c r="Y13" s="498"/>
      <c r="Z13" s="497"/>
      <c r="AA13" s="498"/>
      <c r="AB13" s="463">
        <f t="shared" si="4"/>
        <v>0</v>
      </c>
      <c r="AC13" s="462">
        <f t="shared" si="5"/>
        <v>0</v>
      </c>
      <c r="AD13" s="463">
        <f t="shared" si="1"/>
        <v>0</v>
      </c>
      <c r="AE13" s="462"/>
      <c r="AF13" s="462"/>
      <c r="AG13" s="451"/>
      <c r="AH13" s="451"/>
      <c r="AI13" s="451"/>
      <c r="AK13" s="447">
        <f t="shared" si="2"/>
        <v>0</v>
      </c>
      <c r="AL13" s="447" t="str">
        <f t="shared" si="3"/>
        <v>○</v>
      </c>
    </row>
    <row r="14" spans="1:38" ht="21" customHeight="1">
      <c r="A14" s="494"/>
      <c r="B14" s="495"/>
      <c r="C14" s="496"/>
      <c r="D14" s="497"/>
      <c r="E14" s="498"/>
      <c r="F14" s="497"/>
      <c r="G14" s="498"/>
      <c r="H14" s="497"/>
      <c r="I14" s="498"/>
      <c r="J14" s="465"/>
      <c r="K14" s="464"/>
      <c r="L14" s="497"/>
      <c r="M14" s="498"/>
      <c r="N14" s="497"/>
      <c r="O14" s="498"/>
      <c r="P14" s="497"/>
      <c r="Q14" s="498"/>
      <c r="R14" s="465"/>
      <c r="S14" s="464"/>
      <c r="T14" s="497"/>
      <c r="U14" s="498"/>
      <c r="V14" s="497"/>
      <c r="W14" s="498"/>
      <c r="X14" s="497"/>
      <c r="Y14" s="498"/>
      <c r="Z14" s="497"/>
      <c r="AA14" s="498"/>
      <c r="AB14" s="463">
        <f t="shared" si="4"/>
        <v>0</v>
      </c>
      <c r="AC14" s="462">
        <f t="shared" si="5"/>
        <v>0</v>
      </c>
      <c r="AD14" s="463">
        <f t="shared" si="1"/>
        <v>0</v>
      </c>
      <c r="AE14" s="462"/>
      <c r="AF14" s="462"/>
      <c r="AG14" s="664"/>
      <c r="AH14" s="664"/>
      <c r="AI14" s="664"/>
      <c r="AK14" s="447">
        <f t="shared" si="2"/>
        <v>0</v>
      </c>
      <c r="AL14" s="447" t="str">
        <f t="shared" si="3"/>
        <v>○</v>
      </c>
    </row>
    <row r="15" spans="1:38" ht="21" customHeight="1">
      <c r="A15" s="494"/>
      <c r="B15" s="495"/>
      <c r="C15" s="496"/>
      <c r="D15" s="497"/>
      <c r="E15" s="498"/>
      <c r="F15" s="497"/>
      <c r="G15" s="498"/>
      <c r="H15" s="497"/>
      <c r="I15" s="498"/>
      <c r="J15" s="465"/>
      <c r="K15" s="464"/>
      <c r="L15" s="497"/>
      <c r="M15" s="498"/>
      <c r="N15" s="497"/>
      <c r="O15" s="498"/>
      <c r="P15" s="497"/>
      <c r="Q15" s="498"/>
      <c r="R15" s="465"/>
      <c r="S15" s="464"/>
      <c r="T15" s="497"/>
      <c r="U15" s="498"/>
      <c r="V15" s="497"/>
      <c r="W15" s="498"/>
      <c r="X15" s="497"/>
      <c r="Y15" s="498"/>
      <c r="Z15" s="497"/>
      <c r="AA15" s="498"/>
      <c r="AB15" s="463">
        <f t="shared" si="4"/>
        <v>0</v>
      </c>
      <c r="AC15" s="462">
        <f t="shared" si="5"/>
        <v>0</v>
      </c>
      <c r="AD15" s="463">
        <f t="shared" si="1"/>
        <v>0</v>
      </c>
      <c r="AE15" s="462"/>
      <c r="AF15" s="462"/>
      <c r="AG15" s="664"/>
      <c r="AH15" s="664"/>
      <c r="AI15" s="664"/>
      <c r="AK15" s="447">
        <f t="shared" si="2"/>
        <v>0</v>
      </c>
      <c r="AL15" s="447" t="str">
        <f t="shared" si="3"/>
        <v>○</v>
      </c>
    </row>
    <row r="16" spans="1:38" ht="21" customHeight="1">
      <c r="A16" s="494"/>
      <c r="B16" s="499"/>
      <c r="C16" s="463"/>
      <c r="D16" s="500"/>
      <c r="E16" s="501"/>
      <c r="F16" s="500"/>
      <c r="G16" s="501"/>
      <c r="H16" s="500"/>
      <c r="I16" s="501"/>
      <c r="J16" s="502"/>
      <c r="K16" s="503"/>
      <c r="L16" s="500"/>
      <c r="M16" s="501"/>
      <c r="N16" s="500"/>
      <c r="O16" s="501"/>
      <c r="P16" s="500"/>
      <c r="Q16" s="501"/>
      <c r="R16" s="502"/>
      <c r="S16" s="503"/>
      <c r="T16" s="500"/>
      <c r="U16" s="501"/>
      <c r="V16" s="500"/>
      <c r="W16" s="501"/>
      <c r="X16" s="500"/>
      <c r="Y16" s="501"/>
      <c r="Z16" s="500"/>
      <c r="AA16" s="501"/>
      <c r="AB16" s="463">
        <f t="shared" si="4"/>
        <v>0</v>
      </c>
      <c r="AC16" s="462">
        <f t="shared" si="5"/>
        <v>0</v>
      </c>
      <c r="AD16" s="463">
        <f t="shared" si="1"/>
        <v>0</v>
      </c>
      <c r="AE16" s="469"/>
      <c r="AF16" s="469"/>
      <c r="AG16" s="664"/>
      <c r="AH16" s="664"/>
      <c r="AI16" s="664"/>
      <c r="AK16" s="447">
        <f t="shared" si="2"/>
        <v>0</v>
      </c>
      <c r="AL16" s="447" t="str">
        <f t="shared" si="3"/>
        <v>○</v>
      </c>
    </row>
    <row r="17" spans="1:38" ht="21" customHeight="1">
      <c r="A17" s="494"/>
      <c r="B17" s="495"/>
      <c r="C17" s="496"/>
      <c r="D17" s="497"/>
      <c r="E17" s="498"/>
      <c r="F17" s="497"/>
      <c r="G17" s="498"/>
      <c r="H17" s="497"/>
      <c r="I17" s="498"/>
      <c r="J17" s="465"/>
      <c r="K17" s="464"/>
      <c r="L17" s="497"/>
      <c r="M17" s="498"/>
      <c r="N17" s="497"/>
      <c r="O17" s="498"/>
      <c r="P17" s="497"/>
      <c r="Q17" s="498"/>
      <c r="R17" s="465"/>
      <c r="S17" s="464"/>
      <c r="T17" s="497"/>
      <c r="U17" s="498"/>
      <c r="V17" s="497"/>
      <c r="W17" s="498"/>
      <c r="X17" s="497"/>
      <c r="Y17" s="498"/>
      <c r="Z17" s="497"/>
      <c r="AA17" s="498"/>
      <c r="AB17" s="463">
        <f t="shared" si="4"/>
        <v>0</v>
      </c>
      <c r="AC17" s="462">
        <f t="shared" si="5"/>
        <v>0</v>
      </c>
      <c r="AD17" s="463">
        <f t="shared" si="1"/>
        <v>0</v>
      </c>
      <c r="AE17" s="462"/>
      <c r="AF17" s="462"/>
      <c r="AG17" s="665"/>
      <c r="AH17" s="665"/>
      <c r="AI17" s="665"/>
      <c r="AK17" s="447">
        <f t="shared" si="2"/>
        <v>0</v>
      </c>
      <c r="AL17" s="447" t="str">
        <f t="shared" si="3"/>
        <v>○</v>
      </c>
    </row>
    <row r="18" spans="1:38" ht="21" customHeight="1">
      <c r="A18" s="494"/>
      <c r="B18" s="495"/>
      <c r="C18" s="496"/>
      <c r="D18" s="497"/>
      <c r="E18" s="465"/>
      <c r="F18" s="497"/>
      <c r="G18" s="498"/>
      <c r="H18" s="497"/>
      <c r="I18" s="498"/>
      <c r="J18" s="465"/>
      <c r="K18" s="464"/>
      <c r="L18" s="497"/>
      <c r="M18" s="465"/>
      <c r="N18" s="497"/>
      <c r="O18" s="465"/>
      <c r="P18" s="497"/>
      <c r="Q18" s="465"/>
      <c r="R18" s="463"/>
      <c r="S18" s="464"/>
      <c r="T18" s="497"/>
      <c r="U18" s="465"/>
      <c r="V18" s="497"/>
      <c r="W18" s="465"/>
      <c r="X18" s="497"/>
      <c r="Y18" s="465"/>
      <c r="Z18" s="497"/>
      <c r="AA18" s="465"/>
      <c r="AB18" s="463">
        <f t="shared" si="4"/>
        <v>0</v>
      </c>
      <c r="AC18" s="462">
        <f t="shared" si="5"/>
        <v>0</v>
      </c>
      <c r="AD18" s="463">
        <f t="shared" si="1"/>
        <v>0</v>
      </c>
      <c r="AE18" s="462"/>
      <c r="AF18" s="462"/>
      <c r="AG18" s="665"/>
      <c r="AH18" s="665"/>
      <c r="AI18" s="665"/>
      <c r="AK18" s="447">
        <f t="shared" si="2"/>
        <v>0</v>
      </c>
      <c r="AL18" s="447" t="str">
        <f t="shared" si="3"/>
        <v>○</v>
      </c>
    </row>
    <row r="19" spans="1:38" ht="21" customHeight="1">
      <c r="A19" s="494"/>
      <c r="B19" s="495"/>
      <c r="C19" s="496"/>
      <c r="D19" s="497"/>
      <c r="E19" s="465"/>
      <c r="F19" s="497"/>
      <c r="G19" s="498"/>
      <c r="H19" s="497"/>
      <c r="I19" s="498"/>
      <c r="J19" s="465"/>
      <c r="K19" s="464"/>
      <c r="L19" s="497"/>
      <c r="M19" s="465"/>
      <c r="N19" s="497"/>
      <c r="O19" s="465"/>
      <c r="P19" s="497"/>
      <c r="Q19" s="465"/>
      <c r="R19" s="463"/>
      <c r="S19" s="464"/>
      <c r="T19" s="497"/>
      <c r="U19" s="465"/>
      <c r="V19" s="497"/>
      <c r="W19" s="465"/>
      <c r="X19" s="497"/>
      <c r="Y19" s="465"/>
      <c r="Z19" s="497"/>
      <c r="AA19" s="465"/>
      <c r="AB19" s="463">
        <f t="shared" si="4"/>
        <v>0</v>
      </c>
      <c r="AC19" s="462">
        <f t="shared" si="5"/>
        <v>0</v>
      </c>
      <c r="AD19" s="463">
        <f t="shared" si="1"/>
        <v>0</v>
      </c>
      <c r="AE19" s="462"/>
      <c r="AF19" s="462"/>
      <c r="AG19" s="665"/>
      <c r="AH19" s="665"/>
      <c r="AI19" s="665"/>
      <c r="AK19" s="447">
        <f t="shared" si="2"/>
        <v>0</v>
      </c>
      <c r="AL19" s="447" t="str">
        <f t="shared" si="3"/>
        <v>○</v>
      </c>
    </row>
    <row r="20" spans="1:38" ht="21" customHeight="1">
      <c r="A20" s="494"/>
      <c r="B20" s="495"/>
      <c r="C20" s="496"/>
      <c r="D20" s="497"/>
      <c r="E20" s="465"/>
      <c r="F20" s="497"/>
      <c r="G20" s="498"/>
      <c r="H20" s="497"/>
      <c r="I20" s="498"/>
      <c r="J20" s="465"/>
      <c r="K20" s="464"/>
      <c r="L20" s="497"/>
      <c r="M20" s="465"/>
      <c r="N20" s="497"/>
      <c r="O20" s="465"/>
      <c r="P20" s="497"/>
      <c r="Q20" s="465"/>
      <c r="R20" s="463"/>
      <c r="S20" s="464"/>
      <c r="T20" s="497"/>
      <c r="U20" s="465"/>
      <c r="V20" s="497"/>
      <c r="W20" s="465"/>
      <c r="X20" s="497"/>
      <c r="Y20" s="465"/>
      <c r="Z20" s="497"/>
      <c r="AA20" s="465"/>
      <c r="AB20" s="463">
        <f t="shared" si="4"/>
        <v>0</v>
      </c>
      <c r="AC20" s="462">
        <f t="shared" si="5"/>
        <v>0</v>
      </c>
      <c r="AD20" s="463">
        <f t="shared" si="1"/>
        <v>0</v>
      </c>
      <c r="AE20" s="462"/>
      <c r="AF20" s="462"/>
      <c r="AG20" s="665"/>
      <c r="AH20" s="665"/>
      <c r="AI20" s="665"/>
      <c r="AK20" s="447">
        <f t="shared" si="2"/>
        <v>0</v>
      </c>
      <c r="AL20" s="447" t="str">
        <f t="shared" si="3"/>
        <v>○</v>
      </c>
    </row>
    <row r="21" spans="1:38" ht="21" customHeight="1">
      <c r="A21" s="494"/>
      <c r="B21" s="495"/>
      <c r="C21" s="496"/>
      <c r="D21" s="497"/>
      <c r="E21" s="465"/>
      <c r="F21" s="497"/>
      <c r="G21" s="498"/>
      <c r="H21" s="497"/>
      <c r="I21" s="498"/>
      <c r="J21" s="465"/>
      <c r="K21" s="464"/>
      <c r="L21" s="497"/>
      <c r="M21" s="465"/>
      <c r="N21" s="497"/>
      <c r="O21" s="465"/>
      <c r="P21" s="497"/>
      <c r="Q21" s="465"/>
      <c r="R21" s="463"/>
      <c r="S21" s="464"/>
      <c r="T21" s="497"/>
      <c r="U21" s="465"/>
      <c r="V21" s="497"/>
      <c r="W21" s="465"/>
      <c r="X21" s="497"/>
      <c r="Y21" s="465"/>
      <c r="Z21" s="497"/>
      <c r="AA21" s="465"/>
      <c r="AB21" s="463">
        <f t="shared" si="4"/>
        <v>0</v>
      </c>
      <c r="AC21" s="462">
        <f t="shared" si="5"/>
        <v>0</v>
      </c>
      <c r="AD21" s="463">
        <f t="shared" si="1"/>
        <v>0</v>
      </c>
      <c r="AE21" s="462"/>
      <c r="AF21" s="462"/>
      <c r="AG21" s="665"/>
      <c r="AH21" s="665"/>
      <c r="AI21" s="665"/>
      <c r="AK21" s="447">
        <f t="shared" si="2"/>
        <v>0</v>
      </c>
      <c r="AL21" s="447" t="str">
        <f t="shared" si="3"/>
        <v>○</v>
      </c>
    </row>
    <row r="22" spans="1:38" ht="21" customHeight="1">
      <c r="A22" s="494"/>
      <c r="B22" s="495"/>
      <c r="C22" s="496"/>
      <c r="D22" s="497"/>
      <c r="E22" s="498"/>
      <c r="F22" s="497"/>
      <c r="G22" s="498"/>
      <c r="H22" s="497"/>
      <c r="I22" s="498"/>
      <c r="J22" s="465"/>
      <c r="K22" s="464"/>
      <c r="L22" s="497"/>
      <c r="M22" s="498"/>
      <c r="N22" s="497"/>
      <c r="O22" s="498"/>
      <c r="P22" s="497"/>
      <c r="Q22" s="498"/>
      <c r="R22" s="465"/>
      <c r="S22" s="464"/>
      <c r="T22" s="497"/>
      <c r="U22" s="498"/>
      <c r="V22" s="497"/>
      <c r="W22" s="498"/>
      <c r="X22" s="497"/>
      <c r="Y22" s="498"/>
      <c r="Z22" s="497"/>
      <c r="AA22" s="498"/>
      <c r="AB22" s="463">
        <f t="shared" si="4"/>
        <v>0</v>
      </c>
      <c r="AC22" s="462">
        <f t="shared" si="5"/>
        <v>0</v>
      </c>
      <c r="AD22" s="463">
        <f t="shared" si="1"/>
        <v>0</v>
      </c>
      <c r="AE22" s="462"/>
      <c r="AF22" s="462"/>
      <c r="AG22" s="665"/>
      <c r="AH22" s="665"/>
      <c r="AI22" s="665"/>
      <c r="AK22" s="447">
        <f t="shared" si="2"/>
        <v>0</v>
      </c>
      <c r="AL22" s="447" t="str">
        <f t="shared" si="3"/>
        <v>○</v>
      </c>
    </row>
    <row r="23" spans="1:38" ht="21" customHeight="1">
      <c r="A23" s="494"/>
      <c r="B23" s="495"/>
      <c r="C23" s="496"/>
      <c r="D23" s="497"/>
      <c r="E23" s="498"/>
      <c r="F23" s="497"/>
      <c r="G23" s="498"/>
      <c r="H23" s="497"/>
      <c r="I23" s="498"/>
      <c r="J23" s="465"/>
      <c r="K23" s="464"/>
      <c r="L23" s="497"/>
      <c r="M23" s="498"/>
      <c r="N23" s="497"/>
      <c r="O23" s="498"/>
      <c r="P23" s="497"/>
      <c r="Q23" s="498"/>
      <c r="R23" s="465"/>
      <c r="S23" s="464"/>
      <c r="T23" s="497"/>
      <c r="U23" s="498"/>
      <c r="V23" s="497"/>
      <c r="W23" s="498"/>
      <c r="X23" s="497"/>
      <c r="Y23" s="498"/>
      <c r="Z23" s="497"/>
      <c r="AA23" s="498"/>
      <c r="AB23" s="463">
        <f t="shared" si="4"/>
        <v>0</v>
      </c>
      <c r="AC23" s="462">
        <f t="shared" si="5"/>
        <v>0</v>
      </c>
      <c r="AD23" s="463">
        <f t="shared" si="1"/>
        <v>0</v>
      </c>
      <c r="AE23" s="462"/>
      <c r="AF23" s="462"/>
      <c r="AG23" s="677"/>
      <c r="AH23" s="677"/>
      <c r="AI23" s="677"/>
      <c r="AK23" s="447">
        <f t="shared" si="2"/>
        <v>0</v>
      </c>
      <c r="AL23" s="447" t="str">
        <f t="shared" si="3"/>
        <v>○</v>
      </c>
    </row>
    <row r="24" spans="1:38" ht="21" customHeight="1">
      <c r="A24" s="494"/>
      <c r="B24" s="495"/>
      <c r="C24" s="496"/>
      <c r="D24" s="497"/>
      <c r="E24" s="498"/>
      <c r="F24" s="497"/>
      <c r="G24" s="498"/>
      <c r="H24" s="497"/>
      <c r="I24" s="498"/>
      <c r="J24" s="465"/>
      <c r="K24" s="464"/>
      <c r="L24" s="497"/>
      <c r="M24" s="498"/>
      <c r="N24" s="497"/>
      <c r="O24" s="498"/>
      <c r="P24" s="497"/>
      <c r="Q24" s="498"/>
      <c r="R24" s="465"/>
      <c r="S24" s="464"/>
      <c r="T24" s="497"/>
      <c r="U24" s="498"/>
      <c r="V24" s="497"/>
      <c r="W24" s="498"/>
      <c r="X24" s="497"/>
      <c r="Y24" s="498"/>
      <c r="Z24" s="497"/>
      <c r="AA24" s="498"/>
      <c r="AB24" s="463">
        <f t="shared" si="4"/>
        <v>0</v>
      </c>
      <c r="AC24" s="462">
        <f t="shared" si="5"/>
        <v>0</v>
      </c>
      <c r="AD24" s="463">
        <f t="shared" si="1"/>
        <v>0</v>
      </c>
      <c r="AE24" s="462"/>
      <c r="AF24" s="462"/>
      <c r="AG24" s="665"/>
      <c r="AH24" s="665"/>
      <c r="AI24" s="665"/>
      <c r="AK24" s="447">
        <f t="shared" si="2"/>
        <v>0</v>
      </c>
      <c r="AL24" s="447" t="str">
        <f t="shared" si="3"/>
        <v>○</v>
      </c>
    </row>
    <row r="25" spans="1:38" ht="21" customHeight="1">
      <c r="A25" s="494"/>
      <c r="B25" s="495"/>
      <c r="C25" s="496"/>
      <c r="D25" s="497"/>
      <c r="E25" s="498"/>
      <c r="F25" s="497"/>
      <c r="G25" s="498"/>
      <c r="H25" s="497"/>
      <c r="I25" s="498"/>
      <c r="J25" s="465"/>
      <c r="K25" s="464"/>
      <c r="L25" s="497"/>
      <c r="M25" s="498"/>
      <c r="N25" s="497"/>
      <c r="O25" s="498"/>
      <c r="P25" s="497"/>
      <c r="Q25" s="498"/>
      <c r="R25" s="465"/>
      <c r="S25" s="464"/>
      <c r="T25" s="497"/>
      <c r="U25" s="498"/>
      <c r="V25" s="497"/>
      <c r="W25" s="498"/>
      <c r="X25" s="497"/>
      <c r="Y25" s="498"/>
      <c r="Z25" s="497"/>
      <c r="AA25" s="498"/>
      <c r="AB25" s="463">
        <f t="shared" si="4"/>
        <v>0</v>
      </c>
      <c r="AC25" s="462">
        <f t="shared" si="5"/>
        <v>0</v>
      </c>
      <c r="AD25" s="463">
        <f t="shared" si="1"/>
        <v>0</v>
      </c>
      <c r="AE25" s="462"/>
      <c r="AF25" s="462"/>
      <c r="AG25" s="665"/>
      <c r="AH25" s="665"/>
      <c r="AI25" s="665"/>
      <c r="AK25" s="447">
        <f t="shared" si="2"/>
        <v>0</v>
      </c>
      <c r="AL25" s="447" t="str">
        <f t="shared" si="3"/>
        <v>○</v>
      </c>
    </row>
    <row r="26" spans="1:38" ht="21" customHeight="1">
      <c r="A26" s="494"/>
      <c r="B26" s="495"/>
      <c r="C26" s="496"/>
      <c r="D26" s="497"/>
      <c r="E26" s="498"/>
      <c r="F26" s="497"/>
      <c r="G26" s="498"/>
      <c r="H26" s="497"/>
      <c r="I26" s="498"/>
      <c r="J26" s="465"/>
      <c r="K26" s="464"/>
      <c r="L26" s="497"/>
      <c r="M26" s="498"/>
      <c r="N26" s="497"/>
      <c r="O26" s="498"/>
      <c r="P26" s="497"/>
      <c r="Q26" s="498"/>
      <c r="R26" s="465"/>
      <c r="S26" s="464"/>
      <c r="T26" s="497"/>
      <c r="U26" s="498"/>
      <c r="V26" s="497"/>
      <c r="W26" s="498"/>
      <c r="X26" s="497"/>
      <c r="Y26" s="498"/>
      <c r="Z26" s="497"/>
      <c r="AA26" s="498"/>
      <c r="AB26" s="463">
        <f t="shared" si="4"/>
        <v>0</v>
      </c>
      <c r="AC26" s="462">
        <f t="shared" si="5"/>
        <v>0</v>
      </c>
      <c r="AD26" s="463">
        <f t="shared" si="1"/>
        <v>0</v>
      </c>
      <c r="AE26" s="462"/>
      <c r="AF26" s="462"/>
      <c r="AG26" s="451"/>
      <c r="AH26" s="451"/>
      <c r="AI26" s="451"/>
      <c r="AK26" s="447">
        <f t="shared" si="2"/>
        <v>0</v>
      </c>
      <c r="AL26" s="447" t="str">
        <f t="shared" si="3"/>
        <v>○</v>
      </c>
    </row>
    <row r="27" spans="1:38" ht="21" customHeight="1">
      <c r="A27" s="494"/>
      <c r="B27" s="495"/>
      <c r="C27" s="496"/>
      <c r="D27" s="497"/>
      <c r="E27" s="498"/>
      <c r="F27" s="497"/>
      <c r="G27" s="498"/>
      <c r="H27" s="497"/>
      <c r="I27" s="498"/>
      <c r="J27" s="465"/>
      <c r="K27" s="464"/>
      <c r="L27" s="497"/>
      <c r="M27" s="498"/>
      <c r="N27" s="497"/>
      <c r="O27" s="498"/>
      <c r="P27" s="497"/>
      <c r="Q27" s="498"/>
      <c r="R27" s="465"/>
      <c r="S27" s="464"/>
      <c r="T27" s="497"/>
      <c r="U27" s="498"/>
      <c r="V27" s="497"/>
      <c r="W27" s="498"/>
      <c r="X27" s="497"/>
      <c r="Y27" s="498"/>
      <c r="Z27" s="497"/>
      <c r="AA27" s="498"/>
      <c r="AB27" s="463">
        <f t="shared" si="4"/>
        <v>0</v>
      </c>
      <c r="AC27" s="462">
        <f t="shared" si="5"/>
        <v>0</v>
      </c>
      <c r="AD27" s="463">
        <f t="shared" si="1"/>
        <v>0</v>
      </c>
      <c r="AE27" s="462"/>
      <c r="AF27" s="462"/>
      <c r="AG27" s="664"/>
      <c r="AH27" s="664"/>
      <c r="AI27" s="664"/>
      <c r="AK27" s="447">
        <f t="shared" si="2"/>
        <v>0</v>
      </c>
      <c r="AL27" s="447" t="str">
        <f t="shared" si="3"/>
        <v>○</v>
      </c>
    </row>
    <row r="28" spans="1:38" ht="21" customHeight="1">
      <c r="A28" s="494"/>
      <c r="B28" s="495"/>
      <c r="C28" s="496"/>
      <c r="D28" s="497"/>
      <c r="E28" s="498"/>
      <c r="F28" s="497"/>
      <c r="G28" s="498"/>
      <c r="H28" s="497"/>
      <c r="I28" s="498"/>
      <c r="J28" s="465"/>
      <c r="K28" s="464"/>
      <c r="L28" s="497"/>
      <c r="M28" s="498"/>
      <c r="N28" s="497"/>
      <c r="O28" s="498"/>
      <c r="P28" s="497"/>
      <c r="Q28" s="498"/>
      <c r="R28" s="465"/>
      <c r="S28" s="464"/>
      <c r="T28" s="497"/>
      <c r="U28" s="498"/>
      <c r="V28" s="497"/>
      <c r="W28" s="498"/>
      <c r="X28" s="497"/>
      <c r="Y28" s="498"/>
      <c r="Z28" s="497"/>
      <c r="AA28" s="498"/>
      <c r="AB28" s="463">
        <f t="shared" si="4"/>
        <v>0</v>
      </c>
      <c r="AC28" s="462">
        <f t="shared" si="5"/>
        <v>0</v>
      </c>
      <c r="AD28" s="463">
        <f t="shared" si="1"/>
        <v>0</v>
      </c>
      <c r="AE28" s="462"/>
      <c r="AF28" s="462"/>
      <c r="AG28" s="664"/>
      <c r="AH28" s="664"/>
      <c r="AI28" s="664"/>
      <c r="AK28" s="447">
        <f t="shared" si="2"/>
        <v>0</v>
      </c>
      <c r="AL28" s="447" t="str">
        <f t="shared" si="3"/>
        <v>○</v>
      </c>
    </row>
    <row r="29" spans="1:38" ht="21" customHeight="1" thickBot="1">
      <c r="A29" s="504"/>
      <c r="B29" s="495"/>
      <c r="C29" s="496"/>
      <c r="D29" s="500"/>
      <c r="E29" s="501"/>
      <c r="F29" s="500"/>
      <c r="G29" s="501"/>
      <c r="H29" s="500"/>
      <c r="I29" s="501"/>
      <c r="J29" s="502"/>
      <c r="K29" s="503"/>
      <c r="L29" s="500"/>
      <c r="M29" s="501"/>
      <c r="N29" s="500"/>
      <c r="O29" s="501"/>
      <c r="P29" s="500"/>
      <c r="Q29" s="501"/>
      <c r="R29" s="502"/>
      <c r="S29" s="503"/>
      <c r="T29" s="500"/>
      <c r="U29" s="501"/>
      <c r="V29" s="500"/>
      <c r="W29" s="501"/>
      <c r="X29" s="500"/>
      <c r="Y29" s="501"/>
      <c r="Z29" s="500"/>
      <c r="AA29" s="501"/>
      <c r="AB29" s="479">
        <f t="shared" ref="AB29:AC32" si="6">SUM(P29,F29,L29,H29,N29,R29,D29,Z29,X29,T29,J29,V29)</f>
        <v>0</v>
      </c>
      <c r="AC29" s="484">
        <f t="shared" si="6"/>
        <v>0</v>
      </c>
      <c r="AD29" s="479">
        <f t="shared" si="1"/>
        <v>0</v>
      </c>
      <c r="AE29" s="469"/>
      <c r="AF29" s="469"/>
      <c r="AG29" s="664"/>
      <c r="AH29" s="664"/>
      <c r="AI29" s="664"/>
      <c r="AK29" s="447">
        <f t="shared" si="2"/>
        <v>0</v>
      </c>
      <c r="AL29" s="447" t="str">
        <f t="shared" si="3"/>
        <v>○</v>
      </c>
    </row>
    <row r="30" spans="1:38" ht="21" customHeight="1" thickTop="1" thickBot="1">
      <c r="A30" s="1111" t="s">
        <v>468</v>
      </c>
      <c r="B30" s="1112"/>
      <c r="C30" s="505"/>
      <c r="D30" s="506"/>
      <c r="E30" s="507"/>
      <c r="F30" s="506"/>
      <c r="G30" s="507"/>
      <c r="H30" s="506"/>
      <c r="I30" s="507"/>
      <c r="J30" s="508"/>
      <c r="K30" s="509"/>
      <c r="L30" s="506"/>
      <c r="M30" s="507"/>
      <c r="N30" s="506"/>
      <c r="O30" s="507"/>
      <c r="P30" s="506"/>
      <c r="Q30" s="507"/>
      <c r="R30" s="508"/>
      <c r="S30" s="509"/>
      <c r="T30" s="506"/>
      <c r="U30" s="507"/>
      <c r="V30" s="506"/>
      <c r="W30" s="507"/>
      <c r="X30" s="506"/>
      <c r="Y30" s="507"/>
      <c r="Z30" s="506"/>
      <c r="AA30" s="509"/>
      <c r="AB30" s="505">
        <f t="shared" si="6"/>
        <v>0</v>
      </c>
      <c r="AC30" s="510">
        <f t="shared" si="6"/>
        <v>0</v>
      </c>
      <c r="AD30" s="505">
        <f t="shared" si="1"/>
        <v>0</v>
      </c>
      <c r="AE30" s="510"/>
      <c r="AF30" s="511" t="s">
        <v>676</v>
      </c>
      <c r="AG30" s="665"/>
      <c r="AH30" s="665"/>
      <c r="AI30" s="665"/>
      <c r="AK30" s="447">
        <f t="shared" si="2"/>
        <v>0</v>
      </c>
      <c r="AL30" s="447" t="str">
        <f t="shared" si="3"/>
        <v>○</v>
      </c>
    </row>
    <row r="31" spans="1:38" ht="21" customHeight="1" thickTop="1" thickBot="1">
      <c r="A31" s="1111" t="s">
        <v>467</v>
      </c>
      <c r="B31" s="1112"/>
      <c r="C31" s="505"/>
      <c r="D31" s="506"/>
      <c r="E31" s="507"/>
      <c r="F31" s="506"/>
      <c r="G31" s="507"/>
      <c r="H31" s="506"/>
      <c r="I31" s="507"/>
      <c r="J31" s="508"/>
      <c r="K31" s="509"/>
      <c r="L31" s="506"/>
      <c r="M31" s="507"/>
      <c r="N31" s="506"/>
      <c r="O31" s="507"/>
      <c r="P31" s="506"/>
      <c r="Q31" s="507"/>
      <c r="R31" s="508"/>
      <c r="S31" s="509"/>
      <c r="T31" s="506"/>
      <c r="U31" s="507"/>
      <c r="V31" s="506"/>
      <c r="W31" s="507"/>
      <c r="X31" s="506"/>
      <c r="Y31" s="507"/>
      <c r="Z31" s="506"/>
      <c r="AA31" s="512"/>
      <c r="AB31" s="513">
        <f t="shared" si="6"/>
        <v>0</v>
      </c>
      <c r="AC31" s="510">
        <f t="shared" si="6"/>
        <v>0</v>
      </c>
      <c r="AD31" s="508">
        <f t="shared" si="1"/>
        <v>0</v>
      </c>
      <c r="AE31" s="510"/>
      <c r="AF31" s="511" t="s">
        <v>676</v>
      </c>
      <c r="AG31" s="664"/>
      <c r="AH31" s="664"/>
      <c r="AI31" s="664"/>
      <c r="AK31" s="447">
        <f t="shared" si="2"/>
        <v>0</v>
      </c>
      <c r="AL31" s="447" t="str">
        <f t="shared" si="3"/>
        <v>○</v>
      </c>
    </row>
    <row r="32" spans="1:38" ht="21" customHeight="1" thickTop="1">
      <c r="A32" s="1113" t="s">
        <v>466</v>
      </c>
      <c r="B32" s="1114"/>
      <c r="C32" s="492">
        <f t="shared" ref="C32:AA32" si="7">SUM(C30:C31)</f>
        <v>0</v>
      </c>
      <c r="D32" s="488">
        <f t="shared" si="7"/>
        <v>0</v>
      </c>
      <c r="E32" s="489">
        <f t="shared" si="7"/>
        <v>0</v>
      </c>
      <c r="F32" s="488">
        <f t="shared" si="7"/>
        <v>0</v>
      </c>
      <c r="G32" s="489">
        <f t="shared" si="7"/>
        <v>0</v>
      </c>
      <c r="H32" s="488">
        <f t="shared" si="7"/>
        <v>0</v>
      </c>
      <c r="I32" s="489">
        <f t="shared" si="7"/>
        <v>0</v>
      </c>
      <c r="J32" s="489">
        <f t="shared" si="7"/>
        <v>0</v>
      </c>
      <c r="K32" s="489">
        <f t="shared" si="7"/>
        <v>0</v>
      </c>
      <c r="L32" s="488">
        <f t="shared" si="7"/>
        <v>0</v>
      </c>
      <c r="M32" s="489">
        <f t="shared" si="7"/>
        <v>0</v>
      </c>
      <c r="N32" s="488">
        <f t="shared" si="7"/>
        <v>0</v>
      </c>
      <c r="O32" s="489">
        <f t="shared" si="7"/>
        <v>0</v>
      </c>
      <c r="P32" s="488">
        <f t="shared" si="7"/>
        <v>0</v>
      </c>
      <c r="Q32" s="489">
        <f t="shared" si="7"/>
        <v>0</v>
      </c>
      <c r="R32" s="488">
        <f t="shared" si="7"/>
        <v>0</v>
      </c>
      <c r="S32" s="489">
        <f t="shared" si="7"/>
        <v>0</v>
      </c>
      <c r="T32" s="488">
        <f t="shared" si="7"/>
        <v>0</v>
      </c>
      <c r="U32" s="489">
        <f t="shared" si="7"/>
        <v>0</v>
      </c>
      <c r="V32" s="488">
        <f t="shared" si="7"/>
        <v>0</v>
      </c>
      <c r="W32" s="489">
        <f t="shared" si="7"/>
        <v>0</v>
      </c>
      <c r="X32" s="488">
        <f t="shared" si="7"/>
        <v>0</v>
      </c>
      <c r="Y32" s="489">
        <f t="shared" si="7"/>
        <v>0</v>
      </c>
      <c r="Z32" s="488">
        <f t="shared" si="7"/>
        <v>0</v>
      </c>
      <c r="AA32" s="489">
        <f t="shared" si="7"/>
        <v>0</v>
      </c>
      <c r="AB32" s="493">
        <f t="shared" si="6"/>
        <v>0</v>
      </c>
      <c r="AC32" s="493">
        <f t="shared" si="6"/>
        <v>0</v>
      </c>
      <c r="AD32" s="602">
        <f>SUM(AD8:AD29)</f>
        <v>0</v>
      </c>
      <c r="AE32" s="473">
        <f>SUM(AE9:AE29)</f>
        <v>0</v>
      </c>
      <c r="AF32" s="514" t="s">
        <v>676</v>
      </c>
      <c r="AG32" s="665"/>
      <c r="AH32" s="665"/>
      <c r="AI32" s="665"/>
      <c r="AK32" s="447">
        <f t="shared" si="2"/>
        <v>0</v>
      </c>
      <c r="AL32" s="447" t="str">
        <f t="shared" si="3"/>
        <v>○</v>
      </c>
    </row>
    <row r="33" spans="2:27" ht="21" customHeight="1">
      <c r="B33" s="475"/>
      <c r="C33" s="452"/>
      <c r="D33" s="452"/>
      <c r="E33" s="452"/>
      <c r="F33" s="452"/>
      <c r="G33" s="452"/>
      <c r="H33" s="452"/>
      <c r="I33" s="452"/>
      <c r="J33" s="452"/>
      <c r="K33" s="452"/>
      <c r="L33" s="452"/>
      <c r="M33" s="452"/>
      <c r="N33" s="452"/>
      <c r="O33" s="452"/>
      <c r="P33" s="452"/>
      <c r="Q33" s="452"/>
      <c r="R33" s="452"/>
      <c r="S33" s="452"/>
      <c r="T33" s="452"/>
      <c r="U33" s="452"/>
      <c r="V33" s="452"/>
      <c r="W33" s="452"/>
      <c r="X33" s="452"/>
      <c r="Y33" s="452"/>
      <c r="Z33" s="452"/>
      <c r="AA33" s="452"/>
    </row>
    <row r="34" spans="2:27" ht="21" customHeight="1">
      <c r="B34" s="475"/>
      <c r="C34" s="452"/>
      <c r="D34" s="452"/>
      <c r="E34" s="452"/>
      <c r="F34" s="452"/>
      <c r="G34" s="452"/>
      <c r="H34" s="452"/>
      <c r="I34" s="452"/>
      <c r="J34" s="452"/>
      <c r="K34" s="452"/>
      <c r="L34" s="452"/>
      <c r="M34" s="452"/>
      <c r="N34" s="452"/>
      <c r="O34" s="452"/>
      <c r="P34" s="452"/>
      <c r="Q34" s="452"/>
      <c r="R34" s="452"/>
      <c r="S34" s="452"/>
      <c r="T34" s="452"/>
      <c r="U34" s="452"/>
      <c r="V34" s="452"/>
      <c r="W34" s="452"/>
      <c r="X34" s="452"/>
      <c r="Y34" s="452"/>
    </row>
    <row r="35" spans="2:27" ht="21" customHeight="1">
      <c r="B35" s="475"/>
      <c r="C35" s="452"/>
      <c r="D35" s="452"/>
      <c r="E35" s="452"/>
      <c r="F35" s="452"/>
      <c r="G35" s="452"/>
      <c r="H35" s="452"/>
      <c r="I35" s="452"/>
      <c r="J35" s="452"/>
      <c r="K35" s="452"/>
      <c r="L35" s="452"/>
      <c r="M35" s="452"/>
      <c r="N35" s="452"/>
      <c r="O35" s="452"/>
      <c r="P35" s="452"/>
      <c r="Q35" s="452"/>
      <c r="R35" s="452"/>
      <c r="S35" s="452"/>
      <c r="T35" s="452"/>
      <c r="U35" s="452"/>
      <c r="V35" s="452"/>
      <c r="W35" s="452"/>
      <c r="X35" s="452"/>
      <c r="Y35" s="452"/>
    </row>
    <row r="36" spans="2:27" ht="21" customHeight="1">
      <c r="B36" s="475"/>
      <c r="C36" s="452"/>
      <c r="D36" s="452"/>
      <c r="E36" s="452"/>
      <c r="F36" s="452"/>
      <c r="G36" s="452"/>
      <c r="H36" s="452"/>
      <c r="I36" s="452"/>
      <c r="J36" s="452"/>
      <c r="K36" s="452"/>
      <c r="L36" s="452"/>
      <c r="M36" s="452"/>
      <c r="N36" s="452"/>
      <c r="O36" s="452"/>
      <c r="P36" s="452"/>
      <c r="Q36" s="452"/>
      <c r="R36" s="452"/>
      <c r="S36" s="452"/>
      <c r="T36" s="452"/>
      <c r="U36" s="452"/>
      <c r="V36" s="452"/>
      <c r="W36" s="452"/>
      <c r="X36" s="452"/>
      <c r="Y36" s="452"/>
    </row>
    <row r="37" spans="2:27" ht="21" customHeight="1">
      <c r="B37" s="475"/>
      <c r="C37" s="452"/>
      <c r="D37" s="452"/>
      <c r="E37" s="452"/>
      <c r="F37" s="452"/>
      <c r="G37" s="452"/>
      <c r="H37" s="452"/>
      <c r="I37" s="452"/>
      <c r="J37" s="452"/>
      <c r="K37" s="452"/>
      <c r="L37" s="452"/>
      <c r="M37" s="452"/>
      <c r="N37" s="452"/>
      <c r="O37" s="452"/>
      <c r="P37" s="452"/>
      <c r="Q37" s="452"/>
      <c r="R37" s="452"/>
      <c r="S37" s="452"/>
      <c r="T37" s="452"/>
      <c r="U37" s="452"/>
      <c r="V37" s="452"/>
      <c r="W37" s="452"/>
      <c r="X37" s="452"/>
      <c r="Y37" s="452"/>
    </row>
    <row r="38" spans="2:27" ht="21" customHeight="1">
      <c r="B38" s="475"/>
      <c r="C38" s="452"/>
      <c r="D38" s="452"/>
      <c r="E38" s="452"/>
      <c r="F38" s="452"/>
      <c r="G38" s="452"/>
      <c r="H38" s="452"/>
      <c r="I38" s="452"/>
      <c r="J38" s="452"/>
      <c r="K38" s="452"/>
      <c r="L38" s="452"/>
      <c r="M38" s="452"/>
      <c r="N38" s="452"/>
      <c r="O38" s="452"/>
      <c r="P38" s="452"/>
      <c r="Q38" s="452"/>
      <c r="R38" s="452"/>
      <c r="S38" s="452"/>
      <c r="T38" s="452"/>
      <c r="U38" s="452"/>
      <c r="V38" s="452"/>
      <c r="W38" s="452"/>
      <c r="X38" s="452"/>
      <c r="Y38" s="452"/>
    </row>
    <row r="39" spans="2:27" ht="21" customHeight="1">
      <c r="B39" s="475"/>
      <c r="C39" s="452"/>
      <c r="D39" s="452"/>
      <c r="E39" s="452"/>
      <c r="F39" s="452"/>
      <c r="G39" s="452"/>
      <c r="H39" s="452"/>
      <c r="I39" s="452"/>
      <c r="J39" s="452"/>
      <c r="K39" s="452"/>
      <c r="L39" s="452"/>
      <c r="M39" s="452"/>
      <c r="N39" s="452"/>
      <c r="O39" s="452"/>
      <c r="P39" s="452"/>
      <c r="Q39" s="452"/>
      <c r="R39" s="452"/>
      <c r="S39" s="452"/>
      <c r="T39" s="452"/>
      <c r="U39" s="452"/>
      <c r="V39" s="452"/>
      <c r="W39" s="452"/>
      <c r="X39" s="452"/>
      <c r="Y39" s="452"/>
    </row>
    <row r="40" spans="2:27" ht="21" customHeight="1">
      <c r="B40" s="475"/>
      <c r="C40" s="452"/>
      <c r="D40" s="452"/>
      <c r="E40" s="452"/>
      <c r="F40" s="452"/>
      <c r="G40" s="452"/>
      <c r="H40" s="452"/>
      <c r="I40" s="452"/>
      <c r="J40" s="452"/>
      <c r="K40" s="452"/>
      <c r="L40" s="452"/>
      <c r="M40" s="452"/>
      <c r="N40" s="452"/>
      <c r="O40" s="452"/>
      <c r="P40" s="452"/>
      <c r="Q40" s="452"/>
      <c r="R40" s="452"/>
      <c r="S40" s="452"/>
      <c r="T40" s="452"/>
      <c r="U40" s="452"/>
      <c r="V40" s="452"/>
      <c r="W40" s="452"/>
      <c r="X40" s="452"/>
      <c r="Y40" s="452"/>
    </row>
    <row r="41" spans="2:27" ht="21" customHeight="1">
      <c r="B41" s="475"/>
      <c r="C41" s="452"/>
      <c r="D41" s="452"/>
      <c r="E41" s="452"/>
      <c r="F41" s="452"/>
      <c r="G41" s="452"/>
      <c r="H41" s="452"/>
      <c r="I41" s="452"/>
      <c r="J41" s="452"/>
      <c r="K41" s="452"/>
      <c r="L41" s="452"/>
      <c r="M41" s="452"/>
      <c r="N41" s="452"/>
      <c r="O41" s="452"/>
      <c r="P41" s="452"/>
      <c r="Q41" s="452"/>
      <c r="R41" s="452"/>
      <c r="S41" s="452"/>
      <c r="T41" s="452"/>
      <c r="U41" s="452"/>
      <c r="V41" s="452"/>
      <c r="W41" s="452"/>
      <c r="X41" s="452"/>
      <c r="Y41" s="452"/>
    </row>
    <row r="42" spans="2:27" ht="12" customHeight="1">
      <c r="B42" s="475"/>
      <c r="C42" s="452"/>
      <c r="D42" s="452"/>
      <c r="E42" s="452"/>
      <c r="F42" s="452"/>
      <c r="G42" s="452"/>
      <c r="H42" s="452"/>
      <c r="I42" s="452"/>
      <c r="J42" s="452"/>
      <c r="K42" s="452"/>
      <c r="L42" s="452"/>
      <c r="M42" s="452"/>
      <c r="N42" s="452"/>
      <c r="O42" s="452"/>
      <c r="P42" s="452"/>
      <c r="Q42" s="452"/>
      <c r="R42" s="452"/>
      <c r="S42" s="452"/>
      <c r="T42" s="452"/>
      <c r="U42" s="452"/>
      <c r="V42" s="452"/>
      <c r="W42" s="452"/>
      <c r="X42" s="452"/>
      <c r="Y42" s="452"/>
    </row>
    <row r="43" spans="2:27" ht="12" customHeight="1">
      <c r="B43" s="475"/>
      <c r="C43" s="452"/>
      <c r="D43" s="452"/>
      <c r="E43" s="452"/>
      <c r="F43" s="452"/>
      <c r="G43" s="452"/>
      <c r="H43" s="452"/>
      <c r="I43" s="452"/>
      <c r="J43" s="452"/>
      <c r="K43" s="452"/>
      <c r="L43" s="452"/>
      <c r="M43" s="452"/>
      <c r="N43" s="452"/>
      <c r="O43" s="452"/>
      <c r="P43" s="452"/>
      <c r="Q43" s="452"/>
      <c r="R43" s="452"/>
      <c r="S43" s="452"/>
      <c r="T43" s="452"/>
      <c r="U43" s="452"/>
      <c r="V43" s="452"/>
      <c r="W43" s="452"/>
      <c r="X43" s="452"/>
      <c r="Y43" s="452"/>
    </row>
    <row r="44" spans="2:27" ht="12" customHeight="1">
      <c r="B44" s="475"/>
      <c r="C44" s="452"/>
      <c r="D44" s="452"/>
      <c r="E44" s="452"/>
      <c r="F44" s="452"/>
      <c r="G44" s="452"/>
      <c r="H44" s="452"/>
      <c r="I44" s="452"/>
      <c r="J44" s="452"/>
      <c r="K44" s="452"/>
      <c r="L44" s="452"/>
      <c r="M44" s="452"/>
      <c r="N44" s="452"/>
      <c r="O44" s="452"/>
      <c r="P44" s="452"/>
      <c r="Q44" s="452"/>
      <c r="R44" s="452"/>
      <c r="S44" s="452"/>
      <c r="T44" s="452"/>
      <c r="U44" s="452"/>
      <c r="V44" s="452"/>
      <c r="W44" s="452"/>
      <c r="X44" s="452"/>
      <c r="Y44" s="452"/>
    </row>
    <row r="45" spans="2:27" ht="12" customHeight="1">
      <c r="B45" s="475"/>
      <c r="C45" s="452"/>
      <c r="D45" s="452"/>
      <c r="E45" s="452"/>
      <c r="F45" s="452"/>
      <c r="G45" s="452"/>
      <c r="H45" s="452"/>
      <c r="I45" s="452"/>
      <c r="J45" s="452"/>
      <c r="K45" s="452"/>
      <c r="L45" s="452"/>
      <c r="M45" s="452"/>
      <c r="N45" s="452"/>
      <c r="O45" s="452"/>
      <c r="P45" s="452"/>
      <c r="Q45" s="452"/>
      <c r="R45" s="452"/>
      <c r="S45" s="452"/>
      <c r="T45" s="452"/>
      <c r="U45" s="452"/>
      <c r="V45" s="452"/>
      <c r="W45" s="452"/>
      <c r="X45" s="452"/>
      <c r="Y45" s="452"/>
    </row>
    <row r="46" spans="2:27" ht="12" customHeight="1">
      <c r="B46" s="475"/>
      <c r="C46" s="452"/>
      <c r="D46" s="452"/>
      <c r="E46" s="452"/>
      <c r="F46" s="452"/>
      <c r="G46" s="452"/>
      <c r="H46" s="452"/>
      <c r="I46" s="452"/>
      <c r="J46" s="452"/>
      <c r="K46" s="452"/>
      <c r="L46" s="452"/>
      <c r="M46" s="452"/>
      <c r="N46" s="452"/>
      <c r="O46" s="452"/>
      <c r="P46" s="452"/>
      <c r="Q46" s="452"/>
      <c r="R46" s="452"/>
      <c r="S46" s="452"/>
      <c r="T46" s="452"/>
      <c r="U46" s="452"/>
      <c r="V46" s="452"/>
      <c r="W46" s="452"/>
      <c r="X46" s="452"/>
      <c r="Y46" s="452"/>
    </row>
    <row r="47" spans="2:27" ht="12" customHeight="1">
      <c r="B47" s="475"/>
      <c r="C47" s="452"/>
      <c r="D47" s="452"/>
      <c r="E47" s="452"/>
      <c r="F47" s="452"/>
      <c r="G47" s="452"/>
      <c r="H47" s="452"/>
      <c r="I47" s="452"/>
      <c r="J47" s="452"/>
      <c r="K47" s="452"/>
      <c r="L47" s="452"/>
      <c r="M47" s="452"/>
      <c r="N47" s="452"/>
      <c r="O47" s="452"/>
      <c r="P47" s="452"/>
      <c r="Q47" s="452"/>
      <c r="R47" s="452"/>
      <c r="S47" s="452"/>
      <c r="T47" s="452"/>
      <c r="U47" s="452"/>
      <c r="V47" s="452"/>
      <c r="W47" s="452"/>
      <c r="X47" s="452"/>
      <c r="Y47" s="452"/>
    </row>
    <row r="48" spans="2:27" ht="12" customHeight="1">
      <c r="B48" s="475"/>
      <c r="C48" s="452"/>
      <c r="D48" s="452"/>
      <c r="E48" s="452"/>
      <c r="F48" s="452"/>
      <c r="G48" s="452"/>
      <c r="H48" s="452"/>
      <c r="I48" s="452"/>
      <c r="J48" s="452"/>
      <c r="K48" s="452"/>
      <c r="L48" s="452"/>
      <c r="M48" s="452"/>
      <c r="N48" s="452"/>
      <c r="O48" s="452"/>
      <c r="P48" s="452"/>
      <c r="Q48" s="452"/>
      <c r="R48" s="452"/>
      <c r="S48" s="452"/>
      <c r="T48" s="452"/>
      <c r="U48" s="452"/>
      <c r="V48" s="452"/>
      <c r="W48" s="452"/>
      <c r="X48" s="452"/>
      <c r="Y48" s="452"/>
    </row>
    <row r="49" spans="2:25" ht="12" customHeight="1">
      <c r="B49" s="475"/>
      <c r="C49" s="475"/>
      <c r="D49" s="475"/>
      <c r="E49" s="475"/>
      <c r="F49" s="475"/>
      <c r="G49" s="475"/>
      <c r="H49" s="475"/>
      <c r="I49" s="475"/>
      <c r="J49" s="475"/>
      <c r="K49" s="475"/>
      <c r="L49" s="475"/>
      <c r="M49" s="475"/>
      <c r="N49" s="475"/>
      <c r="O49" s="475"/>
      <c r="P49" s="475"/>
      <c r="Q49" s="475"/>
      <c r="R49" s="475"/>
      <c r="S49" s="475"/>
      <c r="T49" s="475"/>
      <c r="U49" s="475"/>
      <c r="V49" s="475"/>
      <c r="W49" s="475"/>
      <c r="X49" s="475"/>
      <c r="Y49" s="475"/>
    </row>
    <row r="50" spans="2:25" ht="12" customHeight="1">
      <c r="B50" s="475"/>
      <c r="C50" s="475"/>
      <c r="D50" s="475"/>
      <c r="E50" s="475"/>
      <c r="F50" s="475"/>
      <c r="G50" s="475"/>
      <c r="H50" s="475"/>
      <c r="I50" s="475"/>
      <c r="J50" s="475"/>
      <c r="K50" s="475"/>
      <c r="L50" s="475"/>
      <c r="M50" s="475"/>
      <c r="N50" s="475"/>
      <c r="O50" s="475"/>
      <c r="P50" s="475"/>
      <c r="Q50" s="475"/>
      <c r="R50" s="475"/>
      <c r="S50" s="475"/>
      <c r="T50" s="475"/>
      <c r="U50" s="475"/>
      <c r="V50" s="475"/>
      <c r="W50" s="475"/>
      <c r="X50" s="475"/>
      <c r="Y50" s="475"/>
    </row>
    <row r="51" spans="2:25" ht="12" customHeight="1">
      <c r="B51" s="475"/>
      <c r="C51" s="475"/>
      <c r="D51" s="475"/>
      <c r="E51" s="475"/>
      <c r="F51" s="475"/>
      <c r="G51" s="475"/>
      <c r="H51" s="475"/>
      <c r="I51" s="475"/>
      <c r="J51" s="475"/>
      <c r="K51" s="475"/>
      <c r="L51" s="475"/>
      <c r="M51" s="475"/>
      <c r="N51" s="475"/>
      <c r="O51" s="475"/>
      <c r="P51" s="475"/>
      <c r="Q51" s="475"/>
      <c r="R51" s="475"/>
      <c r="S51" s="475"/>
      <c r="T51" s="475"/>
      <c r="U51" s="475"/>
      <c r="V51" s="475"/>
      <c r="W51" s="475"/>
      <c r="X51" s="475"/>
      <c r="Y51" s="475"/>
    </row>
  </sheetData>
  <mergeCells count="23">
    <mergeCell ref="Z2:AF2"/>
    <mergeCell ref="AE4:AE7"/>
    <mergeCell ref="AF4:AF7"/>
    <mergeCell ref="D5:E6"/>
    <mergeCell ref="F5:G6"/>
    <mergeCell ref="H5:I6"/>
    <mergeCell ref="J5:K6"/>
    <mergeCell ref="Z5:AA6"/>
    <mergeCell ref="AB5:AD6"/>
    <mergeCell ref="P5:Q6"/>
    <mergeCell ref="R5:S6"/>
    <mergeCell ref="A30:B30"/>
    <mergeCell ref="A31:B31"/>
    <mergeCell ref="A32:B32"/>
    <mergeCell ref="L5:M6"/>
    <mergeCell ref="N5:O6"/>
    <mergeCell ref="A4:A7"/>
    <mergeCell ref="B4:B7"/>
    <mergeCell ref="C4:C7"/>
    <mergeCell ref="D4:AD4"/>
    <mergeCell ref="T5:U6"/>
    <mergeCell ref="X5:Y6"/>
    <mergeCell ref="V5:W6"/>
  </mergeCells>
  <phoneticPr fontId="7"/>
  <pageMargins left="0.7" right="0.7" top="0.75" bottom="0.75" header="0.3" footer="0.3"/>
  <pageSetup paperSize="9"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63"/>
  <sheetViews>
    <sheetView tabSelected="1" view="pageBreakPreview" zoomScaleNormal="100" zoomScaleSheetLayoutView="100" workbookViewId="0">
      <selection activeCell="A2" sqref="A2:L2"/>
    </sheetView>
  </sheetViews>
  <sheetFormatPr defaultColWidth="9" defaultRowHeight="13"/>
  <cols>
    <col min="1" max="1" width="2.08984375" style="30" customWidth="1"/>
    <col min="2" max="2" width="11.6328125" style="30" customWidth="1"/>
    <col min="3" max="4" width="2.08984375" style="30" customWidth="1"/>
    <col min="5" max="5" width="13" style="30" customWidth="1"/>
    <col min="6" max="6" width="2.08984375" style="30" customWidth="1"/>
    <col min="7" max="12" width="8.6328125" style="30" customWidth="1"/>
    <col min="13" max="249" width="9" style="30"/>
    <col min="250" max="250" width="2.08984375" style="30" customWidth="1"/>
    <col min="251" max="251" width="11.6328125" style="30" customWidth="1"/>
    <col min="252" max="253" width="2.08984375" style="30" customWidth="1"/>
    <col min="254" max="254" width="5" style="30" customWidth="1"/>
    <col min="255" max="255" width="9" style="30"/>
    <col min="256" max="256" width="2.08984375" style="30" customWidth="1"/>
    <col min="257" max="263" width="4.6328125" style="30" customWidth="1"/>
    <col min="264" max="264" width="5.08984375" style="30" customWidth="1"/>
    <col min="265" max="268" width="4.6328125" style="30" customWidth="1"/>
    <col min="269" max="505" width="9" style="30"/>
    <col min="506" max="506" width="2.08984375" style="30" customWidth="1"/>
    <col min="507" max="507" width="11.6328125" style="30" customWidth="1"/>
    <col min="508" max="509" width="2.08984375" style="30" customWidth="1"/>
    <col min="510" max="510" width="5" style="30" customWidth="1"/>
    <col min="511" max="511" width="9" style="30"/>
    <col min="512" max="512" width="2.08984375" style="30" customWidth="1"/>
    <col min="513" max="519" width="4.6328125" style="30" customWidth="1"/>
    <col min="520" max="520" width="5.08984375" style="30" customWidth="1"/>
    <col min="521" max="524" width="4.6328125" style="30" customWidth="1"/>
    <col min="525" max="761" width="9" style="30"/>
    <col min="762" max="762" width="2.08984375" style="30" customWidth="1"/>
    <col min="763" max="763" width="11.6328125" style="30" customWidth="1"/>
    <col min="764" max="765" width="2.08984375" style="30" customWidth="1"/>
    <col min="766" max="766" width="5" style="30" customWidth="1"/>
    <col min="767" max="767" width="9" style="30"/>
    <col min="768" max="768" width="2.08984375" style="30" customWidth="1"/>
    <col min="769" max="775" width="4.6328125" style="30" customWidth="1"/>
    <col min="776" max="776" width="5.08984375" style="30" customWidth="1"/>
    <col min="777" max="780" width="4.6328125" style="30" customWidth="1"/>
    <col min="781" max="1017" width="9" style="30"/>
    <col min="1018" max="1018" width="2.08984375" style="30" customWidth="1"/>
    <col min="1019" max="1019" width="11.6328125" style="30" customWidth="1"/>
    <col min="1020" max="1021" width="2.08984375" style="30" customWidth="1"/>
    <col min="1022" max="1022" width="5" style="30" customWidth="1"/>
    <col min="1023" max="1023" width="9" style="30"/>
    <col min="1024" max="1024" width="2.08984375" style="30" customWidth="1"/>
    <col min="1025" max="1031" width="4.6328125" style="30" customWidth="1"/>
    <col min="1032" max="1032" width="5.08984375" style="30" customWidth="1"/>
    <col min="1033" max="1036" width="4.6328125" style="30" customWidth="1"/>
    <col min="1037" max="1273" width="9" style="30"/>
    <col min="1274" max="1274" width="2.08984375" style="30" customWidth="1"/>
    <col min="1275" max="1275" width="11.6328125" style="30" customWidth="1"/>
    <col min="1276" max="1277" width="2.08984375" style="30" customWidth="1"/>
    <col min="1278" max="1278" width="5" style="30" customWidth="1"/>
    <col min="1279" max="1279" width="9" style="30"/>
    <col min="1280" max="1280" width="2.08984375" style="30" customWidth="1"/>
    <col min="1281" max="1287" width="4.6328125" style="30" customWidth="1"/>
    <col min="1288" max="1288" width="5.08984375" style="30" customWidth="1"/>
    <col min="1289" max="1292" width="4.6328125" style="30" customWidth="1"/>
    <col min="1293" max="1529" width="9" style="30"/>
    <col min="1530" max="1530" width="2.08984375" style="30" customWidth="1"/>
    <col min="1531" max="1531" width="11.6328125" style="30" customWidth="1"/>
    <col min="1532" max="1533" width="2.08984375" style="30" customWidth="1"/>
    <col min="1534" max="1534" width="5" style="30" customWidth="1"/>
    <col min="1535" max="1535" width="9" style="30"/>
    <col min="1536" max="1536" width="2.08984375" style="30" customWidth="1"/>
    <col min="1537" max="1543" width="4.6328125" style="30" customWidth="1"/>
    <col min="1544" max="1544" width="5.08984375" style="30" customWidth="1"/>
    <col min="1545" max="1548" width="4.6328125" style="30" customWidth="1"/>
    <col min="1549" max="1785" width="9" style="30"/>
    <col min="1786" max="1786" width="2.08984375" style="30" customWidth="1"/>
    <col min="1787" max="1787" width="11.6328125" style="30" customWidth="1"/>
    <col min="1788" max="1789" width="2.08984375" style="30" customWidth="1"/>
    <col min="1790" max="1790" width="5" style="30" customWidth="1"/>
    <col min="1791" max="1791" width="9" style="30"/>
    <col min="1792" max="1792" width="2.08984375" style="30" customWidth="1"/>
    <col min="1793" max="1799" width="4.6328125" style="30" customWidth="1"/>
    <col min="1800" max="1800" width="5.08984375" style="30" customWidth="1"/>
    <col min="1801" max="1804" width="4.6328125" style="30" customWidth="1"/>
    <col min="1805" max="2041" width="9" style="30"/>
    <col min="2042" max="2042" width="2.08984375" style="30" customWidth="1"/>
    <col min="2043" max="2043" width="11.6328125" style="30" customWidth="1"/>
    <col min="2044" max="2045" width="2.08984375" style="30" customWidth="1"/>
    <col min="2046" max="2046" width="5" style="30" customWidth="1"/>
    <col min="2047" max="2047" width="9" style="30"/>
    <col min="2048" max="2048" width="2.08984375" style="30" customWidth="1"/>
    <col min="2049" max="2055" width="4.6328125" style="30" customWidth="1"/>
    <col min="2056" max="2056" width="5.08984375" style="30" customWidth="1"/>
    <col min="2057" max="2060" width="4.6328125" style="30" customWidth="1"/>
    <col min="2061" max="2297" width="9" style="30"/>
    <col min="2298" max="2298" width="2.08984375" style="30" customWidth="1"/>
    <col min="2299" max="2299" width="11.6328125" style="30" customWidth="1"/>
    <col min="2300" max="2301" width="2.08984375" style="30" customWidth="1"/>
    <col min="2302" max="2302" width="5" style="30" customWidth="1"/>
    <col min="2303" max="2303" width="9" style="30"/>
    <col min="2304" max="2304" width="2.08984375" style="30" customWidth="1"/>
    <col min="2305" max="2311" width="4.6328125" style="30" customWidth="1"/>
    <col min="2312" max="2312" width="5.08984375" style="30" customWidth="1"/>
    <col min="2313" max="2316" width="4.6328125" style="30" customWidth="1"/>
    <col min="2317" max="2553" width="9" style="30"/>
    <col min="2554" max="2554" width="2.08984375" style="30" customWidth="1"/>
    <col min="2555" max="2555" width="11.6328125" style="30" customWidth="1"/>
    <col min="2556" max="2557" width="2.08984375" style="30" customWidth="1"/>
    <col min="2558" max="2558" width="5" style="30" customWidth="1"/>
    <col min="2559" max="2559" width="9" style="30"/>
    <col min="2560" max="2560" width="2.08984375" style="30" customWidth="1"/>
    <col min="2561" max="2567" width="4.6328125" style="30" customWidth="1"/>
    <col min="2568" max="2568" width="5.08984375" style="30" customWidth="1"/>
    <col min="2569" max="2572" width="4.6328125" style="30" customWidth="1"/>
    <col min="2573" max="2809" width="9" style="30"/>
    <col min="2810" max="2810" width="2.08984375" style="30" customWidth="1"/>
    <col min="2811" max="2811" width="11.6328125" style="30" customWidth="1"/>
    <col min="2812" max="2813" width="2.08984375" style="30" customWidth="1"/>
    <col min="2814" max="2814" width="5" style="30" customWidth="1"/>
    <col min="2815" max="2815" width="9" style="30"/>
    <col min="2816" max="2816" width="2.08984375" style="30" customWidth="1"/>
    <col min="2817" max="2823" width="4.6328125" style="30" customWidth="1"/>
    <col min="2824" max="2824" width="5.08984375" style="30" customWidth="1"/>
    <col min="2825" max="2828" width="4.6328125" style="30" customWidth="1"/>
    <col min="2829" max="3065" width="9" style="30"/>
    <col min="3066" max="3066" width="2.08984375" style="30" customWidth="1"/>
    <col min="3067" max="3067" width="11.6328125" style="30" customWidth="1"/>
    <col min="3068" max="3069" width="2.08984375" style="30" customWidth="1"/>
    <col min="3070" max="3070" width="5" style="30" customWidth="1"/>
    <col min="3071" max="3071" width="9" style="30"/>
    <col min="3072" max="3072" width="2.08984375" style="30" customWidth="1"/>
    <col min="3073" max="3079" width="4.6328125" style="30" customWidth="1"/>
    <col min="3080" max="3080" width="5.08984375" style="30" customWidth="1"/>
    <col min="3081" max="3084" width="4.6328125" style="30" customWidth="1"/>
    <col min="3085" max="3321" width="9" style="30"/>
    <col min="3322" max="3322" width="2.08984375" style="30" customWidth="1"/>
    <col min="3323" max="3323" width="11.6328125" style="30" customWidth="1"/>
    <col min="3324" max="3325" width="2.08984375" style="30" customWidth="1"/>
    <col min="3326" max="3326" width="5" style="30" customWidth="1"/>
    <col min="3327" max="3327" width="9" style="30"/>
    <col min="3328" max="3328" width="2.08984375" style="30" customWidth="1"/>
    <col min="3329" max="3335" width="4.6328125" style="30" customWidth="1"/>
    <col min="3336" max="3336" width="5.08984375" style="30" customWidth="1"/>
    <col min="3337" max="3340" width="4.6328125" style="30" customWidth="1"/>
    <col min="3341" max="3577" width="9" style="30"/>
    <col min="3578" max="3578" width="2.08984375" style="30" customWidth="1"/>
    <col min="3579" max="3579" width="11.6328125" style="30" customWidth="1"/>
    <col min="3580" max="3581" width="2.08984375" style="30" customWidth="1"/>
    <col min="3582" max="3582" width="5" style="30" customWidth="1"/>
    <col min="3583" max="3583" width="9" style="30"/>
    <col min="3584" max="3584" width="2.08984375" style="30" customWidth="1"/>
    <col min="3585" max="3591" width="4.6328125" style="30" customWidth="1"/>
    <col min="3592" max="3592" width="5.08984375" style="30" customWidth="1"/>
    <col min="3593" max="3596" width="4.6328125" style="30" customWidth="1"/>
    <col min="3597" max="3833" width="9" style="30"/>
    <col min="3834" max="3834" width="2.08984375" style="30" customWidth="1"/>
    <col min="3835" max="3835" width="11.6328125" style="30" customWidth="1"/>
    <col min="3836" max="3837" width="2.08984375" style="30" customWidth="1"/>
    <col min="3838" max="3838" width="5" style="30" customWidth="1"/>
    <col min="3839" max="3839" width="9" style="30"/>
    <col min="3840" max="3840" width="2.08984375" style="30" customWidth="1"/>
    <col min="3841" max="3847" width="4.6328125" style="30" customWidth="1"/>
    <col min="3848" max="3848" width="5.08984375" style="30" customWidth="1"/>
    <col min="3849" max="3852" width="4.6328125" style="30" customWidth="1"/>
    <col min="3853" max="4089" width="9" style="30"/>
    <col min="4090" max="4090" width="2.08984375" style="30" customWidth="1"/>
    <col min="4091" max="4091" width="11.6328125" style="30" customWidth="1"/>
    <col min="4092" max="4093" width="2.08984375" style="30" customWidth="1"/>
    <col min="4094" max="4094" width="5" style="30" customWidth="1"/>
    <col min="4095" max="4095" width="9" style="30"/>
    <col min="4096" max="4096" width="2.08984375" style="30" customWidth="1"/>
    <col min="4097" max="4103" width="4.6328125" style="30" customWidth="1"/>
    <col min="4104" max="4104" width="5.08984375" style="30" customWidth="1"/>
    <col min="4105" max="4108" width="4.6328125" style="30" customWidth="1"/>
    <col min="4109" max="4345" width="9" style="30"/>
    <col min="4346" max="4346" width="2.08984375" style="30" customWidth="1"/>
    <col min="4347" max="4347" width="11.6328125" style="30" customWidth="1"/>
    <col min="4348" max="4349" width="2.08984375" style="30" customWidth="1"/>
    <col min="4350" max="4350" width="5" style="30" customWidth="1"/>
    <col min="4351" max="4351" width="9" style="30"/>
    <col min="4352" max="4352" width="2.08984375" style="30" customWidth="1"/>
    <col min="4353" max="4359" width="4.6328125" style="30" customWidth="1"/>
    <col min="4360" max="4360" width="5.08984375" style="30" customWidth="1"/>
    <col min="4361" max="4364" width="4.6328125" style="30" customWidth="1"/>
    <col min="4365" max="4601" width="9" style="30"/>
    <col min="4602" max="4602" width="2.08984375" style="30" customWidth="1"/>
    <col min="4603" max="4603" width="11.6328125" style="30" customWidth="1"/>
    <col min="4604" max="4605" width="2.08984375" style="30" customWidth="1"/>
    <col min="4606" max="4606" width="5" style="30" customWidth="1"/>
    <col min="4607" max="4607" width="9" style="30"/>
    <col min="4608" max="4608" width="2.08984375" style="30" customWidth="1"/>
    <col min="4609" max="4615" width="4.6328125" style="30" customWidth="1"/>
    <col min="4616" max="4616" width="5.08984375" style="30" customWidth="1"/>
    <col min="4617" max="4620" width="4.6328125" style="30" customWidth="1"/>
    <col min="4621" max="4857" width="9" style="30"/>
    <col min="4858" max="4858" width="2.08984375" style="30" customWidth="1"/>
    <col min="4859" max="4859" width="11.6328125" style="30" customWidth="1"/>
    <col min="4860" max="4861" width="2.08984375" style="30" customWidth="1"/>
    <col min="4862" max="4862" width="5" style="30" customWidth="1"/>
    <col min="4863" max="4863" width="9" style="30"/>
    <col min="4864" max="4864" width="2.08984375" style="30" customWidth="1"/>
    <col min="4865" max="4871" width="4.6328125" style="30" customWidth="1"/>
    <col min="4872" max="4872" width="5.08984375" style="30" customWidth="1"/>
    <col min="4873" max="4876" width="4.6328125" style="30" customWidth="1"/>
    <col min="4877" max="5113" width="9" style="30"/>
    <col min="5114" max="5114" width="2.08984375" style="30" customWidth="1"/>
    <col min="5115" max="5115" width="11.6328125" style="30" customWidth="1"/>
    <col min="5116" max="5117" width="2.08984375" style="30" customWidth="1"/>
    <col min="5118" max="5118" width="5" style="30" customWidth="1"/>
    <col min="5119" max="5119" width="9" style="30"/>
    <col min="5120" max="5120" width="2.08984375" style="30" customWidth="1"/>
    <col min="5121" max="5127" width="4.6328125" style="30" customWidth="1"/>
    <col min="5128" max="5128" width="5.08984375" style="30" customWidth="1"/>
    <col min="5129" max="5132" width="4.6328125" style="30" customWidth="1"/>
    <col min="5133" max="5369" width="9" style="30"/>
    <col min="5370" max="5370" width="2.08984375" style="30" customWidth="1"/>
    <col min="5371" max="5371" width="11.6328125" style="30" customWidth="1"/>
    <col min="5372" max="5373" width="2.08984375" style="30" customWidth="1"/>
    <col min="5374" max="5374" width="5" style="30" customWidth="1"/>
    <col min="5375" max="5375" width="9" style="30"/>
    <col min="5376" max="5376" width="2.08984375" style="30" customWidth="1"/>
    <col min="5377" max="5383" width="4.6328125" style="30" customWidth="1"/>
    <col min="5384" max="5384" width="5.08984375" style="30" customWidth="1"/>
    <col min="5385" max="5388" width="4.6328125" style="30" customWidth="1"/>
    <col min="5389" max="5625" width="9" style="30"/>
    <col min="5626" max="5626" width="2.08984375" style="30" customWidth="1"/>
    <col min="5627" max="5627" width="11.6328125" style="30" customWidth="1"/>
    <col min="5628" max="5629" width="2.08984375" style="30" customWidth="1"/>
    <col min="5630" max="5630" width="5" style="30" customWidth="1"/>
    <col min="5631" max="5631" width="9" style="30"/>
    <col min="5632" max="5632" width="2.08984375" style="30" customWidth="1"/>
    <col min="5633" max="5639" width="4.6328125" style="30" customWidth="1"/>
    <col min="5640" max="5640" width="5.08984375" style="30" customWidth="1"/>
    <col min="5641" max="5644" width="4.6328125" style="30" customWidth="1"/>
    <col min="5645" max="5881" width="9" style="30"/>
    <col min="5882" max="5882" width="2.08984375" style="30" customWidth="1"/>
    <col min="5883" max="5883" width="11.6328125" style="30" customWidth="1"/>
    <col min="5884" max="5885" width="2.08984375" style="30" customWidth="1"/>
    <col min="5886" max="5886" width="5" style="30" customWidth="1"/>
    <col min="5887" max="5887" width="9" style="30"/>
    <col min="5888" max="5888" width="2.08984375" style="30" customWidth="1"/>
    <col min="5889" max="5895" width="4.6328125" style="30" customWidth="1"/>
    <col min="5896" max="5896" width="5.08984375" style="30" customWidth="1"/>
    <col min="5897" max="5900" width="4.6328125" style="30" customWidth="1"/>
    <col min="5901" max="6137" width="9" style="30"/>
    <col min="6138" max="6138" width="2.08984375" style="30" customWidth="1"/>
    <col min="6139" max="6139" width="11.6328125" style="30" customWidth="1"/>
    <col min="6140" max="6141" width="2.08984375" style="30" customWidth="1"/>
    <col min="6142" max="6142" width="5" style="30" customWidth="1"/>
    <col min="6143" max="6143" width="9" style="30"/>
    <col min="6144" max="6144" width="2.08984375" style="30" customWidth="1"/>
    <col min="6145" max="6151" width="4.6328125" style="30" customWidth="1"/>
    <col min="6152" max="6152" width="5.08984375" style="30" customWidth="1"/>
    <col min="6153" max="6156" width="4.6328125" style="30" customWidth="1"/>
    <col min="6157" max="6393" width="9" style="30"/>
    <col min="6394" max="6394" width="2.08984375" style="30" customWidth="1"/>
    <col min="6395" max="6395" width="11.6328125" style="30" customWidth="1"/>
    <col min="6396" max="6397" width="2.08984375" style="30" customWidth="1"/>
    <col min="6398" max="6398" width="5" style="30" customWidth="1"/>
    <col min="6399" max="6399" width="9" style="30"/>
    <col min="6400" max="6400" width="2.08984375" style="30" customWidth="1"/>
    <col min="6401" max="6407" width="4.6328125" style="30" customWidth="1"/>
    <col min="6408" max="6408" width="5.08984375" style="30" customWidth="1"/>
    <col min="6409" max="6412" width="4.6328125" style="30" customWidth="1"/>
    <col min="6413" max="6649" width="9" style="30"/>
    <col min="6650" max="6650" width="2.08984375" style="30" customWidth="1"/>
    <col min="6651" max="6651" width="11.6328125" style="30" customWidth="1"/>
    <col min="6652" max="6653" width="2.08984375" style="30" customWidth="1"/>
    <col min="6654" max="6654" width="5" style="30" customWidth="1"/>
    <col min="6655" max="6655" width="9" style="30"/>
    <col min="6656" max="6656" width="2.08984375" style="30" customWidth="1"/>
    <col min="6657" max="6663" width="4.6328125" style="30" customWidth="1"/>
    <col min="6664" max="6664" width="5.08984375" style="30" customWidth="1"/>
    <col min="6665" max="6668" width="4.6328125" style="30" customWidth="1"/>
    <col min="6669" max="6905" width="9" style="30"/>
    <col min="6906" max="6906" width="2.08984375" style="30" customWidth="1"/>
    <col min="6907" max="6907" width="11.6328125" style="30" customWidth="1"/>
    <col min="6908" max="6909" width="2.08984375" style="30" customWidth="1"/>
    <col min="6910" max="6910" width="5" style="30" customWidth="1"/>
    <col min="6911" max="6911" width="9" style="30"/>
    <col min="6912" max="6912" width="2.08984375" style="30" customWidth="1"/>
    <col min="6913" max="6919" width="4.6328125" style="30" customWidth="1"/>
    <col min="6920" max="6920" width="5.08984375" style="30" customWidth="1"/>
    <col min="6921" max="6924" width="4.6328125" style="30" customWidth="1"/>
    <col min="6925" max="7161" width="9" style="30"/>
    <col min="7162" max="7162" width="2.08984375" style="30" customWidth="1"/>
    <col min="7163" max="7163" width="11.6328125" style="30" customWidth="1"/>
    <col min="7164" max="7165" width="2.08984375" style="30" customWidth="1"/>
    <col min="7166" max="7166" width="5" style="30" customWidth="1"/>
    <col min="7167" max="7167" width="9" style="30"/>
    <col min="7168" max="7168" width="2.08984375" style="30" customWidth="1"/>
    <col min="7169" max="7175" width="4.6328125" style="30" customWidth="1"/>
    <col min="7176" max="7176" width="5.08984375" style="30" customWidth="1"/>
    <col min="7177" max="7180" width="4.6328125" style="30" customWidth="1"/>
    <col min="7181" max="7417" width="9" style="30"/>
    <col min="7418" max="7418" width="2.08984375" style="30" customWidth="1"/>
    <col min="7419" max="7419" width="11.6328125" style="30" customWidth="1"/>
    <col min="7420" max="7421" width="2.08984375" style="30" customWidth="1"/>
    <col min="7422" max="7422" width="5" style="30" customWidth="1"/>
    <col min="7423" max="7423" width="9" style="30"/>
    <col min="7424" max="7424" width="2.08984375" style="30" customWidth="1"/>
    <col min="7425" max="7431" width="4.6328125" style="30" customWidth="1"/>
    <col min="7432" max="7432" width="5.08984375" style="30" customWidth="1"/>
    <col min="7433" max="7436" width="4.6328125" style="30" customWidth="1"/>
    <col min="7437" max="7673" width="9" style="30"/>
    <col min="7674" max="7674" width="2.08984375" style="30" customWidth="1"/>
    <col min="7675" max="7675" width="11.6328125" style="30" customWidth="1"/>
    <col min="7676" max="7677" width="2.08984375" style="30" customWidth="1"/>
    <col min="7678" max="7678" width="5" style="30" customWidth="1"/>
    <col min="7679" max="7679" width="9" style="30"/>
    <col min="7680" max="7680" width="2.08984375" style="30" customWidth="1"/>
    <col min="7681" max="7687" width="4.6328125" style="30" customWidth="1"/>
    <col min="7688" max="7688" width="5.08984375" style="30" customWidth="1"/>
    <col min="7689" max="7692" width="4.6328125" style="30" customWidth="1"/>
    <col min="7693" max="7929" width="9" style="30"/>
    <col min="7930" max="7930" width="2.08984375" style="30" customWidth="1"/>
    <col min="7931" max="7931" width="11.6328125" style="30" customWidth="1"/>
    <col min="7932" max="7933" width="2.08984375" style="30" customWidth="1"/>
    <col min="7934" max="7934" width="5" style="30" customWidth="1"/>
    <col min="7935" max="7935" width="9" style="30"/>
    <col min="7936" max="7936" width="2.08984375" style="30" customWidth="1"/>
    <col min="7937" max="7943" width="4.6328125" style="30" customWidth="1"/>
    <col min="7944" max="7944" width="5.08984375" style="30" customWidth="1"/>
    <col min="7945" max="7948" width="4.6328125" style="30" customWidth="1"/>
    <col min="7949" max="8185" width="9" style="30"/>
    <col min="8186" max="8186" width="2.08984375" style="30" customWidth="1"/>
    <col min="8187" max="8187" width="11.6328125" style="30" customWidth="1"/>
    <col min="8188" max="8189" width="2.08984375" style="30" customWidth="1"/>
    <col min="8190" max="8190" width="5" style="30" customWidth="1"/>
    <col min="8191" max="8191" width="9" style="30"/>
    <col min="8192" max="8192" width="2.08984375" style="30" customWidth="1"/>
    <col min="8193" max="8199" width="4.6328125" style="30" customWidth="1"/>
    <col min="8200" max="8200" width="5.08984375" style="30" customWidth="1"/>
    <col min="8201" max="8204" width="4.6328125" style="30" customWidth="1"/>
    <col min="8205" max="8441" width="9" style="30"/>
    <col min="8442" max="8442" width="2.08984375" style="30" customWidth="1"/>
    <col min="8443" max="8443" width="11.6328125" style="30" customWidth="1"/>
    <col min="8444" max="8445" width="2.08984375" style="30" customWidth="1"/>
    <col min="8446" max="8446" width="5" style="30" customWidth="1"/>
    <col min="8447" max="8447" width="9" style="30"/>
    <col min="8448" max="8448" width="2.08984375" style="30" customWidth="1"/>
    <col min="8449" max="8455" width="4.6328125" style="30" customWidth="1"/>
    <col min="8456" max="8456" width="5.08984375" style="30" customWidth="1"/>
    <col min="8457" max="8460" width="4.6328125" style="30" customWidth="1"/>
    <col min="8461" max="8697" width="9" style="30"/>
    <col min="8698" max="8698" width="2.08984375" style="30" customWidth="1"/>
    <col min="8699" max="8699" width="11.6328125" style="30" customWidth="1"/>
    <col min="8700" max="8701" width="2.08984375" style="30" customWidth="1"/>
    <col min="8702" max="8702" width="5" style="30" customWidth="1"/>
    <col min="8703" max="8703" width="9" style="30"/>
    <col min="8704" max="8704" width="2.08984375" style="30" customWidth="1"/>
    <col min="8705" max="8711" width="4.6328125" style="30" customWidth="1"/>
    <col min="8712" max="8712" width="5.08984375" style="30" customWidth="1"/>
    <col min="8713" max="8716" width="4.6328125" style="30" customWidth="1"/>
    <col min="8717" max="8953" width="9" style="30"/>
    <col min="8954" max="8954" width="2.08984375" style="30" customWidth="1"/>
    <col min="8955" max="8955" width="11.6328125" style="30" customWidth="1"/>
    <col min="8956" max="8957" width="2.08984375" style="30" customWidth="1"/>
    <col min="8958" max="8958" width="5" style="30" customWidth="1"/>
    <col min="8959" max="8959" width="9" style="30"/>
    <col min="8960" max="8960" width="2.08984375" style="30" customWidth="1"/>
    <col min="8961" max="8967" width="4.6328125" style="30" customWidth="1"/>
    <col min="8968" max="8968" width="5.08984375" style="30" customWidth="1"/>
    <col min="8969" max="8972" width="4.6328125" style="30" customWidth="1"/>
    <col min="8973" max="9209" width="9" style="30"/>
    <col min="9210" max="9210" width="2.08984375" style="30" customWidth="1"/>
    <col min="9211" max="9211" width="11.6328125" style="30" customWidth="1"/>
    <col min="9212" max="9213" width="2.08984375" style="30" customWidth="1"/>
    <col min="9214" max="9214" width="5" style="30" customWidth="1"/>
    <col min="9215" max="9215" width="9" style="30"/>
    <col min="9216" max="9216" width="2.08984375" style="30" customWidth="1"/>
    <col min="9217" max="9223" width="4.6328125" style="30" customWidth="1"/>
    <col min="9224" max="9224" width="5.08984375" style="30" customWidth="1"/>
    <col min="9225" max="9228" width="4.6328125" style="30" customWidth="1"/>
    <col min="9229" max="9465" width="9" style="30"/>
    <col min="9466" max="9466" width="2.08984375" style="30" customWidth="1"/>
    <col min="9467" max="9467" width="11.6328125" style="30" customWidth="1"/>
    <col min="9468" max="9469" width="2.08984375" style="30" customWidth="1"/>
    <col min="9470" max="9470" width="5" style="30" customWidth="1"/>
    <col min="9471" max="9471" width="9" style="30"/>
    <col min="9472" max="9472" width="2.08984375" style="30" customWidth="1"/>
    <col min="9473" max="9479" width="4.6328125" style="30" customWidth="1"/>
    <col min="9480" max="9480" width="5.08984375" style="30" customWidth="1"/>
    <col min="9481" max="9484" width="4.6328125" style="30" customWidth="1"/>
    <col min="9485" max="9721" width="9" style="30"/>
    <col min="9722" max="9722" width="2.08984375" style="30" customWidth="1"/>
    <col min="9723" max="9723" width="11.6328125" style="30" customWidth="1"/>
    <col min="9724" max="9725" width="2.08984375" style="30" customWidth="1"/>
    <col min="9726" max="9726" width="5" style="30" customWidth="1"/>
    <col min="9727" max="9727" width="9" style="30"/>
    <col min="9728" max="9728" width="2.08984375" style="30" customWidth="1"/>
    <col min="9729" max="9735" width="4.6328125" style="30" customWidth="1"/>
    <col min="9736" max="9736" width="5.08984375" style="30" customWidth="1"/>
    <col min="9737" max="9740" width="4.6328125" style="30" customWidth="1"/>
    <col min="9741" max="9977" width="9" style="30"/>
    <col min="9978" max="9978" width="2.08984375" style="30" customWidth="1"/>
    <col min="9979" max="9979" width="11.6328125" style="30" customWidth="1"/>
    <col min="9980" max="9981" width="2.08984375" style="30" customWidth="1"/>
    <col min="9982" max="9982" width="5" style="30" customWidth="1"/>
    <col min="9983" max="9983" width="9" style="30"/>
    <col min="9984" max="9984" width="2.08984375" style="30" customWidth="1"/>
    <col min="9985" max="9991" width="4.6328125" style="30" customWidth="1"/>
    <col min="9992" max="9992" width="5.08984375" style="30" customWidth="1"/>
    <col min="9993" max="9996" width="4.6328125" style="30" customWidth="1"/>
    <col min="9997" max="10233" width="9" style="30"/>
    <col min="10234" max="10234" width="2.08984375" style="30" customWidth="1"/>
    <col min="10235" max="10235" width="11.6328125" style="30" customWidth="1"/>
    <col min="10236" max="10237" width="2.08984375" style="30" customWidth="1"/>
    <col min="10238" max="10238" width="5" style="30" customWidth="1"/>
    <col min="10239" max="10239" width="9" style="30"/>
    <col min="10240" max="10240" width="2.08984375" style="30" customWidth="1"/>
    <col min="10241" max="10247" width="4.6328125" style="30" customWidth="1"/>
    <col min="10248" max="10248" width="5.08984375" style="30" customWidth="1"/>
    <col min="10249" max="10252" width="4.6328125" style="30" customWidth="1"/>
    <col min="10253" max="10489" width="9" style="30"/>
    <col min="10490" max="10490" width="2.08984375" style="30" customWidth="1"/>
    <col min="10491" max="10491" width="11.6328125" style="30" customWidth="1"/>
    <col min="10492" max="10493" width="2.08984375" style="30" customWidth="1"/>
    <col min="10494" max="10494" width="5" style="30" customWidth="1"/>
    <col min="10495" max="10495" width="9" style="30"/>
    <col min="10496" max="10496" width="2.08984375" style="30" customWidth="1"/>
    <col min="10497" max="10503" width="4.6328125" style="30" customWidth="1"/>
    <col min="10504" max="10504" width="5.08984375" style="30" customWidth="1"/>
    <col min="10505" max="10508" width="4.6328125" style="30" customWidth="1"/>
    <col min="10509" max="10745" width="9" style="30"/>
    <col min="10746" max="10746" width="2.08984375" style="30" customWidth="1"/>
    <col min="10747" max="10747" width="11.6328125" style="30" customWidth="1"/>
    <col min="10748" max="10749" width="2.08984375" style="30" customWidth="1"/>
    <col min="10750" max="10750" width="5" style="30" customWidth="1"/>
    <col min="10751" max="10751" width="9" style="30"/>
    <col min="10752" max="10752" width="2.08984375" style="30" customWidth="1"/>
    <col min="10753" max="10759" width="4.6328125" style="30" customWidth="1"/>
    <col min="10760" max="10760" width="5.08984375" style="30" customWidth="1"/>
    <col min="10761" max="10764" width="4.6328125" style="30" customWidth="1"/>
    <col min="10765" max="11001" width="9" style="30"/>
    <col min="11002" max="11002" width="2.08984375" style="30" customWidth="1"/>
    <col min="11003" max="11003" width="11.6328125" style="30" customWidth="1"/>
    <col min="11004" max="11005" width="2.08984375" style="30" customWidth="1"/>
    <col min="11006" max="11006" width="5" style="30" customWidth="1"/>
    <col min="11007" max="11007" width="9" style="30"/>
    <col min="11008" max="11008" width="2.08984375" style="30" customWidth="1"/>
    <col min="11009" max="11015" width="4.6328125" style="30" customWidth="1"/>
    <col min="11016" max="11016" width="5.08984375" style="30" customWidth="1"/>
    <col min="11017" max="11020" width="4.6328125" style="30" customWidth="1"/>
    <col min="11021" max="11257" width="9" style="30"/>
    <col min="11258" max="11258" width="2.08984375" style="30" customWidth="1"/>
    <col min="11259" max="11259" width="11.6328125" style="30" customWidth="1"/>
    <col min="11260" max="11261" width="2.08984375" style="30" customWidth="1"/>
    <col min="11262" max="11262" width="5" style="30" customWidth="1"/>
    <col min="11263" max="11263" width="9" style="30"/>
    <col min="11264" max="11264" width="2.08984375" style="30" customWidth="1"/>
    <col min="11265" max="11271" width="4.6328125" style="30" customWidth="1"/>
    <col min="11272" max="11272" width="5.08984375" style="30" customWidth="1"/>
    <col min="11273" max="11276" width="4.6328125" style="30" customWidth="1"/>
    <col min="11277" max="11513" width="9" style="30"/>
    <col min="11514" max="11514" width="2.08984375" style="30" customWidth="1"/>
    <col min="11515" max="11515" width="11.6328125" style="30" customWidth="1"/>
    <col min="11516" max="11517" width="2.08984375" style="30" customWidth="1"/>
    <col min="11518" max="11518" width="5" style="30" customWidth="1"/>
    <col min="11519" max="11519" width="9" style="30"/>
    <col min="11520" max="11520" width="2.08984375" style="30" customWidth="1"/>
    <col min="11521" max="11527" width="4.6328125" style="30" customWidth="1"/>
    <col min="11528" max="11528" width="5.08984375" style="30" customWidth="1"/>
    <col min="11529" max="11532" width="4.6328125" style="30" customWidth="1"/>
    <col min="11533" max="11769" width="9" style="30"/>
    <col min="11770" max="11770" width="2.08984375" style="30" customWidth="1"/>
    <col min="11771" max="11771" width="11.6328125" style="30" customWidth="1"/>
    <col min="11772" max="11773" width="2.08984375" style="30" customWidth="1"/>
    <col min="11774" max="11774" width="5" style="30" customWidth="1"/>
    <col min="11775" max="11775" width="9" style="30"/>
    <col min="11776" max="11776" width="2.08984375" style="30" customWidth="1"/>
    <col min="11777" max="11783" width="4.6328125" style="30" customWidth="1"/>
    <col min="11784" max="11784" width="5.08984375" style="30" customWidth="1"/>
    <col min="11785" max="11788" width="4.6328125" style="30" customWidth="1"/>
    <col min="11789" max="12025" width="9" style="30"/>
    <col min="12026" max="12026" width="2.08984375" style="30" customWidth="1"/>
    <col min="12027" max="12027" width="11.6328125" style="30" customWidth="1"/>
    <col min="12028" max="12029" width="2.08984375" style="30" customWidth="1"/>
    <col min="12030" max="12030" width="5" style="30" customWidth="1"/>
    <col min="12031" max="12031" width="9" style="30"/>
    <col min="12032" max="12032" width="2.08984375" style="30" customWidth="1"/>
    <col min="12033" max="12039" width="4.6328125" style="30" customWidth="1"/>
    <col min="12040" max="12040" width="5.08984375" style="30" customWidth="1"/>
    <col min="12041" max="12044" width="4.6328125" style="30" customWidth="1"/>
    <col min="12045" max="12281" width="9" style="30"/>
    <col min="12282" max="12282" width="2.08984375" style="30" customWidth="1"/>
    <col min="12283" max="12283" width="11.6328125" style="30" customWidth="1"/>
    <col min="12284" max="12285" width="2.08984375" style="30" customWidth="1"/>
    <col min="12286" max="12286" width="5" style="30" customWidth="1"/>
    <col min="12287" max="12287" width="9" style="30"/>
    <col min="12288" max="12288" width="2.08984375" style="30" customWidth="1"/>
    <col min="12289" max="12295" width="4.6328125" style="30" customWidth="1"/>
    <col min="12296" max="12296" width="5.08984375" style="30" customWidth="1"/>
    <col min="12297" max="12300" width="4.6328125" style="30" customWidth="1"/>
    <col min="12301" max="12537" width="9" style="30"/>
    <col min="12538" max="12538" width="2.08984375" style="30" customWidth="1"/>
    <col min="12539" max="12539" width="11.6328125" style="30" customWidth="1"/>
    <col min="12540" max="12541" width="2.08984375" style="30" customWidth="1"/>
    <col min="12542" max="12542" width="5" style="30" customWidth="1"/>
    <col min="12543" max="12543" width="9" style="30"/>
    <col min="12544" max="12544" width="2.08984375" style="30" customWidth="1"/>
    <col min="12545" max="12551" width="4.6328125" style="30" customWidth="1"/>
    <col min="12552" max="12552" width="5.08984375" style="30" customWidth="1"/>
    <col min="12553" max="12556" width="4.6328125" style="30" customWidth="1"/>
    <col min="12557" max="12793" width="9" style="30"/>
    <col min="12794" max="12794" width="2.08984375" style="30" customWidth="1"/>
    <col min="12795" max="12795" width="11.6328125" style="30" customWidth="1"/>
    <col min="12796" max="12797" width="2.08984375" style="30" customWidth="1"/>
    <col min="12798" max="12798" width="5" style="30" customWidth="1"/>
    <col min="12799" max="12799" width="9" style="30"/>
    <col min="12800" max="12800" width="2.08984375" style="30" customWidth="1"/>
    <col min="12801" max="12807" width="4.6328125" style="30" customWidth="1"/>
    <col min="12808" max="12808" width="5.08984375" style="30" customWidth="1"/>
    <col min="12809" max="12812" width="4.6328125" style="30" customWidth="1"/>
    <col min="12813" max="13049" width="9" style="30"/>
    <col min="13050" max="13050" width="2.08984375" style="30" customWidth="1"/>
    <col min="13051" max="13051" width="11.6328125" style="30" customWidth="1"/>
    <col min="13052" max="13053" width="2.08984375" style="30" customWidth="1"/>
    <col min="13054" max="13054" width="5" style="30" customWidth="1"/>
    <col min="13055" max="13055" width="9" style="30"/>
    <col min="13056" max="13056" width="2.08984375" style="30" customWidth="1"/>
    <col min="13057" max="13063" width="4.6328125" style="30" customWidth="1"/>
    <col min="13064" max="13064" width="5.08984375" style="30" customWidth="1"/>
    <col min="13065" max="13068" width="4.6328125" style="30" customWidth="1"/>
    <col min="13069" max="13305" width="9" style="30"/>
    <col min="13306" max="13306" width="2.08984375" style="30" customWidth="1"/>
    <col min="13307" max="13307" width="11.6328125" style="30" customWidth="1"/>
    <col min="13308" max="13309" width="2.08984375" style="30" customWidth="1"/>
    <col min="13310" max="13310" width="5" style="30" customWidth="1"/>
    <col min="13311" max="13311" width="9" style="30"/>
    <col min="13312" max="13312" width="2.08984375" style="30" customWidth="1"/>
    <col min="13313" max="13319" width="4.6328125" style="30" customWidth="1"/>
    <col min="13320" max="13320" width="5.08984375" style="30" customWidth="1"/>
    <col min="13321" max="13324" width="4.6328125" style="30" customWidth="1"/>
    <col min="13325" max="13561" width="9" style="30"/>
    <col min="13562" max="13562" width="2.08984375" style="30" customWidth="1"/>
    <col min="13563" max="13563" width="11.6328125" style="30" customWidth="1"/>
    <col min="13564" max="13565" width="2.08984375" style="30" customWidth="1"/>
    <col min="13566" max="13566" width="5" style="30" customWidth="1"/>
    <col min="13567" max="13567" width="9" style="30"/>
    <col min="13568" max="13568" width="2.08984375" style="30" customWidth="1"/>
    <col min="13569" max="13575" width="4.6328125" style="30" customWidth="1"/>
    <col min="13576" max="13576" width="5.08984375" style="30" customWidth="1"/>
    <col min="13577" max="13580" width="4.6328125" style="30" customWidth="1"/>
    <col min="13581" max="13817" width="9" style="30"/>
    <col min="13818" max="13818" width="2.08984375" style="30" customWidth="1"/>
    <col min="13819" max="13819" width="11.6328125" style="30" customWidth="1"/>
    <col min="13820" max="13821" width="2.08984375" style="30" customWidth="1"/>
    <col min="13822" max="13822" width="5" style="30" customWidth="1"/>
    <col min="13823" max="13823" width="9" style="30"/>
    <col min="13824" max="13824" width="2.08984375" style="30" customWidth="1"/>
    <col min="13825" max="13831" width="4.6328125" style="30" customWidth="1"/>
    <col min="13832" max="13832" width="5.08984375" style="30" customWidth="1"/>
    <col min="13833" max="13836" width="4.6328125" style="30" customWidth="1"/>
    <col min="13837" max="14073" width="9" style="30"/>
    <col min="14074" max="14074" width="2.08984375" style="30" customWidth="1"/>
    <col min="14075" max="14075" width="11.6328125" style="30" customWidth="1"/>
    <col min="14076" max="14077" width="2.08984375" style="30" customWidth="1"/>
    <col min="14078" max="14078" width="5" style="30" customWidth="1"/>
    <col min="14079" max="14079" width="9" style="30"/>
    <col min="14080" max="14080" width="2.08984375" style="30" customWidth="1"/>
    <col min="14081" max="14087" width="4.6328125" style="30" customWidth="1"/>
    <col min="14088" max="14088" width="5.08984375" style="30" customWidth="1"/>
    <col min="14089" max="14092" width="4.6328125" style="30" customWidth="1"/>
    <col min="14093" max="14329" width="9" style="30"/>
    <col min="14330" max="14330" width="2.08984375" style="30" customWidth="1"/>
    <col min="14331" max="14331" width="11.6328125" style="30" customWidth="1"/>
    <col min="14332" max="14333" width="2.08984375" style="30" customWidth="1"/>
    <col min="14334" max="14334" width="5" style="30" customWidth="1"/>
    <col min="14335" max="14335" width="9" style="30"/>
    <col min="14336" max="14336" width="2.08984375" style="30" customWidth="1"/>
    <col min="14337" max="14343" width="4.6328125" style="30" customWidth="1"/>
    <col min="14344" max="14344" width="5.08984375" style="30" customWidth="1"/>
    <col min="14345" max="14348" width="4.6328125" style="30" customWidth="1"/>
    <col min="14349" max="14585" width="9" style="30"/>
    <col min="14586" max="14586" width="2.08984375" style="30" customWidth="1"/>
    <col min="14587" max="14587" width="11.6328125" style="30" customWidth="1"/>
    <col min="14588" max="14589" width="2.08984375" style="30" customWidth="1"/>
    <col min="14590" max="14590" width="5" style="30" customWidth="1"/>
    <col min="14591" max="14591" width="9" style="30"/>
    <col min="14592" max="14592" width="2.08984375" style="30" customWidth="1"/>
    <col min="14593" max="14599" width="4.6328125" style="30" customWidth="1"/>
    <col min="14600" max="14600" width="5.08984375" style="30" customWidth="1"/>
    <col min="14601" max="14604" width="4.6328125" style="30" customWidth="1"/>
    <col min="14605" max="14841" width="9" style="30"/>
    <col min="14842" max="14842" width="2.08984375" style="30" customWidth="1"/>
    <col min="14843" max="14843" width="11.6328125" style="30" customWidth="1"/>
    <col min="14844" max="14845" width="2.08984375" style="30" customWidth="1"/>
    <col min="14846" max="14846" width="5" style="30" customWidth="1"/>
    <col min="14847" max="14847" width="9" style="30"/>
    <col min="14848" max="14848" width="2.08984375" style="30" customWidth="1"/>
    <col min="14849" max="14855" width="4.6328125" style="30" customWidth="1"/>
    <col min="14856" max="14856" width="5.08984375" style="30" customWidth="1"/>
    <col min="14857" max="14860" width="4.6328125" style="30" customWidth="1"/>
    <col min="14861" max="15097" width="9" style="30"/>
    <col min="15098" max="15098" width="2.08984375" style="30" customWidth="1"/>
    <col min="15099" max="15099" width="11.6328125" style="30" customWidth="1"/>
    <col min="15100" max="15101" width="2.08984375" style="30" customWidth="1"/>
    <col min="15102" max="15102" width="5" style="30" customWidth="1"/>
    <col min="15103" max="15103" width="9" style="30"/>
    <col min="15104" max="15104" width="2.08984375" style="30" customWidth="1"/>
    <col min="15105" max="15111" width="4.6328125" style="30" customWidth="1"/>
    <col min="15112" max="15112" width="5.08984375" style="30" customWidth="1"/>
    <col min="15113" max="15116" width="4.6328125" style="30" customWidth="1"/>
    <col min="15117" max="15353" width="9" style="30"/>
    <col min="15354" max="15354" width="2.08984375" style="30" customWidth="1"/>
    <col min="15355" max="15355" width="11.6328125" style="30" customWidth="1"/>
    <col min="15356" max="15357" width="2.08984375" style="30" customWidth="1"/>
    <col min="15358" max="15358" width="5" style="30" customWidth="1"/>
    <col min="15359" max="15359" width="9" style="30"/>
    <col min="15360" max="15360" width="2.08984375" style="30" customWidth="1"/>
    <col min="15361" max="15367" width="4.6328125" style="30" customWidth="1"/>
    <col min="15368" max="15368" width="5.08984375" style="30" customWidth="1"/>
    <col min="15369" max="15372" width="4.6328125" style="30" customWidth="1"/>
    <col min="15373" max="15609" width="9" style="30"/>
    <col min="15610" max="15610" width="2.08984375" style="30" customWidth="1"/>
    <col min="15611" max="15611" width="11.6328125" style="30" customWidth="1"/>
    <col min="15612" max="15613" width="2.08984375" style="30" customWidth="1"/>
    <col min="15614" max="15614" width="5" style="30" customWidth="1"/>
    <col min="15615" max="15615" width="9" style="30"/>
    <col min="15616" max="15616" width="2.08984375" style="30" customWidth="1"/>
    <col min="15617" max="15623" width="4.6328125" style="30" customWidth="1"/>
    <col min="15624" max="15624" width="5.08984375" style="30" customWidth="1"/>
    <col min="15625" max="15628" width="4.6328125" style="30" customWidth="1"/>
    <col min="15629" max="15865" width="9" style="30"/>
    <col min="15866" max="15866" width="2.08984375" style="30" customWidth="1"/>
    <col min="15867" max="15867" width="11.6328125" style="30" customWidth="1"/>
    <col min="15868" max="15869" width="2.08984375" style="30" customWidth="1"/>
    <col min="15870" max="15870" width="5" style="30" customWidth="1"/>
    <col min="15871" max="15871" width="9" style="30"/>
    <col min="15872" max="15872" width="2.08984375" style="30" customWidth="1"/>
    <col min="15873" max="15879" width="4.6328125" style="30" customWidth="1"/>
    <col min="15880" max="15880" width="5.08984375" style="30" customWidth="1"/>
    <col min="15881" max="15884" width="4.6328125" style="30" customWidth="1"/>
    <col min="15885" max="16121" width="9" style="30"/>
    <col min="16122" max="16122" width="2.08984375" style="30" customWidth="1"/>
    <col min="16123" max="16123" width="11.6328125" style="30" customWidth="1"/>
    <col min="16124" max="16125" width="2.08984375" style="30" customWidth="1"/>
    <col min="16126" max="16126" width="5" style="30" customWidth="1"/>
    <col min="16127" max="16127" width="9" style="30"/>
    <col min="16128" max="16128" width="2.08984375" style="30" customWidth="1"/>
    <col min="16129" max="16135" width="4.6328125" style="30" customWidth="1"/>
    <col min="16136" max="16136" width="5.08984375" style="30" customWidth="1"/>
    <col min="16137" max="16140" width="4.6328125" style="30" customWidth="1"/>
    <col min="16141" max="16384" width="9" style="30"/>
  </cols>
  <sheetData>
    <row r="1" spans="1:13">
      <c r="A1" s="30" t="s">
        <v>36</v>
      </c>
    </row>
    <row r="2" spans="1:13" ht="16.5">
      <c r="A2" s="1682" t="s">
        <v>961</v>
      </c>
      <c r="B2" s="1682"/>
      <c r="C2" s="1682"/>
      <c r="D2" s="1682"/>
      <c r="E2" s="1682"/>
      <c r="F2" s="1682"/>
      <c r="G2" s="1682"/>
      <c r="H2" s="1682"/>
      <c r="I2" s="1682"/>
      <c r="J2" s="1682"/>
      <c r="K2" s="1682"/>
      <c r="L2" s="1682"/>
    </row>
    <row r="4" spans="1:13" ht="14">
      <c r="J4" s="1683" t="s">
        <v>963</v>
      </c>
      <c r="K4" s="375"/>
      <c r="L4" s="375"/>
    </row>
    <row r="5" spans="1:13" ht="14">
      <c r="J5" s="1683" t="s">
        <v>962</v>
      </c>
      <c r="K5" s="375"/>
      <c r="L5" s="375"/>
    </row>
    <row r="7" spans="1:13">
      <c r="G7" s="1684" t="s">
        <v>960</v>
      </c>
      <c r="H7" s="30" t="s">
        <v>958</v>
      </c>
      <c r="J7" s="1685" t="s">
        <v>959</v>
      </c>
      <c r="K7" s="30" t="s">
        <v>958</v>
      </c>
    </row>
    <row r="8" spans="1:13">
      <c r="D8" s="1686"/>
      <c r="E8" s="1687"/>
      <c r="H8" s="30" t="s">
        <v>957</v>
      </c>
      <c r="K8" s="30" t="s">
        <v>956</v>
      </c>
    </row>
    <row r="9" spans="1:13" ht="15" customHeight="1">
      <c r="A9" s="1688"/>
      <c r="B9" s="1689" t="s">
        <v>955</v>
      </c>
      <c r="C9" s="1690"/>
      <c r="D9" s="1691"/>
      <c r="E9" s="1692" t="s">
        <v>954</v>
      </c>
      <c r="F9" s="1693"/>
      <c r="G9" s="1177" t="s">
        <v>953</v>
      </c>
      <c r="H9" s="1177"/>
      <c r="I9" s="1177"/>
      <c r="J9" s="1694" t="s">
        <v>953</v>
      </c>
      <c r="K9" s="1177"/>
      <c r="L9" s="1177"/>
    </row>
    <row r="10" spans="1:13" ht="15" customHeight="1">
      <c r="A10" s="1695"/>
      <c r="B10" s="1696" t="s">
        <v>952</v>
      </c>
      <c r="C10" s="1697"/>
      <c r="D10" s="1698"/>
      <c r="E10" s="375" t="s">
        <v>951</v>
      </c>
      <c r="F10" s="1699"/>
      <c r="G10" s="740" t="s">
        <v>950</v>
      </c>
      <c r="H10" s="740" t="s">
        <v>949</v>
      </c>
      <c r="I10" s="740" t="s">
        <v>948</v>
      </c>
      <c r="J10" s="1700" t="s">
        <v>950</v>
      </c>
      <c r="K10" s="740" t="s">
        <v>949</v>
      </c>
      <c r="L10" s="740" t="s">
        <v>948</v>
      </c>
    </row>
    <row r="11" spans="1:13" ht="21" customHeight="1">
      <c r="A11" s="1672"/>
      <c r="B11" s="1674" t="s">
        <v>964</v>
      </c>
      <c r="C11" s="1674"/>
      <c r="D11" s="1672"/>
      <c r="E11" s="1674" t="s">
        <v>1010</v>
      </c>
      <c r="F11" s="1701"/>
      <c r="G11" s="1670">
        <v>6</v>
      </c>
      <c r="H11" s="1670">
        <v>4</v>
      </c>
      <c r="I11" s="1670">
        <v>15</v>
      </c>
      <c r="J11" s="1671">
        <v>9</v>
      </c>
      <c r="K11" s="1670">
        <v>4</v>
      </c>
      <c r="L11" s="739">
        <v>29</v>
      </c>
      <c r="M11" s="1702"/>
    </row>
    <row r="12" spans="1:13" ht="21" customHeight="1">
      <c r="A12" s="1672"/>
      <c r="B12" s="1674" t="s">
        <v>965</v>
      </c>
      <c r="C12" s="1674"/>
      <c r="D12" s="1672"/>
      <c r="E12" s="1674" t="s">
        <v>1021</v>
      </c>
      <c r="F12" s="1701"/>
      <c r="G12" s="1670">
        <v>8</v>
      </c>
      <c r="H12" s="1670">
        <v>12</v>
      </c>
      <c r="I12" s="1670">
        <v>2</v>
      </c>
      <c r="J12" s="1671">
        <v>9</v>
      </c>
      <c r="K12" s="1670">
        <v>4</v>
      </c>
      <c r="L12" s="739">
        <v>30</v>
      </c>
      <c r="M12" s="1702"/>
    </row>
    <row r="13" spans="1:13" ht="21" customHeight="1">
      <c r="A13" s="1672"/>
      <c r="B13" s="1674" t="s">
        <v>966</v>
      </c>
      <c r="C13" s="1674"/>
      <c r="D13" s="1672"/>
      <c r="E13" s="1674" t="s">
        <v>1022</v>
      </c>
      <c r="F13" s="1701"/>
      <c r="G13" s="1670">
        <v>7</v>
      </c>
      <c r="H13" s="1670">
        <v>9</v>
      </c>
      <c r="I13" s="1670">
        <v>3</v>
      </c>
      <c r="J13" s="1671">
        <v>7</v>
      </c>
      <c r="K13" s="1670">
        <v>9</v>
      </c>
      <c r="L13" s="739">
        <v>3</v>
      </c>
      <c r="M13" s="1702"/>
    </row>
    <row r="14" spans="1:13" ht="21" customHeight="1">
      <c r="A14" s="1672"/>
      <c r="B14" s="1674" t="s">
        <v>967</v>
      </c>
      <c r="C14" s="1674"/>
      <c r="D14" s="1672"/>
      <c r="E14" s="1674" t="s">
        <v>1042</v>
      </c>
      <c r="F14" s="1701"/>
      <c r="G14" s="1672">
        <v>9</v>
      </c>
      <c r="H14" s="1672">
        <v>4</v>
      </c>
      <c r="I14" s="1673">
        <v>30</v>
      </c>
      <c r="J14" s="1674">
        <v>9</v>
      </c>
      <c r="K14" s="1672">
        <v>4</v>
      </c>
      <c r="L14" s="382">
        <v>30</v>
      </c>
      <c r="M14" s="1702"/>
    </row>
    <row r="15" spans="1:13" ht="21" customHeight="1">
      <c r="A15" s="1672"/>
      <c r="B15" s="1674" t="s">
        <v>968</v>
      </c>
      <c r="C15" s="1674"/>
      <c r="D15" s="1672"/>
      <c r="E15" s="1674" t="s">
        <v>1011</v>
      </c>
      <c r="F15" s="1701"/>
      <c r="G15" s="1670">
        <v>7</v>
      </c>
      <c r="H15" s="1670">
        <v>2</v>
      </c>
      <c r="I15" s="1675">
        <v>4</v>
      </c>
      <c r="J15" s="1676">
        <v>9</v>
      </c>
      <c r="K15" s="1670">
        <v>4</v>
      </c>
      <c r="L15" s="739">
        <v>30</v>
      </c>
      <c r="M15" s="1702"/>
    </row>
    <row r="16" spans="1:13" ht="21" customHeight="1">
      <c r="A16" s="1672"/>
      <c r="B16" s="1674" t="s">
        <v>969</v>
      </c>
      <c r="C16" s="1674"/>
      <c r="D16" s="1672"/>
      <c r="E16" s="1674" t="s">
        <v>1012</v>
      </c>
      <c r="F16" s="1701"/>
      <c r="G16" s="1670">
        <v>8</v>
      </c>
      <c r="H16" s="1670">
        <v>2</v>
      </c>
      <c r="I16" s="1675">
        <v>21</v>
      </c>
      <c r="J16" s="1676">
        <v>9</v>
      </c>
      <c r="K16" s="1670">
        <v>4</v>
      </c>
      <c r="L16" s="739">
        <v>30</v>
      </c>
      <c r="M16" s="1702"/>
    </row>
    <row r="17" spans="1:13" ht="21" customHeight="1">
      <c r="A17" s="1672"/>
      <c r="B17" s="1674" t="s">
        <v>970</v>
      </c>
      <c r="C17" s="1674"/>
      <c r="D17" s="1672"/>
      <c r="E17" s="1674" t="s">
        <v>1052</v>
      </c>
      <c r="F17" s="1701"/>
      <c r="G17" s="1670">
        <v>7</v>
      </c>
      <c r="H17" s="1670">
        <v>11</v>
      </c>
      <c r="I17" s="1675">
        <v>12</v>
      </c>
      <c r="J17" s="1676">
        <v>7</v>
      </c>
      <c r="K17" s="1670">
        <v>11</v>
      </c>
      <c r="L17" s="739">
        <v>12</v>
      </c>
      <c r="M17" s="1702"/>
    </row>
    <row r="18" spans="1:13" ht="21" customHeight="1">
      <c r="A18" s="1672"/>
      <c r="B18" s="1674" t="s">
        <v>971</v>
      </c>
      <c r="C18" s="1674"/>
      <c r="D18" s="1672"/>
      <c r="E18" s="1674" t="s">
        <v>1023</v>
      </c>
      <c r="F18" s="1701"/>
      <c r="G18" s="1670">
        <v>7</v>
      </c>
      <c r="H18" s="1670">
        <v>2</v>
      </c>
      <c r="I18" s="1675">
        <v>20</v>
      </c>
      <c r="J18" s="1676">
        <v>8</v>
      </c>
      <c r="K18" s="1670">
        <v>4</v>
      </c>
      <c r="L18" s="739">
        <v>22</v>
      </c>
      <c r="M18" s="1702"/>
    </row>
    <row r="19" spans="1:13" ht="21" customHeight="1">
      <c r="A19" s="1672"/>
      <c r="B19" s="1674" t="s">
        <v>972</v>
      </c>
      <c r="C19" s="1674"/>
      <c r="D19" s="1672"/>
      <c r="E19" s="1674" t="s">
        <v>1024</v>
      </c>
      <c r="F19" s="1674"/>
      <c r="G19" s="1670">
        <v>7</v>
      </c>
      <c r="H19" s="1670">
        <v>2</v>
      </c>
      <c r="I19" s="1675">
        <v>19</v>
      </c>
      <c r="J19" s="1676">
        <v>7</v>
      </c>
      <c r="K19" s="1670">
        <v>2</v>
      </c>
      <c r="L19" s="739">
        <v>19</v>
      </c>
      <c r="M19" s="1702"/>
    </row>
    <row r="20" spans="1:13" ht="21" customHeight="1">
      <c r="A20" s="1672"/>
      <c r="B20" s="1674" t="s">
        <v>973</v>
      </c>
      <c r="C20" s="1674"/>
      <c r="D20" s="1672"/>
      <c r="E20" s="1674" t="s">
        <v>1033</v>
      </c>
      <c r="F20" s="1674"/>
      <c r="G20" s="1670">
        <v>7</v>
      </c>
      <c r="H20" s="1670">
        <v>4</v>
      </c>
      <c r="I20" s="1675">
        <v>23</v>
      </c>
      <c r="J20" s="1676">
        <v>8</v>
      </c>
      <c r="K20" s="1670">
        <v>5</v>
      </c>
      <c r="L20" s="739">
        <v>31</v>
      </c>
      <c r="M20" s="1702"/>
    </row>
    <row r="21" spans="1:13" ht="21" customHeight="1">
      <c r="A21" s="1672"/>
      <c r="B21" s="1674" t="s">
        <v>974</v>
      </c>
      <c r="C21" s="1674"/>
      <c r="D21" s="1672"/>
      <c r="E21" s="1674" t="s">
        <v>1028</v>
      </c>
      <c r="F21" s="1674"/>
      <c r="G21" s="1670">
        <v>8</v>
      </c>
      <c r="H21" s="1670">
        <v>4</v>
      </c>
      <c r="I21" s="1675">
        <v>28</v>
      </c>
      <c r="J21" s="1676">
        <v>8</v>
      </c>
      <c r="K21" s="1670">
        <v>10</v>
      </c>
      <c r="L21" s="739">
        <v>20</v>
      </c>
      <c r="M21" s="1702"/>
    </row>
    <row r="22" spans="1:13" ht="21" customHeight="1">
      <c r="A22" s="1672"/>
      <c r="B22" s="1674" t="s">
        <v>975</v>
      </c>
      <c r="C22" s="1674"/>
      <c r="D22" s="1672"/>
      <c r="E22" s="1674" t="s">
        <v>1013</v>
      </c>
      <c r="F22" s="1674"/>
      <c r="G22" s="1670">
        <v>8</v>
      </c>
      <c r="H22" s="1670">
        <v>12</v>
      </c>
      <c r="I22" s="1675">
        <v>13</v>
      </c>
      <c r="J22" s="1676">
        <v>7</v>
      </c>
      <c r="K22" s="1670">
        <v>4</v>
      </c>
      <c r="L22" s="739">
        <v>30</v>
      </c>
      <c r="M22" s="1702"/>
    </row>
    <row r="23" spans="1:13" ht="21" customHeight="1">
      <c r="A23" s="1672"/>
      <c r="B23" s="1674" t="s">
        <v>976</v>
      </c>
      <c r="C23" s="1674"/>
      <c r="D23" s="1672"/>
      <c r="E23" s="1674" t="s">
        <v>1035</v>
      </c>
      <c r="F23" s="1674"/>
      <c r="G23" s="739">
        <v>7</v>
      </c>
      <c r="H23" s="739">
        <v>2</v>
      </c>
      <c r="I23" s="1675">
        <v>26</v>
      </c>
      <c r="J23" s="1677">
        <v>8</v>
      </c>
      <c r="K23" s="739">
        <v>4</v>
      </c>
      <c r="L23" s="739">
        <v>30</v>
      </c>
      <c r="M23" s="1702"/>
    </row>
    <row r="24" spans="1:13" ht="21" customHeight="1">
      <c r="A24" s="1672"/>
      <c r="B24" s="1674" t="s">
        <v>977</v>
      </c>
      <c r="C24" s="1674"/>
      <c r="D24" s="1672"/>
      <c r="E24" s="1674" t="s">
        <v>1014</v>
      </c>
      <c r="F24" s="1674"/>
      <c r="G24" s="1670">
        <v>7</v>
      </c>
      <c r="H24" s="1670">
        <v>3</v>
      </c>
      <c r="I24" s="1675">
        <v>5</v>
      </c>
      <c r="J24" s="1676">
        <v>9</v>
      </c>
      <c r="K24" s="1670">
        <v>2</v>
      </c>
      <c r="L24" s="739">
        <v>10</v>
      </c>
      <c r="M24" s="1702"/>
    </row>
    <row r="25" spans="1:13" ht="21" customHeight="1">
      <c r="A25" s="1672"/>
      <c r="B25" s="1674" t="s">
        <v>978</v>
      </c>
      <c r="C25" s="1674"/>
      <c r="D25" s="1672"/>
      <c r="E25" s="1674" t="s">
        <v>1034</v>
      </c>
      <c r="F25" s="1674"/>
      <c r="G25" s="1670">
        <v>8</v>
      </c>
      <c r="H25" s="1670">
        <v>4</v>
      </c>
      <c r="I25" s="1675">
        <v>1</v>
      </c>
      <c r="J25" s="1676">
        <v>9</v>
      </c>
      <c r="K25" s="1670">
        <v>4</v>
      </c>
      <c r="L25" s="739">
        <v>30</v>
      </c>
      <c r="M25" s="1702"/>
    </row>
    <row r="26" spans="1:13" ht="21" customHeight="1">
      <c r="A26" s="1672"/>
      <c r="B26" s="1674" t="s">
        <v>979</v>
      </c>
      <c r="C26" s="1674"/>
      <c r="D26" s="1672"/>
      <c r="E26" s="1674" t="s">
        <v>1025</v>
      </c>
      <c r="F26" s="1674"/>
      <c r="G26" s="1670">
        <v>6</v>
      </c>
      <c r="H26" s="1670">
        <v>12</v>
      </c>
      <c r="I26" s="1675">
        <v>4</v>
      </c>
      <c r="J26" s="1676">
        <v>8</v>
      </c>
      <c r="K26" s="1670">
        <v>4</v>
      </c>
      <c r="L26" s="739">
        <v>30</v>
      </c>
      <c r="M26" s="1702"/>
    </row>
    <row r="27" spans="1:13" ht="21" customHeight="1">
      <c r="A27" s="1672"/>
      <c r="B27" s="1674" t="s">
        <v>980</v>
      </c>
      <c r="C27" s="1674"/>
      <c r="D27" s="1672"/>
      <c r="E27" s="1674" t="s">
        <v>1029</v>
      </c>
      <c r="F27" s="1674"/>
      <c r="G27" s="1670">
        <v>7</v>
      </c>
      <c r="H27" s="1670">
        <v>1</v>
      </c>
      <c r="I27" s="1675">
        <v>27</v>
      </c>
      <c r="J27" s="1676">
        <v>9</v>
      </c>
      <c r="K27" s="1670">
        <v>4</v>
      </c>
      <c r="L27" s="739">
        <v>29</v>
      </c>
      <c r="M27" s="1702"/>
    </row>
    <row r="28" spans="1:13" ht="21" customHeight="1">
      <c r="A28" s="1672"/>
      <c r="B28" s="1674" t="s">
        <v>981</v>
      </c>
      <c r="C28" s="1674"/>
      <c r="D28" s="1672"/>
      <c r="E28" s="1674" t="s">
        <v>1026</v>
      </c>
      <c r="F28" s="1674"/>
      <c r="G28" s="1670">
        <v>8</v>
      </c>
      <c r="H28" s="1670">
        <v>4</v>
      </c>
      <c r="I28" s="1675">
        <v>15</v>
      </c>
      <c r="J28" s="1676">
        <v>8</v>
      </c>
      <c r="K28" s="1670">
        <v>4</v>
      </c>
      <c r="L28" s="739">
        <v>15</v>
      </c>
      <c r="M28" s="1702"/>
    </row>
    <row r="29" spans="1:13" ht="21" customHeight="1">
      <c r="A29" s="1672"/>
      <c r="B29" s="1674" t="s">
        <v>982</v>
      </c>
      <c r="C29" s="1674"/>
      <c r="D29" s="1672"/>
      <c r="E29" s="1674" t="s">
        <v>1027</v>
      </c>
      <c r="F29" s="1674"/>
      <c r="G29" s="1670">
        <v>8</v>
      </c>
      <c r="H29" s="1670">
        <v>4</v>
      </c>
      <c r="I29" s="1675">
        <v>8</v>
      </c>
      <c r="J29" s="1676">
        <v>8</v>
      </c>
      <c r="K29" s="1670">
        <v>2</v>
      </c>
      <c r="L29" s="739">
        <v>25</v>
      </c>
      <c r="M29" s="1702"/>
    </row>
    <row r="30" spans="1:13" ht="21" customHeight="1">
      <c r="A30" s="1672"/>
      <c r="B30" s="1674" t="s">
        <v>983</v>
      </c>
      <c r="C30" s="1674"/>
      <c r="D30" s="1672"/>
      <c r="E30" s="1674" t="s">
        <v>1053</v>
      </c>
      <c r="F30" s="1674"/>
      <c r="G30" s="1670">
        <v>7</v>
      </c>
      <c r="H30" s="1670">
        <v>5</v>
      </c>
      <c r="I30" s="1675">
        <v>8</v>
      </c>
      <c r="J30" s="1676">
        <v>7</v>
      </c>
      <c r="K30" s="1670">
        <v>10</v>
      </c>
      <c r="L30" s="739">
        <v>19</v>
      </c>
      <c r="M30" s="1702"/>
    </row>
    <row r="31" spans="1:13" ht="21" customHeight="1">
      <c r="A31" s="1672"/>
      <c r="B31" s="1674" t="s">
        <v>984</v>
      </c>
      <c r="C31" s="1674"/>
      <c r="D31" s="1672"/>
      <c r="E31" s="1674" t="s">
        <v>1015</v>
      </c>
      <c r="F31" s="1674"/>
      <c r="G31" s="1670">
        <v>7</v>
      </c>
      <c r="H31" s="1670">
        <v>2</v>
      </c>
      <c r="I31" s="1675">
        <v>9</v>
      </c>
      <c r="J31" s="1676">
        <v>7</v>
      </c>
      <c r="K31" s="1670">
        <v>2</v>
      </c>
      <c r="L31" s="739">
        <v>28</v>
      </c>
      <c r="M31" s="1702"/>
    </row>
    <row r="32" spans="1:13" ht="21" customHeight="1">
      <c r="A32" s="1672"/>
      <c r="B32" s="1674" t="s">
        <v>985</v>
      </c>
      <c r="C32" s="1674"/>
      <c r="D32" s="1672"/>
      <c r="E32" s="1674" t="s">
        <v>1054</v>
      </c>
      <c r="F32" s="1674"/>
      <c r="G32" s="1670">
        <v>8</v>
      </c>
      <c r="H32" s="1670">
        <v>10</v>
      </c>
      <c r="I32" s="1675">
        <v>13</v>
      </c>
      <c r="J32" s="1676">
        <v>9</v>
      </c>
      <c r="K32" s="1670">
        <v>5</v>
      </c>
      <c r="L32" s="739">
        <v>1</v>
      </c>
      <c r="M32" s="1702"/>
    </row>
    <row r="33" spans="1:13" ht="21" customHeight="1">
      <c r="A33" s="1672"/>
      <c r="B33" s="1674" t="s">
        <v>986</v>
      </c>
      <c r="C33" s="1674"/>
      <c r="D33" s="1672"/>
      <c r="E33" s="1674" t="s">
        <v>1016</v>
      </c>
      <c r="F33" s="1674"/>
      <c r="G33" s="1670">
        <v>9</v>
      </c>
      <c r="H33" s="1670">
        <v>4</v>
      </c>
      <c r="I33" s="1675">
        <v>25</v>
      </c>
      <c r="J33" s="1676">
        <v>9</v>
      </c>
      <c r="K33" s="1670">
        <v>4</v>
      </c>
      <c r="L33" s="739">
        <v>30</v>
      </c>
      <c r="M33" s="1702"/>
    </row>
    <row r="34" spans="1:13" ht="21" customHeight="1">
      <c r="A34" s="1672"/>
      <c r="B34" s="1674" t="s">
        <v>987</v>
      </c>
      <c r="C34" s="1674"/>
      <c r="D34" s="1672"/>
      <c r="E34" s="1674" t="s">
        <v>1043</v>
      </c>
      <c r="F34" s="1674"/>
      <c r="G34" s="1678">
        <v>9</v>
      </c>
      <c r="H34" s="1672">
        <v>4</v>
      </c>
      <c r="I34" s="1673">
        <v>26</v>
      </c>
      <c r="J34" s="1679">
        <v>9</v>
      </c>
      <c r="K34" s="1672">
        <v>4</v>
      </c>
      <c r="L34" s="382">
        <v>30</v>
      </c>
      <c r="M34" s="1702"/>
    </row>
    <row r="35" spans="1:13" ht="21" customHeight="1">
      <c r="A35" s="1672"/>
      <c r="B35" s="1674" t="s">
        <v>988</v>
      </c>
      <c r="C35" s="1674"/>
      <c r="D35" s="1672"/>
      <c r="E35" s="1674" t="s">
        <v>1050</v>
      </c>
      <c r="F35" s="1674"/>
      <c r="G35" s="1672">
        <v>7</v>
      </c>
      <c r="H35" s="1672">
        <v>11</v>
      </c>
      <c r="I35" s="1673">
        <v>29</v>
      </c>
      <c r="J35" s="1674">
        <v>9</v>
      </c>
      <c r="K35" s="1672">
        <v>4</v>
      </c>
      <c r="L35" s="382">
        <v>29</v>
      </c>
      <c r="M35" s="1702"/>
    </row>
    <row r="36" spans="1:13" ht="21" customHeight="1">
      <c r="A36" s="1672"/>
      <c r="B36" s="1674" t="s">
        <v>989</v>
      </c>
      <c r="C36" s="1674"/>
      <c r="D36" s="1672"/>
      <c r="E36" s="1674" t="s">
        <v>1044</v>
      </c>
      <c r="F36" s="1674"/>
      <c r="G36" s="1672">
        <v>9</v>
      </c>
      <c r="H36" s="1672">
        <v>4</v>
      </c>
      <c r="I36" s="1673">
        <v>29</v>
      </c>
      <c r="J36" s="1674">
        <v>9</v>
      </c>
      <c r="K36" s="1672">
        <v>4</v>
      </c>
      <c r="L36" s="382">
        <v>29</v>
      </c>
      <c r="M36" s="1702"/>
    </row>
    <row r="37" spans="1:13" ht="21" customHeight="1">
      <c r="A37" s="1672"/>
      <c r="B37" s="1674" t="s">
        <v>990</v>
      </c>
      <c r="C37" s="1674"/>
      <c r="D37" s="1672"/>
      <c r="E37" s="1674" t="s">
        <v>1031</v>
      </c>
      <c r="F37" s="1674"/>
      <c r="G37" s="1670">
        <v>7</v>
      </c>
      <c r="H37" s="1670">
        <v>3</v>
      </c>
      <c r="I37" s="1675">
        <v>5</v>
      </c>
      <c r="J37" s="1676">
        <v>7</v>
      </c>
      <c r="K37" s="1670">
        <v>3</v>
      </c>
      <c r="L37" s="739">
        <v>5</v>
      </c>
      <c r="M37" s="1702"/>
    </row>
    <row r="38" spans="1:13" ht="21" customHeight="1">
      <c r="A38" s="1672"/>
      <c r="B38" s="1674" t="s">
        <v>991</v>
      </c>
      <c r="C38" s="1674"/>
      <c r="D38" s="1672"/>
      <c r="E38" s="1674" t="s">
        <v>1051</v>
      </c>
      <c r="F38" s="1674"/>
      <c r="G38" s="1678">
        <v>8</v>
      </c>
      <c r="H38" s="1678">
        <v>7</v>
      </c>
      <c r="I38" s="1680">
        <v>30</v>
      </c>
      <c r="J38" s="1679">
        <v>6</v>
      </c>
      <c r="K38" s="1678">
        <v>9</v>
      </c>
      <c r="L38" s="1681">
        <v>24</v>
      </c>
      <c r="M38" s="1702"/>
    </row>
    <row r="39" spans="1:13" ht="21" customHeight="1">
      <c r="A39" s="1672"/>
      <c r="B39" s="1674" t="s">
        <v>992</v>
      </c>
      <c r="C39" s="1674"/>
      <c r="D39" s="1672"/>
      <c r="E39" s="1674" t="s">
        <v>1017</v>
      </c>
      <c r="F39" s="1674"/>
      <c r="G39" s="1670">
        <v>9</v>
      </c>
      <c r="H39" s="1670">
        <v>4</v>
      </c>
      <c r="I39" s="1675">
        <v>26</v>
      </c>
      <c r="J39" s="1676">
        <v>9</v>
      </c>
      <c r="K39" s="1670">
        <v>4</v>
      </c>
      <c r="L39" s="739">
        <v>29</v>
      </c>
      <c r="M39" s="1702"/>
    </row>
    <row r="40" spans="1:13" ht="21" customHeight="1">
      <c r="A40" s="1672"/>
      <c r="B40" s="1674" t="s">
        <v>993</v>
      </c>
      <c r="C40" s="1674"/>
      <c r="D40" s="1672"/>
      <c r="E40" s="1674"/>
      <c r="F40" s="1674"/>
      <c r="G40" s="1670"/>
      <c r="H40" s="1670"/>
      <c r="I40" s="1675"/>
      <c r="J40" s="1676">
        <v>9</v>
      </c>
      <c r="K40" s="1670">
        <v>2</v>
      </c>
      <c r="L40" s="739">
        <v>28</v>
      </c>
      <c r="M40" s="1702"/>
    </row>
    <row r="41" spans="1:13" ht="21" customHeight="1">
      <c r="A41" s="1672"/>
      <c r="B41" s="1674" t="s">
        <v>994</v>
      </c>
      <c r="C41" s="1674"/>
      <c r="D41" s="1672"/>
      <c r="E41" s="1674" t="s">
        <v>1036</v>
      </c>
      <c r="F41" s="1674"/>
      <c r="G41" s="739">
        <v>8</v>
      </c>
      <c r="H41" s="739">
        <v>5</v>
      </c>
      <c r="I41" s="1675">
        <v>4</v>
      </c>
      <c r="J41" s="1677">
        <v>9</v>
      </c>
      <c r="K41" s="739">
        <v>4</v>
      </c>
      <c r="L41" s="739">
        <v>29</v>
      </c>
      <c r="M41" s="1702"/>
    </row>
    <row r="42" spans="1:13" ht="21" customHeight="1">
      <c r="A42" s="1672"/>
      <c r="B42" s="1674" t="s">
        <v>995</v>
      </c>
      <c r="C42" s="1674"/>
      <c r="D42" s="1672"/>
      <c r="E42" s="1674" t="s">
        <v>1038</v>
      </c>
      <c r="F42" s="1674"/>
      <c r="G42" s="1670">
        <v>9</v>
      </c>
      <c r="H42" s="1670">
        <v>8</v>
      </c>
      <c r="I42" s="1675">
        <v>31</v>
      </c>
      <c r="J42" s="1676">
        <v>9</v>
      </c>
      <c r="K42" s="1670">
        <v>2</v>
      </c>
      <c r="L42" s="739">
        <v>28</v>
      </c>
      <c r="M42" s="1702"/>
    </row>
    <row r="43" spans="1:13" ht="21" customHeight="1">
      <c r="A43" s="1672"/>
      <c r="B43" s="1674" t="s">
        <v>996</v>
      </c>
      <c r="C43" s="1674"/>
      <c r="D43" s="1672"/>
      <c r="E43" s="1674" t="s">
        <v>1037</v>
      </c>
      <c r="F43" s="1674"/>
      <c r="G43" s="739">
        <v>7</v>
      </c>
      <c r="H43" s="739">
        <v>3</v>
      </c>
      <c r="I43" s="1675">
        <v>5</v>
      </c>
      <c r="J43" s="1677">
        <v>7</v>
      </c>
      <c r="K43" s="739">
        <v>10</v>
      </c>
      <c r="L43" s="739">
        <v>31</v>
      </c>
      <c r="M43" s="1702"/>
    </row>
    <row r="44" spans="1:13" ht="21" customHeight="1">
      <c r="A44" s="1672"/>
      <c r="B44" s="1674" t="s">
        <v>997</v>
      </c>
      <c r="C44" s="1674"/>
      <c r="D44" s="1672"/>
      <c r="E44" s="1674" t="s">
        <v>1041</v>
      </c>
      <c r="F44" s="1674"/>
      <c r="G44" s="739">
        <v>7</v>
      </c>
      <c r="H44" s="739">
        <v>11</v>
      </c>
      <c r="I44" s="1675">
        <v>5</v>
      </c>
      <c r="J44" s="1677">
        <v>7</v>
      </c>
      <c r="K44" s="739">
        <v>11</v>
      </c>
      <c r="L44" s="739">
        <v>5</v>
      </c>
      <c r="M44" s="1702"/>
    </row>
    <row r="45" spans="1:13" ht="21" customHeight="1">
      <c r="A45" s="1672"/>
      <c r="B45" s="1674" t="s">
        <v>998</v>
      </c>
      <c r="C45" s="1674"/>
      <c r="D45" s="1672"/>
      <c r="E45" s="1674" t="s">
        <v>1030</v>
      </c>
      <c r="F45" s="1674"/>
      <c r="G45" s="1670">
        <v>7</v>
      </c>
      <c r="H45" s="1670">
        <v>1</v>
      </c>
      <c r="I45" s="1675">
        <v>22</v>
      </c>
      <c r="J45" s="1676">
        <v>8</v>
      </c>
      <c r="K45" s="1670">
        <v>3</v>
      </c>
      <c r="L45" s="739">
        <v>31</v>
      </c>
      <c r="M45" s="1702"/>
    </row>
    <row r="46" spans="1:13" ht="21" customHeight="1">
      <c r="A46" s="1672"/>
      <c r="B46" s="1674" t="s">
        <v>999</v>
      </c>
      <c r="C46" s="1674"/>
      <c r="D46" s="1672"/>
      <c r="E46" s="1674" t="s">
        <v>1045</v>
      </c>
      <c r="F46" s="1674"/>
      <c r="G46" s="1672">
        <v>7</v>
      </c>
      <c r="H46" s="1672">
        <v>7</v>
      </c>
      <c r="I46" s="1673">
        <v>24</v>
      </c>
      <c r="J46" s="1674">
        <v>9</v>
      </c>
      <c r="K46" s="1672">
        <v>4</v>
      </c>
      <c r="L46" s="382">
        <v>30</v>
      </c>
      <c r="M46" s="1702"/>
    </row>
    <row r="47" spans="1:13" ht="21" customHeight="1">
      <c r="A47" s="1672"/>
      <c r="B47" s="1674" t="s">
        <v>1000</v>
      </c>
      <c r="C47" s="1674"/>
      <c r="D47" s="1672"/>
      <c r="E47" s="1674" t="s">
        <v>1039</v>
      </c>
      <c r="F47" s="1674"/>
      <c r="G47" s="1670">
        <v>9</v>
      </c>
      <c r="H47" s="1670">
        <v>4</v>
      </c>
      <c r="I47" s="1675">
        <v>26</v>
      </c>
      <c r="J47" s="1676">
        <v>9</v>
      </c>
      <c r="K47" s="1670">
        <v>4</v>
      </c>
      <c r="L47" s="739">
        <v>22</v>
      </c>
      <c r="M47" s="1702"/>
    </row>
    <row r="48" spans="1:13" ht="21" customHeight="1">
      <c r="A48" s="1672"/>
      <c r="B48" s="1674" t="s">
        <v>1001</v>
      </c>
      <c r="C48" s="1674"/>
      <c r="D48" s="1672"/>
      <c r="E48" s="1674" t="s">
        <v>1046</v>
      </c>
      <c r="F48" s="1674"/>
      <c r="G48" s="1678">
        <v>9</v>
      </c>
      <c r="H48" s="1678">
        <v>4</v>
      </c>
      <c r="I48" s="1680">
        <v>26</v>
      </c>
      <c r="J48" s="1679">
        <v>6</v>
      </c>
      <c r="K48" s="1678">
        <v>4</v>
      </c>
      <c r="L48" s="1681">
        <v>30</v>
      </c>
      <c r="M48" s="1702"/>
    </row>
    <row r="49" spans="1:13" ht="21" customHeight="1">
      <c r="A49" s="1672"/>
      <c r="B49" s="1674" t="s">
        <v>1002</v>
      </c>
      <c r="C49" s="1674"/>
      <c r="D49" s="1672"/>
      <c r="E49" s="1674" t="s">
        <v>1047</v>
      </c>
      <c r="F49" s="1674"/>
      <c r="G49" s="1678">
        <v>7</v>
      </c>
      <c r="H49" s="1678">
        <v>2</v>
      </c>
      <c r="I49" s="1680">
        <v>18</v>
      </c>
      <c r="J49" s="1679">
        <v>9</v>
      </c>
      <c r="K49" s="1678">
        <v>4</v>
      </c>
      <c r="L49" s="1681">
        <v>30</v>
      </c>
      <c r="M49" s="1702"/>
    </row>
    <row r="50" spans="1:13" ht="21" customHeight="1">
      <c r="A50" s="1672"/>
      <c r="B50" s="1674" t="s">
        <v>1003</v>
      </c>
      <c r="C50" s="1674"/>
      <c r="D50" s="1672"/>
      <c r="E50" s="1674" t="s">
        <v>1040</v>
      </c>
      <c r="F50" s="1674"/>
      <c r="G50" s="1670">
        <v>9</v>
      </c>
      <c r="H50" s="1670">
        <v>4</v>
      </c>
      <c r="I50" s="1675">
        <v>26</v>
      </c>
      <c r="J50" s="1676">
        <v>6</v>
      </c>
      <c r="K50" s="1670">
        <v>11</v>
      </c>
      <c r="L50" s="739">
        <v>25</v>
      </c>
      <c r="M50" s="1702"/>
    </row>
    <row r="51" spans="1:13" ht="21" customHeight="1">
      <c r="A51" s="1672"/>
      <c r="B51" s="1674" t="s">
        <v>1004</v>
      </c>
      <c r="C51" s="1674"/>
      <c r="D51" s="1672"/>
      <c r="E51" s="1674" t="s">
        <v>1048</v>
      </c>
      <c r="F51" s="1674"/>
      <c r="G51" s="1678">
        <v>9</v>
      </c>
      <c r="H51" s="1672">
        <v>4</v>
      </c>
      <c r="I51" s="1673">
        <v>30</v>
      </c>
      <c r="J51" s="1679">
        <v>9</v>
      </c>
      <c r="K51" s="1672">
        <v>4</v>
      </c>
      <c r="L51" s="382">
        <v>30</v>
      </c>
      <c r="M51" s="1702"/>
    </row>
    <row r="52" spans="1:13" ht="21" customHeight="1">
      <c r="A52" s="1672"/>
      <c r="B52" s="1674" t="s">
        <v>1005</v>
      </c>
      <c r="C52" s="1674"/>
      <c r="D52" s="1672"/>
      <c r="E52" s="1674" t="s">
        <v>1018</v>
      </c>
      <c r="F52" s="1674"/>
      <c r="G52" s="1670">
        <v>6</v>
      </c>
      <c r="H52" s="1670">
        <v>3</v>
      </c>
      <c r="I52" s="1675">
        <v>22</v>
      </c>
      <c r="J52" s="1676">
        <v>7</v>
      </c>
      <c r="K52" s="1670">
        <v>4</v>
      </c>
      <c r="L52" s="739">
        <v>30</v>
      </c>
      <c r="M52" s="1702"/>
    </row>
    <row r="53" spans="1:13" ht="21" customHeight="1">
      <c r="A53" s="1672"/>
      <c r="B53" s="1674" t="s">
        <v>1006</v>
      </c>
      <c r="C53" s="1674"/>
      <c r="D53" s="1672"/>
      <c r="E53" s="1674" t="s">
        <v>1049</v>
      </c>
      <c r="F53" s="1674"/>
      <c r="G53" s="1672">
        <v>9</v>
      </c>
      <c r="H53" s="1672">
        <v>10</v>
      </c>
      <c r="I53" s="1673">
        <v>20</v>
      </c>
      <c r="J53" s="1674">
        <v>7</v>
      </c>
      <c r="K53" s="1672">
        <v>8</v>
      </c>
      <c r="L53" s="382">
        <v>3</v>
      </c>
      <c r="M53" s="1702"/>
    </row>
    <row r="54" spans="1:13" ht="21" customHeight="1">
      <c r="A54" s="1672"/>
      <c r="B54" s="1674" t="s">
        <v>1007</v>
      </c>
      <c r="C54" s="1674"/>
      <c r="D54" s="1672"/>
      <c r="E54" s="1674" t="s">
        <v>1019</v>
      </c>
      <c r="F54" s="1674"/>
      <c r="G54" s="1670">
        <v>8</v>
      </c>
      <c r="H54" s="1670">
        <v>8</v>
      </c>
      <c r="I54" s="1675">
        <v>1</v>
      </c>
      <c r="J54" s="1676">
        <v>9</v>
      </c>
      <c r="K54" s="1670">
        <v>4</v>
      </c>
      <c r="L54" s="739">
        <v>29</v>
      </c>
      <c r="M54" s="1702"/>
    </row>
    <row r="55" spans="1:13" ht="21" customHeight="1">
      <c r="A55" s="1672"/>
      <c r="B55" s="1674" t="s">
        <v>1008</v>
      </c>
      <c r="C55" s="1674"/>
      <c r="D55" s="1672"/>
      <c r="E55" s="1674" t="s">
        <v>1020</v>
      </c>
      <c r="F55" s="1674"/>
      <c r="G55" s="1670">
        <v>6</v>
      </c>
      <c r="H55" s="1670">
        <v>3</v>
      </c>
      <c r="I55" s="1675">
        <v>24</v>
      </c>
      <c r="J55" s="1676">
        <v>8</v>
      </c>
      <c r="K55" s="1670">
        <v>5</v>
      </c>
      <c r="L55" s="739">
        <v>4</v>
      </c>
      <c r="M55" s="1702"/>
    </row>
    <row r="56" spans="1:13" ht="21" customHeight="1">
      <c r="A56" s="1672"/>
      <c r="B56" s="1674" t="s">
        <v>1009</v>
      </c>
      <c r="C56" s="1674"/>
      <c r="D56" s="1672"/>
      <c r="E56" s="1674" t="s">
        <v>1032</v>
      </c>
      <c r="F56" s="1674"/>
      <c r="G56" s="1670">
        <v>9</v>
      </c>
      <c r="H56" s="1670">
        <v>1</v>
      </c>
      <c r="I56" s="1675">
        <v>29</v>
      </c>
      <c r="J56" s="1676">
        <v>9</v>
      </c>
      <c r="K56" s="1670">
        <v>2</v>
      </c>
      <c r="L56" s="739">
        <v>4</v>
      </c>
      <c r="M56" s="1702"/>
    </row>
    <row r="57" spans="1:13" ht="18" customHeight="1">
      <c r="A57" s="357"/>
      <c r="B57" s="357"/>
      <c r="C57" s="357"/>
      <c r="D57" s="357"/>
      <c r="E57" s="357"/>
      <c r="F57" s="357"/>
      <c r="G57" s="357"/>
      <c r="H57" s="357"/>
      <c r="I57" s="357"/>
      <c r="J57" s="357"/>
      <c r="K57" s="357"/>
      <c r="L57" s="357"/>
    </row>
    <row r="58" spans="1:13" ht="18" customHeight="1">
      <c r="A58" s="357"/>
      <c r="B58" s="357"/>
      <c r="C58" s="357"/>
      <c r="D58" s="357"/>
      <c r="E58" s="357"/>
      <c r="F58" s="357"/>
      <c r="G58" s="357"/>
      <c r="H58" s="357"/>
      <c r="I58" s="357"/>
      <c r="J58" s="357"/>
      <c r="K58" s="357"/>
      <c r="L58" s="357"/>
    </row>
    <row r="59" spans="1:13" ht="18" customHeight="1">
      <c r="A59" s="357"/>
      <c r="B59" s="357"/>
      <c r="C59" s="357"/>
      <c r="D59" s="357"/>
      <c r="E59" s="357"/>
      <c r="F59" s="357"/>
      <c r="G59" s="357"/>
      <c r="H59" s="357"/>
      <c r="I59" s="357"/>
      <c r="J59" s="357"/>
      <c r="K59" s="357"/>
      <c r="L59" s="357"/>
    </row>
    <row r="60" spans="1:13" ht="18" customHeight="1">
      <c r="A60" s="357"/>
      <c r="B60" s="357"/>
      <c r="C60" s="357"/>
      <c r="D60" s="357"/>
      <c r="E60" s="357"/>
      <c r="F60" s="357"/>
      <c r="G60" s="357"/>
      <c r="H60" s="357"/>
      <c r="I60" s="357"/>
      <c r="J60" s="357"/>
      <c r="K60" s="357"/>
      <c r="L60" s="357"/>
    </row>
    <row r="61" spans="1:13" ht="18" customHeight="1">
      <c r="A61" s="357"/>
      <c r="B61" s="357"/>
      <c r="C61" s="357"/>
      <c r="D61" s="357"/>
      <c r="E61" s="357"/>
      <c r="F61" s="357"/>
      <c r="G61" s="357"/>
      <c r="H61" s="357"/>
      <c r="I61" s="357"/>
      <c r="J61" s="357"/>
      <c r="K61" s="357"/>
      <c r="L61" s="357"/>
    </row>
    <row r="62" spans="1:13">
      <c r="A62" s="357"/>
      <c r="B62" s="357"/>
      <c r="C62" s="357"/>
      <c r="D62" s="357"/>
      <c r="E62" s="357"/>
      <c r="F62" s="357"/>
      <c r="G62" s="357"/>
      <c r="H62" s="357"/>
      <c r="I62" s="357"/>
      <c r="J62" s="357"/>
      <c r="K62" s="357"/>
      <c r="L62" s="357"/>
    </row>
    <row r="63" spans="1:13">
      <c r="A63" s="357"/>
      <c r="B63" s="357"/>
      <c r="C63" s="357"/>
      <c r="D63" s="357"/>
      <c r="E63" s="357"/>
      <c r="F63" s="357"/>
      <c r="G63" s="357"/>
      <c r="H63" s="357"/>
      <c r="I63" s="357"/>
      <c r="J63" s="357"/>
      <c r="K63" s="357"/>
      <c r="L63" s="357"/>
    </row>
  </sheetData>
  <mergeCells count="3">
    <mergeCell ref="A2:L2"/>
    <mergeCell ref="G9:I9"/>
    <mergeCell ref="J9:L9"/>
  </mergeCells>
  <phoneticPr fontId="7"/>
  <printOptions horizontalCentered="1"/>
  <pageMargins left="0.19685039370078741" right="0.19685039370078741" top="0.78740157480314965" bottom="0.78740157480314965" header="0.51181102362204722" footer="0.51181102362204722"/>
  <pageSetup paperSize="9" scale="90" fitToWidth="0"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X83"/>
  <sheetViews>
    <sheetView view="pageBreakPreview" zoomScale="80" zoomScaleNormal="98" zoomScaleSheetLayoutView="80" workbookViewId="0">
      <selection activeCell="J29" sqref="J29"/>
    </sheetView>
  </sheetViews>
  <sheetFormatPr defaultColWidth="2.08984375" defaultRowHeight="12" customHeight="1"/>
  <cols>
    <col min="1" max="1" width="2.08984375" style="30" customWidth="1"/>
    <col min="2" max="2" width="18.90625" style="30" customWidth="1"/>
    <col min="3" max="3" width="2.08984375" style="30" customWidth="1"/>
    <col min="4" max="33" width="5.453125" style="30" customWidth="1"/>
    <col min="34" max="36" width="12.08984375" style="30" customWidth="1"/>
    <col min="37" max="37" width="72.08984375" style="30" customWidth="1"/>
    <col min="38" max="127" width="12.08984375" style="30" customWidth="1"/>
    <col min="128" max="128" width="2.08984375" style="30"/>
    <col min="129" max="140" width="1.6328125" style="30" customWidth="1"/>
    <col min="141" max="149" width="1.36328125" style="30" customWidth="1"/>
    <col min="150" max="150" width="1.08984375" style="30" customWidth="1"/>
    <col min="151" max="270" width="1.36328125" style="30" customWidth="1"/>
    <col min="271" max="271" width="1" style="30" customWidth="1"/>
    <col min="272" max="290" width="1.36328125" style="30" customWidth="1"/>
    <col min="291" max="298" width="1.453125" style="30" customWidth="1"/>
    <col min="299" max="332" width="1.08984375" style="30" customWidth="1"/>
    <col min="333" max="384" width="2.08984375" style="30"/>
    <col min="385" max="396" width="1.6328125" style="30" customWidth="1"/>
    <col min="397" max="405" width="1.36328125" style="30" customWidth="1"/>
    <col min="406" max="406" width="1.08984375" style="30" customWidth="1"/>
    <col min="407" max="526" width="1.36328125" style="30" customWidth="1"/>
    <col min="527" max="527" width="1" style="30" customWidth="1"/>
    <col min="528" max="546" width="1.36328125" style="30" customWidth="1"/>
    <col min="547" max="554" width="1.453125" style="30" customWidth="1"/>
    <col min="555" max="588" width="1.08984375" style="30" customWidth="1"/>
    <col min="589" max="640" width="2.08984375" style="30"/>
    <col min="641" max="652" width="1.6328125" style="30" customWidth="1"/>
    <col min="653" max="661" width="1.36328125" style="30" customWidth="1"/>
    <col min="662" max="662" width="1.08984375" style="30" customWidth="1"/>
    <col min="663" max="782" width="1.36328125" style="30" customWidth="1"/>
    <col min="783" max="783" width="1" style="30" customWidth="1"/>
    <col min="784" max="802" width="1.36328125" style="30" customWidth="1"/>
    <col min="803" max="810" width="1.453125" style="30" customWidth="1"/>
    <col min="811" max="844" width="1.08984375" style="30" customWidth="1"/>
    <col min="845" max="896" width="2.08984375" style="30"/>
    <col min="897" max="908" width="1.6328125" style="30" customWidth="1"/>
    <col min="909" max="917" width="1.36328125" style="30" customWidth="1"/>
    <col min="918" max="918" width="1.08984375" style="30" customWidth="1"/>
    <col min="919" max="1038" width="1.36328125" style="30" customWidth="1"/>
    <col min="1039" max="1039" width="1" style="30" customWidth="1"/>
    <col min="1040" max="1058" width="1.36328125" style="30" customWidth="1"/>
    <col min="1059" max="1066" width="1.453125" style="30" customWidth="1"/>
    <col min="1067" max="1100" width="1.08984375" style="30" customWidth="1"/>
    <col min="1101" max="1152" width="2.08984375" style="30"/>
    <col min="1153" max="1164" width="1.6328125" style="30" customWidth="1"/>
    <col min="1165" max="1173" width="1.36328125" style="30" customWidth="1"/>
    <col min="1174" max="1174" width="1.08984375" style="30" customWidth="1"/>
    <col min="1175" max="1294" width="1.36328125" style="30" customWidth="1"/>
    <col min="1295" max="1295" width="1" style="30" customWidth="1"/>
    <col min="1296" max="1314" width="1.36328125" style="30" customWidth="1"/>
    <col min="1315" max="1322" width="1.453125" style="30" customWidth="1"/>
    <col min="1323" max="1356" width="1.08984375" style="30" customWidth="1"/>
    <col min="1357" max="1408" width="2.08984375" style="30"/>
    <col min="1409" max="1420" width="1.6328125" style="30" customWidth="1"/>
    <col min="1421" max="1429" width="1.36328125" style="30" customWidth="1"/>
    <col min="1430" max="1430" width="1.08984375" style="30" customWidth="1"/>
    <col min="1431" max="1550" width="1.36328125" style="30" customWidth="1"/>
    <col min="1551" max="1551" width="1" style="30" customWidth="1"/>
    <col min="1552" max="1570" width="1.36328125" style="30" customWidth="1"/>
    <col min="1571" max="1578" width="1.453125" style="30" customWidth="1"/>
    <col min="1579" max="1612" width="1.08984375" style="30" customWidth="1"/>
    <col min="1613" max="1664" width="2.08984375" style="30"/>
    <col min="1665" max="1676" width="1.6328125" style="30" customWidth="1"/>
    <col min="1677" max="1685" width="1.36328125" style="30" customWidth="1"/>
    <col min="1686" max="1686" width="1.08984375" style="30" customWidth="1"/>
    <col min="1687" max="1806" width="1.36328125" style="30" customWidth="1"/>
    <col min="1807" max="1807" width="1" style="30" customWidth="1"/>
    <col min="1808" max="1826" width="1.36328125" style="30" customWidth="1"/>
    <col min="1827" max="1834" width="1.453125" style="30" customWidth="1"/>
    <col min="1835" max="1868" width="1.08984375" style="30" customWidth="1"/>
    <col min="1869" max="1920" width="2.08984375" style="30"/>
    <col min="1921" max="1932" width="1.6328125" style="30" customWidth="1"/>
    <col min="1933" max="1941" width="1.36328125" style="30" customWidth="1"/>
    <col min="1942" max="1942" width="1.08984375" style="30" customWidth="1"/>
    <col min="1943" max="2062" width="1.36328125" style="30" customWidth="1"/>
    <col min="2063" max="2063" width="1" style="30" customWidth="1"/>
    <col min="2064" max="2082" width="1.36328125" style="30" customWidth="1"/>
    <col min="2083" max="2090" width="1.453125" style="30" customWidth="1"/>
    <col min="2091" max="2124" width="1.08984375" style="30" customWidth="1"/>
    <col min="2125" max="2176" width="2.08984375" style="30"/>
    <col min="2177" max="2188" width="1.6328125" style="30" customWidth="1"/>
    <col min="2189" max="2197" width="1.36328125" style="30" customWidth="1"/>
    <col min="2198" max="2198" width="1.08984375" style="30" customWidth="1"/>
    <col min="2199" max="2318" width="1.36328125" style="30" customWidth="1"/>
    <col min="2319" max="2319" width="1" style="30" customWidth="1"/>
    <col min="2320" max="2338" width="1.36328125" style="30" customWidth="1"/>
    <col min="2339" max="2346" width="1.453125" style="30" customWidth="1"/>
    <col min="2347" max="2380" width="1.08984375" style="30" customWidth="1"/>
    <col min="2381" max="2432" width="2.08984375" style="30"/>
    <col min="2433" max="2444" width="1.6328125" style="30" customWidth="1"/>
    <col min="2445" max="2453" width="1.36328125" style="30" customWidth="1"/>
    <col min="2454" max="2454" width="1.08984375" style="30" customWidth="1"/>
    <col min="2455" max="2574" width="1.36328125" style="30" customWidth="1"/>
    <col min="2575" max="2575" width="1" style="30" customWidth="1"/>
    <col min="2576" max="2594" width="1.36328125" style="30" customWidth="1"/>
    <col min="2595" max="2602" width="1.453125" style="30" customWidth="1"/>
    <col min="2603" max="2636" width="1.08984375" style="30" customWidth="1"/>
    <col min="2637" max="2688" width="2.08984375" style="30"/>
    <col min="2689" max="2700" width="1.6328125" style="30" customWidth="1"/>
    <col min="2701" max="2709" width="1.36328125" style="30" customWidth="1"/>
    <col min="2710" max="2710" width="1.08984375" style="30" customWidth="1"/>
    <col min="2711" max="2830" width="1.36328125" style="30" customWidth="1"/>
    <col min="2831" max="2831" width="1" style="30" customWidth="1"/>
    <col min="2832" max="2850" width="1.36328125" style="30" customWidth="1"/>
    <col min="2851" max="2858" width="1.453125" style="30" customWidth="1"/>
    <col min="2859" max="2892" width="1.08984375" style="30" customWidth="1"/>
    <col min="2893" max="2944" width="2.08984375" style="30"/>
    <col min="2945" max="2956" width="1.6328125" style="30" customWidth="1"/>
    <col min="2957" max="2965" width="1.36328125" style="30" customWidth="1"/>
    <col min="2966" max="2966" width="1.08984375" style="30" customWidth="1"/>
    <col min="2967" max="3086" width="1.36328125" style="30" customWidth="1"/>
    <col min="3087" max="3087" width="1" style="30" customWidth="1"/>
    <col min="3088" max="3106" width="1.36328125" style="30" customWidth="1"/>
    <col min="3107" max="3114" width="1.453125" style="30" customWidth="1"/>
    <col min="3115" max="3148" width="1.08984375" style="30" customWidth="1"/>
    <col min="3149" max="3200" width="2.08984375" style="30"/>
    <col min="3201" max="3212" width="1.6328125" style="30" customWidth="1"/>
    <col min="3213" max="3221" width="1.36328125" style="30" customWidth="1"/>
    <col min="3222" max="3222" width="1.08984375" style="30" customWidth="1"/>
    <col min="3223" max="3342" width="1.36328125" style="30" customWidth="1"/>
    <col min="3343" max="3343" width="1" style="30" customWidth="1"/>
    <col min="3344" max="3362" width="1.36328125" style="30" customWidth="1"/>
    <col min="3363" max="3370" width="1.453125" style="30" customWidth="1"/>
    <col min="3371" max="3404" width="1.08984375" style="30" customWidth="1"/>
    <col min="3405" max="3456" width="2.08984375" style="30"/>
    <col min="3457" max="3468" width="1.6328125" style="30" customWidth="1"/>
    <col min="3469" max="3477" width="1.36328125" style="30" customWidth="1"/>
    <col min="3478" max="3478" width="1.08984375" style="30" customWidth="1"/>
    <col min="3479" max="3598" width="1.36328125" style="30" customWidth="1"/>
    <col min="3599" max="3599" width="1" style="30" customWidth="1"/>
    <col min="3600" max="3618" width="1.36328125" style="30" customWidth="1"/>
    <col min="3619" max="3626" width="1.453125" style="30" customWidth="1"/>
    <col min="3627" max="3660" width="1.08984375" style="30" customWidth="1"/>
    <col min="3661" max="3712" width="2.08984375" style="30"/>
    <col min="3713" max="3724" width="1.6328125" style="30" customWidth="1"/>
    <col min="3725" max="3733" width="1.36328125" style="30" customWidth="1"/>
    <col min="3734" max="3734" width="1.08984375" style="30" customWidth="1"/>
    <col min="3735" max="3854" width="1.36328125" style="30" customWidth="1"/>
    <col min="3855" max="3855" width="1" style="30" customWidth="1"/>
    <col min="3856" max="3874" width="1.36328125" style="30" customWidth="1"/>
    <col min="3875" max="3882" width="1.453125" style="30" customWidth="1"/>
    <col min="3883" max="3916" width="1.08984375" style="30" customWidth="1"/>
    <col min="3917" max="3968" width="2.08984375" style="30"/>
    <col min="3969" max="3980" width="1.6328125" style="30" customWidth="1"/>
    <col min="3981" max="3989" width="1.36328125" style="30" customWidth="1"/>
    <col min="3990" max="3990" width="1.08984375" style="30" customWidth="1"/>
    <col min="3991" max="4110" width="1.36328125" style="30" customWidth="1"/>
    <col min="4111" max="4111" width="1" style="30" customWidth="1"/>
    <col min="4112" max="4130" width="1.36328125" style="30" customWidth="1"/>
    <col min="4131" max="4138" width="1.453125" style="30" customWidth="1"/>
    <col min="4139" max="4172" width="1.08984375" style="30" customWidth="1"/>
    <col min="4173" max="4224" width="2.08984375" style="30"/>
    <col min="4225" max="4236" width="1.6328125" style="30" customWidth="1"/>
    <col min="4237" max="4245" width="1.36328125" style="30" customWidth="1"/>
    <col min="4246" max="4246" width="1.08984375" style="30" customWidth="1"/>
    <col min="4247" max="4366" width="1.36328125" style="30" customWidth="1"/>
    <col min="4367" max="4367" width="1" style="30" customWidth="1"/>
    <col min="4368" max="4386" width="1.36328125" style="30" customWidth="1"/>
    <col min="4387" max="4394" width="1.453125" style="30" customWidth="1"/>
    <col min="4395" max="4428" width="1.08984375" style="30" customWidth="1"/>
    <col min="4429" max="4480" width="2.08984375" style="30"/>
    <col min="4481" max="4492" width="1.6328125" style="30" customWidth="1"/>
    <col min="4493" max="4501" width="1.36328125" style="30" customWidth="1"/>
    <col min="4502" max="4502" width="1.08984375" style="30" customWidth="1"/>
    <col min="4503" max="4622" width="1.36328125" style="30" customWidth="1"/>
    <col min="4623" max="4623" width="1" style="30" customWidth="1"/>
    <col min="4624" max="4642" width="1.36328125" style="30" customWidth="1"/>
    <col min="4643" max="4650" width="1.453125" style="30" customWidth="1"/>
    <col min="4651" max="4684" width="1.08984375" style="30" customWidth="1"/>
    <col min="4685" max="4736" width="2.08984375" style="30"/>
    <col min="4737" max="4748" width="1.6328125" style="30" customWidth="1"/>
    <col min="4749" max="4757" width="1.36328125" style="30" customWidth="1"/>
    <col min="4758" max="4758" width="1.08984375" style="30" customWidth="1"/>
    <col min="4759" max="4878" width="1.36328125" style="30" customWidth="1"/>
    <col min="4879" max="4879" width="1" style="30" customWidth="1"/>
    <col min="4880" max="4898" width="1.36328125" style="30" customWidth="1"/>
    <col min="4899" max="4906" width="1.453125" style="30" customWidth="1"/>
    <col min="4907" max="4940" width="1.08984375" style="30" customWidth="1"/>
    <col min="4941" max="4992" width="2.08984375" style="30"/>
    <col min="4993" max="5004" width="1.6328125" style="30" customWidth="1"/>
    <col min="5005" max="5013" width="1.36328125" style="30" customWidth="1"/>
    <col min="5014" max="5014" width="1.08984375" style="30" customWidth="1"/>
    <col min="5015" max="5134" width="1.36328125" style="30" customWidth="1"/>
    <col min="5135" max="5135" width="1" style="30" customWidth="1"/>
    <col min="5136" max="5154" width="1.36328125" style="30" customWidth="1"/>
    <col min="5155" max="5162" width="1.453125" style="30" customWidth="1"/>
    <col min="5163" max="5196" width="1.08984375" style="30" customWidth="1"/>
    <col min="5197" max="5248" width="2.08984375" style="30"/>
    <col min="5249" max="5260" width="1.6328125" style="30" customWidth="1"/>
    <col min="5261" max="5269" width="1.36328125" style="30" customWidth="1"/>
    <col min="5270" max="5270" width="1.08984375" style="30" customWidth="1"/>
    <col min="5271" max="5390" width="1.36328125" style="30" customWidth="1"/>
    <col min="5391" max="5391" width="1" style="30" customWidth="1"/>
    <col min="5392" max="5410" width="1.36328125" style="30" customWidth="1"/>
    <col min="5411" max="5418" width="1.453125" style="30" customWidth="1"/>
    <col min="5419" max="5452" width="1.08984375" style="30" customWidth="1"/>
    <col min="5453" max="5504" width="2.08984375" style="30"/>
    <col min="5505" max="5516" width="1.6328125" style="30" customWidth="1"/>
    <col min="5517" max="5525" width="1.36328125" style="30" customWidth="1"/>
    <col min="5526" max="5526" width="1.08984375" style="30" customWidth="1"/>
    <col min="5527" max="5646" width="1.36328125" style="30" customWidth="1"/>
    <col min="5647" max="5647" width="1" style="30" customWidth="1"/>
    <col min="5648" max="5666" width="1.36328125" style="30" customWidth="1"/>
    <col min="5667" max="5674" width="1.453125" style="30" customWidth="1"/>
    <col min="5675" max="5708" width="1.08984375" style="30" customWidth="1"/>
    <col min="5709" max="5760" width="2.08984375" style="30"/>
    <col min="5761" max="5772" width="1.6328125" style="30" customWidth="1"/>
    <col min="5773" max="5781" width="1.36328125" style="30" customWidth="1"/>
    <col min="5782" max="5782" width="1.08984375" style="30" customWidth="1"/>
    <col min="5783" max="5902" width="1.36328125" style="30" customWidth="1"/>
    <col min="5903" max="5903" width="1" style="30" customWidth="1"/>
    <col min="5904" max="5922" width="1.36328125" style="30" customWidth="1"/>
    <col min="5923" max="5930" width="1.453125" style="30" customWidth="1"/>
    <col min="5931" max="5964" width="1.08984375" style="30" customWidth="1"/>
    <col min="5965" max="6016" width="2.08984375" style="30"/>
    <col min="6017" max="6028" width="1.6328125" style="30" customWidth="1"/>
    <col min="6029" max="6037" width="1.36328125" style="30" customWidth="1"/>
    <col min="6038" max="6038" width="1.08984375" style="30" customWidth="1"/>
    <col min="6039" max="6158" width="1.36328125" style="30" customWidth="1"/>
    <col min="6159" max="6159" width="1" style="30" customWidth="1"/>
    <col min="6160" max="6178" width="1.36328125" style="30" customWidth="1"/>
    <col min="6179" max="6186" width="1.453125" style="30" customWidth="1"/>
    <col min="6187" max="6220" width="1.08984375" style="30" customWidth="1"/>
    <col min="6221" max="6272" width="2.08984375" style="30"/>
    <col min="6273" max="6284" width="1.6328125" style="30" customWidth="1"/>
    <col min="6285" max="6293" width="1.36328125" style="30" customWidth="1"/>
    <col min="6294" max="6294" width="1.08984375" style="30" customWidth="1"/>
    <col min="6295" max="6414" width="1.36328125" style="30" customWidth="1"/>
    <col min="6415" max="6415" width="1" style="30" customWidth="1"/>
    <col min="6416" max="6434" width="1.36328125" style="30" customWidth="1"/>
    <col min="6435" max="6442" width="1.453125" style="30" customWidth="1"/>
    <col min="6443" max="6476" width="1.08984375" style="30" customWidth="1"/>
    <col min="6477" max="6528" width="2.08984375" style="30"/>
    <col min="6529" max="6540" width="1.6328125" style="30" customWidth="1"/>
    <col min="6541" max="6549" width="1.36328125" style="30" customWidth="1"/>
    <col min="6550" max="6550" width="1.08984375" style="30" customWidth="1"/>
    <col min="6551" max="6670" width="1.36328125" style="30" customWidth="1"/>
    <col min="6671" max="6671" width="1" style="30" customWidth="1"/>
    <col min="6672" max="6690" width="1.36328125" style="30" customWidth="1"/>
    <col min="6691" max="6698" width="1.453125" style="30" customWidth="1"/>
    <col min="6699" max="6732" width="1.08984375" style="30" customWidth="1"/>
    <col min="6733" max="6784" width="2.08984375" style="30"/>
    <col min="6785" max="6796" width="1.6328125" style="30" customWidth="1"/>
    <col min="6797" max="6805" width="1.36328125" style="30" customWidth="1"/>
    <col min="6806" max="6806" width="1.08984375" style="30" customWidth="1"/>
    <col min="6807" max="6926" width="1.36328125" style="30" customWidth="1"/>
    <col min="6927" max="6927" width="1" style="30" customWidth="1"/>
    <col min="6928" max="6946" width="1.36328125" style="30" customWidth="1"/>
    <col min="6947" max="6954" width="1.453125" style="30" customWidth="1"/>
    <col min="6955" max="6988" width="1.08984375" style="30" customWidth="1"/>
    <col min="6989" max="7040" width="2.08984375" style="30"/>
    <col min="7041" max="7052" width="1.6328125" style="30" customWidth="1"/>
    <col min="7053" max="7061" width="1.36328125" style="30" customWidth="1"/>
    <col min="7062" max="7062" width="1.08984375" style="30" customWidth="1"/>
    <col min="7063" max="7182" width="1.36328125" style="30" customWidth="1"/>
    <col min="7183" max="7183" width="1" style="30" customWidth="1"/>
    <col min="7184" max="7202" width="1.36328125" style="30" customWidth="1"/>
    <col min="7203" max="7210" width="1.453125" style="30" customWidth="1"/>
    <col min="7211" max="7244" width="1.08984375" style="30" customWidth="1"/>
    <col min="7245" max="7296" width="2.08984375" style="30"/>
    <col min="7297" max="7308" width="1.6328125" style="30" customWidth="1"/>
    <col min="7309" max="7317" width="1.36328125" style="30" customWidth="1"/>
    <col min="7318" max="7318" width="1.08984375" style="30" customWidth="1"/>
    <col min="7319" max="7438" width="1.36328125" style="30" customWidth="1"/>
    <col min="7439" max="7439" width="1" style="30" customWidth="1"/>
    <col min="7440" max="7458" width="1.36328125" style="30" customWidth="1"/>
    <col min="7459" max="7466" width="1.453125" style="30" customWidth="1"/>
    <col min="7467" max="7500" width="1.08984375" style="30" customWidth="1"/>
    <col min="7501" max="7552" width="2.08984375" style="30"/>
    <col min="7553" max="7564" width="1.6328125" style="30" customWidth="1"/>
    <col min="7565" max="7573" width="1.36328125" style="30" customWidth="1"/>
    <col min="7574" max="7574" width="1.08984375" style="30" customWidth="1"/>
    <col min="7575" max="7694" width="1.36328125" style="30" customWidth="1"/>
    <col min="7695" max="7695" width="1" style="30" customWidth="1"/>
    <col min="7696" max="7714" width="1.36328125" style="30" customWidth="1"/>
    <col min="7715" max="7722" width="1.453125" style="30" customWidth="1"/>
    <col min="7723" max="7756" width="1.08984375" style="30" customWidth="1"/>
    <col min="7757" max="7808" width="2.08984375" style="30"/>
    <col min="7809" max="7820" width="1.6328125" style="30" customWidth="1"/>
    <col min="7821" max="7829" width="1.36328125" style="30" customWidth="1"/>
    <col min="7830" max="7830" width="1.08984375" style="30" customWidth="1"/>
    <col min="7831" max="7950" width="1.36328125" style="30" customWidth="1"/>
    <col min="7951" max="7951" width="1" style="30" customWidth="1"/>
    <col min="7952" max="7970" width="1.36328125" style="30" customWidth="1"/>
    <col min="7971" max="7978" width="1.453125" style="30" customWidth="1"/>
    <col min="7979" max="8012" width="1.08984375" style="30" customWidth="1"/>
    <col min="8013" max="8064" width="2.08984375" style="30"/>
    <col min="8065" max="8076" width="1.6328125" style="30" customWidth="1"/>
    <col min="8077" max="8085" width="1.36328125" style="30" customWidth="1"/>
    <col min="8086" max="8086" width="1.08984375" style="30" customWidth="1"/>
    <col min="8087" max="8206" width="1.36328125" style="30" customWidth="1"/>
    <col min="8207" max="8207" width="1" style="30" customWidth="1"/>
    <col min="8208" max="8226" width="1.36328125" style="30" customWidth="1"/>
    <col min="8227" max="8234" width="1.453125" style="30" customWidth="1"/>
    <col min="8235" max="8268" width="1.08984375" style="30" customWidth="1"/>
    <col min="8269" max="8320" width="2.08984375" style="30"/>
    <col min="8321" max="8332" width="1.6328125" style="30" customWidth="1"/>
    <col min="8333" max="8341" width="1.36328125" style="30" customWidth="1"/>
    <col min="8342" max="8342" width="1.08984375" style="30" customWidth="1"/>
    <col min="8343" max="8462" width="1.36328125" style="30" customWidth="1"/>
    <col min="8463" max="8463" width="1" style="30" customWidth="1"/>
    <col min="8464" max="8482" width="1.36328125" style="30" customWidth="1"/>
    <col min="8483" max="8490" width="1.453125" style="30" customWidth="1"/>
    <col min="8491" max="8524" width="1.08984375" style="30" customWidth="1"/>
    <col min="8525" max="8576" width="2.08984375" style="30"/>
    <col min="8577" max="8588" width="1.6328125" style="30" customWidth="1"/>
    <col min="8589" max="8597" width="1.36328125" style="30" customWidth="1"/>
    <col min="8598" max="8598" width="1.08984375" style="30" customWidth="1"/>
    <col min="8599" max="8718" width="1.36328125" style="30" customWidth="1"/>
    <col min="8719" max="8719" width="1" style="30" customWidth="1"/>
    <col min="8720" max="8738" width="1.36328125" style="30" customWidth="1"/>
    <col min="8739" max="8746" width="1.453125" style="30" customWidth="1"/>
    <col min="8747" max="8780" width="1.08984375" style="30" customWidth="1"/>
    <col min="8781" max="8832" width="2.08984375" style="30"/>
    <col min="8833" max="8844" width="1.6328125" style="30" customWidth="1"/>
    <col min="8845" max="8853" width="1.36328125" style="30" customWidth="1"/>
    <col min="8854" max="8854" width="1.08984375" style="30" customWidth="1"/>
    <col min="8855" max="8974" width="1.36328125" style="30" customWidth="1"/>
    <col min="8975" max="8975" width="1" style="30" customWidth="1"/>
    <col min="8976" max="8994" width="1.36328125" style="30" customWidth="1"/>
    <col min="8995" max="9002" width="1.453125" style="30" customWidth="1"/>
    <col min="9003" max="9036" width="1.08984375" style="30" customWidth="1"/>
    <col min="9037" max="9088" width="2.08984375" style="30"/>
    <col min="9089" max="9100" width="1.6328125" style="30" customWidth="1"/>
    <col min="9101" max="9109" width="1.36328125" style="30" customWidth="1"/>
    <col min="9110" max="9110" width="1.08984375" style="30" customWidth="1"/>
    <col min="9111" max="9230" width="1.36328125" style="30" customWidth="1"/>
    <col min="9231" max="9231" width="1" style="30" customWidth="1"/>
    <col min="9232" max="9250" width="1.36328125" style="30" customWidth="1"/>
    <col min="9251" max="9258" width="1.453125" style="30" customWidth="1"/>
    <col min="9259" max="9292" width="1.08984375" style="30" customWidth="1"/>
    <col min="9293" max="9344" width="2.08984375" style="30"/>
    <col min="9345" max="9356" width="1.6328125" style="30" customWidth="1"/>
    <col min="9357" max="9365" width="1.36328125" style="30" customWidth="1"/>
    <col min="9366" max="9366" width="1.08984375" style="30" customWidth="1"/>
    <col min="9367" max="9486" width="1.36328125" style="30" customWidth="1"/>
    <col min="9487" max="9487" width="1" style="30" customWidth="1"/>
    <col min="9488" max="9506" width="1.36328125" style="30" customWidth="1"/>
    <col min="9507" max="9514" width="1.453125" style="30" customWidth="1"/>
    <col min="9515" max="9548" width="1.08984375" style="30" customWidth="1"/>
    <col min="9549" max="9600" width="2.08984375" style="30"/>
    <col min="9601" max="9612" width="1.6328125" style="30" customWidth="1"/>
    <col min="9613" max="9621" width="1.36328125" style="30" customWidth="1"/>
    <col min="9622" max="9622" width="1.08984375" style="30" customWidth="1"/>
    <col min="9623" max="9742" width="1.36328125" style="30" customWidth="1"/>
    <col min="9743" max="9743" width="1" style="30" customWidth="1"/>
    <col min="9744" max="9762" width="1.36328125" style="30" customWidth="1"/>
    <col min="9763" max="9770" width="1.453125" style="30" customWidth="1"/>
    <col min="9771" max="9804" width="1.08984375" style="30" customWidth="1"/>
    <col min="9805" max="9856" width="2.08984375" style="30"/>
    <col min="9857" max="9868" width="1.6328125" style="30" customWidth="1"/>
    <col min="9869" max="9877" width="1.36328125" style="30" customWidth="1"/>
    <col min="9878" max="9878" width="1.08984375" style="30" customWidth="1"/>
    <col min="9879" max="9998" width="1.36328125" style="30" customWidth="1"/>
    <col min="9999" max="9999" width="1" style="30" customWidth="1"/>
    <col min="10000" max="10018" width="1.36328125" style="30" customWidth="1"/>
    <col min="10019" max="10026" width="1.453125" style="30" customWidth="1"/>
    <col min="10027" max="10060" width="1.08984375" style="30" customWidth="1"/>
    <col min="10061" max="10112" width="2.08984375" style="30"/>
    <col min="10113" max="10124" width="1.6328125" style="30" customWidth="1"/>
    <col min="10125" max="10133" width="1.36328125" style="30" customWidth="1"/>
    <col min="10134" max="10134" width="1.08984375" style="30" customWidth="1"/>
    <col min="10135" max="10254" width="1.36328125" style="30" customWidth="1"/>
    <col min="10255" max="10255" width="1" style="30" customWidth="1"/>
    <col min="10256" max="10274" width="1.36328125" style="30" customWidth="1"/>
    <col min="10275" max="10282" width="1.453125" style="30" customWidth="1"/>
    <col min="10283" max="10316" width="1.08984375" style="30" customWidth="1"/>
    <col min="10317" max="10368" width="2.08984375" style="30"/>
    <col min="10369" max="10380" width="1.6328125" style="30" customWidth="1"/>
    <col min="10381" max="10389" width="1.36328125" style="30" customWidth="1"/>
    <col min="10390" max="10390" width="1.08984375" style="30" customWidth="1"/>
    <col min="10391" max="10510" width="1.36328125" style="30" customWidth="1"/>
    <col min="10511" max="10511" width="1" style="30" customWidth="1"/>
    <col min="10512" max="10530" width="1.36328125" style="30" customWidth="1"/>
    <col min="10531" max="10538" width="1.453125" style="30" customWidth="1"/>
    <col min="10539" max="10572" width="1.08984375" style="30" customWidth="1"/>
    <col min="10573" max="10624" width="2.08984375" style="30"/>
    <col min="10625" max="10636" width="1.6328125" style="30" customWidth="1"/>
    <col min="10637" max="10645" width="1.36328125" style="30" customWidth="1"/>
    <col min="10646" max="10646" width="1.08984375" style="30" customWidth="1"/>
    <col min="10647" max="10766" width="1.36328125" style="30" customWidth="1"/>
    <col min="10767" max="10767" width="1" style="30" customWidth="1"/>
    <col min="10768" max="10786" width="1.36328125" style="30" customWidth="1"/>
    <col min="10787" max="10794" width="1.453125" style="30" customWidth="1"/>
    <col min="10795" max="10828" width="1.08984375" style="30" customWidth="1"/>
    <col min="10829" max="10880" width="2.08984375" style="30"/>
    <col min="10881" max="10892" width="1.6328125" style="30" customWidth="1"/>
    <col min="10893" max="10901" width="1.36328125" style="30" customWidth="1"/>
    <col min="10902" max="10902" width="1.08984375" style="30" customWidth="1"/>
    <col min="10903" max="11022" width="1.36328125" style="30" customWidth="1"/>
    <col min="11023" max="11023" width="1" style="30" customWidth="1"/>
    <col min="11024" max="11042" width="1.36328125" style="30" customWidth="1"/>
    <col min="11043" max="11050" width="1.453125" style="30" customWidth="1"/>
    <col min="11051" max="11084" width="1.08984375" style="30" customWidth="1"/>
    <col min="11085" max="11136" width="2.08984375" style="30"/>
    <col min="11137" max="11148" width="1.6328125" style="30" customWidth="1"/>
    <col min="11149" max="11157" width="1.36328125" style="30" customWidth="1"/>
    <col min="11158" max="11158" width="1.08984375" style="30" customWidth="1"/>
    <col min="11159" max="11278" width="1.36328125" style="30" customWidth="1"/>
    <col min="11279" max="11279" width="1" style="30" customWidth="1"/>
    <col min="11280" max="11298" width="1.36328125" style="30" customWidth="1"/>
    <col min="11299" max="11306" width="1.453125" style="30" customWidth="1"/>
    <col min="11307" max="11340" width="1.08984375" style="30" customWidth="1"/>
    <col min="11341" max="11392" width="2.08984375" style="30"/>
    <col min="11393" max="11404" width="1.6328125" style="30" customWidth="1"/>
    <col min="11405" max="11413" width="1.36328125" style="30" customWidth="1"/>
    <col min="11414" max="11414" width="1.08984375" style="30" customWidth="1"/>
    <col min="11415" max="11534" width="1.36328125" style="30" customWidth="1"/>
    <col min="11535" max="11535" width="1" style="30" customWidth="1"/>
    <col min="11536" max="11554" width="1.36328125" style="30" customWidth="1"/>
    <col min="11555" max="11562" width="1.453125" style="30" customWidth="1"/>
    <col min="11563" max="11596" width="1.08984375" style="30" customWidth="1"/>
    <col min="11597" max="11648" width="2.08984375" style="30"/>
    <col min="11649" max="11660" width="1.6328125" style="30" customWidth="1"/>
    <col min="11661" max="11669" width="1.36328125" style="30" customWidth="1"/>
    <col min="11670" max="11670" width="1.08984375" style="30" customWidth="1"/>
    <col min="11671" max="11790" width="1.36328125" style="30" customWidth="1"/>
    <col min="11791" max="11791" width="1" style="30" customWidth="1"/>
    <col min="11792" max="11810" width="1.36328125" style="30" customWidth="1"/>
    <col min="11811" max="11818" width="1.453125" style="30" customWidth="1"/>
    <col min="11819" max="11852" width="1.08984375" style="30" customWidth="1"/>
    <col min="11853" max="11904" width="2.08984375" style="30"/>
    <col min="11905" max="11916" width="1.6328125" style="30" customWidth="1"/>
    <col min="11917" max="11925" width="1.36328125" style="30" customWidth="1"/>
    <col min="11926" max="11926" width="1.08984375" style="30" customWidth="1"/>
    <col min="11927" max="12046" width="1.36328125" style="30" customWidth="1"/>
    <col min="12047" max="12047" width="1" style="30" customWidth="1"/>
    <col min="12048" max="12066" width="1.36328125" style="30" customWidth="1"/>
    <col min="12067" max="12074" width="1.453125" style="30" customWidth="1"/>
    <col min="12075" max="12108" width="1.08984375" style="30" customWidth="1"/>
    <col min="12109" max="12160" width="2.08984375" style="30"/>
    <col min="12161" max="12172" width="1.6328125" style="30" customWidth="1"/>
    <col min="12173" max="12181" width="1.36328125" style="30" customWidth="1"/>
    <col min="12182" max="12182" width="1.08984375" style="30" customWidth="1"/>
    <col min="12183" max="12302" width="1.36328125" style="30" customWidth="1"/>
    <col min="12303" max="12303" width="1" style="30" customWidth="1"/>
    <col min="12304" max="12322" width="1.36328125" style="30" customWidth="1"/>
    <col min="12323" max="12330" width="1.453125" style="30" customWidth="1"/>
    <col min="12331" max="12364" width="1.08984375" style="30" customWidth="1"/>
    <col min="12365" max="12416" width="2.08984375" style="30"/>
    <col min="12417" max="12428" width="1.6328125" style="30" customWidth="1"/>
    <col min="12429" max="12437" width="1.36328125" style="30" customWidth="1"/>
    <col min="12438" max="12438" width="1.08984375" style="30" customWidth="1"/>
    <col min="12439" max="12558" width="1.36328125" style="30" customWidth="1"/>
    <col min="12559" max="12559" width="1" style="30" customWidth="1"/>
    <col min="12560" max="12578" width="1.36328125" style="30" customWidth="1"/>
    <col min="12579" max="12586" width="1.453125" style="30" customWidth="1"/>
    <col min="12587" max="12620" width="1.08984375" style="30" customWidth="1"/>
    <col min="12621" max="12672" width="2.08984375" style="30"/>
    <col min="12673" max="12684" width="1.6328125" style="30" customWidth="1"/>
    <col min="12685" max="12693" width="1.36328125" style="30" customWidth="1"/>
    <col min="12694" max="12694" width="1.08984375" style="30" customWidth="1"/>
    <col min="12695" max="12814" width="1.36328125" style="30" customWidth="1"/>
    <col min="12815" max="12815" width="1" style="30" customWidth="1"/>
    <col min="12816" max="12834" width="1.36328125" style="30" customWidth="1"/>
    <col min="12835" max="12842" width="1.453125" style="30" customWidth="1"/>
    <col min="12843" max="12876" width="1.08984375" style="30" customWidth="1"/>
    <col min="12877" max="12928" width="2.08984375" style="30"/>
    <col min="12929" max="12940" width="1.6328125" style="30" customWidth="1"/>
    <col min="12941" max="12949" width="1.36328125" style="30" customWidth="1"/>
    <col min="12950" max="12950" width="1.08984375" style="30" customWidth="1"/>
    <col min="12951" max="13070" width="1.36328125" style="30" customWidth="1"/>
    <col min="13071" max="13071" width="1" style="30" customWidth="1"/>
    <col min="13072" max="13090" width="1.36328125" style="30" customWidth="1"/>
    <col min="13091" max="13098" width="1.453125" style="30" customWidth="1"/>
    <col min="13099" max="13132" width="1.08984375" style="30" customWidth="1"/>
    <col min="13133" max="13184" width="2.08984375" style="30"/>
    <col min="13185" max="13196" width="1.6328125" style="30" customWidth="1"/>
    <col min="13197" max="13205" width="1.36328125" style="30" customWidth="1"/>
    <col min="13206" max="13206" width="1.08984375" style="30" customWidth="1"/>
    <col min="13207" max="13326" width="1.36328125" style="30" customWidth="1"/>
    <col min="13327" max="13327" width="1" style="30" customWidth="1"/>
    <col min="13328" max="13346" width="1.36328125" style="30" customWidth="1"/>
    <col min="13347" max="13354" width="1.453125" style="30" customWidth="1"/>
    <col min="13355" max="13388" width="1.08984375" style="30" customWidth="1"/>
    <col min="13389" max="13440" width="2.08984375" style="30"/>
    <col min="13441" max="13452" width="1.6328125" style="30" customWidth="1"/>
    <col min="13453" max="13461" width="1.36328125" style="30" customWidth="1"/>
    <col min="13462" max="13462" width="1.08984375" style="30" customWidth="1"/>
    <col min="13463" max="13582" width="1.36328125" style="30" customWidth="1"/>
    <col min="13583" max="13583" width="1" style="30" customWidth="1"/>
    <col min="13584" max="13602" width="1.36328125" style="30" customWidth="1"/>
    <col min="13603" max="13610" width="1.453125" style="30" customWidth="1"/>
    <col min="13611" max="13644" width="1.08984375" style="30" customWidth="1"/>
    <col min="13645" max="13696" width="2.08984375" style="30"/>
    <col min="13697" max="13708" width="1.6328125" style="30" customWidth="1"/>
    <col min="13709" max="13717" width="1.36328125" style="30" customWidth="1"/>
    <col min="13718" max="13718" width="1.08984375" style="30" customWidth="1"/>
    <col min="13719" max="13838" width="1.36328125" style="30" customWidth="1"/>
    <col min="13839" max="13839" width="1" style="30" customWidth="1"/>
    <col min="13840" max="13858" width="1.36328125" style="30" customWidth="1"/>
    <col min="13859" max="13866" width="1.453125" style="30" customWidth="1"/>
    <col min="13867" max="13900" width="1.08984375" style="30" customWidth="1"/>
    <col min="13901" max="13952" width="2.08984375" style="30"/>
    <col min="13953" max="13964" width="1.6328125" style="30" customWidth="1"/>
    <col min="13965" max="13973" width="1.36328125" style="30" customWidth="1"/>
    <col min="13974" max="13974" width="1.08984375" style="30" customWidth="1"/>
    <col min="13975" max="14094" width="1.36328125" style="30" customWidth="1"/>
    <col min="14095" max="14095" width="1" style="30" customWidth="1"/>
    <col min="14096" max="14114" width="1.36328125" style="30" customWidth="1"/>
    <col min="14115" max="14122" width="1.453125" style="30" customWidth="1"/>
    <col min="14123" max="14156" width="1.08984375" style="30" customWidth="1"/>
    <col min="14157" max="14208" width="2.08984375" style="30"/>
    <col min="14209" max="14220" width="1.6328125" style="30" customWidth="1"/>
    <col min="14221" max="14229" width="1.36328125" style="30" customWidth="1"/>
    <col min="14230" max="14230" width="1.08984375" style="30" customWidth="1"/>
    <col min="14231" max="14350" width="1.36328125" style="30" customWidth="1"/>
    <col min="14351" max="14351" width="1" style="30" customWidth="1"/>
    <col min="14352" max="14370" width="1.36328125" style="30" customWidth="1"/>
    <col min="14371" max="14378" width="1.453125" style="30" customWidth="1"/>
    <col min="14379" max="14412" width="1.08984375" style="30" customWidth="1"/>
    <col min="14413" max="14464" width="2.08984375" style="30"/>
    <col min="14465" max="14476" width="1.6328125" style="30" customWidth="1"/>
    <col min="14477" max="14485" width="1.36328125" style="30" customWidth="1"/>
    <col min="14486" max="14486" width="1.08984375" style="30" customWidth="1"/>
    <col min="14487" max="14606" width="1.36328125" style="30" customWidth="1"/>
    <col min="14607" max="14607" width="1" style="30" customWidth="1"/>
    <col min="14608" max="14626" width="1.36328125" style="30" customWidth="1"/>
    <col min="14627" max="14634" width="1.453125" style="30" customWidth="1"/>
    <col min="14635" max="14668" width="1.08984375" style="30" customWidth="1"/>
    <col min="14669" max="14720" width="2.08984375" style="30"/>
    <col min="14721" max="14732" width="1.6328125" style="30" customWidth="1"/>
    <col min="14733" max="14741" width="1.36328125" style="30" customWidth="1"/>
    <col min="14742" max="14742" width="1.08984375" style="30" customWidth="1"/>
    <col min="14743" max="14862" width="1.36328125" style="30" customWidth="1"/>
    <col min="14863" max="14863" width="1" style="30" customWidth="1"/>
    <col min="14864" max="14882" width="1.36328125" style="30" customWidth="1"/>
    <col min="14883" max="14890" width="1.453125" style="30" customWidth="1"/>
    <col min="14891" max="14924" width="1.08984375" style="30" customWidth="1"/>
    <col min="14925" max="14976" width="2.08984375" style="30"/>
    <col min="14977" max="14988" width="1.6328125" style="30" customWidth="1"/>
    <col min="14989" max="14997" width="1.36328125" style="30" customWidth="1"/>
    <col min="14998" max="14998" width="1.08984375" style="30" customWidth="1"/>
    <col min="14999" max="15118" width="1.36328125" style="30" customWidth="1"/>
    <col min="15119" max="15119" width="1" style="30" customWidth="1"/>
    <col min="15120" max="15138" width="1.36328125" style="30" customWidth="1"/>
    <col min="15139" max="15146" width="1.453125" style="30" customWidth="1"/>
    <col min="15147" max="15180" width="1.08984375" style="30" customWidth="1"/>
    <col min="15181" max="15232" width="2.08984375" style="30"/>
    <col min="15233" max="15244" width="1.6328125" style="30" customWidth="1"/>
    <col min="15245" max="15253" width="1.36328125" style="30" customWidth="1"/>
    <col min="15254" max="15254" width="1.08984375" style="30" customWidth="1"/>
    <col min="15255" max="15374" width="1.36328125" style="30" customWidth="1"/>
    <col min="15375" max="15375" width="1" style="30" customWidth="1"/>
    <col min="15376" max="15394" width="1.36328125" style="30" customWidth="1"/>
    <col min="15395" max="15402" width="1.453125" style="30" customWidth="1"/>
    <col min="15403" max="15436" width="1.08984375" style="30" customWidth="1"/>
    <col min="15437" max="15488" width="2.08984375" style="30"/>
    <col min="15489" max="15500" width="1.6328125" style="30" customWidth="1"/>
    <col min="15501" max="15509" width="1.36328125" style="30" customWidth="1"/>
    <col min="15510" max="15510" width="1.08984375" style="30" customWidth="1"/>
    <col min="15511" max="15630" width="1.36328125" style="30" customWidth="1"/>
    <col min="15631" max="15631" width="1" style="30" customWidth="1"/>
    <col min="15632" max="15650" width="1.36328125" style="30" customWidth="1"/>
    <col min="15651" max="15658" width="1.453125" style="30" customWidth="1"/>
    <col min="15659" max="15692" width="1.08984375" style="30" customWidth="1"/>
    <col min="15693" max="15744" width="2.08984375" style="30"/>
    <col min="15745" max="15756" width="1.6328125" style="30" customWidth="1"/>
    <col min="15757" max="15765" width="1.36328125" style="30" customWidth="1"/>
    <col min="15766" max="15766" width="1.08984375" style="30" customWidth="1"/>
    <col min="15767" max="15886" width="1.36328125" style="30" customWidth="1"/>
    <col min="15887" max="15887" width="1" style="30" customWidth="1"/>
    <col min="15888" max="15906" width="1.36328125" style="30" customWidth="1"/>
    <col min="15907" max="15914" width="1.453125" style="30" customWidth="1"/>
    <col min="15915" max="15948" width="1.08984375" style="30" customWidth="1"/>
    <col min="15949" max="16000" width="2.08984375" style="30"/>
    <col min="16001" max="16012" width="1.6328125" style="30" customWidth="1"/>
    <col min="16013" max="16021" width="1.36328125" style="30" customWidth="1"/>
    <col min="16022" max="16022" width="1.08984375" style="30" customWidth="1"/>
    <col min="16023" max="16142" width="1.36328125" style="30" customWidth="1"/>
    <col min="16143" max="16143" width="1" style="30" customWidth="1"/>
    <col min="16144" max="16162" width="1.36328125" style="30" customWidth="1"/>
    <col min="16163" max="16170" width="1.453125" style="30" customWidth="1"/>
    <col min="16171" max="16204" width="1.08984375" style="30" customWidth="1"/>
    <col min="16205" max="16384" width="2.08984375" style="30"/>
  </cols>
  <sheetData>
    <row r="1" spans="1:50" ht="18" customHeight="1">
      <c r="A1" s="274" t="s">
        <v>308</v>
      </c>
      <c r="B1" s="274"/>
      <c r="C1" s="345"/>
      <c r="D1" s="345"/>
      <c r="E1" s="345"/>
      <c r="F1" s="345"/>
      <c r="G1" s="345"/>
      <c r="H1" s="345"/>
      <c r="I1" s="345"/>
      <c r="J1" s="345"/>
      <c r="K1" s="345"/>
      <c r="L1" s="345"/>
      <c r="M1" s="345"/>
      <c r="N1" s="345"/>
      <c r="O1" s="345"/>
      <c r="P1" s="1146"/>
      <c r="Q1" s="1147"/>
      <c r="R1" s="1147"/>
      <c r="S1" s="373"/>
      <c r="T1" s="373"/>
      <c r="U1" s="373"/>
      <c r="V1" s="373"/>
      <c r="W1" s="373"/>
      <c r="X1" s="373"/>
      <c r="Y1" s="373"/>
      <c r="Z1" s="373"/>
      <c r="AA1" s="345"/>
      <c r="AB1" s="345"/>
      <c r="AC1" s="345"/>
      <c r="AD1" s="345"/>
      <c r="AE1" s="345"/>
      <c r="AF1" s="345"/>
      <c r="AG1" s="345"/>
      <c r="AH1" s="345"/>
      <c r="AK1" s="30" t="s">
        <v>677</v>
      </c>
    </row>
    <row r="2" spans="1:50" ht="18" customHeight="1">
      <c r="A2" s="1159" t="s">
        <v>678</v>
      </c>
      <c r="B2" s="1159"/>
      <c r="C2" s="1159"/>
      <c r="D2" s="1159"/>
      <c r="E2" s="1159"/>
      <c r="F2" s="1159"/>
      <c r="G2" s="1159"/>
      <c r="H2" s="1159"/>
      <c r="I2" s="1159"/>
      <c r="J2" s="1159"/>
      <c r="K2" s="1159"/>
      <c r="L2" s="1159"/>
      <c r="M2" s="1159"/>
      <c r="N2" s="1159"/>
      <c r="O2" s="1159"/>
      <c r="P2" s="1159"/>
      <c r="Q2" s="1159"/>
      <c r="R2" s="1159"/>
      <c r="S2" s="1159"/>
      <c r="T2" s="1159"/>
      <c r="U2" s="1159"/>
      <c r="V2" s="1159"/>
      <c r="W2" s="1159"/>
      <c r="X2" s="1159"/>
      <c r="Y2" s="1159"/>
      <c r="Z2" s="1159"/>
      <c r="AA2" s="1159"/>
      <c r="AB2" s="1159"/>
      <c r="AC2" s="1159"/>
      <c r="AD2" s="1159"/>
      <c r="AE2" s="1159"/>
      <c r="AF2" s="1159"/>
      <c r="AG2" s="1159"/>
      <c r="AH2" s="374"/>
      <c r="AI2" s="346"/>
      <c r="AJ2" s="346"/>
      <c r="AK2" s="379" t="s">
        <v>679</v>
      </c>
      <c r="AL2" s="347"/>
      <c r="AM2" s="347"/>
      <c r="AN2" s="347"/>
      <c r="AO2" s="347"/>
      <c r="AP2" s="347"/>
      <c r="AQ2" s="347"/>
      <c r="AR2" s="347"/>
      <c r="AS2" s="347"/>
      <c r="AT2" s="347"/>
      <c r="AU2" s="347"/>
      <c r="AV2" s="347"/>
      <c r="AW2" s="347"/>
      <c r="AX2" s="347"/>
    </row>
    <row r="3" spans="1:50" ht="18" customHeight="1">
      <c r="A3" s="1159"/>
      <c r="B3" s="1159"/>
      <c r="C3" s="1159"/>
      <c r="D3" s="1159"/>
      <c r="E3" s="1159"/>
      <c r="F3" s="1159"/>
      <c r="G3" s="1159"/>
      <c r="H3" s="1159"/>
      <c r="I3" s="1159"/>
      <c r="J3" s="1159"/>
      <c r="K3" s="1159"/>
      <c r="L3" s="1159"/>
      <c r="M3" s="1159"/>
      <c r="N3" s="1159"/>
      <c r="O3" s="1159"/>
      <c r="P3" s="1159"/>
      <c r="Q3" s="1159"/>
      <c r="R3" s="1159"/>
      <c r="S3" s="1159"/>
      <c r="T3" s="1159"/>
      <c r="U3" s="1159"/>
      <c r="V3" s="1159"/>
      <c r="W3" s="1159"/>
      <c r="X3" s="1159"/>
      <c r="Y3" s="1159"/>
      <c r="Z3" s="1159"/>
      <c r="AA3" s="1159"/>
      <c r="AB3" s="1159"/>
      <c r="AC3" s="1159"/>
      <c r="AD3" s="1159"/>
      <c r="AE3" s="1159"/>
      <c r="AF3" s="1159"/>
      <c r="AG3" s="1159"/>
      <c r="AH3" s="374"/>
      <c r="AI3" s="346"/>
      <c r="AJ3" s="346"/>
      <c r="AK3" s="379" t="s">
        <v>680</v>
      </c>
      <c r="AL3" s="347"/>
      <c r="AM3" s="347"/>
      <c r="AN3" s="347"/>
      <c r="AO3" s="347"/>
      <c r="AP3" s="347"/>
      <c r="AQ3" s="347"/>
      <c r="AR3" s="347"/>
      <c r="AS3" s="347"/>
      <c r="AT3" s="347"/>
      <c r="AU3" s="347"/>
      <c r="AV3" s="347"/>
      <c r="AW3" s="347"/>
      <c r="AX3" s="347"/>
    </row>
    <row r="4" spans="1:50" ht="18" customHeight="1">
      <c r="A4" s="274"/>
      <c r="B4" s="274"/>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346"/>
      <c r="AJ4" s="346"/>
      <c r="AK4" s="379" t="s">
        <v>681</v>
      </c>
      <c r="AL4" s="347"/>
      <c r="AM4" s="347"/>
      <c r="AN4" s="347"/>
      <c r="AO4" s="347"/>
      <c r="AP4" s="347"/>
      <c r="AQ4" s="347"/>
      <c r="AR4" s="347"/>
      <c r="AS4" s="347"/>
      <c r="AT4" s="347"/>
      <c r="AU4" s="347"/>
      <c r="AV4" s="347"/>
      <c r="AW4" s="347"/>
      <c r="AX4" s="347"/>
    </row>
    <row r="5" spans="1:50" ht="18" customHeight="1">
      <c r="A5" s="274"/>
      <c r="B5" s="274"/>
      <c r="C5" s="274"/>
      <c r="D5" s="274"/>
      <c r="E5" s="274"/>
      <c r="F5" s="274"/>
      <c r="G5" s="274"/>
      <c r="H5" s="274"/>
      <c r="I5" s="274"/>
      <c r="J5" s="274"/>
      <c r="K5" s="274"/>
      <c r="L5" s="274"/>
      <c r="M5" s="274"/>
      <c r="N5" s="274"/>
      <c r="O5" s="274"/>
      <c r="P5" s="274"/>
      <c r="Q5" s="274"/>
      <c r="R5" s="274"/>
      <c r="S5" s="274"/>
      <c r="T5" s="274"/>
      <c r="U5" s="274"/>
      <c r="V5" s="274"/>
      <c r="W5" s="274"/>
      <c r="X5" s="274"/>
      <c r="Y5" s="274"/>
      <c r="Z5" s="274"/>
      <c r="AA5" s="274"/>
      <c r="AB5" s="1148" t="s">
        <v>307</v>
      </c>
      <c r="AC5" s="1148"/>
      <c r="AD5" s="1149"/>
      <c r="AE5" s="1149"/>
      <c r="AF5" s="1149"/>
      <c r="AG5" s="1149"/>
      <c r="AH5" s="274"/>
      <c r="AI5" s="346"/>
      <c r="AJ5" s="346"/>
      <c r="AK5" s="379" t="s">
        <v>682</v>
      </c>
      <c r="AL5" s="347"/>
      <c r="AM5" s="347"/>
      <c r="AN5" s="347"/>
      <c r="AO5" s="347"/>
      <c r="AP5" s="347"/>
      <c r="AQ5" s="347"/>
      <c r="AR5" s="347"/>
      <c r="AS5" s="347"/>
      <c r="AT5" s="347"/>
      <c r="AU5" s="347"/>
      <c r="AV5" s="347"/>
      <c r="AW5" s="347"/>
      <c r="AX5" s="347"/>
    </row>
    <row r="6" spans="1:50" ht="18" customHeight="1">
      <c r="A6" s="274"/>
      <c r="B6" s="274"/>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1150" t="s">
        <v>766</v>
      </c>
      <c r="AC6" s="1150"/>
      <c r="AD6" s="1150"/>
      <c r="AE6" s="1150"/>
      <c r="AF6" s="1150"/>
      <c r="AG6" s="1150"/>
      <c r="AH6" s="274"/>
      <c r="AI6" s="346"/>
      <c r="AJ6" s="346"/>
      <c r="AK6" s="379" t="s">
        <v>683</v>
      </c>
      <c r="AL6" s="347"/>
      <c r="AM6" s="347"/>
      <c r="AN6" s="347"/>
      <c r="AO6" s="347"/>
      <c r="AP6" s="347"/>
      <c r="AQ6" s="347"/>
      <c r="AR6" s="347"/>
      <c r="AS6" s="347"/>
      <c r="AT6" s="347"/>
      <c r="AU6" s="347"/>
      <c r="AV6" s="347"/>
      <c r="AW6" s="347"/>
      <c r="AX6" s="347"/>
    </row>
    <row r="7" spans="1:50" ht="18" customHeight="1">
      <c r="A7" s="92"/>
      <c r="B7" s="92"/>
      <c r="C7" s="92"/>
      <c r="D7" s="92"/>
      <c r="E7" s="92"/>
      <c r="F7" s="92"/>
      <c r="G7" s="92"/>
      <c r="H7" s="92"/>
      <c r="I7" s="92"/>
      <c r="J7" s="92"/>
      <c r="K7" s="92"/>
      <c r="L7" s="92"/>
      <c r="M7" s="92"/>
      <c r="N7" s="92"/>
      <c r="O7" s="92"/>
      <c r="P7" s="92"/>
      <c r="Q7" s="92"/>
      <c r="R7" s="92"/>
      <c r="S7" s="92"/>
      <c r="T7" s="92"/>
      <c r="U7" s="92"/>
      <c r="V7" s="92"/>
      <c r="W7" s="92"/>
      <c r="X7" s="92"/>
      <c r="Y7" s="92"/>
      <c r="Z7" s="366"/>
      <c r="AA7" s="366"/>
      <c r="AB7" s="366"/>
      <c r="AC7" s="366"/>
      <c r="AD7" s="366"/>
      <c r="AE7" s="366"/>
      <c r="AF7" s="366"/>
      <c r="AG7" s="366"/>
      <c r="AH7" s="366"/>
      <c r="AK7" s="379" t="s">
        <v>684</v>
      </c>
      <c r="AL7" s="347"/>
      <c r="AM7" s="347"/>
      <c r="AN7" s="347"/>
      <c r="AO7" s="347"/>
      <c r="AP7" s="347"/>
      <c r="AQ7" s="347"/>
      <c r="AR7" s="347"/>
      <c r="AS7" s="347"/>
      <c r="AT7" s="347"/>
      <c r="AU7" s="347"/>
      <c r="AV7" s="347"/>
      <c r="AW7" s="347"/>
      <c r="AX7" s="347"/>
    </row>
    <row r="8" spans="1:50" ht="18" customHeight="1">
      <c r="A8" s="92"/>
      <c r="B8" s="92"/>
      <c r="C8" s="92"/>
      <c r="D8" s="92"/>
      <c r="E8" s="92"/>
      <c r="F8" s="92"/>
      <c r="G8" s="92"/>
      <c r="H8" s="92"/>
      <c r="I8" s="92"/>
      <c r="J8" s="92"/>
      <c r="K8" s="92"/>
      <c r="L8" s="92"/>
      <c r="M8" s="92"/>
      <c r="N8" s="92"/>
      <c r="O8" s="92"/>
      <c r="P8" s="92"/>
      <c r="Q8" s="92"/>
      <c r="R8" s="92"/>
      <c r="S8" s="92"/>
      <c r="T8" s="92"/>
      <c r="U8" s="92"/>
      <c r="V8" s="92"/>
      <c r="W8" s="92"/>
      <c r="X8" s="92"/>
      <c r="Y8" s="93"/>
      <c r="Z8" s="93"/>
      <c r="AA8" s="93"/>
      <c r="AB8" s="93"/>
      <c r="AC8" s="93"/>
      <c r="AD8" s="93"/>
      <c r="AE8" s="93"/>
      <c r="AF8" s="93"/>
      <c r="AG8" s="93"/>
      <c r="AH8" s="93"/>
      <c r="AI8" s="348"/>
      <c r="AJ8" s="348"/>
      <c r="AK8" s="379" t="s">
        <v>685</v>
      </c>
      <c r="AL8" s="347"/>
      <c r="AM8" s="347"/>
      <c r="AN8" s="347"/>
      <c r="AO8" s="347"/>
      <c r="AP8" s="347"/>
      <c r="AQ8" s="347"/>
      <c r="AR8" s="347"/>
      <c r="AS8" s="347"/>
      <c r="AT8" s="347"/>
      <c r="AU8" s="347"/>
      <c r="AV8" s="347"/>
      <c r="AW8" s="347"/>
      <c r="AX8" s="347"/>
    </row>
    <row r="9" spans="1:50" ht="18" customHeight="1">
      <c r="A9" s="97"/>
      <c r="B9" s="1151" t="s">
        <v>41</v>
      </c>
      <c r="C9" s="371"/>
      <c r="D9" s="1154" t="s">
        <v>309</v>
      </c>
      <c r="E9" s="1155"/>
      <c r="F9" s="1155"/>
      <c r="G9" s="1155"/>
      <c r="H9" s="1155"/>
      <c r="I9" s="1155"/>
      <c r="J9" s="1155"/>
      <c r="K9" s="1155"/>
      <c r="L9" s="1155"/>
      <c r="M9" s="1155"/>
      <c r="N9" s="1155"/>
      <c r="O9" s="1155"/>
      <c r="P9" s="1155"/>
      <c r="Q9" s="1155"/>
      <c r="R9" s="1155"/>
      <c r="S9" s="1155"/>
      <c r="T9" s="1155"/>
      <c r="U9" s="1155"/>
      <c r="V9" s="1155"/>
      <c r="W9" s="1155"/>
      <c r="X9" s="1155"/>
      <c r="Y9" s="1155"/>
      <c r="Z9" s="1155"/>
      <c r="AA9" s="1155"/>
      <c r="AB9" s="1155"/>
      <c r="AC9" s="1155"/>
      <c r="AD9" s="1155"/>
      <c r="AE9" s="1155"/>
      <c r="AF9" s="1155"/>
      <c r="AG9" s="1156"/>
      <c r="AK9" s="379" t="s">
        <v>686</v>
      </c>
      <c r="AL9" s="347"/>
      <c r="AM9" s="347"/>
      <c r="AN9" s="347"/>
      <c r="AO9" s="347"/>
      <c r="AP9" s="347"/>
      <c r="AQ9" s="347"/>
      <c r="AR9" s="347"/>
      <c r="AS9" s="347"/>
      <c r="AT9" s="347"/>
      <c r="AU9" s="347"/>
      <c r="AV9" s="347"/>
      <c r="AW9" s="347"/>
      <c r="AX9" s="347"/>
    </row>
    <row r="10" spans="1:50" ht="18" customHeight="1">
      <c r="A10" s="95"/>
      <c r="B10" s="1152"/>
      <c r="C10" s="366"/>
      <c r="D10" s="1154" t="s">
        <v>310</v>
      </c>
      <c r="E10" s="1155"/>
      <c r="F10" s="1155"/>
      <c r="G10" s="1155"/>
      <c r="H10" s="1155"/>
      <c r="I10" s="1155"/>
      <c r="J10" s="1155"/>
      <c r="K10" s="1155"/>
      <c r="L10" s="1155"/>
      <c r="M10" s="1157"/>
      <c r="N10" s="1154" t="s">
        <v>311</v>
      </c>
      <c r="O10" s="1155"/>
      <c r="P10" s="1155"/>
      <c r="Q10" s="1155"/>
      <c r="R10" s="1155"/>
      <c r="S10" s="1155"/>
      <c r="T10" s="1155"/>
      <c r="U10" s="1155"/>
      <c r="V10" s="1155"/>
      <c r="W10" s="1157"/>
      <c r="X10" s="1154" t="s">
        <v>312</v>
      </c>
      <c r="Y10" s="1155"/>
      <c r="Z10" s="1155"/>
      <c r="AA10" s="1155"/>
      <c r="AB10" s="1155"/>
      <c r="AC10" s="1155"/>
      <c r="AD10" s="1155"/>
      <c r="AE10" s="1155"/>
      <c r="AF10" s="1155"/>
      <c r="AG10" s="1158"/>
      <c r="AK10" s="379" t="s">
        <v>687</v>
      </c>
      <c r="AL10" s="347"/>
      <c r="AM10" s="347"/>
      <c r="AN10" s="347"/>
      <c r="AO10" s="347"/>
      <c r="AP10" s="347"/>
      <c r="AQ10" s="347"/>
      <c r="AR10" s="347"/>
      <c r="AS10" s="347"/>
      <c r="AT10" s="347"/>
      <c r="AU10" s="347"/>
      <c r="AV10" s="347"/>
      <c r="AW10" s="347"/>
      <c r="AX10" s="347"/>
    </row>
    <row r="11" spans="1:50" ht="18" customHeight="1">
      <c r="A11" s="95"/>
      <c r="B11" s="1152"/>
      <c r="C11" s="366"/>
      <c r="D11" s="1142" t="s">
        <v>315</v>
      </c>
      <c r="E11" s="1171"/>
      <c r="F11" s="1166" t="s">
        <v>535</v>
      </c>
      <c r="G11" s="1168"/>
      <c r="H11" s="1166" t="s">
        <v>536</v>
      </c>
      <c r="I11" s="1168"/>
      <c r="J11" s="1166" t="s">
        <v>537</v>
      </c>
      <c r="K11" s="1169"/>
      <c r="L11" s="1142" t="s">
        <v>316</v>
      </c>
      <c r="M11" s="1144" t="s">
        <v>317</v>
      </c>
      <c r="N11" s="1142" t="s">
        <v>315</v>
      </c>
      <c r="O11" s="1165"/>
      <c r="P11" s="1166" t="s">
        <v>535</v>
      </c>
      <c r="Q11" s="1167"/>
      <c r="R11" s="1166" t="s">
        <v>536</v>
      </c>
      <c r="S11" s="1170"/>
      <c r="T11" s="1166" t="s">
        <v>537</v>
      </c>
      <c r="U11" s="1168"/>
      <c r="V11" s="1142" t="s">
        <v>316</v>
      </c>
      <c r="W11" s="1144" t="s">
        <v>317</v>
      </c>
      <c r="X11" s="1142" t="s">
        <v>315</v>
      </c>
      <c r="Y11" s="1165"/>
      <c r="Z11" s="1166" t="s">
        <v>535</v>
      </c>
      <c r="AA11" s="1167"/>
      <c r="AB11" s="1166" t="s">
        <v>536</v>
      </c>
      <c r="AC11" s="1168"/>
      <c r="AD11" s="1166" t="s">
        <v>537</v>
      </c>
      <c r="AE11" s="1169"/>
      <c r="AF11" s="1142" t="s">
        <v>316</v>
      </c>
      <c r="AG11" s="1144" t="s">
        <v>317</v>
      </c>
    </row>
    <row r="12" spans="1:50" ht="18" customHeight="1">
      <c r="A12" s="96"/>
      <c r="B12" s="1153"/>
      <c r="C12" s="367"/>
      <c r="D12" s="368"/>
      <c r="E12" s="349" t="s">
        <v>318</v>
      </c>
      <c r="F12" s="372"/>
      <c r="G12" s="349" t="s">
        <v>318</v>
      </c>
      <c r="H12" s="368"/>
      <c r="I12" s="350" t="s">
        <v>538</v>
      </c>
      <c r="J12" s="368"/>
      <c r="K12" s="350" t="s">
        <v>538</v>
      </c>
      <c r="L12" s="1143"/>
      <c r="M12" s="1145"/>
      <c r="N12" s="372"/>
      <c r="O12" s="349" t="s">
        <v>318</v>
      </c>
      <c r="P12" s="372"/>
      <c r="Q12" s="349" t="s">
        <v>318</v>
      </c>
      <c r="R12" s="372"/>
      <c r="S12" s="368" t="s">
        <v>538</v>
      </c>
      <c r="T12" s="372"/>
      <c r="U12" s="349" t="s">
        <v>538</v>
      </c>
      <c r="V12" s="1143"/>
      <c r="W12" s="1145"/>
      <c r="X12" s="372"/>
      <c r="Y12" s="349" t="s">
        <v>318</v>
      </c>
      <c r="Z12" s="372"/>
      <c r="AA12" s="349" t="s">
        <v>318</v>
      </c>
      <c r="AB12" s="368"/>
      <c r="AC12" s="350" t="s">
        <v>538</v>
      </c>
      <c r="AD12" s="351"/>
      <c r="AE12" s="350" t="s">
        <v>538</v>
      </c>
      <c r="AF12" s="1143"/>
      <c r="AG12" s="1145"/>
    </row>
    <row r="13" spans="1:50" ht="18" customHeight="1">
      <c r="A13" s="98"/>
      <c r="B13" s="366" t="s">
        <v>299</v>
      </c>
      <c r="C13" s="366"/>
      <c r="D13" s="352"/>
      <c r="E13" s="352"/>
      <c r="F13" s="353"/>
      <c r="G13" s="353"/>
      <c r="H13" s="354"/>
      <c r="I13" s="352"/>
      <c r="J13" s="354"/>
      <c r="K13" s="352"/>
      <c r="L13" s="355"/>
      <c r="M13" s="355"/>
      <c r="N13" s="352"/>
      <c r="O13" s="352"/>
      <c r="P13" s="353"/>
      <c r="Q13" s="353"/>
      <c r="R13" s="354"/>
      <c r="S13" s="352"/>
      <c r="T13" s="352"/>
      <c r="U13" s="352"/>
      <c r="V13" s="352"/>
      <c r="W13" s="355"/>
      <c r="X13" s="352"/>
      <c r="Y13" s="352"/>
      <c r="Z13" s="353"/>
      <c r="AA13" s="353"/>
      <c r="AB13" s="354"/>
      <c r="AC13" s="352"/>
      <c r="AD13" s="354"/>
      <c r="AE13" s="352"/>
      <c r="AF13" s="355"/>
      <c r="AG13" s="352"/>
    </row>
    <row r="14" spans="1:50" ht="18" customHeight="1">
      <c r="A14" s="99"/>
      <c r="B14" s="356" t="s">
        <v>300</v>
      </c>
      <c r="C14" s="356"/>
      <c r="D14" s="352"/>
      <c r="E14" s="352"/>
      <c r="F14" s="353"/>
      <c r="G14" s="353"/>
      <c r="H14" s="354"/>
      <c r="I14" s="352"/>
      <c r="J14" s="354"/>
      <c r="K14" s="352"/>
      <c r="L14" s="355"/>
      <c r="M14" s="355"/>
      <c r="N14" s="352"/>
      <c r="O14" s="352"/>
      <c r="P14" s="353"/>
      <c r="Q14" s="353"/>
      <c r="R14" s="354"/>
      <c r="S14" s="352"/>
      <c r="T14" s="352"/>
      <c r="U14" s="352"/>
      <c r="V14" s="355"/>
      <c r="W14" s="355"/>
      <c r="X14" s="352"/>
      <c r="Y14" s="352"/>
      <c r="Z14" s="353"/>
      <c r="AA14" s="353"/>
      <c r="AB14" s="354"/>
      <c r="AC14" s="352"/>
      <c r="AD14" s="354"/>
      <c r="AE14" s="352"/>
      <c r="AF14" s="355"/>
      <c r="AG14" s="352"/>
    </row>
    <row r="15" spans="1:50" ht="18" customHeight="1">
      <c r="A15" s="98"/>
      <c r="B15" s="366" t="s">
        <v>301</v>
      </c>
      <c r="C15" s="366"/>
      <c r="D15" s="352"/>
      <c r="E15" s="352"/>
      <c r="F15" s="353"/>
      <c r="G15" s="353"/>
      <c r="H15" s="354"/>
      <c r="I15" s="352"/>
      <c r="J15" s="354"/>
      <c r="K15" s="352"/>
      <c r="L15" s="355"/>
      <c r="M15" s="355"/>
      <c r="N15" s="352"/>
      <c r="O15" s="352"/>
      <c r="P15" s="353"/>
      <c r="Q15" s="353"/>
      <c r="R15" s="354"/>
      <c r="S15" s="352"/>
      <c r="T15" s="352"/>
      <c r="U15" s="352"/>
      <c r="V15" s="355"/>
      <c r="W15" s="355"/>
      <c r="X15" s="352"/>
      <c r="Y15" s="352"/>
      <c r="Z15" s="353"/>
      <c r="AA15" s="353"/>
      <c r="AB15" s="354"/>
      <c r="AC15" s="352"/>
      <c r="AD15" s="354"/>
      <c r="AE15" s="352"/>
      <c r="AF15" s="355"/>
      <c r="AG15" s="352"/>
    </row>
    <row r="16" spans="1:50" ht="18" customHeight="1">
      <c r="A16" s="99"/>
      <c r="B16" s="356" t="s">
        <v>302</v>
      </c>
      <c r="C16" s="356"/>
      <c r="D16" s="352"/>
      <c r="E16" s="352"/>
      <c r="F16" s="353"/>
      <c r="G16" s="353"/>
      <c r="H16" s="354"/>
      <c r="I16" s="352"/>
      <c r="J16" s="354"/>
      <c r="K16" s="352"/>
      <c r="L16" s="355"/>
      <c r="M16" s="355"/>
      <c r="N16" s="352"/>
      <c r="O16" s="352"/>
      <c r="P16" s="353"/>
      <c r="Q16" s="353"/>
      <c r="R16" s="354"/>
      <c r="S16" s="352"/>
      <c r="T16" s="352"/>
      <c r="U16" s="352"/>
      <c r="V16" s="355"/>
      <c r="W16" s="355"/>
      <c r="X16" s="352"/>
      <c r="Y16" s="352"/>
      <c r="Z16" s="353"/>
      <c r="AA16" s="353"/>
      <c r="AB16" s="354"/>
      <c r="AC16" s="352"/>
      <c r="AD16" s="354"/>
      <c r="AE16" s="352"/>
      <c r="AF16" s="355"/>
      <c r="AG16" s="352"/>
    </row>
    <row r="17" spans="1:34" ht="18" customHeight="1">
      <c r="A17" s="98"/>
      <c r="B17" s="366" t="s">
        <v>303</v>
      </c>
      <c r="C17" s="366"/>
      <c r="D17" s="352"/>
      <c r="E17" s="352"/>
      <c r="F17" s="353"/>
      <c r="G17" s="353"/>
      <c r="H17" s="354"/>
      <c r="I17" s="352"/>
      <c r="J17" s="354"/>
      <c r="K17" s="352"/>
      <c r="L17" s="355"/>
      <c r="M17" s="355"/>
      <c r="N17" s="352"/>
      <c r="O17" s="352"/>
      <c r="P17" s="353"/>
      <c r="Q17" s="353"/>
      <c r="R17" s="354"/>
      <c r="S17" s="352"/>
      <c r="T17" s="352"/>
      <c r="U17" s="352"/>
      <c r="V17" s="355"/>
      <c r="W17" s="355"/>
      <c r="X17" s="352"/>
      <c r="Y17" s="352"/>
      <c r="Z17" s="353"/>
      <c r="AA17" s="353"/>
      <c r="AB17" s="354"/>
      <c r="AC17" s="352"/>
      <c r="AD17" s="354"/>
      <c r="AE17" s="352"/>
      <c r="AF17" s="355"/>
      <c r="AG17" s="352"/>
    </row>
    <row r="18" spans="1:34" ht="18" customHeight="1">
      <c r="A18" s="99"/>
      <c r="B18" s="356" t="s">
        <v>304</v>
      </c>
      <c r="C18" s="356"/>
      <c r="D18" s="352"/>
      <c r="E18" s="352"/>
      <c r="F18" s="353"/>
      <c r="G18" s="353"/>
      <c r="H18" s="354"/>
      <c r="I18" s="352"/>
      <c r="J18" s="354"/>
      <c r="K18" s="352"/>
      <c r="L18" s="355"/>
      <c r="M18" s="355"/>
      <c r="N18" s="352"/>
      <c r="O18" s="352"/>
      <c r="P18" s="353"/>
      <c r="Q18" s="353"/>
      <c r="R18" s="354"/>
      <c r="S18" s="352"/>
      <c r="T18" s="352"/>
      <c r="U18" s="352"/>
      <c r="V18" s="355"/>
      <c r="W18" s="355"/>
      <c r="X18" s="352"/>
      <c r="Y18" s="352"/>
      <c r="Z18" s="353"/>
      <c r="AA18" s="353"/>
      <c r="AB18" s="354"/>
      <c r="AC18" s="352"/>
      <c r="AD18" s="354"/>
      <c r="AE18" s="352"/>
      <c r="AF18" s="355"/>
      <c r="AG18" s="352"/>
    </row>
    <row r="19" spans="1:34" ht="18" customHeight="1">
      <c r="A19" s="98"/>
      <c r="B19" s="366" t="s">
        <v>305</v>
      </c>
      <c r="C19" s="366"/>
      <c r="D19" s="352"/>
      <c r="E19" s="352"/>
      <c r="F19" s="353"/>
      <c r="G19" s="353"/>
      <c r="H19" s="354"/>
      <c r="I19" s="352"/>
      <c r="J19" s="354"/>
      <c r="K19" s="352"/>
      <c r="L19" s="355"/>
      <c r="M19" s="355"/>
      <c r="N19" s="352"/>
      <c r="O19" s="352"/>
      <c r="P19" s="353"/>
      <c r="Q19" s="353"/>
      <c r="R19" s="354"/>
      <c r="S19" s="352"/>
      <c r="T19" s="352"/>
      <c r="U19" s="352"/>
      <c r="V19" s="355"/>
      <c r="W19" s="355"/>
      <c r="X19" s="352"/>
      <c r="Y19" s="352"/>
      <c r="Z19" s="353"/>
      <c r="AA19" s="353"/>
      <c r="AB19" s="354"/>
      <c r="AC19" s="352"/>
      <c r="AD19" s="354"/>
      <c r="AE19" s="352"/>
      <c r="AF19" s="355"/>
      <c r="AG19" s="352"/>
    </row>
    <row r="20" spans="1:34" ht="18" customHeight="1">
      <c r="A20" s="99"/>
      <c r="B20" s="356" t="s">
        <v>306</v>
      </c>
      <c r="C20" s="356"/>
      <c r="D20" s="352"/>
      <c r="E20" s="352"/>
      <c r="F20" s="353"/>
      <c r="G20" s="353"/>
      <c r="H20" s="354"/>
      <c r="I20" s="352"/>
      <c r="J20" s="354"/>
      <c r="K20" s="352"/>
      <c r="L20" s="355"/>
      <c r="M20" s="355"/>
      <c r="N20" s="352"/>
      <c r="O20" s="352"/>
      <c r="P20" s="353"/>
      <c r="Q20" s="353"/>
      <c r="R20" s="354"/>
      <c r="S20" s="352"/>
      <c r="T20" s="352"/>
      <c r="U20" s="352"/>
      <c r="V20" s="355"/>
      <c r="W20" s="355"/>
      <c r="X20" s="352"/>
      <c r="Y20" s="352"/>
      <c r="Z20" s="353"/>
      <c r="AA20" s="353"/>
      <c r="AB20" s="354"/>
      <c r="AC20" s="352"/>
      <c r="AD20" s="354"/>
      <c r="AE20" s="352"/>
      <c r="AF20" s="355"/>
      <c r="AG20" s="352"/>
    </row>
    <row r="21" spans="1:34" ht="18" customHeight="1">
      <c r="A21" s="100"/>
      <c r="B21" s="356" t="s">
        <v>104</v>
      </c>
      <c r="C21" s="356"/>
      <c r="D21" s="352">
        <f t="shared" ref="D21:AG21" si="0">SUM(D13:D20)</f>
        <v>0</v>
      </c>
      <c r="E21" s="352">
        <f t="shared" si="0"/>
        <v>0</v>
      </c>
      <c r="F21" s="353">
        <f t="shared" si="0"/>
        <v>0</v>
      </c>
      <c r="G21" s="353">
        <f t="shared" si="0"/>
        <v>0</v>
      </c>
      <c r="H21" s="353">
        <f t="shared" si="0"/>
        <v>0</v>
      </c>
      <c r="I21" s="353">
        <f t="shared" si="0"/>
        <v>0</v>
      </c>
      <c r="J21" s="353">
        <f t="shared" si="0"/>
        <v>0</v>
      </c>
      <c r="K21" s="353">
        <f t="shared" si="0"/>
        <v>0</v>
      </c>
      <c r="L21" s="355">
        <f t="shared" si="0"/>
        <v>0</v>
      </c>
      <c r="M21" s="355">
        <f t="shared" si="0"/>
        <v>0</v>
      </c>
      <c r="N21" s="352">
        <f t="shared" si="0"/>
        <v>0</v>
      </c>
      <c r="O21" s="352">
        <f t="shared" si="0"/>
        <v>0</v>
      </c>
      <c r="P21" s="353">
        <f t="shared" si="0"/>
        <v>0</v>
      </c>
      <c r="Q21" s="353">
        <f>SUM(Q13:Q20)</f>
        <v>0</v>
      </c>
      <c r="R21" s="353">
        <f t="shared" ref="R21:T21" si="1">SUM(R13:R20)</f>
        <v>0</v>
      </c>
      <c r="S21" s="353">
        <f t="shared" si="1"/>
        <v>0</v>
      </c>
      <c r="T21" s="353">
        <f t="shared" si="1"/>
        <v>0</v>
      </c>
      <c r="U21" s="352">
        <f>SUM(S13:S20)</f>
        <v>0</v>
      </c>
      <c r="V21" s="355">
        <f t="shared" si="0"/>
        <v>0</v>
      </c>
      <c r="W21" s="355">
        <f t="shared" si="0"/>
        <v>0</v>
      </c>
      <c r="X21" s="352">
        <f t="shared" si="0"/>
        <v>0</v>
      </c>
      <c r="Y21" s="352">
        <f t="shared" si="0"/>
        <v>0</v>
      </c>
      <c r="Z21" s="353">
        <f t="shared" si="0"/>
        <v>0</v>
      </c>
      <c r="AA21" s="353">
        <f t="shared" si="0"/>
        <v>0</v>
      </c>
      <c r="AB21" s="353">
        <f t="shared" si="0"/>
        <v>0</v>
      </c>
      <c r="AC21" s="353">
        <f t="shared" si="0"/>
        <v>0</v>
      </c>
      <c r="AD21" s="353">
        <f t="shared" si="0"/>
        <v>0</v>
      </c>
      <c r="AE21" s="353">
        <f t="shared" si="0"/>
        <v>0</v>
      </c>
      <c r="AF21" s="355">
        <f t="shared" si="0"/>
        <v>0</v>
      </c>
      <c r="AG21" s="352">
        <f t="shared" si="0"/>
        <v>0</v>
      </c>
    </row>
    <row r="22" spans="1:34" ht="18" customHeight="1">
      <c r="A22" s="365"/>
      <c r="B22" s="365"/>
      <c r="C22" s="365"/>
      <c r="D22" s="365"/>
      <c r="E22" s="365"/>
      <c r="F22" s="365"/>
      <c r="G22" s="365"/>
      <c r="H22" s="365"/>
      <c r="I22" s="365"/>
      <c r="J22" s="365"/>
      <c r="K22" s="365"/>
      <c r="L22" s="365"/>
      <c r="M22" s="365"/>
      <c r="N22" s="365"/>
      <c r="O22" s="365"/>
      <c r="P22" s="365"/>
      <c r="Q22" s="365"/>
      <c r="R22" s="365"/>
      <c r="S22" s="365"/>
      <c r="T22" s="365"/>
      <c r="U22" s="365"/>
      <c r="V22" s="365"/>
      <c r="W22" s="365"/>
      <c r="X22" s="365"/>
      <c r="Y22" s="365"/>
      <c r="Z22" s="365"/>
      <c r="AA22" s="365"/>
      <c r="AB22" s="365"/>
      <c r="AC22" s="365"/>
      <c r="AD22" s="365"/>
      <c r="AE22" s="365"/>
      <c r="AF22" s="365"/>
      <c r="AG22" s="365"/>
    </row>
    <row r="23" spans="1:34" ht="18" customHeight="1">
      <c r="A23" s="97"/>
      <c r="B23" s="1151" t="s">
        <v>41</v>
      </c>
      <c r="C23" s="371"/>
      <c r="D23" s="1154" t="s">
        <v>309</v>
      </c>
      <c r="E23" s="1155"/>
      <c r="F23" s="1155"/>
      <c r="G23" s="1155"/>
      <c r="H23" s="1155"/>
      <c r="I23" s="1155"/>
      <c r="J23" s="1155"/>
      <c r="K23" s="1155"/>
      <c r="L23" s="1155"/>
      <c r="M23" s="1155"/>
      <c r="N23" s="1155"/>
      <c r="O23" s="1155"/>
      <c r="P23" s="1155"/>
      <c r="Q23" s="1155"/>
      <c r="R23" s="1155"/>
      <c r="S23" s="1155"/>
      <c r="T23" s="1155"/>
      <c r="U23" s="1155"/>
      <c r="V23" s="1155"/>
      <c r="W23" s="1155"/>
      <c r="X23" s="1155"/>
      <c r="Y23" s="1155"/>
      <c r="Z23" s="1155"/>
      <c r="AA23" s="1155"/>
      <c r="AB23" s="1155"/>
      <c r="AC23" s="1155"/>
      <c r="AD23" s="1155"/>
      <c r="AE23" s="1155"/>
      <c r="AF23" s="1155"/>
      <c r="AG23" s="1156"/>
    </row>
    <row r="24" spans="1:34" ht="18" customHeight="1">
      <c r="A24" s="95"/>
      <c r="B24" s="1152"/>
      <c r="C24" s="366"/>
      <c r="D24" s="1154" t="s">
        <v>313</v>
      </c>
      <c r="E24" s="1155"/>
      <c r="F24" s="1155"/>
      <c r="G24" s="1155"/>
      <c r="H24" s="1155"/>
      <c r="I24" s="1155"/>
      <c r="J24" s="1155"/>
      <c r="K24" s="1155"/>
      <c r="L24" s="1155"/>
      <c r="M24" s="1157"/>
      <c r="N24" s="1154" t="s">
        <v>314</v>
      </c>
      <c r="O24" s="1155"/>
      <c r="P24" s="1155"/>
      <c r="Q24" s="1155"/>
      <c r="R24" s="1155"/>
      <c r="S24" s="1155"/>
      <c r="T24" s="1155"/>
      <c r="U24" s="1155"/>
      <c r="V24" s="1155"/>
      <c r="W24" s="1157"/>
      <c r="X24" s="1154" t="s">
        <v>319</v>
      </c>
      <c r="Y24" s="1155"/>
      <c r="Z24" s="1155"/>
      <c r="AA24" s="1155"/>
      <c r="AB24" s="1155"/>
      <c r="AC24" s="1155"/>
      <c r="AD24" s="1155"/>
      <c r="AE24" s="1155"/>
      <c r="AF24" s="1155"/>
      <c r="AG24" s="1158"/>
    </row>
    <row r="25" spans="1:34" ht="18" customHeight="1">
      <c r="A25" s="95"/>
      <c r="B25" s="1152"/>
      <c r="C25" s="366"/>
      <c r="D25" s="1160" t="s">
        <v>315</v>
      </c>
      <c r="E25" s="1155"/>
      <c r="F25" s="1161" t="s">
        <v>535</v>
      </c>
      <c r="G25" s="1162"/>
      <c r="H25" s="1161" t="s">
        <v>536</v>
      </c>
      <c r="I25" s="1163"/>
      <c r="J25" s="1161" t="s">
        <v>537</v>
      </c>
      <c r="K25" s="1164"/>
      <c r="L25" s="1142" t="s">
        <v>316</v>
      </c>
      <c r="M25" s="1142" t="s">
        <v>317</v>
      </c>
      <c r="N25" s="1160" t="s">
        <v>315</v>
      </c>
      <c r="O25" s="1155"/>
      <c r="P25" s="1161" t="s">
        <v>535</v>
      </c>
      <c r="Q25" s="1162"/>
      <c r="R25" s="1172" t="s">
        <v>536</v>
      </c>
      <c r="S25" s="1172"/>
      <c r="T25" s="1172" t="s">
        <v>537</v>
      </c>
      <c r="U25" s="1172"/>
      <c r="V25" s="1142" t="s">
        <v>316</v>
      </c>
      <c r="W25" s="1142" t="s">
        <v>317</v>
      </c>
      <c r="X25" s="1160" t="s">
        <v>315</v>
      </c>
      <c r="Y25" s="1155"/>
      <c r="Z25" s="1161" t="s">
        <v>535</v>
      </c>
      <c r="AA25" s="1162"/>
      <c r="AB25" s="1161" t="s">
        <v>536</v>
      </c>
      <c r="AC25" s="1163"/>
      <c r="AD25" s="1161" t="s">
        <v>537</v>
      </c>
      <c r="AE25" s="1164"/>
      <c r="AF25" s="1142" t="s">
        <v>316</v>
      </c>
      <c r="AG25" s="1144" t="s">
        <v>317</v>
      </c>
    </row>
    <row r="26" spans="1:34" ht="18" customHeight="1">
      <c r="A26" s="96"/>
      <c r="B26" s="1153"/>
      <c r="C26" s="367"/>
      <c r="D26" s="372"/>
      <c r="E26" s="349" t="s">
        <v>318</v>
      </c>
      <c r="F26" s="372"/>
      <c r="G26" s="349" t="s">
        <v>318</v>
      </c>
      <c r="H26" s="368"/>
      <c r="I26" s="350" t="s">
        <v>538</v>
      </c>
      <c r="J26" s="351"/>
      <c r="K26" s="350" t="s">
        <v>538</v>
      </c>
      <c r="L26" s="1143"/>
      <c r="M26" s="1143"/>
      <c r="N26" s="372"/>
      <c r="O26" s="349" t="s">
        <v>318</v>
      </c>
      <c r="P26" s="372"/>
      <c r="Q26" s="349" t="s">
        <v>318</v>
      </c>
      <c r="R26" s="368"/>
      <c r="S26" s="350" t="s">
        <v>538</v>
      </c>
      <c r="T26" s="351"/>
      <c r="U26" s="350" t="s">
        <v>538</v>
      </c>
      <c r="V26" s="1143"/>
      <c r="W26" s="1143"/>
      <c r="X26" s="372"/>
      <c r="Y26" s="349" t="s">
        <v>318</v>
      </c>
      <c r="Z26" s="372"/>
      <c r="AA26" s="349" t="s">
        <v>318</v>
      </c>
      <c r="AB26" s="368"/>
      <c r="AC26" s="350" t="s">
        <v>538</v>
      </c>
      <c r="AD26" s="351"/>
      <c r="AE26" s="350" t="s">
        <v>538</v>
      </c>
      <c r="AF26" s="1143"/>
      <c r="AG26" s="1145"/>
      <c r="AH26" s="357"/>
    </row>
    <row r="27" spans="1:34" ht="18" customHeight="1">
      <c r="A27" s="98"/>
      <c r="B27" s="366" t="s">
        <v>299</v>
      </c>
      <c r="C27" s="366"/>
      <c r="D27" s="352"/>
      <c r="E27" s="352"/>
      <c r="F27" s="353"/>
      <c r="G27" s="353"/>
      <c r="H27" s="354"/>
      <c r="I27" s="352"/>
      <c r="J27" s="354"/>
      <c r="K27" s="352"/>
      <c r="L27" s="355"/>
      <c r="M27" s="355"/>
      <c r="N27" s="352"/>
      <c r="O27" s="352"/>
      <c r="P27" s="353"/>
      <c r="Q27" s="353"/>
      <c r="R27" s="354"/>
      <c r="S27" s="352"/>
      <c r="T27" s="354"/>
      <c r="U27" s="352"/>
      <c r="V27" s="355"/>
      <c r="W27" s="355"/>
      <c r="X27" s="352"/>
      <c r="Y27" s="352"/>
      <c r="Z27" s="353"/>
      <c r="AA27" s="353"/>
      <c r="AB27" s="354"/>
      <c r="AC27" s="352"/>
      <c r="AD27" s="354"/>
      <c r="AE27" s="352"/>
      <c r="AF27" s="355"/>
      <c r="AG27" s="352"/>
    </row>
    <row r="28" spans="1:34" ht="18" customHeight="1">
      <c r="A28" s="101"/>
      <c r="B28" s="356" t="s">
        <v>300</v>
      </c>
      <c r="C28" s="356"/>
      <c r="D28" s="352"/>
      <c r="E28" s="352"/>
      <c r="F28" s="353"/>
      <c r="G28" s="353"/>
      <c r="H28" s="354"/>
      <c r="I28" s="352"/>
      <c r="J28" s="354"/>
      <c r="K28" s="352"/>
      <c r="L28" s="355"/>
      <c r="M28" s="355"/>
      <c r="N28" s="352"/>
      <c r="O28" s="352"/>
      <c r="P28" s="353"/>
      <c r="Q28" s="353"/>
      <c r="R28" s="354"/>
      <c r="S28" s="352"/>
      <c r="T28" s="354"/>
      <c r="U28" s="352"/>
      <c r="V28" s="355"/>
      <c r="W28" s="355"/>
      <c r="X28" s="352"/>
      <c r="Y28" s="352"/>
      <c r="Z28" s="353"/>
      <c r="AA28" s="353"/>
      <c r="AB28" s="354"/>
      <c r="AC28" s="352"/>
      <c r="AD28" s="354"/>
      <c r="AE28" s="352"/>
      <c r="AF28" s="355"/>
      <c r="AG28" s="352"/>
    </row>
    <row r="29" spans="1:34" ht="18" customHeight="1">
      <c r="A29" s="101"/>
      <c r="B29" s="366" t="s">
        <v>301</v>
      </c>
      <c r="C29" s="366"/>
      <c r="D29" s="352"/>
      <c r="E29" s="352"/>
      <c r="F29" s="353"/>
      <c r="G29" s="353"/>
      <c r="H29" s="354"/>
      <c r="I29" s="352"/>
      <c r="J29" s="354"/>
      <c r="K29" s="352"/>
      <c r="L29" s="355"/>
      <c r="M29" s="355"/>
      <c r="N29" s="352"/>
      <c r="O29" s="352"/>
      <c r="P29" s="353"/>
      <c r="Q29" s="353"/>
      <c r="R29" s="354"/>
      <c r="S29" s="352"/>
      <c r="T29" s="354"/>
      <c r="U29" s="352"/>
      <c r="V29" s="355"/>
      <c r="W29" s="355"/>
      <c r="X29" s="352"/>
      <c r="Y29" s="352"/>
      <c r="Z29" s="353"/>
      <c r="AA29" s="353"/>
      <c r="AB29" s="354"/>
      <c r="AC29" s="352"/>
      <c r="AD29" s="354"/>
      <c r="AE29" s="352"/>
      <c r="AF29" s="355"/>
      <c r="AG29" s="352"/>
    </row>
    <row r="30" spans="1:34" ht="18" customHeight="1">
      <c r="A30" s="101"/>
      <c r="B30" s="356" t="s">
        <v>302</v>
      </c>
      <c r="C30" s="356"/>
      <c r="D30" s="352"/>
      <c r="E30" s="352"/>
      <c r="F30" s="353"/>
      <c r="G30" s="353"/>
      <c r="H30" s="354"/>
      <c r="I30" s="352"/>
      <c r="J30" s="354"/>
      <c r="K30" s="352"/>
      <c r="L30" s="355"/>
      <c r="M30" s="355"/>
      <c r="N30" s="352"/>
      <c r="O30" s="352"/>
      <c r="P30" s="353"/>
      <c r="Q30" s="353"/>
      <c r="R30" s="354"/>
      <c r="S30" s="352"/>
      <c r="T30" s="354"/>
      <c r="U30" s="352"/>
      <c r="V30" s="355"/>
      <c r="W30" s="355"/>
      <c r="X30" s="352"/>
      <c r="Y30" s="352"/>
      <c r="Z30" s="353"/>
      <c r="AA30" s="353"/>
      <c r="AB30" s="354"/>
      <c r="AC30" s="352"/>
      <c r="AD30" s="354"/>
      <c r="AE30" s="352"/>
      <c r="AF30" s="355"/>
      <c r="AG30" s="352"/>
    </row>
    <row r="31" spans="1:34" ht="18" customHeight="1">
      <c r="A31" s="99"/>
      <c r="B31" s="366" t="s">
        <v>303</v>
      </c>
      <c r="C31" s="366"/>
      <c r="D31" s="352"/>
      <c r="E31" s="352"/>
      <c r="F31" s="353"/>
      <c r="G31" s="353"/>
      <c r="H31" s="354"/>
      <c r="I31" s="352"/>
      <c r="J31" s="354"/>
      <c r="K31" s="352"/>
      <c r="L31" s="355"/>
      <c r="M31" s="355"/>
      <c r="N31" s="352"/>
      <c r="O31" s="352"/>
      <c r="P31" s="353"/>
      <c r="Q31" s="353"/>
      <c r="R31" s="354"/>
      <c r="S31" s="352"/>
      <c r="T31" s="354"/>
      <c r="U31" s="352"/>
      <c r="V31" s="355"/>
      <c r="W31" s="355"/>
      <c r="X31" s="352"/>
      <c r="Y31" s="352"/>
      <c r="Z31" s="353"/>
      <c r="AA31" s="353"/>
      <c r="AB31" s="354"/>
      <c r="AC31" s="352"/>
      <c r="AD31" s="354"/>
      <c r="AE31" s="352"/>
      <c r="AF31" s="355"/>
      <c r="AG31" s="352"/>
    </row>
    <row r="32" spans="1:34" ht="18" customHeight="1">
      <c r="A32" s="100"/>
      <c r="B32" s="356" t="s">
        <v>304</v>
      </c>
      <c r="C32" s="356"/>
      <c r="D32" s="352"/>
      <c r="E32" s="352"/>
      <c r="F32" s="353"/>
      <c r="G32" s="353"/>
      <c r="H32" s="354"/>
      <c r="I32" s="352"/>
      <c r="J32" s="354"/>
      <c r="K32" s="352"/>
      <c r="L32" s="355"/>
      <c r="M32" s="355"/>
      <c r="N32" s="352"/>
      <c r="O32" s="352"/>
      <c r="P32" s="353"/>
      <c r="Q32" s="353"/>
      <c r="R32" s="354"/>
      <c r="S32" s="352"/>
      <c r="T32" s="354"/>
      <c r="U32" s="352"/>
      <c r="V32" s="355"/>
      <c r="W32" s="355"/>
      <c r="X32" s="352"/>
      <c r="Y32" s="352"/>
      <c r="Z32" s="353"/>
      <c r="AA32" s="353"/>
      <c r="AB32" s="354"/>
      <c r="AC32" s="352"/>
      <c r="AD32" s="354"/>
      <c r="AE32" s="352"/>
      <c r="AF32" s="355"/>
      <c r="AG32" s="352"/>
    </row>
    <row r="33" spans="1:35" ht="18" customHeight="1">
      <c r="A33" s="100"/>
      <c r="B33" s="366" t="s">
        <v>305</v>
      </c>
      <c r="C33" s="366"/>
      <c r="D33" s="352"/>
      <c r="E33" s="352"/>
      <c r="F33" s="353"/>
      <c r="G33" s="353"/>
      <c r="H33" s="354"/>
      <c r="I33" s="352"/>
      <c r="J33" s="354"/>
      <c r="K33" s="352"/>
      <c r="L33" s="355"/>
      <c r="M33" s="355"/>
      <c r="N33" s="352"/>
      <c r="O33" s="352"/>
      <c r="P33" s="353"/>
      <c r="Q33" s="353"/>
      <c r="R33" s="354"/>
      <c r="S33" s="352"/>
      <c r="T33" s="354"/>
      <c r="U33" s="352"/>
      <c r="V33" s="355"/>
      <c r="W33" s="355"/>
      <c r="X33" s="352"/>
      <c r="Y33" s="352"/>
      <c r="Z33" s="353"/>
      <c r="AA33" s="353"/>
      <c r="AB33" s="354"/>
      <c r="AC33" s="352"/>
      <c r="AD33" s="354"/>
      <c r="AE33" s="352"/>
      <c r="AF33" s="355"/>
      <c r="AG33" s="352"/>
    </row>
    <row r="34" spans="1:35" ht="18" customHeight="1">
      <c r="A34" s="100"/>
      <c r="B34" s="356" t="s">
        <v>306</v>
      </c>
      <c r="C34" s="356"/>
      <c r="D34" s="352"/>
      <c r="E34" s="352"/>
      <c r="F34" s="353"/>
      <c r="G34" s="353"/>
      <c r="H34" s="354"/>
      <c r="I34" s="352"/>
      <c r="J34" s="354"/>
      <c r="K34" s="352"/>
      <c r="L34" s="355"/>
      <c r="M34" s="355"/>
      <c r="N34" s="352"/>
      <c r="O34" s="352"/>
      <c r="P34" s="353"/>
      <c r="Q34" s="353"/>
      <c r="R34" s="354"/>
      <c r="S34" s="352"/>
      <c r="T34" s="354"/>
      <c r="U34" s="352"/>
      <c r="V34" s="355"/>
      <c r="W34" s="355"/>
      <c r="X34" s="352"/>
      <c r="Y34" s="352"/>
      <c r="Z34" s="353"/>
      <c r="AA34" s="353"/>
      <c r="AB34" s="354"/>
      <c r="AC34" s="352"/>
      <c r="AD34" s="354"/>
      <c r="AE34" s="352"/>
      <c r="AF34" s="355"/>
      <c r="AG34" s="352"/>
    </row>
    <row r="35" spans="1:35" ht="18" customHeight="1">
      <c r="A35" s="100"/>
      <c r="B35" s="367" t="s">
        <v>104</v>
      </c>
      <c r="C35" s="367"/>
      <c r="D35" s="352">
        <f t="shared" ref="D35:AG35" si="2">SUM(D27:D34)</f>
        <v>0</v>
      </c>
      <c r="E35" s="352">
        <f t="shared" si="2"/>
        <v>0</v>
      </c>
      <c r="F35" s="353">
        <f t="shared" si="2"/>
        <v>0</v>
      </c>
      <c r="G35" s="353">
        <f t="shared" si="2"/>
        <v>0</v>
      </c>
      <c r="H35" s="353">
        <f t="shared" si="2"/>
        <v>0</v>
      </c>
      <c r="I35" s="353">
        <f t="shared" si="2"/>
        <v>0</v>
      </c>
      <c r="J35" s="353">
        <f t="shared" si="2"/>
        <v>0</v>
      </c>
      <c r="K35" s="353">
        <f t="shared" si="2"/>
        <v>0</v>
      </c>
      <c r="L35" s="353">
        <f t="shared" si="2"/>
        <v>0</v>
      </c>
      <c r="M35" s="353">
        <f t="shared" si="2"/>
        <v>0</v>
      </c>
      <c r="N35" s="353">
        <f t="shared" si="2"/>
        <v>0</v>
      </c>
      <c r="O35" s="353">
        <f t="shared" si="2"/>
        <v>0</v>
      </c>
      <c r="P35" s="353">
        <f t="shared" si="2"/>
        <v>0</v>
      </c>
      <c r="Q35" s="353">
        <f t="shared" si="2"/>
        <v>0</v>
      </c>
      <c r="R35" s="353">
        <f t="shared" si="2"/>
        <v>0</v>
      </c>
      <c r="S35" s="353">
        <f t="shared" si="2"/>
        <v>0</v>
      </c>
      <c r="T35" s="353">
        <f t="shared" si="2"/>
        <v>0</v>
      </c>
      <c r="U35" s="353">
        <f t="shared" si="2"/>
        <v>0</v>
      </c>
      <c r="V35" s="355">
        <f t="shared" si="2"/>
        <v>0</v>
      </c>
      <c r="W35" s="355">
        <f t="shared" si="2"/>
        <v>0</v>
      </c>
      <c r="X35" s="352">
        <f t="shared" si="2"/>
        <v>0</v>
      </c>
      <c r="Y35" s="352">
        <f t="shared" si="2"/>
        <v>0</v>
      </c>
      <c r="Z35" s="353">
        <f t="shared" si="2"/>
        <v>0</v>
      </c>
      <c r="AA35" s="353">
        <f t="shared" si="2"/>
        <v>0</v>
      </c>
      <c r="AB35" s="353">
        <f t="shared" si="2"/>
        <v>0</v>
      </c>
      <c r="AC35" s="353">
        <f t="shared" si="2"/>
        <v>0</v>
      </c>
      <c r="AD35" s="353">
        <f t="shared" si="2"/>
        <v>0</v>
      </c>
      <c r="AE35" s="353">
        <f t="shared" si="2"/>
        <v>0</v>
      </c>
      <c r="AF35" s="355">
        <f t="shared" si="2"/>
        <v>0</v>
      </c>
      <c r="AG35" s="352">
        <f t="shared" si="2"/>
        <v>0</v>
      </c>
      <c r="AH35" s="357"/>
    </row>
    <row r="36" spans="1:35" ht="18" customHeight="1">
      <c r="A36" s="93"/>
      <c r="B36" s="366"/>
      <c r="C36" s="93"/>
      <c r="D36" s="93"/>
      <c r="E36" s="93"/>
      <c r="F36" s="93"/>
      <c r="G36" s="93"/>
      <c r="H36" s="93"/>
      <c r="I36" s="93"/>
      <c r="J36" s="93"/>
      <c r="K36" s="93"/>
      <c r="L36" s="93"/>
      <c r="M36" s="93"/>
      <c r="N36" s="93"/>
      <c r="O36" s="93"/>
      <c r="P36" s="93"/>
      <c r="Q36" s="93"/>
      <c r="R36" s="93"/>
      <c r="S36" s="93"/>
      <c r="T36" s="93"/>
      <c r="U36" s="93"/>
      <c r="V36" s="93"/>
      <c r="W36" s="93"/>
      <c r="X36" s="93"/>
      <c r="Y36" s="93"/>
      <c r="Z36" s="93"/>
      <c r="AA36" s="358"/>
      <c r="AB36" s="358"/>
      <c r="AC36" s="358"/>
      <c r="AD36" s="358"/>
      <c r="AE36" s="358"/>
      <c r="AF36" s="358"/>
      <c r="AG36" s="358"/>
      <c r="AH36" s="358"/>
      <c r="AI36" s="357"/>
    </row>
    <row r="37" spans="1:35" ht="18" customHeight="1">
      <c r="A37" s="358"/>
      <c r="B37" s="366"/>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row>
    <row r="38" spans="1:35" ht="18" customHeight="1">
      <c r="A38" s="358"/>
      <c r="B38" s="366"/>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row>
    <row r="39" spans="1:35" ht="18" customHeight="1">
      <c r="A39" s="92"/>
      <c r="B39" s="92"/>
      <c r="C39" s="92"/>
      <c r="D39" s="92"/>
      <c r="E39" s="92"/>
      <c r="F39" s="92"/>
      <c r="G39" s="92"/>
      <c r="H39" s="92"/>
      <c r="I39" s="92"/>
      <c r="J39" s="92"/>
      <c r="K39" s="92"/>
      <c r="L39" s="92"/>
      <c r="M39" s="92"/>
      <c r="N39" s="92"/>
      <c r="O39" s="92"/>
      <c r="P39" s="92"/>
      <c r="Q39" s="92"/>
      <c r="R39" s="92"/>
      <c r="S39" s="92"/>
      <c r="T39" s="92"/>
      <c r="U39" s="92"/>
      <c r="V39" s="92"/>
      <c r="W39" s="92"/>
      <c r="X39" s="92"/>
      <c r="Y39" s="93"/>
      <c r="Z39" s="93"/>
      <c r="AA39" s="93"/>
      <c r="AB39" s="93"/>
      <c r="AC39" s="93"/>
      <c r="AD39" s="93"/>
      <c r="AE39" s="93"/>
      <c r="AF39" s="93"/>
      <c r="AG39" s="93"/>
      <c r="AH39" s="93"/>
    </row>
    <row r="40" spans="1:35" ht="18" customHeight="1">
      <c r="A40" s="97"/>
      <c r="B40" s="1151" t="s">
        <v>41</v>
      </c>
      <c r="C40" s="371"/>
      <c r="D40" s="1154" t="s">
        <v>309</v>
      </c>
      <c r="E40" s="1155"/>
      <c r="F40" s="1155"/>
      <c r="G40" s="1155"/>
      <c r="H40" s="1155"/>
      <c r="I40" s="1155"/>
      <c r="J40" s="1155"/>
      <c r="K40" s="1155"/>
      <c r="L40" s="1155"/>
      <c r="M40" s="1155"/>
      <c r="N40" s="1155"/>
      <c r="O40" s="1155"/>
      <c r="P40" s="1155"/>
      <c r="Q40" s="1155"/>
      <c r="R40" s="1155"/>
      <c r="S40" s="1155"/>
      <c r="T40" s="1155"/>
      <c r="U40" s="1155"/>
      <c r="V40" s="1155"/>
      <c r="W40" s="1155"/>
      <c r="X40" s="1155"/>
      <c r="Y40" s="1155"/>
      <c r="Z40" s="1155"/>
      <c r="AA40" s="1155"/>
      <c r="AB40" s="1155"/>
      <c r="AC40" s="1155"/>
      <c r="AD40" s="1155"/>
      <c r="AE40" s="1155"/>
      <c r="AF40" s="1155"/>
      <c r="AG40" s="1156"/>
    </row>
    <row r="41" spans="1:35" ht="18" customHeight="1">
      <c r="A41" s="95"/>
      <c r="B41" s="1152"/>
      <c r="C41" s="366"/>
      <c r="D41" s="1154" t="s">
        <v>320</v>
      </c>
      <c r="E41" s="1155"/>
      <c r="F41" s="1155"/>
      <c r="G41" s="1155"/>
      <c r="H41" s="1155"/>
      <c r="I41" s="1155"/>
      <c r="J41" s="1155"/>
      <c r="K41" s="1155"/>
      <c r="L41" s="1155"/>
      <c r="M41" s="1157"/>
      <c r="N41" s="1154" t="s">
        <v>321</v>
      </c>
      <c r="O41" s="1155"/>
      <c r="P41" s="1155"/>
      <c r="Q41" s="1155"/>
      <c r="R41" s="1155"/>
      <c r="S41" s="1155"/>
      <c r="T41" s="1155"/>
      <c r="U41" s="1155"/>
      <c r="V41" s="1155"/>
      <c r="W41" s="1157"/>
      <c r="X41" s="1154" t="s">
        <v>322</v>
      </c>
      <c r="Y41" s="1155"/>
      <c r="Z41" s="1155"/>
      <c r="AA41" s="1155"/>
      <c r="AB41" s="1155"/>
      <c r="AC41" s="1155"/>
      <c r="AD41" s="1155"/>
      <c r="AE41" s="1155"/>
      <c r="AF41" s="1155"/>
      <c r="AG41" s="1158"/>
    </row>
    <row r="42" spans="1:35" ht="18" customHeight="1">
      <c r="A42" s="95"/>
      <c r="B42" s="1152"/>
      <c r="C42" s="366"/>
      <c r="D42" s="1142" t="s">
        <v>315</v>
      </c>
      <c r="E42" s="1171"/>
      <c r="F42" s="1166" t="s">
        <v>535</v>
      </c>
      <c r="G42" s="1168"/>
      <c r="H42" s="1166" t="s">
        <v>536</v>
      </c>
      <c r="I42" s="1168"/>
      <c r="J42" s="1166" t="s">
        <v>537</v>
      </c>
      <c r="K42" s="1169"/>
      <c r="L42" s="1142" t="s">
        <v>316</v>
      </c>
      <c r="M42" s="1144" t="s">
        <v>317</v>
      </c>
      <c r="N42" s="1142" t="s">
        <v>315</v>
      </c>
      <c r="O42" s="1165"/>
      <c r="P42" s="1166" t="s">
        <v>535</v>
      </c>
      <c r="Q42" s="1167"/>
      <c r="R42" s="1166" t="s">
        <v>536</v>
      </c>
      <c r="S42" s="1170"/>
      <c r="T42" s="1166" t="s">
        <v>537</v>
      </c>
      <c r="U42" s="1168"/>
      <c r="V42" s="1142" t="s">
        <v>316</v>
      </c>
      <c r="W42" s="1144" t="s">
        <v>317</v>
      </c>
      <c r="X42" s="1142" t="s">
        <v>315</v>
      </c>
      <c r="Y42" s="1165"/>
      <c r="Z42" s="1166" t="s">
        <v>535</v>
      </c>
      <c r="AA42" s="1167"/>
      <c r="AB42" s="1166" t="s">
        <v>536</v>
      </c>
      <c r="AC42" s="1168"/>
      <c r="AD42" s="1166" t="s">
        <v>537</v>
      </c>
      <c r="AE42" s="1169"/>
      <c r="AF42" s="1142" t="s">
        <v>316</v>
      </c>
      <c r="AG42" s="1144" t="s">
        <v>317</v>
      </c>
    </row>
    <row r="43" spans="1:35" ht="18" customHeight="1">
      <c r="A43" s="96"/>
      <c r="B43" s="1153"/>
      <c r="C43" s="367"/>
      <c r="D43" s="368"/>
      <c r="E43" s="349" t="s">
        <v>318</v>
      </c>
      <c r="F43" s="372"/>
      <c r="G43" s="349" t="s">
        <v>318</v>
      </c>
      <c r="H43" s="368"/>
      <c r="I43" s="350" t="s">
        <v>538</v>
      </c>
      <c r="J43" s="368"/>
      <c r="K43" s="350" t="s">
        <v>538</v>
      </c>
      <c r="L43" s="1143"/>
      <c r="M43" s="1145"/>
      <c r="N43" s="372"/>
      <c r="O43" s="349" t="s">
        <v>318</v>
      </c>
      <c r="P43" s="372"/>
      <c r="Q43" s="349" t="s">
        <v>318</v>
      </c>
      <c r="R43" s="372"/>
      <c r="S43" s="368" t="s">
        <v>538</v>
      </c>
      <c r="T43" s="372"/>
      <c r="U43" s="349" t="s">
        <v>538</v>
      </c>
      <c r="V43" s="1143"/>
      <c r="W43" s="1145"/>
      <c r="X43" s="372"/>
      <c r="Y43" s="349" t="s">
        <v>318</v>
      </c>
      <c r="Z43" s="372"/>
      <c r="AA43" s="349" t="s">
        <v>318</v>
      </c>
      <c r="AB43" s="368"/>
      <c r="AC43" s="350" t="s">
        <v>538</v>
      </c>
      <c r="AD43" s="351"/>
      <c r="AE43" s="350" t="s">
        <v>538</v>
      </c>
      <c r="AF43" s="1143"/>
      <c r="AG43" s="1145"/>
    </row>
    <row r="44" spans="1:35" ht="18" customHeight="1">
      <c r="A44" s="98"/>
      <c r="B44" s="366" t="s">
        <v>299</v>
      </c>
      <c r="C44" s="366"/>
      <c r="D44" s="352"/>
      <c r="E44" s="352"/>
      <c r="F44" s="353"/>
      <c r="G44" s="353"/>
      <c r="H44" s="354"/>
      <c r="I44" s="352"/>
      <c r="J44" s="354"/>
      <c r="K44" s="352"/>
      <c r="L44" s="355"/>
      <c r="M44" s="355"/>
      <c r="N44" s="352"/>
      <c r="O44" s="352"/>
      <c r="P44" s="353"/>
      <c r="Q44" s="353"/>
      <c r="R44" s="354"/>
      <c r="S44" s="352"/>
      <c r="T44" s="352"/>
      <c r="U44" s="352"/>
      <c r="V44" s="352"/>
      <c r="W44" s="355"/>
      <c r="X44" s="352"/>
      <c r="Y44" s="352"/>
      <c r="Z44" s="353"/>
      <c r="AA44" s="353"/>
      <c r="AB44" s="354"/>
      <c r="AC44" s="352"/>
      <c r="AD44" s="354"/>
      <c r="AE44" s="352"/>
      <c r="AF44" s="355"/>
      <c r="AG44" s="352"/>
    </row>
    <row r="45" spans="1:35" ht="18" customHeight="1">
      <c r="A45" s="99"/>
      <c r="B45" s="356" t="s">
        <v>300</v>
      </c>
      <c r="C45" s="356"/>
      <c r="D45" s="352"/>
      <c r="E45" s="352"/>
      <c r="F45" s="353"/>
      <c r="G45" s="353"/>
      <c r="H45" s="354"/>
      <c r="I45" s="352"/>
      <c r="J45" s="354"/>
      <c r="K45" s="352"/>
      <c r="L45" s="355"/>
      <c r="M45" s="355"/>
      <c r="N45" s="352"/>
      <c r="O45" s="352"/>
      <c r="P45" s="353"/>
      <c r="Q45" s="353"/>
      <c r="R45" s="354"/>
      <c r="S45" s="352"/>
      <c r="T45" s="352"/>
      <c r="U45" s="352"/>
      <c r="V45" s="355"/>
      <c r="W45" s="355"/>
      <c r="X45" s="352"/>
      <c r="Y45" s="352"/>
      <c r="Z45" s="353"/>
      <c r="AA45" s="353"/>
      <c r="AB45" s="354"/>
      <c r="AC45" s="352"/>
      <c r="AD45" s="354"/>
      <c r="AE45" s="352"/>
      <c r="AF45" s="355"/>
      <c r="AG45" s="352"/>
    </row>
    <row r="46" spans="1:35" ht="18" customHeight="1">
      <c r="A46" s="98"/>
      <c r="B46" s="366" t="s">
        <v>301</v>
      </c>
      <c r="C46" s="366"/>
      <c r="D46" s="352"/>
      <c r="E46" s="352"/>
      <c r="F46" s="353"/>
      <c r="G46" s="353"/>
      <c r="H46" s="354"/>
      <c r="I46" s="352"/>
      <c r="J46" s="354"/>
      <c r="K46" s="352"/>
      <c r="L46" s="355"/>
      <c r="M46" s="355"/>
      <c r="N46" s="352"/>
      <c r="O46" s="352"/>
      <c r="P46" s="353"/>
      <c r="Q46" s="353"/>
      <c r="R46" s="354"/>
      <c r="S46" s="352"/>
      <c r="T46" s="352"/>
      <c r="U46" s="352"/>
      <c r="V46" s="355"/>
      <c r="W46" s="355"/>
      <c r="X46" s="352"/>
      <c r="Y46" s="352"/>
      <c r="Z46" s="353"/>
      <c r="AA46" s="353"/>
      <c r="AB46" s="354"/>
      <c r="AC46" s="352"/>
      <c r="AD46" s="354"/>
      <c r="AE46" s="352"/>
      <c r="AF46" s="355"/>
      <c r="AG46" s="352"/>
    </row>
    <row r="47" spans="1:35" ht="18" customHeight="1">
      <c r="A47" s="99"/>
      <c r="B47" s="356" t="s">
        <v>302</v>
      </c>
      <c r="C47" s="356"/>
      <c r="D47" s="352"/>
      <c r="E47" s="352"/>
      <c r="F47" s="353"/>
      <c r="G47" s="353"/>
      <c r="H47" s="354"/>
      <c r="I47" s="352"/>
      <c r="J47" s="354"/>
      <c r="K47" s="352"/>
      <c r="L47" s="355"/>
      <c r="M47" s="355"/>
      <c r="N47" s="352"/>
      <c r="O47" s="352"/>
      <c r="P47" s="353"/>
      <c r="Q47" s="353"/>
      <c r="R47" s="354"/>
      <c r="S47" s="352"/>
      <c r="T47" s="352"/>
      <c r="U47" s="352"/>
      <c r="V47" s="355"/>
      <c r="W47" s="355"/>
      <c r="X47" s="352"/>
      <c r="Y47" s="352"/>
      <c r="Z47" s="353"/>
      <c r="AA47" s="353"/>
      <c r="AB47" s="354"/>
      <c r="AC47" s="352"/>
      <c r="AD47" s="354"/>
      <c r="AE47" s="352"/>
      <c r="AF47" s="355"/>
      <c r="AG47" s="352"/>
    </row>
    <row r="48" spans="1:35" ht="18" customHeight="1">
      <c r="A48" s="98"/>
      <c r="B48" s="366" t="s">
        <v>303</v>
      </c>
      <c r="C48" s="366"/>
      <c r="D48" s="352"/>
      <c r="E48" s="352"/>
      <c r="F48" s="353"/>
      <c r="G48" s="353"/>
      <c r="H48" s="354"/>
      <c r="I48" s="352"/>
      <c r="J48" s="354"/>
      <c r="K48" s="352"/>
      <c r="L48" s="355"/>
      <c r="M48" s="355"/>
      <c r="N48" s="352"/>
      <c r="O48" s="352"/>
      <c r="P48" s="353"/>
      <c r="Q48" s="353"/>
      <c r="R48" s="354"/>
      <c r="S48" s="352"/>
      <c r="T48" s="352"/>
      <c r="U48" s="352"/>
      <c r="V48" s="355"/>
      <c r="W48" s="355"/>
      <c r="X48" s="352"/>
      <c r="Y48" s="352"/>
      <c r="Z48" s="353"/>
      <c r="AA48" s="353"/>
      <c r="AB48" s="354"/>
      <c r="AC48" s="352"/>
      <c r="AD48" s="354"/>
      <c r="AE48" s="352"/>
      <c r="AF48" s="355"/>
      <c r="AG48" s="352"/>
    </row>
    <row r="49" spans="1:35" ht="18" customHeight="1">
      <c r="A49" s="99"/>
      <c r="B49" s="356" t="s">
        <v>304</v>
      </c>
      <c r="C49" s="356"/>
      <c r="D49" s="352"/>
      <c r="E49" s="352"/>
      <c r="F49" s="353"/>
      <c r="G49" s="353"/>
      <c r="H49" s="354"/>
      <c r="I49" s="352"/>
      <c r="J49" s="354"/>
      <c r="K49" s="352"/>
      <c r="L49" s="355"/>
      <c r="M49" s="355"/>
      <c r="N49" s="352"/>
      <c r="O49" s="352"/>
      <c r="P49" s="353"/>
      <c r="Q49" s="353"/>
      <c r="R49" s="354"/>
      <c r="S49" s="352"/>
      <c r="T49" s="352"/>
      <c r="U49" s="352"/>
      <c r="V49" s="355"/>
      <c r="W49" s="355"/>
      <c r="X49" s="352"/>
      <c r="Y49" s="352"/>
      <c r="Z49" s="353"/>
      <c r="AA49" s="353"/>
      <c r="AB49" s="354"/>
      <c r="AC49" s="352"/>
      <c r="AD49" s="354"/>
      <c r="AE49" s="352"/>
      <c r="AF49" s="355"/>
      <c r="AG49" s="352"/>
    </row>
    <row r="50" spans="1:35" ht="18" customHeight="1">
      <c r="A50" s="98"/>
      <c r="B50" s="366" t="s">
        <v>305</v>
      </c>
      <c r="C50" s="366"/>
      <c r="D50" s="352"/>
      <c r="E50" s="352"/>
      <c r="F50" s="353"/>
      <c r="G50" s="353"/>
      <c r="H50" s="354"/>
      <c r="I50" s="352"/>
      <c r="J50" s="354"/>
      <c r="K50" s="352"/>
      <c r="L50" s="355"/>
      <c r="M50" s="355"/>
      <c r="N50" s="352"/>
      <c r="O50" s="352"/>
      <c r="P50" s="353"/>
      <c r="Q50" s="353"/>
      <c r="R50" s="354"/>
      <c r="S50" s="352"/>
      <c r="T50" s="352"/>
      <c r="U50" s="352"/>
      <c r="V50" s="355"/>
      <c r="W50" s="355"/>
      <c r="X50" s="352"/>
      <c r="Y50" s="352"/>
      <c r="Z50" s="353"/>
      <c r="AA50" s="353"/>
      <c r="AB50" s="354"/>
      <c r="AC50" s="352"/>
      <c r="AD50" s="354"/>
      <c r="AE50" s="352"/>
      <c r="AF50" s="355"/>
      <c r="AG50" s="352"/>
    </row>
    <row r="51" spans="1:35" ht="18" customHeight="1">
      <c r="A51" s="99"/>
      <c r="B51" s="356" t="s">
        <v>306</v>
      </c>
      <c r="C51" s="356"/>
      <c r="D51" s="352"/>
      <c r="E51" s="352"/>
      <c r="F51" s="353"/>
      <c r="G51" s="353"/>
      <c r="H51" s="354"/>
      <c r="I51" s="352"/>
      <c r="J51" s="354"/>
      <c r="K51" s="352"/>
      <c r="L51" s="355"/>
      <c r="M51" s="355"/>
      <c r="N51" s="352"/>
      <c r="O51" s="352"/>
      <c r="P51" s="353"/>
      <c r="Q51" s="353"/>
      <c r="R51" s="354"/>
      <c r="S51" s="352"/>
      <c r="T51" s="352"/>
      <c r="U51" s="352"/>
      <c r="V51" s="355"/>
      <c r="W51" s="355"/>
      <c r="X51" s="352"/>
      <c r="Y51" s="352"/>
      <c r="Z51" s="353"/>
      <c r="AA51" s="353"/>
      <c r="AB51" s="354"/>
      <c r="AC51" s="352"/>
      <c r="AD51" s="354"/>
      <c r="AE51" s="352"/>
      <c r="AF51" s="355"/>
      <c r="AG51" s="352"/>
    </row>
    <row r="52" spans="1:35" ht="18" customHeight="1">
      <c r="A52" s="100"/>
      <c r="B52" s="356" t="s">
        <v>104</v>
      </c>
      <c r="C52" s="356"/>
      <c r="D52" s="352">
        <f t="shared" ref="D52:J52" si="3">SUM(D44:D51)</f>
        <v>0</v>
      </c>
      <c r="E52" s="352">
        <f t="shared" si="3"/>
        <v>0</v>
      </c>
      <c r="F52" s="353">
        <f t="shared" si="3"/>
        <v>0</v>
      </c>
      <c r="G52" s="353">
        <f t="shared" si="3"/>
        <v>0</v>
      </c>
      <c r="H52" s="353">
        <f t="shared" si="3"/>
        <v>0</v>
      </c>
      <c r="I52" s="353">
        <f t="shared" si="3"/>
        <v>0</v>
      </c>
      <c r="J52" s="353">
        <f t="shared" si="3"/>
        <v>0</v>
      </c>
      <c r="K52" s="352">
        <f>SUM(K44:K51)</f>
        <v>0</v>
      </c>
      <c r="L52" s="355">
        <f t="shared" ref="L52:P52" si="4">SUM(L44:L51)</f>
        <v>0</v>
      </c>
      <c r="M52" s="355">
        <f t="shared" si="4"/>
        <v>0</v>
      </c>
      <c r="N52" s="352">
        <f t="shared" si="4"/>
        <v>0</v>
      </c>
      <c r="O52" s="352">
        <f t="shared" si="4"/>
        <v>0</v>
      </c>
      <c r="P52" s="353">
        <f t="shared" si="4"/>
        <v>0</v>
      </c>
      <c r="Q52" s="353">
        <f>SUM(Q44:Q51)</f>
        <v>0</v>
      </c>
      <c r="R52" s="353">
        <f t="shared" ref="R52:T52" si="5">SUM(R44:R51)</f>
        <v>0</v>
      </c>
      <c r="S52" s="353">
        <f t="shared" si="5"/>
        <v>0</v>
      </c>
      <c r="T52" s="353">
        <f t="shared" si="5"/>
        <v>0</v>
      </c>
      <c r="U52" s="352">
        <f>SUM(U44:U51)</f>
        <v>0</v>
      </c>
      <c r="V52" s="355">
        <f t="shared" ref="V52:AG52" si="6">SUM(V44:V51)</f>
        <v>0</v>
      </c>
      <c r="W52" s="355">
        <f t="shared" si="6"/>
        <v>0</v>
      </c>
      <c r="X52" s="352">
        <f t="shared" si="6"/>
        <v>0</v>
      </c>
      <c r="Y52" s="352">
        <f t="shared" si="6"/>
        <v>0</v>
      </c>
      <c r="Z52" s="353">
        <f t="shared" si="6"/>
        <v>0</v>
      </c>
      <c r="AA52" s="353">
        <f t="shared" si="6"/>
        <v>0</v>
      </c>
      <c r="AB52" s="353">
        <f t="shared" si="6"/>
        <v>0</v>
      </c>
      <c r="AC52" s="353">
        <f t="shared" si="6"/>
        <v>0</v>
      </c>
      <c r="AD52" s="353">
        <f t="shared" si="6"/>
        <v>0</v>
      </c>
      <c r="AE52" s="353">
        <f t="shared" si="6"/>
        <v>0</v>
      </c>
      <c r="AF52" s="355">
        <f t="shared" si="6"/>
        <v>0</v>
      </c>
      <c r="AG52" s="352">
        <f t="shared" si="6"/>
        <v>0</v>
      </c>
    </row>
    <row r="53" spans="1:35" ht="18" customHeight="1">
      <c r="A53" s="365"/>
      <c r="B53" s="365"/>
      <c r="C53" s="365"/>
      <c r="D53" s="365"/>
      <c r="E53" s="365"/>
      <c r="F53" s="365"/>
      <c r="G53" s="365"/>
      <c r="H53" s="365"/>
      <c r="I53" s="365"/>
      <c r="J53" s="365"/>
      <c r="K53" s="365"/>
      <c r="L53" s="365"/>
      <c r="M53" s="365"/>
      <c r="N53" s="365"/>
      <c r="O53" s="365"/>
      <c r="P53" s="365"/>
      <c r="Q53" s="365"/>
      <c r="R53" s="365"/>
      <c r="S53" s="365"/>
      <c r="T53" s="365"/>
      <c r="U53" s="365"/>
      <c r="V53" s="365"/>
      <c r="W53" s="365"/>
      <c r="X53" s="365"/>
      <c r="Y53" s="365"/>
      <c r="Z53" s="365"/>
      <c r="AA53" s="365"/>
      <c r="AB53" s="365"/>
      <c r="AC53" s="365"/>
      <c r="AD53" s="365"/>
      <c r="AE53" s="365"/>
      <c r="AF53" s="365"/>
      <c r="AG53" s="365"/>
      <c r="AH53" s="365"/>
      <c r="AI53" s="365"/>
    </row>
    <row r="54" spans="1:35" ht="18" customHeight="1">
      <c r="A54" s="97"/>
      <c r="B54" s="1151" t="s">
        <v>41</v>
      </c>
      <c r="C54" s="371"/>
      <c r="D54" s="1154" t="s">
        <v>309</v>
      </c>
      <c r="E54" s="1155"/>
      <c r="F54" s="1155"/>
      <c r="G54" s="1155"/>
      <c r="H54" s="1155"/>
      <c r="I54" s="1155"/>
      <c r="J54" s="1155"/>
      <c r="K54" s="1155"/>
      <c r="L54" s="1155"/>
      <c r="M54" s="1155"/>
      <c r="N54" s="1155"/>
      <c r="O54" s="1155"/>
      <c r="P54" s="1155"/>
      <c r="Q54" s="1155"/>
      <c r="R54" s="1155"/>
      <c r="S54" s="1155"/>
      <c r="T54" s="1155"/>
      <c r="U54" s="1155"/>
      <c r="V54" s="1155"/>
      <c r="W54" s="1155"/>
      <c r="X54" s="1155"/>
      <c r="Y54" s="1155"/>
      <c r="Z54" s="1155"/>
      <c r="AA54" s="1155"/>
      <c r="AB54" s="1155"/>
      <c r="AC54" s="1155"/>
      <c r="AD54" s="1155"/>
      <c r="AE54" s="1155"/>
      <c r="AF54" s="1155"/>
      <c r="AG54" s="1156"/>
    </row>
    <row r="55" spans="1:35" ht="18" customHeight="1">
      <c r="A55" s="95"/>
      <c r="B55" s="1152"/>
      <c r="C55" s="366"/>
      <c r="D55" s="1154" t="s">
        <v>323</v>
      </c>
      <c r="E55" s="1155"/>
      <c r="F55" s="1155"/>
      <c r="G55" s="1155"/>
      <c r="H55" s="1155"/>
      <c r="I55" s="1155"/>
      <c r="J55" s="1155"/>
      <c r="K55" s="1155"/>
      <c r="L55" s="1155"/>
      <c r="M55" s="1157"/>
      <c r="N55" s="1154" t="s">
        <v>324</v>
      </c>
      <c r="O55" s="1155"/>
      <c r="P55" s="1155"/>
      <c r="Q55" s="1155"/>
      <c r="R55" s="1155"/>
      <c r="S55" s="1155"/>
      <c r="T55" s="1155"/>
      <c r="U55" s="1155"/>
      <c r="V55" s="1155"/>
      <c r="W55" s="1157"/>
      <c r="X55" s="1154" t="s">
        <v>325</v>
      </c>
      <c r="Y55" s="1155"/>
      <c r="Z55" s="1155"/>
      <c r="AA55" s="1155"/>
      <c r="AB55" s="1155"/>
      <c r="AC55" s="1155"/>
      <c r="AD55" s="1155"/>
      <c r="AE55" s="1155"/>
      <c r="AF55" s="1155"/>
      <c r="AG55" s="1158"/>
    </row>
    <row r="56" spans="1:35" ht="18" customHeight="1">
      <c r="A56" s="95"/>
      <c r="B56" s="1152"/>
      <c r="C56" s="366"/>
      <c r="D56" s="1160" t="s">
        <v>315</v>
      </c>
      <c r="E56" s="1155"/>
      <c r="F56" s="1161" t="s">
        <v>535</v>
      </c>
      <c r="G56" s="1162"/>
      <c r="H56" s="1161" t="s">
        <v>536</v>
      </c>
      <c r="I56" s="1163"/>
      <c r="J56" s="1161" t="s">
        <v>537</v>
      </c>
      <c r="K56" s="1164"/>
      <c r="L56" s="1166" t="s">
        <v>316</v>
      </c>
      <c r="M56" s="1166" t="s">
        <v>317</v>
      </c>
      <c r="N56" s="1161" t="s">
        <v>315</v>
      </c>
      <c r="O56" s="1162"/>
      <c r="P56" s="1161" t="s">
        <v>535</v>
      </c>
      <c r="Q56" s="1162"/>
      <c r="R56" s="1172" t="s">
        <v>536</v>
      </c>
      <c r="S56" s="1172"/>
      <c r="T56" s="1172" t="s">
        <v>537</v>
      </c>
      <c r="U56" s="1172"/>
      <c r="V56" s="1166" t="s">
        <v>316</v>
      </c>
      <c r="W56" s="1166" t="s">
        <v>317</v>
      </c>
      <c r="X56" s="1161" t="s">
        <v>315</v>
      </c>
      <c r="Y56" s="1162"/>
      <c r="Z56" s="1161" t="s">
        <v>535</v>
      </c>
      <c r="AA56" s="1162"/>
      <c r="AB56" s="1161" t="s">
        <v>536</v>
      </c>
      <c r="AC56" s="1163"/>
      <c r="AD56" s="1161" t="s">
        <v>537</v>
      </c>
      <c r="AE56" s="1164"/>
      <c r="AF56" s="1166" t="s">
        <v>316</v>
      </c>
      <c r="AG56" s="1179" t="s">
        <v>317</v>
      </c>
    </row>
    <row r="57" spans="1:35" ht="18" customHeight="1">
      <c r="A57" s="96"/>
      <c r="B57" s="1153"/>
      <c r="C57" s="367"/>
      <c r="D57" s="372"/>
      <c r="E57" s="349" t="s">
        <v>318</v>
      </c>
      <c r="F57" s="370"/>
      <c r="G57" s="359" t="s">
        <v>318</v>
      </c>
      <c r="H57" s="369"/>
      <c r="I57" s="360" t="s">
        <v>538</v>
      </c>
      <c r="J57" s="361"/>
      <c r="K57" s="360" t="s">
        <v>538</v>
      </c>
      <c r="L57" s="1173"/>
      <c r="M57" s="1173"/>
      <c r="N57" s="370"/>
      <c r="O57" s="359" t="s">
        <v>318</v>
      </c>
      <c r="P57" s="370"/>
      <c r="Q57" s="359" t="s">
        <v>318</v>
      </c>
      <c r="R57" s="369"/>
      <c r="S57" s="360" t="s">
        <v>538</v>
      </c>
      <c r="T57" s="361"/>
      <c r="U57" s="360" t="s">
        <v>538</v>
      </c>
      <c r="V57" s="1173"/>
      <c r="W57" s="1173"/>
      <c r="X57" s="370"/>
      <c r="Y57" s="359" t="s">
        <v>318</v>
      </c>
      <c r="Z57" s="370"/>
      <c r="AA57" s="359" t="s">
        <v>318</v>
      </c>
      <c r="AB57" s="369"/>
      <c r="AC57" s="360" t="s">
        <v>538</v>
      </c>
      <c r="AD57" s="361"/>
      <c r="AE57" s="360" t="s">
        <v>538</v>
      </c>
      <c r="AF57" s="1173"/>
      <c r="AG57" s="1180"/>
    </row>
    <row r="58" spans="1:35" ht="18" customHeight="1">
      <c r="A58" s="98"/>
      <c r="B58" s="366" t="s">
        <v>299</v>
      </c>
      <c r="C58" s="366"/>
      <c r="D58" s="352"/>
      <c r="E58" s="352"/>
      <c r="F58" s="353"/>
      <c r="G58" s="353"/>
      <c r="H58" s="354"/>
      <c r="I58" s="352"/>
      <c r="J58" s="354"/>
      <c r="K58" s="352"/>
      <c r="L58" s="355"/>
      <c r="M58" s="355"/>
      <c r="N58" s="352"/>
      <c r="O58" s="352"/>
      <c r="P58" s="353"/>
      <c r="Q58" s="353"/>
      <c r="R58" s="354"/>
      <c r="S58" s="352"/>
      <c r="T58" s="354"/>
      <c r="U58" s="352"/>
      <c r="V58" s="355"/>
      <c r="W58" s="355"/>
      <c r="X58" s="352"/>
      <c r="Y58" s="352"/>
      <c r="Z58" s="353"/>
      <c r="AA58" s="353"/>
      <c r="AB58" s="354"/>
      <c r="AC58" s="352"/>
      <c r="AD58" s="354"/>
      <c r="AE58" s="352"/>
      <c r="AF58" s="355"/>
      <c r="AG58" s="352"/>
    </row>
    <row r="59" spans="1:35" ht="18" customHeight="1">
      <c r="A59" s="101"/>
      <c r="B59" s="356" t="s">
        <v>300</v>
      </c>
      <c r="C59" s="356"/>
      <c r="D59" s="352"/>
      <c r="E59" s="352"/>
      <c r="F59" s="353"/>
      <c r="G59" s="353"/>
      <c r="H59" s="354"/>
      <c r="I59" s="352"/>
      <c r="J59" s="354"/>
      <c r="K59" s="352"/>
      <c r="L59" s="355"/>
      <c r="M59" s="355"/>
      <c r="N59" s="352"/>
      <c r="O59" s="352"/>
      <c r="P59" s="353"/>
      <c r="Q59" s="353"/>
      <c r="R59" s="354"/>
      <c r="S59" s="352"/>
      <c r="T59" s="354"/>
      <c r="U59" s="352"/>
      <c r="V59" s="355"/>
      <c r="W59" s="355"/>
      <c r="X59" s="352"/>
      <c r="Y59" s="352"/>
      <c r="Z59" s="353"/>
      <c r="AA59" s="353"/>
      <c r="AB59" s="354"/>
      <c r="AC59" s="352"/>
      <c r="AD59" s="354"/>
      <c r="AE59" s="352"/>
      <c r="AF59" s="355"/>
      <c r="AG59" s="352"/>
    </row>
    <row r="60" spans="1:35" ht="18" customHeight="1">
      <c r="A60" s="101"/>
      <c r="B60" s="366" t="s">
        <v>301</v>
      </c>
      <c r="C60" s="366"/>
      <c r="D60" s="352"/>
      <c r="E60" s="352"/>
      <c r="F60" s="353"/>
      <c r="G60" s="353"/>
      <c r="H60" s="354"/>
      <c r="I60" s="352"/>
      <c r="J60" s="354"/>
      <c r="K60" s="352"/>
      <c r="L60" s="355"/>
      <c r="M60" s="355"/>
      <c r="N60" s="352"/>
      <c r="O60" s="352"/>
      <c r="P60" s="353"/>
      <c r="Q60" s="353"/>
      <c r="R60" s="354"/>
      <c r="S60" s="352"/>
      <c r="T60" s="354"/>
      <c r="U60" s="352"/>
      <c r="V60" s="355"/>
      <c r="W60" s="355"/>
      <c r="X60" s="352"/>
      <c r="Y60" s="352"/>
      <c r="Z60" s="353"/>
      <c r="AA60" s="353"/>
      <c r="AB60" s="354"/>
      <c r="AC60" s="352"/>
      <c r="AD60" s="354"/>
      <c r="AE60" s="352"/>
      <c r="AF60" s="355"/>
      <c r="AG60" s="352"/>
    </row>
    <row r="61" spans="1:35" ht="18" customHeight="1">
      <c r="A61" s="101"/>
      <c r="B61" s="356" t="s">
        <v>302</v>
      </c>
      <c r="C61" s="356"/>
      <c r="D61" s="352"/>
      <c r="E61" s="352"/>
      <c r="F61" s="353"/>
      <c r="G61" s="353"/>
      <c r="H61" s="354"/>
      <c r="I61" s="352"/>
      <c r="J61" s="354"/>
      <c r="K61" s="352"/>
      <c r="L61" s="355"/>
      <c r="M61" s="355"/>
      <c r="N61" s="352"/>
      <c r="O61" s="352"/>
      <c r="P61" s="353"/>
      <c r="Q61" s="353"/>
      <c r="R61" s="354"/>
      <c r="S61" s="352"/>
      <c r="T61" s="354"/>
      <c r="U61" s="352"/>
      <c r="V61" s="355"/>
      <c r="W61" s="355"/>
      <c r="X61" s="352"/>
      <c r="Y61" s="352"/>
      <c r="Z61" s="353"/>
      <c r="AA61" s="353"/>
      <c r="AB61" s="354"/>
      <c r="AC61" s="352"/>
      <c r="AD61" s="354"/>
      <c r="AE61" s="352"/>
      <c r="AF61" s="355"/>
      <c r="AG61" s="352"/>
    </row>
    <row r="62" spans="1:35" ht="18" customHeight="1">
      <c r="A62" s="99"/>
      <c r="B62" s="366" t="s">
        <v>303</v>
      </c>
      <c r="C62" s="366"/>
      <c r="D62" s="352"/>
      <c r="E62" s="352"/>
      <c r="F62" s="353"/>
      <c r="G62" s="353"/>
      <c r="H62" s="354"/>
      <c r="I62" s="352"/>
      <c r="J62" s="354"/>
      <c r="K62" s="352"/>
      <c r="L62" s="355"/>
      <c r="M62" s="355"/>
      <c r="N62" s="352"/>
      <c r="O62" s="352"/>
      <c r="P62" s="353"/>
      <c r="Q62" s="353"/>
      <c r="R62" s="354"/>
      <c r="S62" s="352"/>
      <c r="T62" s="354"/>
      <c r="U62" s="352"/>
      <c r="V62" s="355"/>
      <c r="W62" s="355"/>
      <c r="X62" s="352"/>
      <c r="Y62" s="352"/>
      <c r="Z62" s="353"/>
      <c r="AA62" s="353"/>
      <c r="AB62" s="354"/>
      <c r="AC62" s="352"/>
      <c r="AD62" s="354"/>
      <c r="AE62" s="352"/>
      <c r="AF62" s="355"/>
      <c r="AG62" s="352"/>
    </row>
    <row r="63" spans="1:35" ht="18" customHeight="1">
      <c r="A63" s="100"/>
      <c r="B63" s="356" t="s">
        <v>304</v>
      </c>
      <c r="C63" s="356"/>
      <c r="D63" s="352"/>
      <c r="E63" s="352"/>
      <c r="F63" s="353"/>
      <c r="G63" s="353"/>
      <c r="H63" s="354"/>
      <c r="I63" s="352"/>
      <c r="J63" s="354"/>
      <c r="K63" s="352"/>
      <c r="L63" s="355"/>
      <c r="M63" s="355"/>
      <c r="N63" s="352"/>
      <c r="O63" s="352"/>
      <c r="P63" s="353"/>
      <c r="Q63" s="353"/>
      <c r="R63" s="354"/>
      <c r="S63" s="352"/>
      <c r="T63" s="354"/>
      <c r="U63" s="352"/>
      <c r="V63" s="355"/>
      <c r="W63" s="355"/>
      <c r="X63" s="352"/>
      <c r="Y63" s="352"/>
      <c r="Z63" s="353"/>
      <c r="AA63" s="353"/>
      <c r="AB63" s="354"/>
      <c r="AC63" s="352"/>
      <c r="AD63" s="354"/>
      <c r="AE63" s="352"/>
      <c r="AF63" s="355"/>
      <c r="AG63" s="352"/>
    </row>
    <row r="64" spans="1:35" ht="18" customHeight="1">
      <c r="A64" s="100"/>
      <c r="B64" s="366" t="s">
        <v>305</v>
      </c>
      <c r="C64" s="366"/>
      <c r="D64" s="352"/>
      <c r="E64" s="352"/>
      <c r="F64" s="353"/>
      <c r="G64" s="353"/>
      <c r="H64" s="354"/>
      <c r="I64" s="352"/>
      <c r="J64" s="354"/>
      <c r="K64" s="352"/>
      <c r="L64" s="355"/>
      <c r="M64" s="355"/>
      <c r="N64" s="352"/>
      <c r="O64" s="352"/>
      <c r="P64" s="353"/>
      <c r="Q64" s="353"/>
      <c r="R64" s="354"/>
      <c r="S64" s="352"/>
      <c r="T64" s="354"/>
      <c r="U64" s="352"/>
      <c r="V64" s="355"/>
      <c r="W64" s="355"/>
      <c r="X64" s="352"/>
      <c r="Y64" s="352"/>
      <c r="Z64" s="353"/>
      <c r="AA64" s="353"/>
      <c r="AB64" s="354"/>
      <c r="AC64" s="352"/>
      <c r="AD64" s="354"/>
      <c r="AE64" s="352"/>
      <c r="AF64" s="355"/>
      <c r="AG64" s="352"/>
    </row>
    <row r="65" spans="1:34" ht="18" customHeight="1">
      <c r="A65" s="100"/>
      <c r="B65" s="356" t="s">
        <v>306</v>
      </c>
      <c r="C65" s="356"/>
      <c r="D65" s="352"/>
      <c r="E65" s="352"/>
      <c r="F65" s="353"/>
      <c r="G65" s="353"/>
      <c r="H65" s="354"/>
      <c r="I65" s="352"/>
      <c r="J65" s="354"/>
      <c r="K65" s="352"/>
      <c r="L65" s="355"/>
      <c r="M65" s="355"/>
      <c r="N65" s="352"/>
      <c r="O65" s="352"/>
      <c r="P65" s="353"/>
      <c r="Q65" s="353"/>
      <c r="R65" s="354"/>
      <c r="S65" s="352"/>
      <c r="T65" s="354"/>
      <c r="U65" s="352"/>
      <c r="V65" s="355"/>
      <c r="W65" s="355"/>
      <c r="X65" s="352"/>
      <c r="Y65" s="352"/>
      <c r="Z65" s="353"/>
      <c r="AA65" s="353"/>
      <c r="AB65" s="354"/>
      <c r="AC65" s="352"/>
      <c r="AD65" s="354"/>
      <c r="AE65" s="352"/>
      <c r="AF65" s="355"/>
      <c r="AG65" s="352"/>
    </row>
    <row r="66" spans="1:34" ht="18" customHeight="1">
      <c r="A66" s="100"/>
      <c r="B66" s="367" t="s">
        <v>104</v>
      </c>
      <c r="C66" s="367"/>
      <c r="D66" s="352">
        <f t="shared" ref="D66:AG66" si="7">SUM(D58:D65)</f>
        <v>0</v>
      </c>
      <c r="E66" s="352">
        <f t="shared" si="7"/>
        <v>0</v>
      </c>
      <c r="F66" s="353">
        <f t="shared" si="7"/>
        <v>0</v>
      </c>
      <c r="G66" s="353">
        <f t="shared" si="7"/>
        <v>0</v>
      </c>
      <c r="H66" s="353">
        <f t="shared" si="7"/>
        <v>0</v>
      </c>
      <c r="I66" s="353">
        <f t="shared" si="7"/>
        <v>0</v>
      </c>
      <c r="J66" s="353">
        <f t="shared" si="7"/>
        <v>0</v>
      </c>
      <c r="K66" s="353">
        <f t="shared" si="7"/>
        <v>0</v>
      </c>
      <c r="L66" s="353">
        <f t="shared" si="7"/>
        <v>0</v>
      </c>
      <c r="M66" s="353">
        <f t="shared" si="7"/>
        <v>0</v>
      </c>
      <c r="N66" s="353">
        <f t="shared" si="7"/>
        <v>0</v>
      </c>
      <c r="O66" s="353">
        <f t="shared" si="7"/>
        <v>0</v>
      </c>
      <c r="P66" s="353">
        <f t="shared" si="7"/>
        <v>0</v>
      </c>
      <c r="Q66" s="353">
        <f t="shared" si="7"/>
        <v>0</v>
      </c>
      <c r="R66" s="353">
        <f t="shared" si="7"/>
        <v>0</v>
      </c>
      <c r="S66" s="353">
        <f t="shared" si="7"/>
        <v>0</v>
      </c>
      <c r="T66" s="353">
        <f t="shared" si="7"/>
        <v>0</v>
      </c>
      <c r="U66" s="353">
        <f t="shared" si="7"/>
        <v>0</v>
      </c>
      <c r="V66" s="355">
        <f t="shared" si="7"/>
        <v>0</v>
      </c>
      <c r="W66" s="355">
        <f t="shared" si="7"/>
        <v>0</v>
      </c>
      <c r="X66" s="352">
        <f t="shared" si="7"/>
        <v>0</v>
      </c>
      <c r="Y66" s="352">
        <f t="shared" si="7"/>
        <v>0</v>
      </c>
      <c r="Z66" s="353">
        <f t="shared" si="7"/>
        <v>0</v>
      </c>
      <c r="AA66" s="353">
        <f t="shared" si="7"/>
        <v>0</v>
      </c>
      <c r="AB66" s="353">
        <f t="shared" si="7"/>
        <v>0</v>
      </c>
      <c r="AC66" s="353">
        <f t="shared" si="7"/>
        <v>0</v>
      </c>
      <c r="AD66" s="353">
        <f t="shared" si="7"/>
        <v>0</v>
      </c>
      <c r="AE66" s="353">
        <f t="shared" si="7"/>
        <v>0</v>
      </c>
      <c r="AF66" s="355">
        <f t="shared" si="7"/>
        <v>0</v>
      </c>
      <c r="AG66" s="352">
        <f t="shared" si="7"/>
        <v>0</v>
      </c>
    </row>
    <row r="67" spans="1:34" ht="18" customHeight="1">
      <c r="A67" s="93"/>
      <c r="B67" s="366"/>
      <c r="C67" s="93"/>
      <c r="D67" s="93"/>
      <c r="E67" s="93"/>
      <c r="F67" s="93"/>
      <c r="G67" s="93"/>
      <c r="H67" s="93"/>
      <c r="I67" s="93"/>
      <c r="J67" s="93"/>
      <c r="K67" s="93"/>
      <c r="L67" s="93"/>
      <c r="M67" s="93"/>
      <c r="N67" s="93"/>
      <c r="O67" s="362"/>
      <c r="P67" s="362"/>
      <c r="Q67" s="362"/>
      <c r="R67" s="362"/>
      <c r="S67" s="362"/>
      <c r="T67" s="362"/>
      <c r="U67" s="362"/>
      <c r="AH67" s="358"/>
    </row>
    <row r="68" spans="1:34" ht="18" customHeight="1">
      <c r="A68" s="97"/>
      <c r="B68" s="1151" t="s">
        <v>41</v>
      </c>
      <c r="C68" s="371"/>
      <c r="D68" s="363"/>
      <c r="E68" s="94"/>
      <c r="F68" s="94"/>
      <c r="G68" s="94"/>
      <c r="H68" s="94"/>
      <c r="I68" s="94"/>
      <c r="J68" s="94"/>
      <c r="K68" s="94"/>
      <c r="L68" s="94"/>
      <c r="M68" s="94"/>
      <c r="N68" s="95"/>
      <c r="O68" s="1174" t="s">
        <v>688</v>
      </c>
      <c r="P68" s="1174"/>
      <c r="Q68" s="375"/>
      <c r="R68" s="376"/>
      <c r="S68" s="362"/>
      <c r="T68" s="1174" t="s">
        <v>689</v>
      </c>
      <c r="U68" s="1174"/>
      <c r="V68" s="375"/>
      <c r="W68" s="376"/>
      <c r="Y68" s="1174" t="s">
        <v>690</v>
      </c>
      <c r="Z68" s="1174"/>
      <c r="AA68" s="375"/>
      <c r="AB68" s="376"/>
      <c r="AD68" s="1174" t="s">
        <v>65</v>
      </c>
      <c r="AE68" s="1174"/>
      <c r="AF68" s="375"/>
      <c r="AG68" s="376">
        <f>SUM(R68,W68,AB68)</f>
        <v>0</v>
      </c>
    </row>
    <row r="69" spans="1:34" ht="18" customHeight="1">
      <c r="A69" s="95"/>
      <c r="B69" s="1152"/>
      <c r="C69" s="366"/>
      <c r="D69" s="1154" t="s">
        <v>107</v>
      </c>
      <c r="E69" s="1155"/>
      <c r="F69" s="1155"/>
      <c r="G69" s="1155"/>
      <c r="H69" s="1155"/>
      <c r="I69" s="1155"/>
      <c r="J69" s="1155"/>
      <c r="K69" s="1155"/>
      <c r="L69" s="1155"/>
      <c r="M69" s="1157"/>
      <c r="N69" s="364"/>
      <c r="O69" s="362"/>
      <c r="P69" s="362"/>
      <c r="Q69" s="362"/>
      <c r="R69" s="362"/>
      <c r="S69" s="362"/>
      <c r="T69" s="362"/>
      <c r="U69" s="362"/>
      <c r="V69" s="93"/>
      <c r="W69" s="93"/>
      <c r="X69" s="93"/>
      <c r="Y69" s="93"/>
      <c r="Z69" s="93"/>
      <c r="AA69" s="358"/>
      <c r="AB69" s="358"/>
      <c r="AC69" s="358"/>
      <c r="AD69" s="377" t="s">
        <v>691</v>
      </c>
      <c r="AE69" s="358"/>
      <c r="AF69" s="358"/>
      <c r="AG69" s="358"/>
    </row>
    <row r="70" spans="1:34" ht="18" customHeight="1">
      <c r="A70" s="95"/>
      <c r="B70" s="1152"/>
      <c r="C70" s="366"/>
      <c r="D70" s="1160" t="s">
        <v>315</v>
      </c>
      <c r="E70" s="1155"/>
      <c r="F70" s="1161" t="s">
        <v>535</v>
      </c>
      <c r="G70" s="1162"/>
      <c r="H70" s="1161" t="s">
        <v>536</v>
      </c>
      <c r="I70" s="1164"/>
      <c r="J70" s="1161" t="s">
        <v>537</v>
      </c>
      <c r="K70" s="1164"/>
      <c r="L70" s="1142" t="s">
        <v>316</v>
      </c>
      <c r="M70" s="1142" t="s">
        <v>317</v>
      </c>
      <c r="N70" s="364"/>
      <c r="O70" s="1178" t="s">
        <v>703</v>
      </c>
      <c r="P70" s="1178"/>
      <c r="Q70" s="1178"/>
      <c r="R70" s="1178"/>
      <c r="S70" s="1178"/>
      <c r="T70" s="1178"/>
      <c r="U70" s="1178"/>
    </row>
    <row r="71" spans="1:34" ht="18" customHeight="1">
      <c r="A71" s="95"/>
      <c r="B71" s="1153"/>
      <c r="C71" s="367"/>
      <c r="D71" s="372"/>
      <c r="E71" s="350" t="s">
        <v>318</v>
      </c>
      <c r="F71" s="372"/>
      <c r="G71" s="349" t="s">
        <v>318</v>
      </c>
      <c r="H71" s="368"/>
      <c r="I71" s="350" t="s">
        <v>538</v>
      </c>
      <c r="J71" s="351"/>
      <c r="K71" s="350" t="s">
        <v>538</v>
      </c>
      <c r="L71" s="1143"/>
      <c r="M71" s="1143"/>
      <c r="N71" s="364"/>
      <c r="O71" s="1177" t="s">
        <v>20</v>
      </c>
      <c r="P71" s="1177"/>
      <c r="Q71" s="378" t="s">
        <v>692</v>
      </c>
      <c r="R71" s="1177" t="s">
        <v>693</v>
      </c>
      <c r="S71" s="1177"/>
      <c r="T71" s="380" t="s">
        <v>704</v>
      </c>
      <c r="U71" s="381" t="s">
        <v>705</v>
      </c>
      <c r="V71" s="380" t="s">
        <v>706</v>
      </c>
      <c r="X71" s="1177" t="s">
        <v>20</v>
      </c>
      <c r="Y71" s="1177"/>
      <c r="Z71" s="378" t="s">
        <v>692</v>
      </c>
      <c r="AA71" s="1177" t="s">
        <v>693</v>
      </c>
      <c r="AB71" s="1177"/>
      <c r="AC71" s="380" t="s">
        <v>704</v>
      </c>
      <c r="AD71" s="381" t="s">
        <v>705</v>
      </c>
      <c r="AE71" s="380" t="s">
        <v>706</v>
      </c>
    </row>
    <row r="72" spans="1:34" ht="18" customHeight="1">
      <c r="A72" s="101"/>
      <c r="B72" s="366" t="s">
        <v>299</v>
      </c>
      <c r="C72" s="366"/>
      <c r="D72" s="352">
        <f>SUM(D13+N13+D27+N27+D44+N44+X44+D58+N58+X58+X13+X27)</f>
        <v>0</v>
      </c>
      <c r="E72" s="352">
        <f t="shared" ref="E72:M80" si="8">SUM(E13+O13+E27+O27+E44+O44+Y44+E58+O58+Y58+Y13+Y27)</f>
        <v>0</v>
      </c>
      <c r="F72" s="352">
        <f t="shared" si="8"/>
        <v>0</v>
      </c>
      <c r="G72" s="352">
        <f t="shared" si="8"/>
        <v>0</v>
      </c>
      <c r="H72" s="352">
        <f t="shared" si="8"/>
        <v>0</v>
      </c>
      <c r="I72" s="352">
        <f t="shared" si="8"/>
        <v>0</v>
      </c>
      <c r="J72" s="352">
        <f t="shared" si="8"/>
        <v>0</v>
      </c>
      <c r="K72" s="352">
        <f t="shared" si="8"/>
        <v>0</v>
      </c>
      <c r="L72" s="352">
        <f t="shared" si="8"/>
        <v>0</v>
      </c>
      <c r="M72" s="352">
        <f t="shared" si="8"/>
        <v>0</v>
      </c>
      <c r="N72" s="364"/>
      <c r="O72" s="1175"/>
      <c r="P72" s="1176"/>
      <c r="Q72" s="382"/>
      <c r="R72" s="1175"/>
      <c r="S72" s="1176"/>
      <c r="T72" s="382"/>
      <c r="U72" s="382"/>
      <c r="V72" s="382">
        <f>T72-U72</f>
        <v>0</v>
      </c>
      <c r="X72" s="1175"/>
      <c r="Y72" s="1176"/>
      <c r="Z72" s="382"/>
      <c r="AA72" s="1175"/>
      <c r="AB72" s="1176"/>
      <c r="AC72" s="382"/>
      <c r="AD72" s="382"/>
      <c r="AE72" s="382">
        <f>AC72-AD72</f>
        <v>0</v>
      </c>
    </row>
    <row r="73" spans="1:34" ht="18" customHeight="1">
      <c r="A73" s="101"/>
      <c r="B73" s="356" t="s">
        <v>300</v>
      </c>
      <c r="C73" s="356"/>
      <c r="D73" s="352">
        <f t="shared" ref="D73:D80" si="9">SUM(D14+N14+D28+N28+D45+N45+X45+D59+N59+X59+X14+X28)</f>
        <v>0</v>
      </c>
      <c r="E73" s="352">
        <f t="shared" si="8"/>
        <v>0</v>
      </c>
      <c r="F73" s="352">
        <f t="shared" si="8"/>
        <v>0</v>
      </c>
      <c r="G73" s="352">
        <f t="shared" si="8"/>
        <v>0</v>
      </c>
      <c r="H73" s="352">
        <f t="shared" si="8"/>
        <v>0</v>
      </c>
      <c r="I73" s="352">
        <f t="shared" si="8"/>
        <v>0</v>
      </c>
      <c r="J73" s="352">
        <f t="shared" si="8"/>
        <v>0</v>
      </c>
      <c r="K73" s="352">
        <f t="shared" si="8"/>
        <v>0</v>
      </c>
      <c r="L73" s="352">
        <f t="shared" si="8"/>
        <v>0</v>
      </c>
      <c r="M73" s="352">
        <f t="shared" si="8"/>
        <v>0</v>
      </c>
      <c r="N73" s="364"/>
      <c r="O73" s="1175"/>
      <c r="P73" s="1176"/>
      <c r="Q73" s="382"/>
      <c r="R73" s="1175"/>
      <c r="S73" s="1176"/>
      <c r="T73" s="382"/>
      <c r="U73" s="382"/>
      <c r="V73" s="382">
        <f t="shared" ref="V73:V75" si="10">T73-U73</f>
        <v>0</v>
      </c>
      <c r="X73" s="1175"/>
      <c r="Y73" s="1176"/>
      <c r="Z73" s="382"/>
      <c r="AA73" s="1175"/>
      <c r="AB73" s="1176"/>
      <c r="AC73" s="382"/>
      <c r="AD73" s="382"/>
      <c r="AE73" s="382">
        <f t="shared" ref="AE73:AE75" si="11">AC73-AD73</f>
        <v>0</v>
      </c>
    </row>
    <row r="74" spans="1:34" ht="18" customHeight="1">
      <c r="A74" s="101"/>
      <c r="B74" s="366" t="s">
        <v>301</v>
      </c>
      <c r="C74" s="366"/>
      <c r="D74" s="352">
        <f t="shared" si="9"/>
        <v>0</v>
      </c>
      <c r="E74" s="352">
        <f t="shared" si="8"/>
        <v>0</v>
      </c>
      <c r="F74" s="352">
        <f t="shared" si="8"/>
        <v>0</v>
      </c>
      <c r="G74" s="352">
        <f t="shared" si="8"/>
        <v>0</v>
      </c>
      <c r="H74" s="352">
        <f t="shared" si="8"/>
        <v>0</v>
      </c>
      <c r="I74" s="352">
        <f t="shared" si="8"/>
        <v>0</v>
      </c>
      <c r="J74" s="352">
        <f t="shared" si="8"/>
        <v>0</v>
      </c>
      <c r="K74" s="352">
        <f t="shared" si="8"/>
        <v>0</v>
      </c>
      <c r="L74" s="352">
        <f t="shared" si="8"/>
        <v>0</v>
      </c>
      <c r="M74" s="352">
        <f t="shared" si="8"/>
        <v>0</v>
      </c>
      <c r="N74" s="364"/>
      <c r="O74" s="1175"/>
      <c r="P74" s="1176"/>
      <c r="Q74" s="382"/>
      <c r="R74" s="1175"/>
      <c r="S74" s="1176"/>
      <c r="T74" s="382"/>
      <c r="U74" s="382"/>
      <c r="V74" s="382">
        <f t="shared" si="10"/>
        <v>0</v>
      </c>
      <c r="X74" s="1175"/>
      <c r="Y74" s="1176"/>
      <c r="Z74" s="382"/>
      <c r="AA74" s="1175"/>
      <c r="AB74" s="1176"/>
      <c r="AC74" s="382"/>
      <c r="AD74" s="382"/>
      <c r="AE74" s="382">
        <f>AC74-AD74</f>
        <v>0</v>
      </c>
    </row>
    <row r="75" spans="1:34" ht="18" customHeight="1">
      <c r="A75" s="99"/>
      <c r="B75" s="356" t="s">
        <v>302</v>
      </c>
      <c r="C75" s="356"/>
      <c r="D75" s="352">
        <f t="shared" si="9"/>
        <v>0</v>
      </c>
      <c r="E75" s="352">
        <f t="shared" si="8"/>
        <v>0</v>
      </c>
      <c r="F75" s="352">
        <f t="shared" si="8"/>
        <v>0</v>
      </c>
      <c r="G75" s="352">
        <f t="shared" si="8"/>
        <v>0</v>
      </c>
      <c r="H75" s="352">
        <f t="shared" si="8"/>
        <v>0</v>
      </c>
      <c r="I75" s="352">
        <f t="shared" si="8"/>
        <v>0</v>
      </c>
      <c r="J75" s="352">
        <f t="shared" si="8"/>
        <v>0</v>
      </c>
      <c r="K75" s="352">
        <f t="shared" si="8"/>
        <v>0</v>
      </c>
      <c r="L75" s="352">
        <f t="shared" si="8"/>
        <v>0</v>
      </c>
      <c r="M75" s="352">
        <f t="shared" si="8"/>
        <v>0</v>
      </c>
      <c r="N75" s="364"/>
      <c r="O75" s="1175"/>
      <c r="P75" s="1176"/>
      <c r="Q75" s="382"/>
      <c r="R75" s="1175"/>
      <c r="S75" s="1176"/>
      <c r="T75" s="382"/>
      <c r="U75" s="382"/>
      <c r="V75" s="382">
        <f t="shared" si="10"/>
        <v>0</v>
      </c>
      <c r="X75" s="1175"/>
      <c r="Y75" s="1176"/>
      <c r="Z75" s="382"/>
      <c r="AA75" s="1175"/>
      <c r="AB75" s="1176"/>
      <c r="AC75" s="382"/>
      <c r="AD75" s="382"/>
      <c r="AE75" s="382">
        <f t="shared" si="11"/>
        <v>0</v>
      </c>
    </row>
    <row r="76" spans="1:34" ht="18" customHeight="1">
      <c r="A76" s="100"/>
      <c r="B76" s="366" t="s">
        <v>303</v>
      </c>
      <c r="C76" s="366"/>
      <c r="D76" s="352">
        <f t="shared" si="9"/>
        <v>0</v>
      </c>
      <c r="E76" s="352">
        <f t="shared" si="8"/>
        <v>0</v>
      </c>
      <c r="F76" s="352">
        <f t="shared" si="8"/>
        <v>0</v>
      </c>
      <c r="G76" s="352">
        <f t="shared" si="8"/>
        <v>0</v>
      </c>
      <c r="H76" s="352">
        <f t="shared" si="8"/>
        <v>0</v>
      </c>
      <c r="I76" s="352">
        <f t="shared" si="8"/>
        <v>0</v>
      </c>
      <c r="J76" s="352">
        <f t="shared" si="8"/>
        <v>0</v>
      </c>
      <c r="K76" s="352">
        <f t="shared" si="8"/>
        <v>0</v>
      </c>
      <c r="L76" s="352">
        <f t="shared" si="8"/>
        <v>0</v>
      </c>
      <c r="M76" s="352">
        <f t="shared" si="8"/>
        <v>0</v>
      </c>
      <c r="N76" s="364"/>
    </row>
    <row r="77" spans="1:34" ht="18" customHeight="1">
      <c r="A77" s="100"/>
      <c r="B77" s="356" t="s">
        <v>304</v>
      </c>
      <c r="C77" s="356"/>
      <c r="D77" s="352">
        <f t="shared" si="9"/>
        <v>0</v>
      </c>
      <c r="E77" s="352">
        <f t="shared" si="8"/>
        <v>0</v>
      </c>
      <c r="F77" s="352">
        <f t="shared" si="8"/>
        <v>0</v>
      </c>
      <c r="G77" s="352">
        <f t="shared" si="8"/>
        <v>0</v>
      </c>
      <c r="H77" s="352">
        <f t="shared" si="8"/>
        <v>0</v>
      </c>
      <c r="I77" s="352">
        <f t="shared" si="8"/>
        <v>0</v>
      </c>
      <c r="J77" s="352">
        <f t="shared" si="8"/>
        <v>0</v>
      </c>
      <c r="K77" s="352">
        <f t="shared" si="8"/>
        <v>0</v>
      </c>
      <c r="L77" s="352">
        <f t="shared" si="8"/>
        <v>0</v>
      </c>
      <c r="M77" s="352">
        <f t="shared" si="8"/>
        <v>0</v>
      </c>
      <c r="N77" s="364"/>
      <c r="O77" s="1184" t="s">
        <v>677</v>
      </c>
      <c r="P77" s="1184"/>
      <c r="Q77" s="1184"/>
      <c r="R77" s="93"/>
      <c r="S77" s="93"/>
      <c r="T77" s="93"/>
      <c r="U77" s="93"/>
      <c r="V77" s="93"/>
      <c r="W77" s="93"/>
      <c r="X77" s="93"/>
      <c r="Y77" s="93"/>
      <c r="Z77" s="93"/>
      <c r="AA77" s="93"/>
      <c r="AB77" s="93"/>
      <c r="AC77" s="93"/>
      <c r="AD77" s="93"/>
      <c r="AE77" s="362"/>
      <c r="AF77" s="362"/>
      <c r="AG77" s="348"/>
    </row>
    <row r="78" spans="1:34" ht="18" customHeight="1">
      <c r="A78" s="100"/>
      <c r="B78" s="366" t="s">
        <v>305</v>
      </c>
      <c r="C78" s="366"/>
      <c r="D78" s="352">
        <f t="shared" si="9"/>
        <v>0</v>
      </c>
      <c r="E78" s="352">
        <f t="shared" si="8"/>
        <v>0</v>
      </c>
      <c r="F78" s="352">
        <f t="shared" si="8"/>
        <v>0</v>
      </c>
      <c r="G78" s="352">
        <f t="shared" si="8"/>
        <v>0</v>
      </c>
      <c r="H78" s="352">
        <f t="shared" si="8"/>
        <v>0</v>
      </c>
      <c r="I78" s="352">
        <f t="shared" si="8"/>
        <v>0</v>
      </c>
      <c r="J78" s="352">
        <f t="shared" si="8"/>
        <v>0</v>
      </c>
      <c r="K78" s="352">
        <f t="shared" si="8"/>
        <v>0</v>
      </c>
      <c r="L78" s="352">
        <f t="shared" si="8"/>
        <v>0</v>
      </c>
      <c r="M78" s="352">
        <f t="shared" si="8"/>
        <v>0</v>
      </c>
      <c r="N78" s="364"/>
      <c r="O78" s="1177" t="s">
        <v>20</v>
      </c>
      <c r="P78" s="1177"/>
      <c r="Q78" s="378" t="s">
        <v>692</v>
      </c>
      <c r="R78" s="1177" t="s">
        <v>693</v>
      </c>
      <c r="S78" s="1177"/>
      <c r="T78" s="1177" t="s">
        <v>677</v>
      </c>
      <c r="U78" s="1177"/>
      <c r="V78" s="1177"/>
      <c r="W78" s="1177"/>
      <c r="X78" s="1177"/>
      <c r="Y78" s="1177"/>
      <c r="Z78" s="1177"/>
      <c r="AA78" s="1177"/>
      <c r="AB78" s="1177"/>
      <c r="AC78" s="1177"/>
      <c r="AD78" s="1177"/>
      <c r="AE78" s="1177"/>
      <c r="AF78" s="1177"/>
      <c r="AG78" s="1177"/>
    </row>
    <row r="79" spans="1:34" ht="18" customHeight="1">
      <c r="A79" s="100"/>
      <c r="B79" s="356" t="s">
        <v>306</v>
      </c>
      <c r="C79" s="356"/>
      <c r="D79" s="352">
        <f t="shared" si="9"/>
        <v>0</v>
      </c>
      <c r="E79" s="352">
        <f t="shared" si="8"/>
        <v>0</v>
      </c>
      <c r="F79" s="352">
        <f t="shared" si="8"/>
        <v>0</v>
      </c>
      <c r="G79" s="352">
        <f t="shared" si="8"/>
        <v>0</v>
      </c>
      <c r="H79" s="352">
        <f t="shared" si="8"/>
        <v>0</v>
      </c>
      <c r="I79" s="352">
        <f t="shared" si="8"/>
        <v>0</v>
      </c>
      <c r="J79" s="352">
        <f t="shared" si="8"/>
        <v>0</v>
      </c>
      <c r="K79" s="352">
        <f t="shared" si="8"/>
        <v>0</v>
      </c>
      <c r="L79" s="352">
        <f t="shared" si="8"/>
        <v>0</v>
      </c>
      <c r="M79" s="352">
        <f t="shared" si="8"/>
        <v>0</v>
      </c>
      <c r="N79" s="364"/>
      <c r="O79" s="1181"/>
      <c r="P79" s="1181"/>
      <c r="Q79" s="378"/>
      <c r="R79" s="1182"/>
      <c r="S79" s="1182"/>
      <c r="T79" s="1183"/>
      <c r="U79" s="1183"/>
      <c r="V79" s="1183"/>
      <c r="W79" s="1183"/>
      <c r="X79" s="1183"/>
      <c r="Y79" s="1183"/>
      <c r="Z79" s="1183"/>
      <c r="AA79" s="1183"/>
      <c r="AB79" s="1183"/>
      <c r="AC79" s="1183"/>
      <c r="AD79" s="1183"/>
      <c r="AE79" s="1183"/>
      <c r="AF79" s="1183"/>
      <c r="AG79" s="1183"/>
    </row>
    <row r="80" spans="1:34" ht="18" customHeight="1">
      <c r="A80" s="100"/>
      <c r="B80" s="367" t="s">
        <v>104</v>
      </c>
      <c r="C80" s="367"/>
      <c r="D80" s="352">
        <f t="shared" si="9"/>
        <v>0</v>
      </c>
      <c r="E80" s="352">
        <f t="shared" si="8"/>
        <v>0</v>
      </c>
      <c r="F80" s="352">
        <f t="shared" si="8"/>
        <v>0</v>
      </c>
      <c r="G80" s="352">
        <f t="shared" si="8"/>
        <v>0</v>
      </c>
      <c r="H80" s="352">
        <f t="shared" si="8"/>
        <v>0</v>
      </c>
      <c r="I80" s="352">
        <f t="shared" si="8"/>
        <v>0</v>
      </c>
      <c r="J80" s="352">
        <f t="shared" si="8"/>
        <v>0</v>
      </c>
      <c r="K80" s="352">
        <f t="shared" si="8"/>
        <v>0</v>
      </c>
      <c r="L80" s="352">
        <f t="shared" si="8"/>
        <v>0</v>
      </c>
      <c r="M80" s="352">
        <f t="shared" si="8"/>
        <v>0</v>
      </c>
      <c r="N80" s="364"/>
      <c r="O80" s="1181"/>
      <c r="P80" s="1181"/>
      <c r="Q80" s="378"/>
      <c r="R80" s="1182"/>
      <c r="S80" s="1182"/>
      <c r="T80" s="1183"/>
      <c r="U80" s="1183"/>
      <c r="V80" s="1183"/>
      <c r="W80" s="1183"/>
      <c r="X80" s="1183"/>
      <c r="Y80" s="1183"/>
      <c r="Z80" s="1183"/>
      <c r="AA80" s="1183"/>
      <c r="AB80" s="1183"/>
      <c r="AC80" s="1183"/>
      <c r="AD80" s="1183"/>
      <c r="AE80" s="1183"/>
      <c r="AF80" s="1183"/>
      <c r="AG80" s="1183"/>
    </row>
    <row r="81" ht="18" customHeight="1"/>
    <row r="82" ht="18" customHeight="1"/>
    <row r="83" ht="18" customHeight="1"/>
  </sheetData>
  <mergeCells count="140">
    <mergeCell ref="AG56:AG57"/>
    <mergeCell ref="O79:P79"/>
    <mergeCell ref="R79:S79"/>
    <mergeCell ref="T79:AG79"/>
    <mergeCell ref="O80:P80"/>
    <mergeCell ref="R80:S80"/>
    <mergeCell ref="T80:AG80"/>
    <mergeCell ref="O75:P75"/>
    <mergeCell ref="R75:S75"/>
    <mergeCell ref="X75:Y75"/>
    <mergeCell ref="AA75:AB75"/>
    <mergeCell ref="O77:Q77"/>
    <mergeCell ref="O78:P78"/>
    <mergeCell ref="R78:S78"/>
    <mergeCell ref="T78:AG78"/>
    <mergeCell ref="O73:P73"/>
    <mergeCell ref="R73:S73"/>
    <mergeCell ref="X73:Y73"/>
    <mergeCell ref="AA73:AB73"/>
    <mergeCell ref="O74:P74"/>
    <mergeCell ref="R74:S74"/>
    <mergeCell ref="X74:Y74"/>
    <mergeCell ref="AA74:AB74"/>
    <mergeCell ref="X71:Y71"/>
    <mergeCell ref="O72:P72"/>
    <mergeCell ref="R72:S72"/>
    <mergeCell ref="X72:Y72"/>
    <mergeCell ref="AA72:AB72"/>
    <mergeCell ref="B68:B71"/>
    <mergeCell ref="O68:P68"/>
    <mergeCell ref="T68:U68"/>
    <mergeCell ref="Y68:Z68"/>
    <mergeCell ref="AA71:AB71"/>
    <mergeCell ref="M70:M71"/>
    <mergeCell ref="O70:U70"/>
    <mergeCell ref="O71:P71"/>
    <mergeCell ref="R71:S71"/>
    <mergeCell ref="AD68:AE68"/>
    <mergeCell ref="D69:M69"/>
    <mergeCell ref="D70:E70"/>
    <mergeCell ref="T56:U56"/>
    <mergeCell ref="V56:V57"/>
    <mergeCell ref="W56:W57"/>
    <mergeCell ref="X56:Y56"/>
    <mergeCell ref="Z56:AA56"/>
    <mergeCell ref="AB56:AC56"/>
    <mergeCell ref="J56:K56"/>
    <mergeCell ref="L56:L57"/>
    <mergeCell ref="M56:M57"/>
    <mergeCell ref="N56:O56"/>
    <mergeCell ref="P56:Q56"/>
    <mergeCell ref="R56:S56"/>
    <mergeCell ref="F70:G70"/>
    <mergeCell ref="H70:I70"/>
    <mergeCell ref="J70:K70"/>
    <mergeCell ref="L70:L71"/>
    <mergeCell ref="AF42:AF43"/>
    <mergeCell ref="AG42:AG43"/>
    <mergeCell ref="B54:B57"/>
    <mergeCell ref="D54:AG54"/>
    <mergeCell ref="D55:M55"/>
    <mergeCell ref="N55:W55"/>
    <mergeCell ref="X55:AG55"/>
    <mergeCell ref="D56:E56"/>
    <mergeCell ref="F56:G56"/>
    <mergeCell ref="H56:I56"/>
    <mergeCell ref="V42:V43"/>
    <mergeCell ref="W42:W43"/>
    <mergeCell ref="X42:Y42"/>
    <mergeCell ref="Z42:AA42"/>
    <mergeCell ref="AB42:AC42"/>
    <mergeCell ref="AD42:AE42"/>
    <mergeCell ref="L42:L43"/>
    <mergeCell ref="M42:M43"/>
    <mergeCell ref="N42:O42"/>
    <mergeCell ref="P42:Q42"/>
    <mergeCell ref="R42:S42"/>
    <mergeCell ref="T42:U42"/>
    <mergeCell ref="AD56:AE56"/>
    <mergeCell ref="AF56:AF57"/>
    <mergeCell ref="AG25:AG26"/>
    <mergeCell ref="B40:B43"/>
    <mergeCell ref="D40:AG40"/>
    <mergeCell ref="D41:M41"/>
    <mergeCell ref="N41:W41"/>
    <mergeCell ref="X41:AG41"/>
    <mergeCell ref="D42:E42"/>
    <mergeCell ref="F42:G42"/>
    <mergeCell ref="H42:I42"/>
    <mergeCell ref="J42:K42"/>
    <mergeCell ref="W25:W26"/>
    <mergeCell ref="X25:Y25"/>
    <mergeCell ref="Z25:AA25"/>
    <mergeCell ref="AB25:AC25"/>
    <mergeCell ref="AD25:AE25"/>
    <mergeCell ref="AF25:AF26"/>
    <mergeCell ref="M25:M26"/>
    <mergeCell ref="N25:O25"/>
    <mergeCell ref="P25:Q25"/>
    <mergeCell ref="R25:S25"/>
    <mergeCell ref="T25:U25"/>
    <mergeCell ref="V25:V26"/>
    <mergeCell ref="B23:B26"/>
    <mergeCell ref="D23:AG23"/>
    <mergeCell ref="D24:M24"/>
    <mergeCell ref="N24:W24"/>
    <mergeCell ref="X24:AG24"/>
    <mergeCell ref="D25:E25"/>
    <mergeCell ref="F25:G25"/>
    <mergeCell ref="H25:I25"/>
    <mergeCell ref="J25:K25"/>
    <mergeCell ref="L25:L26"/>
    <mergeCell ref="X11:Y11"/>
    <mergeCell ref="Z11:AA11"/>
    <mergeCell ref="AB11:AC11"/>
    <mergeCell ref="AD11:AE11"/>
    <mergeCell ref="AF11:AF12"/>
    <mergeCell ref="AG11:AG12"/>
    <mergeCell ref="N11:O11"/>
    <mergeCell ref="P11:Q11"/>
    <mergeCell ref="R11:S11"/>
    <mergeCell ref="T11:U11"/>
    <mergeCell ref="V11:V12"/>
    <mergeCell ref="W11:W12"/>
    <mergeCell ref="D11:E11"/>
    <mergeCell ref="F11:G11"/>
    <mergeCell ref="H11:I11"/>
    <mergeCell ref="J11:K11"/>
    <mergeCell ref="L11:L12"/>
    <mergeCell ref="M11:M12"/>
    <mergeCell ref="P1:R1"/>
    <mergeCell ref="AB5:AC5"/>
    <mergeCell ref="AD5:AG5"/>
    <mergeCell ref="AB6:AG6"/>
    <mergeCell ref="B9:B12"/>
    <mergeCell ref="D9:AG9"/>
    <mergeCell ref="D10:M10"/>
    <mergeCell ref="N10:W10"/>
    <mergeCell ref="X10:AG10"/>
    <mergeCell ref="A2:AG3"/>
  </mergeCells>
  <phoneticPr fontId="7"/>
  <dataValidations count="2">
    <dataValidation type="list" allowBlank="1" showInputMessage="1" showErrorMessage="1" sqref="T79:AG80" xr:uid="{00000000-0002-0000-0C00-000000000000}">
      <formula1>$AK$2:$AK$10</formula1>
    </dataValidation>
    <dataValidation type="list" allowBlank="1" showInputMessage="1" showErrorMessage="1" sqref="Q79:Q80" xr:uid="{00000000-0002-0000-0C00-000001000000}">
      <formula1>"長,議員"</formula1>
    </dataValidation>
  </dataValidations>
  <printOptions horizontalCentered="1" verticalCentered="1"/>
  <pageMargins left="0.39370078740157483" right="0.39370078740157483" top="0.39370078740157483" bottom="0.39370078740157483" header="0.51181102362204722" footer="0.51181102362204722"/>
  <pageSetup paperSize="9" scale="74" fitToHeight="0" orientation="landscape" r:id="rId1"/>
  <headerFooter alignWithMargins="0"/>
  <rowBreaks count="1" manualBreakCount="1">
    <brk id="38"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EL94"/>
  <sheetViews>
    <sheetView view="pageBreakPreview" topLeftCell="A10" zoomScale="85" zoomScaleNormal="120" zoomScaleSheetLayoutView="85" workbookViewId="0">
      <selection activeCell="J29" sqref="J29"/>
    </sheetView>
  </sheetViews>
  <sheetFormatPr defaultColWidth="2.08984375" defaultRowHeight="12" customHeight="1"/>
  <cols>
    <col min="1" max="16" width="1.6328125" style="383" customWidth="1"/>
    <col min="17" max="17" width="0.90625" style="383" customWidth="1"/>
    <col min="18" max="24" width="1.6328125" style="383" customWidth="1"/>
    <col min="25" max="26" width="0.90625" style="383" customWidth="1"/>
    <col min="27" max="33" width="1.6328125" style="383" customWidth="1"/>
    <col min="34" max="35" width="0.90625" style="383" customWidth="1"/>
    <col min="36" max="42" width="1.6328125" style="383" customWidth="1"/>
    <col min="43" max="43" width="0.90625" style="383" customWidth="1"/>
    <col min="44" max="59" width="1.6328125" style="383" customWidth="1"/>
    <col min="60" max="60" width="3.7265625" style="383" customWidth="1"/>
    <col min="61" max="64" width="1.6328125" style="383" customWidth="1"/>
    <col min="65" max="65" width="7" style="383" customWidth="1"/>
    <col min="66" max="66" width="2" style="383" customWidth="1"/>
    <col min="67" max="117" width="1.6328125" style="383" customWidth="1"/>
    <col min="118" max="118" width="8.54296875" style="383" customWidth="1"/>
    <col min="119" max="128" width="1.6328125" style="383" customWidth="1"/>
    <col min="129" max="308" width="2.08984375" style="383"/>
    <col min="309" max="325" width="1.6328125" style="383" customWidth="1"/>
    <col min="326" max="326" width="0.90625" style="383" customWidth="1"/>
    <col min="327" max="333" width="1.6328125" style="383" customWidth="1"/>
    <col min="334" max="335" width="0.90625" style="383" customWidth="1"/>
    <col min="336" max="342" width="1.6328125" style="383" customWidth="1"/>
    <col min="343" max="344" width="0.90625" style="383" customWidth="1"/>
    <col min="345" max="351" width="1.6328125" style="383" customWidth="1"/>
    <col min="352" max="352" width="0.90625" style="383" customWidth="1"/>
    <col min="353" max="384" width="1.6328125" style="383" customWidth="1"/>
    <col min="385" max="564" width="2.08984375" style="383"/>
    <col min="565" max="581" width="1.6328125" style="383" customWidth="1"/>
    <col min="582" max="582" width="0.90625" style="383" customWidth="1"/>
    <col min="583" max="589" width="1.6328125" style="383" customWidth="1"/>
    <col min="590" max="591" width="0.90625" style="383" customWidth="1"/>
    <col min="592" max="598" width="1.6328125" style="383" customWidth="1"/>
    <col min="599" max="600" width="0.90625" style="383" customWidth="1"/>
    <col min="601" max="607" width="1.6328125" style="383" customWidth="1"/>
    <col min="608" max="608" width="0.90625" style="383" customWidth="1"/>
    <col min="609" max="640" width="1.6328125" style="383" customWidth="1"/>
    <col min="641" max="820" width="2.08984375" style="383"/>
    <col min="821" max="837" width="1.6328125" style="383" customWidth="1"/>
    <col min="838" max="838" width="0.90625" style="383" customWidth="1"/>
    <col min="839" max="845" width="1.6328125" style="383" customWidth="1"/>
    <col min="846" max="847" width="0.90625" style="383" customWidth="1"/>
    <col min="848" max="854" width="1.6328125" style="383" customWidth="1"/>
    <col min="855" max="856" width="0.90625" style="383" customWidth="1"/>
    <col min="857" max="863" width="1.6328125" style="383" customWidth="1"/>
    <col min="864" max="864" width="0.90625" style="383" customWidth="1"/>
    <col min="865" max="896" width="1.6328125" style="383" customWidth="1"/>
    <col min="897" max="1076" width="2.08984375" style="383"/>
    <col min="1077" max="1093" width="1.6328125" style="383" customWidth="1"/>
    <col min="1094" max="1094" width="0.90625" style="383" customWidth="1"/>
    <col min="1095" max="1101" width="1.6328125" style="383" customWidth="1"/>
    <col min="1102" max="1103" width="0.90625" style="383" customWidth="1"/>
    <col min="1104" max="1110" width="1.6328125" style="383" customWidth="1"/>
    <col min="1111" max="1112" width="0.90625" style="383" customWidth="1"/>
    <col min="1113" max="1119" width="1.6328125" style="383" customWidth="1"/>
    <col min="1120" max="1120" width="0.90625" style="383" customWidth="1"/>
    <col min="1121" max="1152" width="1.6328125" style="383" customWidth="1"/>
    <col min="1153" max="1332" width="2.08984375" style="383"/>
    <col min="1333" max="1349" width="1.6328125" style="383" customWidth="1"/>
    <col min="1350" max="1350" width="0.90625" style="383" customWidth="1"/>
    <col min="1351" max="1357" width="1.6328125" style="383" customWidth="1"/>
    <col min="1358" max="1359" width="0.90625" style="383" customWidth="1"/>
    <col min="1360" max="1366" width="1.6328125" style="383" customWidth="1"/>
    <col min="1367" max="1368" width="0.90625" style="383" customWidth="1"/>
    <col min="1369" max="1375" width="1.6328125" style="383" customWidth="1"/>
    <col min="1376" max="1376" width="0.90625" style="383" customWidth="1"/>
    <col min="1377" max="1408" width="1.6328125" style="383" customWidth="1"/>
    <col min="1409" max="1588" width="2.08984375" style="383"/>
    <col min="1589" max="1605" width="1.6328125" style="383" customWidth="1"/>
    <col min="1606" max="1606" width="0.90625" style="383" customWidth="1"/>
    <col min="1607" max="1613" width="1.6328125" style="383" customWidth="1"/>
    <col min="1614" max="1615" width="0.90625" style="383" customWidth="1"/>
    <col min="1616" max="1622" width="1.6328125" style="383" customWidth="1"/>
    <col min="1623" max="1624" width="0.90625" style="383" customWidth="1"/>
    <col min="1625" max="1631" width="1.6328125" style="383" customWidth="1"/>
    <col min="1632" max="1632" width="0.90625" style="383" customWidth="1"/>
    <col min="1633" max="1664" width="1.6328125" style="383" customWidth="1"/>
    <col min="1665" max="1844" width="2.08984375" style="383"/>
    <col min="1845" max="1861" width="1.6328125" style="383" customWidth="1"/>
    <col min="1862" max="1862" width="0.90625" style="383" customWidth="1"/>
    <col min="1863" max="1869" width="1.6328125" style="383" customWidth="1"/>
    <col min="1870" max="1871" width="0.90625" style="383" customWidth="1"/>
    <col min="1872" max="1878" width="1.6328125" style="383" customWidth="1"/>
    <col min="1879" max="1880" width="0.90625" style="383" customWidth="1"/>
    <col min="1881" max="1887" width="1.6328125" style="383" customWidth="1"/>
    <col min="1888" max="1888" width="0.90625" style="383" customWidth="1"/>
    <col min="1889" max="1920" width="1.6328125" style="383" customWidth="1"/>
    <col min="1921" max="2100" width="2.08984375" style="383"/>
    <col min="2101" max="2117" width="1.6328125" style="383" customWidth="1"/>
    <col min="2118" max="2118" width="0.90625" style="383" customWidth="1"/>
    <col min="2119" max="2125" width="1.6328125" style="383" customWidth="1"/>
    <col min="2126" max="2127" width="0.90625" style="383" customWidth="1"/>
    <col min="2128" max="2134" width="1.6328125" style="383" customWidth="1"/>
    <col min="2135" max="2136" width="0.90625" style="383" customWidth="1"/>
    <col min="2137" max="2143" width="1.6328125" style="383" customWidth="1"/>
    <col min="2144" max="2144" width="0.90625" style="383" customWidth="1"/>
    <col min="2145" max="2176" width="1.6328125" style="383" customWidth="1"/>
    <col min="2177" max="2356" width="2.08984375" style="383"/>
    <col min="2357" max="2373" width="1.6328125" style="383" customWidth="1"/>
    <col min="2374" max="2374" width="0.90625" style="383" customWidth="1"/>
    <col min="2375" max="2381" width="1.6328125" style="383" customWidth="1"/>
    <col min="2382" max="2383" width="0.90625" style="383" customWidth="1"/>
    <col min="2384" max="2390" width="1.6328125" style="383" customWidth="1"/>
    <col min="2391" max="2392" width="0.90625" style="383" customWidth="1"/>
    <col min="2393" max="2399" width="1.6328125" style="383" customWidth="1"/>
    <col min="2400" max="2400" width="0.90625" style="383" customWidth="1"/>
    <col min="2401" max="2432" width="1.6328125" style="383" customWidth="1"/>
    <col min="2433" max="2612" width="2.08984375" style="383"/>
    <col min="2613" max="2629" width="1.6328125" style="383" customWidth="1"/>
    <col min="2630" max="2630" width="0.90625" style="383" customWidth="1"/>
    <col min="2631" max="2637" width="1.6328125" style="383" customWidth="1"/>
    <col min="2638" max="2639" width="0.90625" style="383" customWidth="1"/>
    <col min="2640" max="2646" width="1.6328125" style="383" customWidth="1"/>
    <col min="2647" max="2648" width="0.90625" style="383" customWidth="1"/>
    <col min="2649" max="2655" width="1.6328125" style="383" customWidth="1"/>
    <col min="2656" max="2656" width="0.90625" style="383" customWidth="1"/>
    <col min="2657" max="2688" width="1.6328125" style="383" customWidth="1"/>
    <col min="2689" max="2868" width="2.08984375" style="383"/>
    <col min="2869" max="2885" width="1.6328125" style="383" customWidth="1"/>
    <col min="2886" max="2886" width="0.90625" style="383" customWidth="1"/>
    <col min="2887" max="2893" width="1.6328125" style="383" customWidth="1"/>
    <col min="2894" max="2895" width="0.90625" style="383" customWidth="1"/>
    <col min="2896" max="2902" width="1.6328125" style="383" customWidth="1"/>
    <col min="2903" max="2904" width="0.90625" style="383" customWidth="1"/>
    <col min="2905" max="2911" width="1.6328125" style="383" customWidth="1"/>
    <col min="2912" max="2912" width="0.90625" style="383" customWidth="1"/>
    <col min="2913" max="2944" width="1.6328125" style="383" customWidth="1"/>
    <col min="2945" max="3124" width="2.08984375" style="383"/>
    <col min="3125" max="3141" width="1.6328125" style="383" customWidth="1"/>
    <col min="3142" max="3142" width="0.90625" style="383" customWidth="1"/>
    <col min="3143" max="3149" width="1.6328125" style="383" customWidth="1"/>
    <col min="3150" max="3151" width="0.90625" style="383" customWidth="1"/>
    <col min="3152" max="3158" width="1.6328125" style="383" customWidth="1"/>
    <col min="3159" max="3160" width="0.90625" style="383" customWidth="1"/>
    <col min="3161" max="3167" width="1.6328125" style="383" customWidth="1"/>
    <col min="3168" max="3168" width="0.90625" style="383" customWidth="1"/>
    <col min="3169" max="3200" width="1.6328125" style="383" customWidth="1"/>
    <col min="3201" max="3380" width="2.08984375" style="383"/>
    <col min="3381" max="3397" width="1.6328125" style="383" customWidth="1"/>
    <col min="3398" max="3398" width="0.90625" style="383" customWidth="1"/>
    <col min="3399" max="3405" width="1.6328125" style="383" customWidth="1"/>
    <col min="3406" max="3407" width="0.90625" style="383" customWidth="1"/>
    <col min="3408" max="3414" width="1.6328125" style="383" customWidth="1"/>
    <col min="3415" max="3416" width="0.90625" style="383" customWidth="1"/>
    <col min="3417" max="3423" width="1.6328125" style="383" customWidth="1"/>
    <col min="3424" max="3424" width="0.90625" style="383" customWidth="1"/>
    <col min="3425" max="3456" width="1.6328125" style="383" customWidth="1"/>
    <col min="3457" max="3636" width="2.08984375" style="383"/>
    <col min="3637" max="3653" width="1.6328125" style="383" customWidth="1"/>
    <col min="3654" max="3654" width="0.90625" style="383" customWidth="1"/>
    <col min="3655" max="3661" width="1.6328125" style="383" customWidth="1"/>
    <col min="3662" max="3663" width="0.90625" style="383" customWidth="1"/>
    <col min="3664" max="3670" width="1.6328125" style="383" customWidth="1"/>
    <col min="3671" max="3672" width="0.90625" style="383" customWidth="1"/>
    <col min="3673" max="3679" width="1.6328125" style="383" customWidth="1"/>
    <col min="3680" max="3680" width="0.90625" style="383" customWidth="1"/>
    <col min="3681" max="3712" width="1.6328125" style="383" customWidth="1"/>
    <col min="3713" max="3892" width="2.08984375" style="383"/>
    <col min="3893" max="3909" width="1.6328125" style="383" customWidth="1"/>
    <col min="3910" max="3910" width="0.90625" style="383" customWidth="1"/>
    <col min="3911" max="3917" width="1.6328125" style="383" customWidth="1"/>
    <col min="3918" max="3919" width="0.90625" style="383" customWidth="1"/>
    <col min="3920" max="3926" width="1.6328125" style="383" customWidth="1"/>
    <col min="3927" max="3928" width="0.90625" style="383" customWidth="1"/>
    <col min="3929" max="3935" width="1.6328125" style="383" customWidth="1"/>
    <col min="3936" max="3936" width="0.90625" style="383" customWidth="1"/>
    <col min="3937" max="3968" width="1.6328125" style="383" customWidth="1"/>
    <col min="3969" max="4148" width="2.08984375" style="383"/>
    <col min="4149" max="4165" width="1.6328125" style="383" customWidth="1"/>
    <col min="4166" max="4166" width="0.90625" style="383" customWidth="1"/>
    <col min="4167" max="4173" width="1.6328125" style="383" customWidth="1"/>
    <col min="4174" max="4175" width="0.90625" style="383" customWidth="1"/>
    <col min="4176" max="4182" width="1.6328125" style="383" customWidth="1"/>
    <col min="4183" max="4184" width="0.90625" style="383" customWidth="1"/>
    <col min="4185" max="4191" width="1.6328125" style="383" customWidth="1"/>
    <col min="4192" max="4192" width="0.90625" style="383" customWidth="1"/>
    <col min="4193" max="4224" width="1.6328125" style="383" customWidth="1"/>
    <col min="4225" max="4404" width="2.08984375" style="383"/>
    <col min="4405" max="4421" width="1.6328125" style="383" customWidth="1"/>
    <col min="4422" max="4422" width="0.90625" style="383" customWidth="1"/>
    <col min="4423" max="4429" width="1.6328125" style="383" customWidth="1"/>
    <col min="4430" max="4431" width="0.90625" style="383" customWidth="1"/>
    <col min="4432" max="4438" width="1.6328125" style="383" customWidth="1"/>
    <col min="4439" max="4440" width="0.90625" style="383" customWidth="1"/>
    <col min="4441" max="4447" width="1.6328125" style="383" customWidth="1"/>
    <col min="4448" max="4448" width="0.90625" style="383" customWidth="1"/>
    <col min="4449" max="4480" width="1.6328125" style="383" customWidth="1"/>
    <col min="4481" max="4660" width="2.08984375" style="383"/>
    <col min="4661" max="4677" width="1.6328125" style="383" customWidth="1"/>
    <col min="4678" max="4678" width="0.90625" style="383" customWidth="1"/>
    <col min="4679" max="4685" width="1.6328125" style="383" customWidth="1"/>
    <col min="4686" max="4687" width="0.90625" style="383" customWidth="1"/>
    <col min="4688" max="4694" width="1.6328125" style="383" customWidth="1"/>
    <col min="4695" max="4696" width="0.90625" style="383" customWidth="1"/>
    <col min="4697" max="4703" width="1.6328125" style="383" customWidth="1"/>
    <col min="4704" max="4704" width="0.90625" style="383" customWidth="1"/>
    <col min="4705" max="4736" width="1.6328125" style="383" customWidth="1"/>
    <col min="4737" max="4916" width="2.08984375" style="383"/>
    <col min="4917" max="4933" width="1.6328125" style="383" customWidth="1"/>
    <col min="4934" max="4934" width="0.90625" style="383" customWidth="1"/>
    <col min="4935" max="4941" width="1.6328125" style="383" customWidth="1"/>
    <col min="4942" max="4943" width="0.90625" style="383" customWidth="1"/>
    <col min="4944" max="4950" width="1.6328125" style="383" customWidth="1"/>
    <col min="4951" max="4952" width="0.90625" style="383" customWidth="1"/>
    <col min="4953" max="4959" width="1.6328125" style="383" customWidth="1"/>
    <col min="4960" max="4960" width="0.90625" style="383" customWidth="1"/>
    <col min="4961" max="4992" width="1.6328125" style="383" customWidth="1"/>
    <col min="4993" max="5172" width="2.08984375" style="383"/>
    <col min="5173" max="5189" width="1.6328125" style="383" customWidth="1"/>
    <col min="5190" max="5190" width="0.90625" style="383" customWidth="1"/>
    <col min="5191" max="5197" width="1.6328125" style="383" customWidth="1"/>
    <col min="5198" max="5199" width="0.90625" style="383" customWidth="1"/>
    <col min="5200" max="5206" width="1.6328125" style="383" customWidth="1"/>
    <col min="5207" max="5208" width="0.90625" style="383" customWidth="1"/>
    <col min="5209" max="5215" width="1.6328125" style="383" customWidth="1"/>
    <col min="5216" max="5216" width="0.90625" style="383" customWidth="1"/>
    <col min="5217" max="5248" width="1.6328125" style="383" customWidth="1"/>
    <col min="5249" max="5428" width="2.08984375" style="383"/>
    <col min="5429" max="5445" width="1.6328125" style="383" customWidth="1"/>
    <col min="5446" max="5446" width="0.90625" style="383" customWidth="1"/>
    <col min="5447" max="5453" width="1.6328125" style="383" customWidth="1"/>
    <col min="5454" max="5455" width="0.90625" style="383" customWidth="1"/>
    <col min="5456" max="5462" width="1.6328125" style="383" customWidth="1"/>
    <col min="5463" max="5464" width="0.90625" style="383" customWidth="1"/>
    <col min="5465" max="5471" width="1.6328125" style="383" customWidth="1"/>
    <col min="5472" max="5472" width="0.90625" style="383" customWidth="1"/>
    <col min="5473" max="5504" width="1.6328125" style="383" customWidth="1"/>
    <col min="5505" max="5684" width="2.08984375" style="383"/>
    <col min="5685" max="5701" width="1.6328125" style="383" customWidth="1"/>
    <col min="5702" max="5702" width="0.90625" style="383" customWidth="1"/>
    <col min="5703" max="5709" width="1.6328125" style="383" customWidth="1"/>
    <col min="5710" max="5711" width="0.90625" style="383" customWidth="1"/>
    <col min="5712" max="5718" width="1.6328125" style="383" customWidth="1"/>
    <col min="5719" max="5720" width="0.90625" style="383" customWidth="1"/>
    <col min="5721" max="5727" width="1.6328125" style="383" customWidth="1"/>
    <col min="5728" max="5728" width="0.90625" style="383" customWidth="1"/>
    <col min="5729" max="5760" width="1.6328125" style="383" customWidth="1"/>
    <col min="5761" max="5940" width="2.08984375" style="383"/>
    <col min="5941" max="5957" width="1.6328125" style="383" customWidth="1"/>
    <col min="5958" max="5958" width="0.90625" style="383" customWidth="1"/>
    <col min="5959" max="5965" width="1.6328125" style="383" customWidth="1"/>
    <col min="5966" max="5967" width="0.90625" style="383" customWidth="1"/>
    <col min="5968" max="5974" width="1.6328125" style="383" customWidth="1"/>
    <col min="5975" max="5976" width="0.90625" style="383" customWidth="1"/>
    <col min="5977" max="5983" width="1.6328125" style="383" customWidth="1"/>
    <col min="5984" max="5984" width="0.90625" style="383" customWidth="1"/>
    <col min="5985" max="6016" width="1.6328125" style="383" customWidth="1"/>
    <col min="6017" max="6196" width="2.08984375" style="383"/>
    <col min="6197" max="6213" width="1.6328125" style="383" customWidth="1"/>
    <col min="6214" max="6214" width="0.90625" style="383" customWidth="1"/>
    <col min="6215" max="6221" width="1.6328125" style="383" customWidth="1"/>
    <col min="6222" max="6223" width="0.90625" style="383" customWidth="1"/>
    <col min="6224" max="6230" width="1.6328125" style="383" customWidth="1"/>
    <col min="6231" max="6232" width="0.90625" style="383" customWidth="1"/>
    <col min="6233" max="6239" width="1.6328125" style="383" customWidth="1"/>
    <col min="6240" max="6240" width="0.90625" style="383" customWidth="1"/>
    <col min="6241" max="6272" width="1.6328125" style="383" customWidth="1"/>
    <col min="6273" max="6452" width="2.08984375" style="383"/>
    <col min="6453" max="6469" width="1.6328125" style="383" customWidth="1"/>
    <col min="6470" max="6470" width="0.90625" style="383" customWidth="1"/>
    <col min="6471" max="6477" width="1.6328125" style="383" customWidth="1"/>
    <col min="6478" max="6479" width="0.90625" style="383" customWidth="1"/>
    <col min="6480" max="6486" width="1.6328125" style="383" customWidth="1"/>
    <col min="6487" max="6488" width="0.90625" style="383" customWidth="1"/>
    <col min="6489" max="6495" width="1.6328125" style="383" customWidth="1"/>
    <col min="6496" max="6496" width="0.90625" style="383" customWidth="1"/>
    <col min="6497" max="6528" width="1.6328125" style="383" customWidth="1"/>
    <col min="6529" max="6708" width="2.08984375" style="383"/>
    <col min="6709" max="6725" width="1.6328125" style="383" customWidth="1"/>
    <col min="6726" max="6726" width="0.90625" style="383" customWidth="1"/>
    <col min="6727" max="6733" width="1.6328125" style="383" customWidth="1"/>
    <col min="6734" max="6735" width="0.90625" style="383" customWidth="1"/>
    <col min="6736" max="6742" width="1.6328125" style="383" customWidth="1"/>
    <col min="6743" max="6744" width="0.90625" style="383" customWidth="1"/>
    <col min="6745" max="6751" width="1.6328125" style="383" customWidth="1"/>
    <col min="6752" max="6752" width="0.90625" style="383" customWidth="1"/>
    <col min="6753" max="6784" width="1.6328125" style="383" customWidth="1"/>
    <col min="6785" max="6964" width="2.08984375" style="383"/>
    <col min="6965" max="6981" width="1.6328125" style="383" customWidth="1"/>
    <col min="6982" max="6982" width="0.90625" style="383" customWidth="1"/>
    <col min="6983" max="6989" width="1.6328125" style="383" customWidth="1"/>
    <col min="6990" max="6991" width="0.90625" style="383" customWidth="1"/>
    <col min="6992" max="6998" width="1.6328125" style="383" customWidth="1"/>
    <col min="6999" max="7000" width="0.90625" style="383" customWidth="1"/>
    <col min="7001" max="7007" width="1.6328125" style="383" customWidth="1"/>
    <col min="7008" max="7008" width="0.90625" style="383" customWidth="1"/>
    <col min="7009" max="7040" width="1.6328125" style="383" customWidth="1"/>
    <col min="7041" max="7220" width="2.08984375" style="383"/>
    <col min="7221" max="7237" width="1.6328125" style="383" customWidth="1"/>
    <col min="7238" max="7238" width="0.90625" style="383" customWidth="1"/>
    <col min="7239" max="7245" width="1.6328125" style="383" customWidth="1"/>
    <col min="7246" max="7247" width="0.90625" style="383" customWidth="1"/>
    <col min="7248" max="7254" width="1.6328125" style="383" customWidth="1"/>
    <col min="7255" max="7256" width="0.90625" style="383" customWidth="1"/>
    <col min="7257" max="7263" width="1.6328125" style="383" customWidth="1"/>
    <col min="7264" max="7264" width="0.90625" style="383" customWidth="1"/>
    <col min="7265" max="7296" width="1.6328125" style="383" customWidth="1"/>
    <col min="7297" max="7476" width="2.08984375" style="383"/>
    <col min="7477" max="7493" width="1.6328125" style="383" customWidth="1"/>
    <col min="7494" max="7494" width="0.90625" style="383" customWidth="1"/>
    <col min="7495" max="7501" width="1.6328125" style="383" customWidth="1"/>
    <col min="7502" max="7503" width="0.90625" style="383" customWidth="1"/>
    <col min="7504" max="7510" width="1.6328125" style="383" customWidth="1"/>
    <col min="7511" max="7512" width="0.90625" style="383" customWidth="1"/>
    <col min="7513" max="7519" width="1.6328125" style="383" customWidth="1"/>
    <col min="7520" max="7520" width="0.90625" style="383" customWidth="1"/>
    <col min="7521" max="7552" width="1.6328125" style="383" customWidth="1"/>
    <col min="7553" max="7732" width="2.08984375" style="383"/>
    <col min="7733" max="7749" width="1.6328125" style="383" customWidth="1"/>
    <col min="7750" max="7750" width="0.90625" style="383" customWidth="1"/>
    <col min="7751" max="7757" width="1.6328125" style="383" customWidth="1"/>
    <col min="7758" max="7759" width="0.90625" style="383" customWidth="1"/>
    <col min="7760" max="7766" width="1.6328125" style="383" customWidth="1"/>
    <col min="7767" max="7768" width="0.90625" style="383" customWidth="1"/>
    <col min="7769" max="7775" width="1.6328125" style="383" customWidth="1"/>
    <col min="7776" max="7776" width="0.90625" style="383" customWidth="1"/>
    <col min="7777" max="7808" width="1.6328125" style="383" customWidth="1"/>
    <col min="7809" max="7988" width="2.08984375" style="383"/>
    <col min="7989" max="8005" width="1.6328125" style="383" customWidth="1"/>
    <col min="8006" max="8006" width="0.90625" style="383" customWidth="1"/>
    <col min="8007" max="8013" width="1.6328125" style="383" customWidth="1"/>
    <col min="8014" max="8015" width="0.90625" style="383" customWidth="1"/>
    <col min="8016" max="8022" width="1.6328125" style="383" customWidth="1"/>
    <col min="8023" max="8024" width="0.90625" style="383" customWidth="1"/>
    <col min="8025" max="8031" width="1.6328125" style="383" customWidth="1"/>
    <col min="8032" max="8032" width="0.90625" style="383" customWidth="1"/>
    <col min="8033" max="8064" width="1.6328125" style="383" customWidth="1"/>
    <col min="8065" max="8244" width="2.08984375" style="383"/>
    <col min="8245" max="8261" width="1.6328125" style="383" customWidth="1"/>
    <col min="8262" max="8262" width="0.90625" style="383" customWidth="1"/>
    <col min="8263" max="8269" width="1.6328125" style="383" customWidth="1"/>
    <col min="8270" max="8271" width="0.90625" style="383" customWidth="1"/>
    <col min="8272" max="8278" width="1.6328125" style="383" customWidth="1"/>
    <col min="8279" max="8280" width="0.90625" style="383" customWidth="1"/>
    <col min="8281" max="8287" width="1.6328125" style="383" customWidth="1"/>
    <col min="8288" max="8288" width="0.90625" style="383" customWidth="1"/>
    <col min="8289" max="8320" width="1.6328125" style="383" customWidth="1"/>
    <col min="8321" max="8500" width="2.08984375" style="383"/>
    <col min="8501" max="8517" width="1.6328125" style="383" customWidth="1"/>
    <col min="8518" max="8518" width="0.90625" style="383" customWidth="1"/>
    <col min="8519" max="8525" width="1.6328125" style="383" customWidth="1"/>
    <col min="8526" max="8527" width="0.90625" style="383" customWidth="1"/>
    <col min="8528" max="8534" width="1.6328125" style="383" customWidth="1"/>
    <col min="8535" max="8536" width="0.90625" style="383" customWidth="1"/>
    <col min="8537" max="8543" width="1.6328125" style="383" customWidth="1"/>
    <col min="8544" max="8544" width="0.90625" style="383" customWidth="1"/>
    <col min="8545" max="8576" width="1.6328125" style="383" customWidth="1"/>
    <col min="8577" max="8756" width="2.08984375" style="383"/>
    <col min="8757" max="8773" width="1.6328125" style="383" customWidth="1"/>
    <col min="8774" max="8774" width="0.90625" style="383" customWidth="1"/>
    <col min="8775" max="8781" width="1.6328125" style="383" customWidth="1"/>
    <col min="8782" max="8783" width="0.90625" style="383" customWidth="1"/>
    <col min="8784" max="8790" width="1.6328125" style="383" customWidth="1"/>
    <col min="8791" max="8792" width="0.90625" style="383" customWidth="1"/>
    <col min="8793" max="8799" width="1.6328125" style="383" customWidth="1"/>
    <col min="8800" max="8800" width="0.90625" style="383" customWidth="1"/>
    <col min="8801" max="8832" width="1.6328125" style="383" customWidth="1"/>
    <col min="8833" max="9012" width="2.08984375" style="383"/>
    <col min="9013" max="9029" width="1.6328125" style="383" customWidth="1"/>
    <col min="9030" max="9030" width="0.90625" style="383" customWidth="1"/>
    <col min="9031" max="9037" width="1.6328125" style="383" customWidth="1"/>
    <col min="9038" max="9039" width="0.90625" style="383" customWidth="1"/>
    <col min="9040" max="9046" width="1.6328125" style="383" customWidth="1"/>
    <col min="9047" max="9048" width="0.90625" style="383" customWidth="1"/>
    <col min="9049" max="9055" width="1.6328125" style="383" customWidth="1"/>
    <col min="9056" max="9056" width="0.90625" style="383" customWidth="1"/>
    <col min="9057" max="9088" width="1.6328125" style="383" customWidth="1"/>
    <col min="9089" max="9268" width="2.08984375" style="383"/>
    <col min="9269" max="9285" width="1.6328125" style="383" customWidth="1"/>
    <col min="9286" max="9286" width="0.90625" style="383" customWidth="1"/>
    <col min="9287" max="9293" width="1.6328125" style="383" customWidth="1"/>
    <col min="9294" max="9295" width="0.90625" style="383" customWidth="1"/>
    <col min="9296" max="9302" width="1.6328125" style="383" customWidth="1"/>
    <col min="9303" max="9304" width="0.90625" style="383" customWidth="1"/>
    <col min="9305" max="9311" width="1.6328125" style="383" customWidth="1"/>
    <col min="9312" max="9312" width="0.90625" style="383" customWidth="1"/>
    <col min="9313" max="9344" width="1.6328125" style="383" customWidth="1"/>
    <col min="9345" max="9524" width="2.08984375" style="383"/>
    <col min="9525" max="9541" width="1.6328125" style="383" customWidth="1"/>
    <col min="9542" max="9542" width="0.90625" style="383" customWidth="1"/>
    <col min="9543" max="9549" width="1.6328125" style="383" customWidth="1"/>
    <col min="9550" max="9551" width="0.90625" style="383" customWidth="1"/>
    <col min="9552" max="9558" width="1.6328125" style="383" customWidth="1"/>
    <col min="9559" max="9560" width="0.90625" style="383" customWidth="1"/>
    <col min="9561" max="9567" width="1.6328125" style="383" customWidth="1"/>
    <col min="9568" max="9568" width="0.90625" style="383" customWidth="1"/>
    <col min="9569" max="9600" width="1.6328125" style="383" customWidth="1"/>
    <col min="9601" max="9780" width="2.08984375" style="383"/>
    <col min="9781" max="9797" width="1.6328125" style="383" customWidth="1"/>
    <col min="9798" max="9798" width="0.90625" style="383" customWidth="1"/>
    <col min="9799" max="9805" width="1.6328125" style="383" customWidth="1"/>
    <col min="9806" max="9807" width="0.90625" style="383" customWidth="1"/>
    <col min="9808" max="9814" width="1.6328125" style="383" customWidth="1"/>
    <col min="9815" max="9816" width="0.90625" style="383" customWidth="1"/>
    <col min="9817" max="9823" width="1.6328125" style="383" customWidth="1"/>
    <col min="9824" max="9824" width="0.90625" style="383" customWidth="1"/>
    <col min="9825" max="9856" width="1.6328125" style="383" customWidth="1"/>
    <col min="9857" max="10036" width="2.08984375" style="383"/>
    <col min="10037" max="10053" width="1.6328125" style="383" customWidth="1"/>
    <col min="10054" max="10054" width="0.90625" style="383" customWidth="1"/>
    <col min="10055" max="10061" width="1.6328125" style="383" customWidth="1"/>
    <col min="10062" max="10063" width="0.90625" style="383" customWidth="1"/>
    <col min="10064" max="10070" width="1.6328125" style="383" customWidth="1"/>
    <col min="10071" max="10072" width="0.90625" style="383" customWidth="1"/>
    <col min="10073" max="10079" width="1.6328125" style="383" customWidth="1"/>
    <col min="10080" max="10080" width="0.90625" style="383" customWidth="1"/>
    <col min="10081" max="10112" width="1.6328125" style="383" customWidth="1"/>
    <col min="10113" max="10292" width="2.08984375" style="383"/>
    <col min="10293" max="10309" width="1.6328125" style="383" customWidth="1"/>
    <col min="10310" max="10310" width="0.90625" style="383" customWidth="1"/>
    <col min="10311" max="10317" width="1.6328125" style="383" customWidth="1"/>
    <col min="10318" max="10319" width="0.90625" style="383" customWidth="1"/>
    <col min="10320" max="10326" width="1.6328125" style="383" customWidth="1"/>
    <col min="10327" max="10328" width="0.90625" style="383" customWidth="1"/>
    <col min="10329" max="10335" width="1.6328125" style="383" customWidth="1"/>
    <col min="10336" max="10336" width="0.90625" style="383" customWidth="1"/>
    <col min="10337" max="10368" width="1.6328125" style="383" customWidth="1"/>
    <col min="10369" max="10548" width="2.08984375" style="383"/>
    <col min="10549" max="10565" width="1.6328125" style="383" customWidth="1"/>
    <col min="10566" max="10566" width="0.90625" style="383" customWidth="1"/>
    <col min="10567" max="10573" width="1.6328125" style="383" customWidth="1"/>
    <col min="10574" max="10575" width="0.90625" style="383" customWidth="1"/>
    <col min="10576" max="10582" width="1.6328125" style="383" customWidth="1"/>
    <col min="10583" max="10584" width="0.90625" style="383" customWidth="1"/>
    <col min="10585" max="10591" width="1.6328125" style="383" customWidth="1"/>
    <col min="10592" max="10592" width="0.90625" style="383" customWidth="1"/>
    <col min="10593" max="10624" width="1.6328125" style="383" customWidth="1"/>
    <col min="10625" max="10804" width="2.08984375" style="383"/>
    <col min="10805" max="10821" width="1.6328125" style="383" customWidth="1"/>
    <col min="10822" max="10822" width="0.90625" style="383" customWidth="1"/>
    <col min="10823" max="10829" width="1.6328125" style="383" customWidth="1"/>
    <col min="10830" max="10831" width="0.90625" style="383" customWidth="1"/>
    <col min="10832" max="10838" width="1.6328125" style="383" customWidth="1"/>
    <col min="10839" max="10840" width="0.90625" style="383" customWidth="1"/>
    <col min="10841" max="10847" width="1.6328125" style="383" customWidth="1"/>
    <col min="10848" max="10848" width="0.90625" style="383" customWidth="1"/>
    <col min="10849" max="10880" width="1.6328125" style="383" customWidth="1"/>
    <col min="10881" max="11060" width="2.08984375" style="383"/>
    <col min="11061" max="11077" width="1.6328125" style="383" customWidth="1"/>
    <col min="11078" max="11078" width="0.90625" style="383" customWidth="1"/>
    <col min="11079" max="11085" width="1.6328125" style="383" customWidth="1"/>
    <col min="11086" max="11087" width="0.90625" style="383" customWidth="1"/>
    <col min="11088" max="11094" width="1.6328125" style="383" customWidth="1"/>
    <col min="11095" max="11096" width="0.90625" style="383" customWidth="1"/>
    <col min="11097" max="11103" width="1.6328125" style="383" customWidth="1"/>
    <col min="11104" max="11104" width="0.90625" style="383" customWidth="1"/>
    <col min="11105" max="11136" width="1.6328125" style="383" customWidth="1"/>
    <col min="11137" max="11316" width="2.08984375" style="383"/>
    <col min="11317" max="11333" width="1.6328125" style="383" customWidth="1"/>
    <col min="11334" max="11334" width="0.90625" style="383" customWidth="1"/>
    <col min="11335" max="11341" width="1.6328125" style="383" customWidth="1"/>
    <col min="11342" max="11343" width="0.90625" style="383" customWidth="1"/>
    <col min="11344" max="11350" width="1.6328125" style="383" customWidth="1"/>
    <col min="11351" max="11352" width="0.90625" style="383" customWidth="1"/>
    <col min="11353" max="11359" width="1.6328125" style="383" customWidth="1"/>
    <col min="11360" max="11360" width="0.90625" style="383" customWidth="1"/>
    <col min="11361" max="11392" width="1.6328125" style="383" customWidth="1"/>
    <col min="11393" max="11572" width="2.08984375" style="383"/>
    <col min="11573" max="11589" width="1.6328125" style="383" customWidth="1"/>
    <col min="11590" max="11590" width="0.90625" style="383" customWidth="1"/>
    <col min="11591" max="11597" width="1.6328125" style="383" customWidth="1"/>
    <col min="11598" max="11599" width="0.90625" style="383" customWidth="1"/>
    <col min="11600" max="11606" width="1.6328125" style="383" customWidth="1"/>
    <col min="11607" max="11608" width="0.90625" style="383" customWidth="1"/>
    <col min="11609" max="11615" width="1.6328125" style="383" customWidth="1"/>
    <col min="11616" max="11616" width="0.90625" style="383" customWidth="1"/>
    <col min="11617" max="11648" width="1.6328125" style="383" customWidth="1"/>
    <col min="11649" max="11828" width="2.08984375" style="383"/>
    <col min="11829" max="11845" width="1.6328125" style="383" customWidth="1"/>
    <col min="11846" max="11846" width="0.90625" style="383" customWidth="1"/>
    <col min="11847" max="11853" width="1.6328125" style="383" customWidth="1"/>
    <col min="11854" max="11855" width="0.90625" style="383" customWidth="1"/>
    <col min="11856" max="11862" width="1.6328125" style="383" customWidth="1"/>
    <col min="11863" max="11864" width="0.90625" style="383" customWidth="1"/>
    <col min="11865" max="11871" width="1.6328125" style="383" customWidth="1"/>
    <col min="11872" max="11872" width="0.90625" style="383" customWidth="1"/>
    <col min="11873" max="11904" width="1.6328125" style="383" customWidth="1"/>
    <col min="11905" max="12084" width="2.08984375" style="383"/>
    <col min="12085" max="12101" width="1.6328125" style="383" customWidth="1"/>
    <col min="12102" max="12102" width="0.90625" style="383" customWidth="1"/>
    <col min="12103" max="12109" width="1.6328125" style="383" customWidth="1"/>
    <col min="12110" max="12111" width="0.90625" style="383" customWidth="1"/>
    <col min="12112" max="12118" width="1.6328125" style="383" customWidth="1"/>
    <col min="12119" max="12120" width="0.90625" style="383" customWidth="1"/>
    <col min="12121" max="12127" width="1.6328125" style="383" customWidth="1"/>
    <col min="12128" max="12128" width="0.90625" style="383" customWidth="1"/>
    <col min="12129" max="12160" width="1.6328125" style="383" customWidth="1"/>
    <col min="12161" max="12340" width="2.08984375" style="383"/>
    <col min="12341" max="12357" width="1.6328125" style="383" customWidth="1"/>
    <col min="12358" max="12358" width="0.90625" style="383" customWidth="1"/>
    <col min="12359" max="12365" width="1.6328125" style="383" customWidth="1"/>
    <col min="12366" max="12367" width="0.90625" style="383" customWidth="1"/>
    <col min="12368" max="12374" width="1.6328125" style="383" customWidth="1"/>
    <col min="12375" max="12376" width="0.90625" style="383" customWidth="1"/>
    <col min="12377" max="12383" width="1.6328125" style="383" customWidth="1"/>
    <col min="12384" max="12384" width="0.90625" style="383" customWidth="1"/>
    <col min="12385" max="12416" width="1.6328125" style="383" customWidth="1"/>
    <col min="12417" max="12596" width="2.08984375" style="383"/>
    <col min="12597" max="12613" width="1.6328125" style="383" customWidth="1"/>
    <col min="12614" max="12614" width="0.90625" style="383" customWidth="1"/>
    <col min="12615" max="12621" width="1.6328125" style="383" customWidth="1"/>
    <col min="12622" max="12623" width="0.90625" style="383" customWidth="1"/>
    <col min="12624" max="12630" width="1.6328125" style="383" customWidth="1"/>
    <col min="12631" max="12632" width="0.90625" style="383" customWidth="1"/>
    <col min="12633" max="12639" width="1.6328125" style="383" customWidth="1"/>
    <col min="12640" max="12640" width="0.90625" style="383" customWidth="1"/>
    <col min="12641" max="12672" width="1.6328125" style="383" customWidth="1"/>
    <col min="12673" max="12852" width="2.08984375" style="383"/>
    <col min="12853" max="12869" width="1.6328125" style="383" customWidth="1"/>
    <col min="12870" max="12870" width="0.90625" style="383" customWidth="1"/>
    <col min="12871" max="12877" width="1.6328125" style="383" customWidth="1"/>
    <col min="12878" max="12879" width="0.90625" style="383" customWidth="1"/>
    <col min="12880" max="12886" width="1.6328125" style="383" customWidth="1"/>
    <col min="12887" max="12888" width="0.90625" style="383" customWidth="1"/>
    <col min="12889" max="12895" width="1.6328125" style="383" customWidth="1"/>
    <col min="12896" max="12896" width="0.90625" style="383" customWidth="1"/>
    <col min="12897" max="12928" width="1.6328125" style="383" customWidth="1"/>
    <col min="12929" max="13108" width="2.08984375" style="383"/>
    <col min="13109" max="13125" width="1.6328125" style="383" customWidth="1"/>
    <col min="13126" max="13126" width="0.90625" style="383" customWidth="1"/>
    <col min="13127" max="13133" width="1.6328125" style="383" customWidth="1"/>
    <col min="13134" max="13135" width="0.90625" style="383" customWidth="1"/>
    <col min="13136" max="13142" width="1.6328125" style="383" customWidth="1"/>
    <col min="13143" max="13144" width="0.90625" style="383" customWidth="1"/>
    <col min="13145" max="13151" width="1.6328125" style="383" customWidth="1"/>
    <col min="13152" max="13152" width="0.90625" style="383" customWidth="1"/>
    <col min="13153" max="13184" width="1.6328125" style="383" customWidth="1"/>
    <col min="13185" max="13364" width="2.08984375" style="383"/>
    <col min="13365" max="13381" width="1.6328125" style="383" customWidth="1"/>
    <col min="13382" max="13382" width="0.90625" style="383" customWidth="1"/>
    <col min="13383" max="13389" width="1.6328125" style="383" customWidth="1"/>
    <col min="13390" max="13391" width="0.90625" style="383" customWidth="1"/>
    <col min="13392" max="13398" width="1.6328125" style="383" customWidth="1"/>
    <col min="13399" max="13400" width="0.90625" style="383" customWidth="1"/>
    <col min="13401" max="13407" width="1.6328125" style="383" customWidth="1"/>
    <col min="13408" max="13408" width="0.90625" style="383" customWidth="1"/>
    <col min="13409" max="13440" width="1.6328125" style="383" customWidth="1"/>
    <col min="13441" max="13620" width="2.08984375" style="383"/>
    <col min="13621" max="13637" width="1.6328125" style="383" customWidth="1"/>
    <col min="13638" max="13638" width="0.90625" style="383" customWidth="1"/>
    <col min="13639" max="13645" width="1.6328125" style="383" customWidth="1"/>
    <col min="13646" max="13647" width="0.90625" style="383" customWidth="1"/>
    <col min="13648" max="13654" width="1.6328125" style="383" customWidth="1"/>
    <col min="13655" max="13656" width="0.90625" style="383" customWidth="1"/>
    <col min="13657" max="13663" width="1.6328125" style="383" customWidth="1"/>
    <col min="13664" max="13664" width="0.90625" style="383" customWidth="1"/>
    <col min="13665" max="13696" width="1.6328125" style="383" customWidth="1"/>
    <col min="13697" max="13876" width="2.08984375" style="383"/>
    <col min="13877" max="13893" width="1.6328125" style="383" customWidth="1"/>
    <col min="13894" max="13894" width="0.90625" style="383" customWidth="1"/>
    <col min="13895" max="13901" width="1.6328125" style="383" customWidth="1"/>
    <col min="13902" max="13903" width="0.90625" style="383" customWidth="1"/>
    <col min="13904" max="13910" width="1.6328125" style="383" customWidth="1"/>
    <col min="13911" max="13912" width="0.90625" style="383" customWidth="1"/>
    <col min="13913" max="13919" width="1.6328125" style="383" customWidth="1"/>
    <col min="13920" max="13920" width="0.90625" style="383" customWidth="1"/>
    <col min="13921" max="13952" width="1.6328125" style="383" customWidth="1"/>
    <col min="13953" max="14132" width="2.08984375" style="383"/>
    <col min="14133" max="14149" width="1.6328125" style="383" customWidth="1"/>
    <col min="14150" max="14150" width="0.90625" style="383" customWidth="1"/>
    <col min="14151" max="14157" width="1.6328125" style="383" customWidth="1"/>
    <col min="14158" max="14159" width="0.90625" style="383" customWidth="1"/>
    <col min="14160" max="14166" width="1.6328125" style="383" customWidth="1"/>
    <col min="14167" max="14168" width="0.90625" style="383" customWidth="1"/>
    <col min="14169" max="14175" width="1.6328125" style="383" customWidth="1"/>
    <col min="14176" max="14176" width="0.90625" style="383" customWidth="1"/>
    <col min="14177" max="14208" width="1.6328125" style="383" customWidth="1"/>
    <col min="14209" max="14388" width="2.08984375" style="383"/>
    <col min="14389" max="14405" width="1.6328125" style="383" customWidth="1"/>
    <col min="14406" max="14406" width="0.90625" style="383" customWidth="1"/>
    <col min="14407" max="14413" width="1.6328125" style="383" customWidth="1"/>
    <col min="14414" max="14415" width="0.90625" style="383" customWidth="1"/>
    <col min="14416" max="14422" width="1.6328125" style="383" customWidth="1"/>
    <col min="14423" max="14424" width="0.90625" style="383" customWidth="1"/>
    <col min="14425" max="14431" width="1.6328125" style="383" customWidth="1"/>
    <col min="14432" max="14432" width="0.90625" style="383" customWidth="1"/>
    <col min="14433" max="14464" width="1.6328125" style="383" customWidth="1"/>
    <col min="14465" max="14644" width="2.08984375" style="383"/>
    <col min="14645" max="14661" width="1.6328125" style="383" customWidth="1"/>
    <col min="14662" max="14662" width="0.90625" style="383" customWidth="1"/>
    <col min="14663" max="14669" width="1.6328125" style="383" customWidth="1"/>
    <col min="14670" max="14671" width="0.90625" style="383" customWidth="1"/>
    <col min="14672" max="14678" width="1.6328125" style="383" customWidth="1"/>
    <col min="14679" max="14680" width="0.90625" style="383" customWidth="1"/>
    <col min="14681" max="14687" width="1.6328125" style="383" customWidth="1"/>
    <col min="14688" max="14688" width="0.90625" style="383" customWidth="1"/>
    <col min="14689" max="14720" width="1.6328125" style="383" customWidth="1"/>
    <col min="14721" max="14900" width="2.08984375" style="383"/>
    <col min="14901" max="14917" width="1.6328125" style="383" customWidth="1"/>
    <col min="14918" max="14918" width="0.90625" style="383" customWidth="1"/>
    <col min="14919" max="14925" width="1.6328125" style="383" customWidth="1"/>
    <col min="14926" max="14927" width="0.90625" style="383" customWidth="1"/>
    <col min="14928" max="14934" width="1.6328125" style="383" customWidth="1"/>
    <col min="14935" max="14936" width="0.90625" style="383" customWidth="1"/>
    <col min="14937" max="14943" width="1.6328125" style="383" customWidth="1"/>
    <col min="14944" max="14944" width="0.90625" style="383" customWidth="1"/>
    <col min="14945" max="14976" width="1.6328125" style="383" customWidth="1"/>
    <col min="14977" max="15156" width="2.08984375" style="383"/>
    <col min="15157" max="15173" width="1.6328125" style="383" customWidth="1"/>
    <col min="15174" max="15174" width="0.90625" style="383" customWidth="1"/>
    <col min="15175" max="15181" width="1.6328125" style="383" customWidth="1"/>
    <col min="15182" max="15183" width="0.90625" style="383" customWidth="1"/>
    <col min="15184" max="15190" width="1.6328125" style="383" customWidth="1"/>
    <col min="15191" max="15192" width="0.90625" style="383" customWidth="1"/>
    <col min="15193" max="15199" width="1.6328125" style="383" customWidth="1"/>
    <col min="15200" max="15200" width="0.90625" style="383" customWidth="1"/>
    <col min="15201" max="15232" width="1.6328125" style="383" customWidth="1"/>
    <col min="15233" max="15412" width="2.08984375" style="383"/>
    <col min="15413" max="15429" width="1.6328125" style="383" customWidth="1"/>
    <col min="15430" max="15430" width="0.90625" style="383" customWidth="1"/>
    <col min="15431" max="15437" width="1.6328125" style="383" customWidth="1"/>
    <col min="15438" max="15439" width="0.90625" style="383" customWidth="1"/>
    <col min="15440" max="15446" width="1.6328125" style="383" customWidth="1"/>
    <col min="15447" max="15448" width="0.90625" style="383" customWidth="1"/>
    <col min="15449" max="15455" width="1.6328125" style="383" customWidth="1"/>
    <col min="15456" max="15456" width="0.90625" style="383" customWidth="1"/>
    <col min="15457" max="15488" width="1.6328125" style="383" customWidth="1"/>
    <col min="15489" max="15668" width="2.08984375" style="383"/>
    <col min="15669" max="15685" width="1.6328125" style="383" customWidth="1"/>
    <col min="15686" max="15686" width="0.90625" style="383" customWidth="1"/>
    <col min="15687" max="15693" width="1.6328125" style="383" customWidth="1"/>
    <col min="15694" max="15695" width="0.90625" style="383" customWidth="1"/>
    <col min="15696" max="15702" width="1.6328125" style="383" customWidth="1"/>
    <col min="15703" max="15704" width="0.90625" style="383" customWidth="1"/>
    <col min="15705" max="15711" width="1.6328125" style="383" customWidth="1"/>
    <col min="15712" max="15712" width="0.90625" style="383" customWidth="1"/>
    <col min="15713" max="15744" width="1.6328125" style="383" customWidth="1"/>
    <col min="15745" max="15924" width="2.08984375" style="383"/>
    <col min="15925" max="15941" width="1.6328125" style="383" customWidth="1"/>
    <col min="15942" max="15942" width="0.90625" style="383" customWidth="1"/>
    <col min="15943" max="15949" width="1.6328125" style="383" customWidth="1"/>
    <col min="15950" max="15951" width="0.90625" style="383" customWidth="1"/>
    <col min="15952" max="15958" width="1.6328125" style="383" customWidth="1"/>
    <col min="15959" max="15960" width="0.90625" style="383" customWidth="1"/>
    <col min="15961" max="15967" width="1.6328125" style="383" customWidth="1"/>
    <col min="15968" max="15968" width="0.90625" style="383" customWidth="1"/>
    <col min="15969" max="16000" width="1.6328125" style="383" customWidth="1"/>
    <col min="16001" max="16180" width="2.08984375" style="383"/>
    <col min="16181" max="16197" width="1.6328125" style="383" customWidth="1"/>
    <col min="16198" max="16198" width="0.90625" style="383" customWidth="1"/>
    <col min="16199" max="16205" width="1.6328125" style="383" customWidth="1"/>
    <col min="16206" max="16207" width="0.90625" style="383" customWidth="1"/>
    <col min="16208" max="16214" width="1.6328125" style="383" customWidth="1"/>
    <col min="16215" max="16216" width="0.90625" style="383" customWidth="1"/>
    <col min="16217" max="16223" width="1.6328125" style="383" customWidth="1"/>
    <col min="16224" max="16224" width="0.90625" style="383" customWidth="1"/>
    <col min="16225" max="16256" width="1.6328125" style="383" customWidth="1"/>
    <col min="16257" max="16384" width="2.08984375" style="383"/>
  </cols>
  <sheetData>
    <row r="1" spans="1:117" ht="16" customHeight="1">
      <c r="A1" s="1229" t="s">
        <v>774</v>
      </c>
      <c r="B1" s="1229"/>
      <c r="C1" s="1229"/>
      <c r="D1" s="1229"/>
      <c r="E1" s="1229"/>
      <c r="F1" s="1229"/>
      <c r="G1" s="1229"/>
      <c r="H1" s="1229"/>
      <c r="I1" s="1229"/>
      <c r="J1" s="1229"/>
      <c r="K1" s="701"/>
      <c r="L1" s="701"/>
      <c r="M1" s="701"/>
      <c r="N1" s="701"/>
      <c r="O1" s="701"/>
      <c r="P1" s="701"/>
      <c r="Q1" s="701"/>
      <c r="R1" s="701"/>
      <c r="S1" s="701"/>
      <c r="T1" s="701"/>
      <c r="U1" s="701"/>
      <c r="V1" s="701"/>
      <c r="W1" s="701"/>
      <c r="X1" s="701"/>
      <c r="Y1" s="701"/>
      <c r="Z1" s="701"/>
      <c r="AA1" s="701"/>
      <c r="AB1" s="701"/>
      <c r="AC1" s="701"/>
      <c r="AD1" s="701"/>
      <c r="AE1" s="701"/>
      <c r="AF1" s="701"/>
      <c r="AG1" s="701"/>
      <c r="AH1" s="701"/>
      <c r="AI1" s="701"/>
      <c r="AJ1" s="701"/>
      <c r="AK1" s="701"/>
      <c r="AL1" s="701"/>
      <c r="AM1" s="701"/>
      <c r="AN1" s="701"/>
      <c r="AO1" s="701"/>
      <c r="AP1" s="701"/>
      <c r="AQ1" s="701"/>
      <c r="AR1" s="701"/>
      <c r="AS1" s="701"/>
      <c r="AT1" s="701"/>
      <c r="AU1" s="701"/>
      <c r="AV1" s="701"/>
      <c r="AW1" s="701"/>
      <c r="AX1" s="701"/>
      <c r="AY1" s="701"/>
      <c r="AZ1" s="701"/>
      <c r="BA1" s="701"/>
      <c r="BB1" s="686"/>
      <c r="BC1" s="686"/>
      <c r="BD1" s="686"/>
      <c r="BE1" s="686"/>
      <c r="BF1" s="686"/>
      <c r="BG1" s="686"/>
      <c r="BH1" s="686"/>
      <c r="BI1" s="686"/>
      <c r="BJ1" s="686"/>
      <c r="BK1" s="686"/>
      <c r="BL1" s="686"/>
      <c r="BM1" s="686"/>
      <c r="BN1" s="686"/>
      <c r="BO1" s="686"/>
      <c r="BP1" s="686"/>
      <c r="BQ1" s="686"/>
      <c r="BR1" s="686"/>
      <c r="BS1" s="686"/>
      <c r="BT1" s="686"/>
      <c r="BU1" s="686"/>
      <c r="BV1" s="686"/>
      <c r="BW1" s="686"/>
      <c r="BX1" s="686"/>
      <c r="BY1" s="686"/>
      <c r="BZ1" s="686"/>
      <c r="CA1" s="686"/>
      <c r="CB1" s="686"/>
      <c r="CC1" s="686"/>
      <c r="CD1" s="686"/>
      <c r="CE1" s="686"/>
      <c r="CF1" s="686"/>
      <c r="CG1" s="686"/>
      <c r="CH1" s="686"/>
      <c r="CI1" s="686"/>
      <c r="CJ1" s="686"/>
      <c r="CK1" s="686"/>
      <c r="CL1" s="686"/>
      <c r="CM1" s="686"/>
      <c r="CN1" s="686"/>
      <c r="CO1" s="686"/>
      <c r="CP1" s="686"/>
      <c r="CQ1" s="686"/>
      <c r="CR1" s="686"/>
      <c r="CS1" s="686"/>
      <c r="CT1" s="686"/>
      <c r="CU1" s="686"/>
      <c r="CV1" s="686"/>
      <c r="CW1" s="686"/>
      <c r="CX1" s="686"/>
      <c r="CY1" s="686"/>
      <c r="CZ1" s="686"/>
      <c r="DA1" s="686"/>
      <c r="DB1" s="686"/>
      <c r="DC1" s="686"/>
      <c r="DD1" s="686"/>
      <c r="DE1" s="686"/>
      <c r="DF1" s="686"/>
      <c r="DG1" s="686"/>
      <c r="DH1" s="686"/>
      <c r="DI1" s="686"/>
      <c r="DJ1" s="686"/>
      <c r="DK1" s="686"/>
      <c r="DL1" s="686"/>
      <c r="DM1" s="712"/>
    </row>
    <row r="2" spans="1:117" ht="15" customHeight="1">
      <c r="A2" s="701"/>
      <c r="B2" s="701"/>
      <c r="C2" s="701"/>
      <c r="D2" s="701"/>
      <c r="E2" s="701"/>
      <c r="F2" s="701"/>
      <c r="G2" s="701"/>
      <c r="H2" s="701"/>
      <c r="I2" s="701"/>
      <c r="J2" s="701"/>
      <c r="K2" s="701"/>
      <c r="L2" s="701"/>
      <c r="M2" s="701"/>
      <c r="N2" s="701"/>
      <c r="O2" s="701"/>
      <c r="P2" s="701"/>
      <c r="Q2" s="701"/>
      <c r="R2" s="701"/>
      <c r="S2" s="701"/>
      <c r="T2" s="701"/>
      <c r="U2" s="701"/>
      <c r="V2" s="701"/>
      <c r="W2" s="701"/>
      <c r="X2" s="701"/>
      <c r="Y2" s="701"/>
      <c r="Z2" s="701"/>
      <c r="AA2" s="701"/>
      <c r="AB2" s="701"/>
      <c r="AC2" s="701"/>
      <c r="AD2" s="701"/>
      <c r="AE2" s="701"/>
      <c r="AF2" s="701"/>
      <c r="AG2" s="701"/>
      <c r="AH2" s="701"/>
      <c r="AI2" s="701"/>
      <c r="AJ2" s="701"/>
      <c r="AK2" s="701"/>
      <c r="AL2" s="701"/>
      <c r="AM2" s="701"/>
      <c r="AN2" s="701"/>
      <c r="AO2" s="701"/>
      <c r="AP2" s="701"/>
      <c r="AQ2" s="701"/>
      <c r="AR2" s="701"/>
      <c r="AS2" s="701"/>
      <c r="AT2" s="701"/>
      <c r="AU2" s="701"/>
      <c r="AV2" s="701"/>
      <c r="AW2" s="701"/>
      <c r="AX2" s="701"/>
      <c r="AY2" s="701"/>
      <c r="AZ2" s="701"/>
      <c r="BA2" s="701"/>
      <c r="BB2" s="686"/>
      <c r="BC2" s="686"/>
      <c r="BD2" s="686"/>
      <c r="BE2" s="686"/>
      <c r="BF2" s="686"/>
      <c r="BG2" s="686"/>
      <c r="BH2" s="686"/>
      <c r="BI2" s="686"/>
      <c r="BJ2" s="686"/>
      <c r="BK2" s="686"/>
      <c r="BL2" s="686"/>
      <c r="BM2" s="686"/>
      <c r="BN2" s="686"/>
      <c r="BO2" s="686"/>
      <c r="BP2" s="686"/>
      <c r="BQ2" s="686"/>
      <c r="BR2" s="686"/>
      <c r="BS2" s="686"/>
      <c r="BT2" s="686"/>
      <c r="BU2" s="686"/>
      <c r="BV2" s="686"/>
      <c r="BW2" s="686"/>
      <c r="BX2" s="686"/>
      <c r="BY2" s="686"/>
      <c r="BZ2" s="686"/>
      <c r="CA2" s="686"/>
      <c r="CB2" s="686"/>
      <c r="CC2" s="686"/>
      <c r="CD2" s="686"/>
      <c r="CE2" s="686"/>
      <c r="CF2" s="686"/>
      <c r="CG2" s="686"/>
      <c r="CH2" s="686"/>
      <c r="CI2" s="686"/>
      <c r="CJ2" s="686"/>
      <c r="CK2" s="686"/>
      <c r="CL2" s="686"/>
      <c r="CM2" s="686"/>
      <c r="CN2" s="686"/>
      <c r="CO2" s="686"/>
      <c r="CP2" s="686"/>
      <c r="CQ2" s="686"/>
      <c r="CR2" s="686"/>
      <c r="CS2" s="686"/>
      <c r="CT2" s="686"/>
      <c r="CU2" s="686"/>
      <c r="CV2" s="686"/>
      <c r="CW2" s="686"/>
      <c r="CX2" s="686"/>
      <c r="CY2" s="686"/>
      <c r="CZ2" s="686"/>
      <c r="DA2" s="686"/>
      <c r="DB2" s="686"/>
      <c r="DC2" s="686"/>
      <c r="DD2" s="686"/>
      <c r="DE2" s="684"/>
      <c r="DF2" s="684"/>
      <c r="DG2" s="684"/>
      <c r="DH2" s="686"/>
      <c r="DI2" s="686"/>
      <c r="DJ2" s="684"/>
      <c r="DK2" s="684"/>
      <c r="DL2" s="684"/>
      <c r="DM2" s="681"/>
    </row>
    <row r="3" spans="1:117" ht="12" customHeight="1">
      <c r="A3" s="1230" t="s">
        <v>775</v>
      </c>
      <c r="B3" s="1231"/>
      <c r="C3" s="1231"/>
      <c r="D3" s="1231"/>
      <c r="E3" s="1231"/>
      <c r="F3" s="1231"/>
      <c r="G3" s="1231"/>
      <c r="H3" s="1231"/>
      <c r="I3" s="1231"/>
      <c r="J3" s="1231"/>
      <c r="K3" s="1231"/>
      <c r="L3" s="1231"/>
      <c r="M3" s="1231"/>
      <c r="N3" s="1231"/>
      <c r="O3" s="1231"/>
      <c r="P3" s="1231"/>
      <c r="Q3" s="1231"/>
      <c r="R3" s="1231"/>
      <c r="S3" s="1231"/>
      <c r="T3" s="1231"/>
      <c r="U3" s="1231"/>
      <c r="V3" s="1231"/>
      <c r="W3" s="1231"/>
      <c r="X3" s="1231"/>
      <c r="Y3" s="1231"/>
      <c r="Z3" s="1231"/>
      <c r="AA3" s="1231"/>
      <c r="AB3" s="1231"/>
      <c r="AC3" s="1231"/>
      <c r="AD3" s="1231"/>
      <c r="AE3" s="1231"/>
      <c r="AF3" s="1231"/>
      <c r="AG3" s="1231"/>
      <c r="AH3" s="1231"/>
      <c r="AI3" s="1231"/>
      <c r="AJ3" s="1231"/>
      <c r="AK3" s="1231"/>
      <c r="AL3" s="1231"/>
      <c r="AM3" s="1231"/>
      <c r="AN3" s="1231"/>
      <c r="AO3" s="1231"/>
      <c r="AP3" s="1231"/>
      <c r="AQ3" s="1231"/>
      <c r="AR3" s="1231"/>
      <c r="AS3" s="1231"/>
      <c r="AT3" s="1231"/>
      <c r="AU3" s="1231"/>
      <c r="AV3" s="1231"/>
      <c r="AW3" s="1231"/>
      <c r="AX3" s="1231"/>
      <c r="AY3" s="1231"/>
      <c r="AZ3" s="1231"/>
      <c r="BA3" s="1231"/>
      <c r="BB3" s="1231"/>
      <c r="BC3" s="1231"/>
      <c r="BD3" s="1231"/>
      <c r="BE3" s="1231"/>
      <c r="BF3" s="1231"/>
      <c r="BG3" s="1231"/>
      <c r="BH3" s="1231"/>
      <c r="BI3" s="1231"/>
      <c r="BJ3" s="1231"/>
      <c r="BK3" s="1231"/>
      <c r="BL3" s="1231"/>
      <c r="BM3" s="1231"/>
      <c r="BN3" s="1231"/>
      <c r="BO3" s="1231"/>
      <c r="BP3" s="1231"/>
      <c r="BQ3" s="1231"/>
      <c r="BR3" s="1231"/>
      <c r="BS3" s="1231"/>
      <c r="BT3" s="1231"/>
      <c r="BU3" s="1231"/>
      <c r="BV3" s="1231"/>
      <c r="BW3" s="1231"/>
      <c r="BX3" s="1231"/>
      <c r="BY3" s="1231"/>
      <c r="BZ3" s="1231"/>
      <c r="CA3" s="1231"/>
      <c r="CB3" s="1231"/>
      <c r="CC3" s="1231"/>
      <c r="CD3" s="1231"/>
      <c r="CE3" s="1231"/>
      <c r="CF3" s="1231"/>
      <c r="CG3" s="1231"/>
      <c r="CH3" s="1231"/>
      <c r="CI3" s="1231"/>
      <c r="CJ3" s="1231"/>
      <c r="CK3" s="1231"/>
      <c r="CL3" s="1231"/>
      <c r="CM3" s="1231"/>
      <c r="CN3" s="1231"/>
      <c r="CO3" s="1231"/>
      <c r="CP3" s="1231"/>
      <c r="CQ3" s="1231"/>
      <c r="CR3" s="1231"/>
      <c r="CS3" s="1231"/>
      <c r="CT3" s="1231"/>
      <c r="CU3" s="1231"/>
      <c r="CV3" s="1231"/>
      <c r="CW3" s="1231"/>
      <c r="CX3" s="1231"/>
      <c r="CY3" s="1231"/>
      <c r="CZ3" s="1231"/>
      <c r="DA3" s="1231"/>
      <c r="DB3" s="1231"/>
      <c r="DC3" s="1231"/>
      <c r="DD3" s="1231"/>
      <c r="DE3" s="1231"/>
      <c r="DF3" s="1231"/>
      <c r="DG3" s="1231"/>
      <c r="DH3" s="1231"/>
      <c r="DI3" s="1231"/>
      <c r="DJ3" s="1231"/>
      <c r="DK3" s="1231"/>
      <c r="DL3" s="1231"/>
      <c r="DM3" s="717"/>
    </row>
    <row r="4" spans="1:117" ht="12" customHeight="1">
      <c r="A4" s="1231"/>
      <c r="B4" s="1231"/>
      <c r="C4" s="1231"/>
      <c r="D4" s="1231"/>
      <c r="E4" s="1231"/>
      <c r="F4" s="1231"/>
      <c r="G4" s="1231"/>
      <c r="H4" s="1231"/>
      <c r="I4" s="1231"/>
      <c r="J4" s="1231"/>
      <c r="K4" s="1231"/>
      <c r="L4" s="1231"/>
      <c r="M4" s="1231"/>
      <c r="N4" s="1231"/>
      <c r="O4" s="1231"/>
      <c r="P4" s="1231"/>
      <c r="Q4" s="1231"/>
      <c r="R4" s="1231"/>
      <c r="S4" s="1231"/>
      <c r="T4" s="1231"/>
      <c r="U4" s="1231"/>
      <c r="V4" s="1231"/>
      <c r="W4" s="1231"/>
      <c r="X4" s="1231"/>
      <c r="Y4" s="1231"/>
      <c r="Z4" s="1231"/>
      <c r="AA4" s="1231"/>
      <c r="AB4" s="1231"/>
      <c r="AC4" s="1231"/>
      <c r="AD4" s="1231"/>
      <c r="AE4" s="1231"/>
      <c r="AF4" s="1231"/>
      <c r="AG4" s="1231"/>
      <c r="AH4" s="1231"/>
      <c r="AI4" s="1231"/>
      <c r="AJ4" s="1231"/>
      <c r="AK4" s="1231"/>
      <c r="AL4" s="1231"/>
      <c r="AM4" s="1231"/>
      <c r="AN4" s="1231"/>
      <c r="AO4" s="1231"/>
      <c r="AP4" s="1231"/>
      <c r="AQ4" s="1231"/>
      <c r="AR4" s="1231"/>
      <c r="AS4" s="1231"/>
      <c r="AT4" s="1231"/>
      <c r="AU4" s="1231"/>
      <c r="AV4" s="1231"/>
      <c r="AW4" s="1231"/>
      <c r="AX4" s="1231"/>
      <c r="AY4" s="1231"/>
      <c r="AZ4" s="1231"/>
      <c r="BA4" s="1231"/>
      <c r="BB4" s="1231"/>
      <c r="BC4" s="1231"/>
      <c r="BD4" s="1231"/>
      <c r="BE4" s="1231"/>
      <c r="BF4" s="1231"/>
      <c r="BG4" s="1231"/>
      <c r="BH4" s="1231"/>
      <c r="BI4" s="1231"/>
      <c r="BJ4" s="1231"/>
      <c r="BK4" s="1231"/>
      <c r="BL4" s="1231"/>
      <c r="BM4" s="1231"/>
      <c r="BN4" s="1231"/>
      <c r="BO4" s="1231"/>
      <c r="BP4" s="1231"/>
      <c r="BQ4" s="1231"/>
      <c r="BR4" s="1231"/>
      <c r="BS4" s="1231"/>
      <c r="BT4" s="1231"/>
      <c r="BU4" s="1231"/>
      <c r="BV4" s="1231"/>
      <c r="BW4" s="1231"/>
      <c r="BX4" s="1231"/>
      <c r="BY4" s="1231"/>
      <c r="BZ4" s="1231"/>
      <c r="CA4" s="1231"/>
      <c r="CB4" s="1231"/>
      <c r="CC4" s="1231"/>
      <c r="CD4" s="1231"/>
      <c r="CE4" s="1231"/>
      <c r="CF4" s="1231"/>
      <c r="CG4" s="1231"/>
      <c r="CH4" s="1231"/>
      <c r="CI4" s="1231"/>
      <c r="CJ4" s="1231"/>
      <c r="CK4" s="1231"/>
      <c r="CL4" s="1231"/>
      <c r="CM4" s="1231"/>
      <c r="CN4" s="1231"/>
      <c r="CO4" s="1231"/>
      <c r="CP4" s="1231"/>
      <c r="CQ4" s="1231"/>
      <c r="CR4" s="1231"/>
      <c r="CS4" s="1231"/>
      <c r="CT4" s="1231"/>
      <c r="CU4" s="1231"/>
      <c r="CV4" s="1231"/>
      <c r="CW4" s="1231"/>
      <c r="CX4" s="1231"/>
      <c r="CY4" s="1231"/>
      <c r="CZ4" s="1231"/>
      <c r="DA4" s="1231"/>
      <c r="DB4" s="1231"/>
      <c r="DC4" s="1231"/>
      <c r="DD4" s="1231"/>
      <c r="DE4" s="1231"/>
      <c r="DF4" s="1231"/>
      <c r="DG4" s="1231"/>
      <c r="DH4" s="1231"/>
      <c r="DI4" s="1231"/>
      <c r="DJ4" s="1231"/>
      <c r="DK4" s="1231"/>
      <c r="DL4" s="1231"/>
      <c r="DM4" s="717"/>
    </row>
    <row r="5" spans="1:117" ht="15" customHeight="1">
      <c r="A5" s="701"/>
      <c r="B5" s="701"/>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c r="AE5" s="701"/>
      <c r="AF5" s="701"/>
      <c r="AG5" s="701"/>
      <c r="AH5" s="701"/>
      <c r="AI5" s="701"/>
      <c r="AJ5" s="701"/>
      <c r="AK5" s="701"/>
      <c r="AL5" s="701"/>
      <c r="AM5" s="701"/>
      <c r="AN5" s="701"/>
      <c r="AO5" s="701"/>
      <c r="AP5" s="701"/>
      <c r="AQ5" s="701"/>
      <c r="AR5" s="701"/>
      <c r="AS5" s="701"/>
      <c r="AT5" s="701"/>
      <c r="AU5" s="701"/>
      <c r="AV5" s="701"/>
      <c r="AW5" s="701"/>
      <c r="AX5" s="701"/>
      <c r="AY5" s="701"/>
      <c r="AZ5" s="701"/>
      <c r="BA5" s="701"/>
      <c r="BB5" s="686"/>
      <c r="BC5" s="686"/>
      <c r="BD5" s="686"/>
      <c r="BE5" s="686"/>
      <c r="BF5" s="686"/>
      <c r="BG5" s="686"/>
      <c r="BH5" s="686"/>
      <c r="BI5" s="686"/>
      <c r="BJ5" s="686"/>
      <c r="BK5" s="686"/>
      <c r="BL5" s="686"/>
      <c r="BM5" s="686"/>
      <c r="BN5" s="686"/>
      <c r="BO5" s="686"/>
      <c r="BP5" s="686"/>
      <c r="BQ5" s="686"/>
      <c r="BR5" s="686"/>
      <c r="BS5" s="686"/>
      <c r="BT5" s="686"/>
      <c r="BU5" s="686"/>
      <c r="BV5" s="686"/>
      <c r="BW5" s="686"/>
      <c r="BX5" s="686"/>
      <c r="BY5" s="686"/>
      <c r="BZ5" s="686"/>
      <c r="CA5" s="686"/>
      <c r="CB5" s="686"/>
      <c r="CC5" s="686"/>
      <c r="CD5" s="686"/>
      <c r="CE5" s="686"/>
      <c r="CF5" s="686"/>
      <c r="CG5" s="686"/>
      <c r="CH5" s="686"/>
      <c r="CI5" s="686"/>
      <c r="CJ5" s="686"/>
      <c r="CK5" s="686"/>
      <c r="CL5" s="686"/>
      <c r="CM5" s="686"/>
      <c r="CN5" s="686"/>
      <c r="CO5" s="686"/>
      <c r="CP5" s="686"/>
      <c r="CQ5" s="686"/>
      <c r="CR5" s="686"/>
      <c r="CS5" s="686"/>
      <c r="CT5" s="686"/>
      <c r="CU5" s="686"/>
      <c r="CV5" s="686"/>
      <c r="CW5" s="686"/>
      <c r="CX5" s="686"/>
      <c r="CY5" s="686"/>
      <c r="CZ5" s="686"/>
      <c r="DA5" s="686"/>
      <c r="DB5" s="686"/>
      <c r="DC5" s="686"/>
      <c r="DD5" s="686"/>
      <c r="DE5" s="684"/>
      <c r="DF5" s="684"/>
      <c r="DG5" s="684"/>
      <c r="DH5" s="686"/>
      <c r="DI5" s="686"/>
      <c r="DJ5" s="684"/>
      <c r="DK5" s="684"/>
      <c r="DL5" s="684"/>
      <c r="DM5" s="681"/>
    </row>
    <row r="6" spans="1:117" ht="10" customHeight="1">
      <c r="A6" s="701"/>
      <c r="B6" s="701"/>
      <c r="C6" s="701"/>
      <c r="D6" s="701"/>
      <c r="E6" s="701"/>
      <c r="F6" s="701"/>
      <c r="G6" s="701"/>
      <c r="H6" s="701"/>
      <c r="I6" s="701"/>
      <c r="J6" s="701"/>
      <c r="K6" s="701"/>
      <c r="L6" s="701"/>
      <c r="M6" s="701"/>
      <c r="N6" s="701"/>
      <c r="O6" s="701"/>
      <c r="P6" s="701"/>
      <c r="Q6" s="701"/>
      <c r="R6" s="701"/>
      <c r="S6" s="701"/>
      <c r="T6" s="701"/>
      <c r="U6" s="701"/>
      <c r="V6" s="701"/>
      <c r="W6" s="701"/>
      <c r="X6" s="701"/>
      <c r="Y6" s="701"/>
      <c r="Z6" s="701"/>
      <c r="AA6" s="701"/>
      <c r="AB6" s="701"/>
      <c r="AC6" s="701"/>
      <c r="AD6" s="701"/>
      <c r="AE6" s="701"/>
      <c r="AF6" s="701"/>
      <c r="AG6" s="701"/>
      <c r="AH6" s="701"/>
      <c r="AI6" s="701"/>
      <c r="AJ6" s="701"/>
      <c r="AK6" s="701"/>
      <c r="AL6" s="701"/>
      <c r="AM6" s="707"/>
      <c r="AN6" s="706"/>
      <c r="AO6" s="706"/>
      <c r="AP6" s="706"/>
      <c r="AQ6" s="706"/>
      <c r="AR6" s="706"/>
      <c r="AS6" s="706"/>
      <c r="AT6" s="706"/>
      <c r="AU6" s="715"/>
      <c r="AV6" s="715"/>
      <c r="AW6" s="715"/>
      <c r="AX6" s="715"/>
      <c r="AY6" s="715"/>
      <c r="AZ6" s="715"/>
      <c r="BA6" s="715"/>
      <c r="BB6" s="715"/>
      <c r="BC6" s="715"/>
      <c r="BD6" s="715"/>
      <c r="BE6" s="715"/>
      <c r="BF6" s="715"/>
      <c r="BG6" s="715"/>
      <c r="BH6" s="715"/>
      <c r="BI6" s="715"/>
      <c r="BJ6" s="715"/>
      <c r="BK6" s="715"/>
      <c r="BL6" s="715"/>
      <c r="BM6" s="715"/>
      <c r="BN6" s="715"/>
      <c r="BO6" s="715"/>
      <c r="BP6" s="715"/>
      <c r="BQ6" s="715"/>
      <c r="BR6" s="715"/>
      <c r="BS6" s="715"/>
      <c r="BT6" s="715"/>
      <c r="BU6" s="715"/>
      <c r="BV6" s="715"/>
      <c r="BW6" s="715"/>
      <c r="BX6" s="715"/>
      <c r="BY6" s="715"/>
      <c r="BZ6" s="715"/>
      <c r="CA6" s="715"/>
      <c r="CB6" s="1232" t="s">
        <v>85</v>
      </c>
      <c r="CC6" s="1232"/>
      <c r="CD6" s="1232"/>
      <c r="CE6" s="1232"/>
      <c r="CF6" s="1232"/>
      <c r="CG6" s="1232"/>
      <c r="CH6" s="1232"/>
      <c r="CI6" s="1232"/>
      <c r="CJ6" s="1232"/>
      <c r="CK6" s="1232"/>
      <c r="CL6" s="1232"/>
      <c r="CM6" s="1232"/>
      <c r="CN6" s="1232"/>
      <c r="CO6" s="1232"/>
      <c r="CP6" s="1232"/>
      <c r="CQ6" s="1232"/>
      <c r="CR6" s="1232"/>
      <c r="CS6" s="1232"/>
      <c r="CT6" s="1232"/>
      <c r="CU6" s="1232"/>
      <c r="CV6" s="1232"/>
      <c r="CW6" s="1232"/>
      <c r="CX6" s="1232"/>
      <c r="CY6" s="1232"/>
      <c r="CZ6" s="1232"/>
      <c r="DA6" s="1232"/>
      <c r="DB6" s="1232"/>
      <c r="DC6" s="1232"/>
      <c r="DD6" s="1232"/>
      <c r="DE6" s="1232"/>
      <c r="DF6" s="1232"/>
      <c r="DG6" s="1232"/>
      <c r="DH6" s="1232"/>
      <c r="DI6" s="1232"/>
      <c r="DJ6" s="1232"/>
      <c r="DK6" s="1232"/>
      <c r="DL6" s="1232"/>
    </row>
    <row r="7" spans="1:117" ht="10" customHeight="1">
      <c r="A7" s="701"/>
      <c r="B7" s="701"/>
      <c r="C7" s="701"/>
      <c r="D7" s="701"/>
      <c r="E7" s="701"/>
      <c r="F7" s="701"/>
      <c r="G7" s="701"/>
      <c r="H7" s="701"/>
      <c r="I7" s="701"/>
      <c r="J7" s="701"/>
      <c r="K7" s="701"/>
      <c r="L7" s="701"/>
      <c r="M7" s="701"/>
      <c r="N7" s="701"/>
      <c r="O7" s="701"/>
      <c r="P7" s="701"/>
      <c r="Q7" s="701"/>
      <c r="R7" s="701"/>
      <c r="S7" s="701"/>
      <c r="T7" s="701"/>
      <c r="U7" s="701"/>
      <c r="V7" s="701"/>
      <c r="W7" s="701"/>
      <c r="X7" s="701"/>
      <c r="Y7" s="701"/>
      <c r="Z7" s="701"/>
      <c r="AA7" s="701"/>
      <c r="AB7" s="701"/>
      <c r="AC7" s="701"/>
      <c r="AD7" s="701"/>
      <c r="AE7" s="701"/>
      <c r="AF7" s="701"/>
      <c r="AG7" s="701"/>
      <c r="AH7" s="701"/>
      <c r="AI7" s="701"/>
      <c r="AJ7" s="701"/>
      <c r="AK7" s="701"/>
      <c r="AL7" s="701"/>
      <c r="AM7" s="701"/>
      <c r="AN7" s="701"/>
      <c r="AO7" s="701"/>
      <c r="AP7" s="701"/>
      <c r="AQ7" s="701"/>
      <c r="AR7" s="701"/>
      <c r="AS7" s="701"/>
      <c r="AT7" s="701"/>
      <c r="AU7" s="715"/>
      <c r="AV7" s="715"/>
      <c r="AW7" s="715"/>
      <c r="AX7" s="715"/>
      <c r="AY7" s="715"/>
      <c r="AZ7" s="715"/>
      <c r="BA7" s="715"/>
      <c r="BB7" s="715"/>
      <c r="BC7" s="715"/>
      <c r="BD7" s="715"/>
      <c r="BE7" s="715"/>
      <c r="BF7" s="715"/>
      <c r="BG7" s="715"/>
      <c r="BH7" s="715"/>
      <c r="BI7" s="715"/>
      <c r="BJ7" s="715"/>
      <c r="BK7" s="715"/>
      <c r="BL7" s="715"/>
      <c r="BM7" s="715"/>
      <c r="BN7" s="715"/>
      <c r="BO7" s="715"/>
      <c r="BP7" s="715"/>
      <c r="BQ7" s="715"/>
      <c r="BR7" s="715"/>
      <c r="BS7" s="715"/>
      <c r="BT7" s="715"/>
      <c r="BU7" s="715"/>
      <c r="BV7" s="715"/>
      <c r="BW7" s="715"/>
      <c r="BX7" s="715"/>
      <c r="BY7" s="715"/>
      <c r="BZ7" s="715"/>
      <c r="CA7" s="716"/>
      <c r="CB7" s="1233"/>
      <c r="CC7" s="1233"/>
      <c r="CD7" s="1233"/>
      <c r="CE7" s="1233"/>
      <c r="CF7" s="1233"/>
      <c r="CG7" s="1233"/>
      <c r="CH7" s="1233"/>
      <c r="CI7" s="1233"/>
      <c r="CJ7" s="1233"/>
      <c r="CK7" s="1233"/>
      <c r="CL7" s="1233"/>
      <c r="CM7" s="1233"/>
      <c r="CN7" s="1233"/>
      <c r="CO7" s="1233"/>
      <c r="CP7" s="1233"/>
      <c r="CQ7" s="1233"/>
      <c r="CR7" s="1233"/>
      <c r="CS7" s="1233"/>
      <c r="CT7" s="1233"/>
      <c r="CU7" s="1233"/>
      <c r="CV7" s="1233"/>
      <c r="CW7" s="1233"/>
      <c r="CX7" s="1233"/>
      <c r="CY7" s="1233"/>
      <c r="CZ7" s="1233"/>
      <c r="DA7" s="1233"/>
      <c r="DB7" s="1233"/>
      <c r="DC7" s="1233"/>
      <c r="DD7" s="1233"/>
      <c r="DE7" s="1233"/>
      <c r="DF7" s="1233"/>
      <c r="DG7" s="1233"/>
      <c r="DH7" s="1233"/>
      <c r="DI7" s="1233"/>
      <c r="DJ7" s="1233"/>
      <c r="DK7" s="1233"/>
      <c r="DL7" s="1233"/>
    </row>
    <row r="8" spans="1:117" ht="5.15" customHeight="1">
      <c r="A8" s="701"/>
      <c r="B8" s="701"/>
      <c r="C8" s="701"/>
      <c r="D8" s="701"/>
      <c r="E8" s="701"/>
      <c r="F8" s="701"/>
      <c r="G8" s="701"/>
      <c r="H8" s="701"/>
      <c r="I8" s="701"/>
      <c r="J8" s="701"/>
      <c r="K8" s="701"/>
      <c r="L8" s="701"/>
      <c r="M8" s="701"/>
      <c r="N8" s="701"/>
      <c r="O8" s="701"/>
      <c r="P8" s="701"/>
      <c r="Q8" s="701"/>
      <c r="R8" s="701"/>
      <c r="S8" s="701"/>
      <c r="T8" s="701"/>
      <c r="U8" s="701"/>
      <c r="V8" s="701"/>
      <c r="W8" s="701"/>
      <c r="X8" s="701"/>
      <c r="Y8" s="701"/>
      <c r="Z8" s="701"/>
      <c r="AA8" s="701"/>
      <c r="AB8" s="701"/>
      <c r="AC8" s="701"/>
      <c r="AD8" s="701"/>
      <c r="AE8" s="701"/>
      <c r="AF8" s="701"/>
      <c r="AG8" s="701"/>
      <c r="AH8" s="701"/>
      <c r="AI8" s="701"/>
      <c r="AJ8" s="701"/>
      <c r="AK8" s="701"/>
      <c r="AL8" s="701"/>
      <c r="AM8" s="701"/>
      <c r="AN8" s="701"/>
      <c r="AO8" s="701"/>
      <c r="AP8" s="701"/>
      <c r="AQ8" s="701"/>
      <c r="AR8" s="701"/>
      <c r="AS8" s="701"/>
      <c r="AT8" s="701"/>
      <c r="AU8" s="715"/>
      <c r="AV8" s="715"/>
      <c r="AW8" s="715"/>
      <c r="AX8" s="715"/>
      <c r="AY8" s="715"/>
      <c r="AZ8" s="715"/>
      <c r="BA8" s="715"/>
      <c r="BB8" s="715"/>
      <c r="BC8" s="715"/>
      <c r="BD8" s="715"/>
      <c r="BE8" s="715"/>
      <c r="BF8" s="715"/>
      <c r="BG8" s="715"/>
      <c r="BH8" s="715"/>
      <c r="BI8" s="715"/>
      <c r="BJ8" s="715"/>
      <c r="BK8" s="715"/>
      <c r="BL8" s="715"/>
      <c r="BM8" s="715"/>
      <c r="BN8" s="715"/>
      <c r="BO8" s="715"/>
      <c r="BP8" s="715"/>
      <c r="BQ8" s="715"/>
      <c r="BR8" s="715"/>
      <c r="BS8" s="715"/>
      <c r="BT8" s="715"/>
      <c r="BU8" s="715"/>
      <c r="BV8" s="715"/>
      <c r="BW8" s="715"/>
      <c r="BX8" s="715"/>
      <c r="BY8" s="715"/>
      <c r="BZ8" s="715"/>
      <c r="CA8" s="715"/>
      <c r="CB8" s="715"/>
      <c r="CC8" s="715"/>
      <c r="CD8" s="715"/>
      <c r="CE8" s="715"/>
      <c r="CF8" s="715"/>
      <c r="CG8" s="715"/>
      <c r="CH8" s="715"/>
      <c r="CI8" s="715"/>
      <c r="CJ8" s="715"/>
      <c r="CK8" s="715"/>
      <c r="CL8" s="715"/>
      <c r="CM8" s="715"/>
      <c r="CN8" s="715"/>
      <c r="CO8" s="715"/>
      <c r="CP8" s="715"/>
      <c r="CQ8" s="715"/>
      <c r="CR8" s="715"/>
      <c r="CS8" s="715"/>
      <c r="CT8" s="715"/>
      <c r="CU8" s="715"/>
      <c r="CV8" s="715"/>
      <c r="CW8" s="715"/>
      <c r="CX8" s="715"/>
      <c r="CY8" s="715"/>
      <c r="CZ8" s="715"/>
      <c r="DA8" s="715"/>
      <c r="DB8" s="715"/>
      <c r="DC8" s="715"/>
      <c r="DD8" s="715"/>
      <c r="DE8" s="715"/>
      <c r="DF8" s="715"/>
      <c r="DG8" s="686"/>
      <c r="DH8" s="715"/>
      <c r="DI8" s="715"/>
      <c r="DJ8" s="715"/>
      <c r="DK8" s="715"/>
      <c r="DL8" s="686"/>
    </row>
    <row r="9" spans="1:117" ht="10" customHeight="1">
      <c r="A9" s="701"/>
      <c r="B9" s="701"/>
      <c r="C9" s="701"/>
      <c r="D9" s="701"/>
      <c r="E9" s="701"/>
      <c r="F9" s="701"/>
      <c r="G9" s="701"/>
      <c r="H9" s="701"/>
      <c r="I9" s="701"/>
      <c r="J9" s="701"/>
      <c r="K9" s="701"/>
      <c r="L9" s="701"/>
      <c r="M9" s="701"/>
      <c r="N9" s="701"/>
      <c r="O9" s="701"/>
      <c r="P9" s="701"/>
      <c r="Q9" s="701"/>
      <c r="R9" s="701"/>
      <c r="S9" s="701"/>
      <c r="T9" s="701"/>
      <c r="U9" s="701"/>
      <c r="V9" s="701"/>
      <c r="W9" s="701"/>
      <c r="X9" s="701"/>
      <c r="Y9" s="701"/>
      <c r="Z9" s="701"/>
      <c r="AA9" s="701"/>
      <c r="AB9" s="701"/>
      <c r="AC9" s="701"/>
      <c r="AD9" s="701"/>
      <c r="AE9" s="701"/>
      <c r="AF9" s="701"/>
      <c r="AG9" s="701"/>
      <c r="AH9" s="701"/>
      <c r="AI9" s="701"/>
      <c r="AJ9" s="701"/>
      <c r="AK9" s="701"/>
      <c r="AL9" s="701"/>
      <c r="AM9" s="707"/>
      <c r="AN9" s="706"/>
      <c r="AO9" s="706"/>
      <c r="AP9" s="706"/>
      <c r="AQ9" s="706"/>
      <c r="AR9" s="706"/>
      <c r="AS9" s="706"/>
      <c r="AT9" s="706"/>
      <c r="AU9" s="715"/>
      <c r="AV9" s="686"/>
      <c r="AW9" s="686"/>
      <c r="AX9" s="686"/>
      <c r="AY9" s="686"/>
      <c r="AZ9" s="686"/>
      <c r="BA9" s="686"/>
      <c r="BB9" s="686"/>
      <c r="BC9" s="686"/>
      <c r="BD9" s="686"/>
      <c r="BE9" s="686"/>
      <c r="BF9" s="686"/>
      <c r="BG9" s="686"/>
      <c r="BH9" s="686"/>
      <c r="BI9" s="686"/>
      <c r="BJ9" s="686"/>
      <c r="BK9" s="686"/>
      <c r="BL9" s="686"/>
      <c r="BM9" s="686"/>
      <c r="BN9" s="686"/>
      <c r="BO9" s="686"/>
      <c r="BP9" s="686"/>
      <c r="BQ9" s="686"/>
      <c r="BR9" s="686"/>
      <c r="BS9" s="686"/>
      <c r="BT9" s="686"/>
      <c r="BU9" s="686"/>
      <c r="BV9" s="686"/>
      <c r="BW9" s="686"/>
      <c r="BX9" s="686"/>
      <c r="BY9" s="686"/>
      <c r="BZ9" s="686"/>
      <c r="CA9" s="686"/>
      <c r="CB9" s="1234" t="s">
        <v>776</v>
      </c>
      <c r="CC9" s="1234"/>
      <c r="CD9" s="1234"/>
      <c r="CE9" s="1234"/>
      <c r="CF9" s="1234"/>
      <c r="CG9" s="1234"/>
      <c r="CH9" s="1234"/>
      <c r="CI9" s="1234"/>
      <c r="CJ9" s="1234"/>
      <c r="CK9" s="1234"/>
      <c r="CL9" s="1234"/>
      <c r="CM9" s="1234"/>
      <c r="CN9" s="1234"/>
      <c r="CO9" s="1234"/>
      <c r="CP9" s="1234"/>
      <c r="CQ9" s="1234"/>
      <c r="CR9" s="1234"/>
      <c r="CS9" s="1234"/>
      <c r="CT9" s="1234"/>
      <c r="CU9" s="1234"/>
      <c r="CV9" s="1234"/>
      <c r="CW9" s="1234"/>
      <c r="CX9" s="1234"/>
      <c r="CY9" s="1234"/>
      <c r="CZ9" s="1234"/>
      <c r="DA9" s="1234"/>
      <c r="DB9" s="1234"/>
      <c r="DC9" s="1234"/>
      <c r="DD9" s="1234"/>
      <c r="DE9" s="1234"/>
      <c r="DF9" s="1234"/>
      <c r="DG9" s="1234"/>
      <c r="DH9" s="1234"/>
      <c r="DI9" s="1234"/>
      <c r="DJ9" s="1234"/>
      <c r="DK9" s="1234"/>
      <c r="DL9" s="1234"/>
    </row>
    <row r="10" spans="1:117" ht="10" customHeight="1">
      <c r="A10" s="701"/>
      <c r="B10" s="701"/>
      <c r="C10" s="701"/>
      <c r="D10" s="1214"/>
      <c r="E10" s="1214"/>
      <c r="F10" s="1214"/>
      <c r="G10" s="1214"/>
      <c r="H10" s="1214"/>
      <c r="I10" s="1214"/>
      <c r="J10" s="1214"/>
      <c r="K10" s="1214"/>
      <c r="L10" s="1214"/>
      <c r="M10" s="1214"/>
      <c r="N10" s="1214"/>
      <c r="O10" s="701"/>
      <c r="P10" s="701"/>
      <c r="Q10" s="701"/>
      <c r="R10" s="701"/>
      <c r="S10" s="701"/>
      <c r="T10" s="701"/>
      <c r="U10" s="701"/>
      <c r="V10" s="701"/>
      <c r="W10" s="701"/>
      <c r="X10" s="701"/>
      <c r="Y10" s="714"/>
      <c r="Z10" s="701"/>
      <c r="AA10" s="701"/>
      <c r="AB10" s="701"/>
      <c r="AC10" s="701"/>
      <c r="AD10" s="701"/>
      <c r="AE10" s="701"/>
      <c r="AF10" s="701"/>
      <c r="AG10" s="701"/>
      <c r="AH10" s="714"/>
      <c r="AI10" s="686"/>
      <c r="AJ10" s="686"/>
      <c r="AK10" s="686"/>
      <c r="AL10" s="686"/>
      <c r="AM10" s="714"/>
      <c r="AN10" s="686"/>
      <c r="AO10" s="686"/>
      <c r="AP10" s="686"/>
      <c r="AQ10" s="686"/>
      <c r="AR10" s="686"/>
      <c r="AS10" s="686"/>
      <c r="AT10" s="686"/>
      <c r="AU10" s="686"/>
      <c r="AV10" s="686"/>
      <c r="AW10" s="686"/>
      <c r="AX10" s="686"/>
      <c r="AY10" s="686"/>
      <c r="AZ10" s="686"/>
      <c r="BA10" s="686"/>
      <c r="BB10" s="686"/>
      <c r="BC10" s="686"/>
      <c r="BD10" s="686"/>
      <c r="BE10" s="686"/>
      <c r="BF10" s="686"/>
      <c r="BG10" s="686"/>
      <c r="BH10" s="686"/>
      <c r="BI10" s="686"/>
      <c r="BJ10" s="686"/>
      <c r="BK10" s="686"/>
      <c r="BL10" s="686"/>
      <c r="BM10" s="686"/>
      <c r="BN10" s="686"/>
      <c r="BO10" s="686"/>
      <c r="BP10" s="686"/>
      <c r="BQ10" s="686"/>
      <c r="BR10" s="686"/>
      <c r="BS10" s="686"/>
      <c r="BT10" s="686"/>
      <c r="BU10" s="686"/>
      <c r="BV10" s="686"/>
      <c r="BW10" s="686"/>
      <c r="BX10" s="686"/>
      <c r="BY10" s="686"/>
      <c r="BZ10" s="686"/>
      <c r="CA10" s="695"/>
      <c r="CB10" s="1235"/>
      <c r="CC10" s="1235"/>
      <c r="CD10" s="1235"/>
      <c r="CE10" s="1235"/>
      <c r="CF10" s="1235"/>
      <c r="CG10" s="1235"/>
      <c r="CH10" s="1235"/>
      <c r="CI10" s="1235"/>
      <c r="CJ10" s="1235"/>
      <c r="CK10" s="1235"/>
      <c r="CL10" s="1235"/>
      <c r="CM10" s="1235"/>
      <c r="CN10" s="1235"/>
      <c r="CO10" s="1235"/>
      <c r="CP10" s="1235"/>
      <c r="CQ10" s="1235"/>
      <c r="CR10" s="1235"/>
      <c r="CS10" s="1235"/>
      <c r="CT10" s="1235"/>
      <c r="CU10" s="1235"/>
      <c r="CV10" s="1235"/>
      <c r="CW10" s="1235"/>
      <c r="CX10" s="1235"/>
      <c r="CY10" s="1235"/>
      <c r="CZ10" s="1235"/>
      <c r="DA10" s="1235"/>
      <c r="DB10" s="1235"/>
      <c r="DC10" s="1235"/>
      <c r="DD10" s="1235"/>
      <c r="DE10" s="1235"/>
      <c r="DF10" s="1235"/>
      <c r="DG10" s="1235"/>
      <c r="DH10" s="1235"/>
      <c r="DI10" s="1235"/>
      <c r="DJ10" s="1235"/>
      <c r="DK10" s="1235"/>
      <c r="DL10" s="1235"/>
    </row>
    <row r="11" spans="1:117" ht="8.15" customHeight="1">
      <c r="A11" s="701"/>
      <c r="B11" s="701"/>
      <c r="C11" s="701"/>
      <c r="D11" s="701"/>
      <c r="E11" s="701"/>
      <c r="F11" s="701"/>
      <c r="G11" s="701"/>
      <c r="H11" s="701"/>
      <c r="I11" s="686"/>
      <c r="J11" s="1214"/>
      <c r="K11" s="1214"/>
      <c r="L11" s="1214"/>
      <c r="M11" s="1214"/>
      <c r="N11" s="1214"/>
      <c r="O11" s="701"/>
      <c r="P11" s="701"/>
      <c r="Q11" s="701"/>
      <c r="R11" s="701"/>
      <c r="S11" s="701"/>
      <c r="T11" s="701"/>
      <c r="U11" s="701"/>
      <c r="V11" s="701"/>
      <c r="W11" s="701"/>
      <c r="X11" s="701"/>
      <c r="Y11" s="714"/>
      <c r="Z11" s="701"/>
      <c r="AA11" s="701"/>
      <c r="AB11" s="701"/>
      <c r="AC11" s="701"/>
      <c r="AD11" s="701"/>
      <c r="AE11" s="701"/>
      <c r="AF11" s="701"/>
      <c r="AG11" s="701"/>
      <c r="AH11" s="714"/>
      <c r="AI11" s="686"/>
      <c r="AJ11" s="686"/>
      <c r="AK11" s="686"/>
      <c r="AL11" s="686"/>
      <c r="AM11" s="714"/>
      <c r="AN11" s="686"/>
      <c r="AO11" s="686"/>
      <c r="AP11" s="686"/>
      <c r="AQ11" s="686"/>
      <c r="AR11" s="686"/>
      <c r="AS11" s="686"/>
      <c r="AT11" s="686"/>
      <c r="AU11" s="683"/>
      <c r="AV11" s="683"/>
      <c r="AW11" s="683"/>
      <c r="AX11" s="683"/>
      <c r="AY11" s="683"/>
      <c r="AZ11" s="683"/>
      <c r="BA11" s="683"/>
      <c r="BB11" s="683"/>
      <c r="BC11" s="683"/>
      <c r="BD11" s="683"/>
      <c r="BE11" s="683"/>
      <c r="BF11" s="683"/>
      <c r="BG11" s="683"/>
      <c r="BH11" s="683"/>
      <c r="BI11" s="683"/>
      <c r="BJ11" s="683"/>
      <c r="BK11" s="683"/>
      <c r="BL11" s="683"/>
      <c r="BM11" s="683"/>
      <c r="BN11" s="683"/>
      <c r="BO11" s="683"/>
      <c r="BP11" s="683"/>
      <c r="BQ11" s="683"/>
      <c r="BR11" s="683"/>
      <c r="BS11" s="683"/>
      <c r="BT11" s="683"/>
      <c r="BU11" s="683"/>
      <c r="BV11" s="683"/>
      <c r="BW11" s="683"/>
      <c r="BX11" s="683"/>
      <c r="BY11" s="683"/>
      <c r="BZ11" s="683"/>
      <c r="CA11" s="683"/>
      <c r="CB11" s="683"/>
      <c r="CC11" s="683"/>
      <c r="CD11" s="683"/>
      <c r="CE11" s="683"/>
      <c r="CF11" s="683"/>
      <c r="CG11" s="683"/>
      <c r="CH11" s="683"/>
      <c r="CI11" s="683"/>
      <c r="CJ11" s="683"/>
      <c r="CK11" s="683"/>
      <c r="CL11" s="683"/>
      <c r="CM11" s="683"/>
      <c r="CN11" s="683"/>
      <c r="CO11" s="683"/>
      <c r="CP11" s="683"/>
      <c r="CQ11" s="683"/>
      <c r="CR11" s="683"/>
      <c r="CS11" s="683"/>
      <c r="CT11" s="683"/>
      <c r="CU11" s="683"/>
      <c r="CV11" s="683"/>
      <c r="CW11" s="683"/>
      <c r="CX11" s="683"/>
      <c r="CY11" s="683"/>
      <c r="CZ11" s="683"/>
      <c r="DA11" s="683"/>
      <c r="DB11" s="683"/>
      <c r="DC11" s="683"/>
      <c r="DD11" s="683"/>
      <c r="DE11" s="683"/>
      <c r="DF11" s="683"/>
      <c r="DG11" s="683"/>
      <c r="DH11" s="683"/>
      <c r="DI11" s="683"/>
      <c r="DJ11" s="683"/>
      <c r="DK11" s="683"/>
      <c r="DL11" s="683"/>
    </row>
    <row r="12" spans="1:117" ht="8.15" customHeight="1">
      <c r="A12" s="701"/>
      <c r="B12" s="701"/>
      <c r="C12" s="701"/>
      <c r="D12" s="701"/>
      <c r="E12" s="701"/>
      <c r="F12" s="701"/>
      <c r="G12" s="701"/>
      <c r="H12" s="701"/>
      <c r="I12" s="686"/>
      <c r="J12" s="1214"/>
      <c r="K12" s="1214"/>
      <c r="L12" s="1214"/>
      <c r="M12" s="1214"/>
      <c r="N12" s="701"/>
      <c r="O12" s="701"/>
      <c r="P12" s="701"/>
      <c r="Q12" s="701"/>
      <c r="R12" s="701"/>
      <c r="S12" s="701"/>
      <c r="T12" s="701"/>
      <c r="U12" s="701"/>
      <c r="V12" s="701"/>
      <c r="W12" s="701"/>
      <c r="X12" s="701"/>
      <c r="Y12" s="714"/>
      <c r="Z12" s="701"/>
      <c r="AA12" s="701"/>
      <c r="AB12" s="701"/>
      <c r="AC12" s="701"/>
      <c r="AD12" s="701"/>
      <c r="AE12" s="701"/>
      <c r="AF12" s="701"/>
      <c r="AG12" s="701"/>
      <c r="AH12" s="714"/>
      <c r="AI12" s="686"/>
      <c r="AJ12" s="686"/>
      <c r="AK12" s="686"/>
      <c r="AL12" s="686"/>
      <c r="AM12" s="714"/>
      <c r="AN12" s="686"/>
      <c r="AO12" s="686"/>
      <c r="AP12" s="686"/>
      <c r="AQ12" s="686"/>
      <c r="AR12" s="686"/>
      <c r="AS12" s="686"/>
      <c r="AT12" s="686"/>
      <c r="AU12" s="683"/>
      <c r="AV12" s="683"/>
      <c r="AW12" s="683"/>
      <c r="AX12" s="683"/>
      <c r="AY12" s="683"/>
      <c r="AZ12" s="683"/>
      <c r="BA12" s="683"/>
      <c r="BB12" s="683"/>
      <c r="BC12" s="683"/>
      <c r="BD12" s="683"/>
      <c r="BE12" s="683"/>
      <c r="BF12" s="683"/>
      <c r="BG12" s="683"/>
      <c r="BH12" s="683"/>
      <c r="BI12" s="683"/>
      <c r="BJ12" s="683"/>
      <c r="BK12" s="683"/>
      <c r="BL12" s="683"/>
      <c r="BM12" s="683"/>
      <c r="BN12" s="683"/>
      <c r="BO12" s="683"/>
      <c r="BP12" s="683"/>
      <c r="BQ12" s="683"/>
      <c r="BR12" s="683"/>
      <c r="BS12" s="683"/>
      <c r="BT12" s="683"/>
      <c r="BU12" s="683"/>
      <c r="BV12" s="683"/>
      <c r="BW12" s="683"/>
      <c r="BX12" s="683"/>
      <c r="BY12" s="683"/>
      <c r="BZ12" s="683"/>
      <c r="CA12" s="683"/>
      <c r="CB12" s="683"/>
      <c r="CC12" s="683"/>
      <c r="CD12" s="683"/>
      <c r="CE12" s="683"/>
      <c r="CF12" s="683"/>
      <c r="CG12" s="683"/>
      <c r="CH12" s="683"/>
      <c r="CI12" s="683"/>
      <c r="CJ12" s="683"/>
      <c r="CK12" s="683"/>
      <c r="CL12" s="683"/>
      <c r="CM12" s="683"/>
      <c r="CN12" s="683"/>
      <c r="CO12" s="683"/>
      <c r="CP12" s="683"/>
      <c r="CQ12" s="683"/>
      <c r="CR12" s="683"/>
      <c r="CS12" s="683"/>
      <c r="CT12" s="683"/>
      <c r="CU12" s="683"/>
      <c r="CV12" s="683"/>
      <c r="CW12" s="683"/>
      <c r="CX12" s="683"/>
      <c r="CY12" s="683"/>
      <c r="CZ12" s="683"/>
      <c r="DA12" s="683"/>
      <c r="DB12" s="683"/>
      <c r="DC12" s="683"/>
      <c r="DD12" s="683"/>
      <c r="DE12" s="683"/>
      <c r="DF12" s="683"/>
      <c r="DG12" s="683"/>
      <c r="DH12" s="683"/>
      <c r="DI12" s="683"/>
      <c r="DJ12" s="683"/>
      <c r="DK12" s="683"/>
      <c r="DL12" s="683"/>
    </row>
    <row r="13" spans="1:117" ht="8.15" customHeight="1">
      <c r="A13" s="701"/>
      <c r="B13" s="701"/>
      <c r="C13" s="701"/>
      <c r="D13" s="701"/>
      <c r="E13" s="701"/>
      <c r="F13" s="701"/>
      <c r="G13" s="701"/>
      <c r="H13" s="701"/>
      <c r="I13" s="686"/>
      <c r="J13" s="1214"/>
      <c r="K13" s="1214"/>
      <c r="L13" s="1214"/>
      <c r="M13" s="1214"/>
      <c r="N13" s="701"/>
      <c r="O13" s="701"/>
      <c r="P13" s="701"/>
      <c r="Q13" s="701"/>
      <c r="R13" s="701"/>
      <c r="S13" s="701"/>
      <c r="T13" s="701"/>
      <c r="U13" s="701"/>
      <c r="V13" s="701"/>
      <c r="W13" s="701"/>
      <c r="X13" s="701"/>
      <c r="Y13" s="714"/>
      <c r="Z13" s="701"/>
      <c r="AA13" s="701"/>
      <c r="AB13" s="701"/>
      <c r="AC13" s="701"/>
      <c r="AD13" s="701"/>
      <c r="AE13" s="701"/>
      <c r="AF13" s="701"/>
      <c r="AG13" s="701"/>
      <c r="AH13" s="714"/>
      <c r="AI13" s="686"/>
      <c r="AJ13" s="686"/>
      <c r="AK13" s="686"/>
      <c r="AL13" s="686"/>
      <c r="AM13" s="714"/>
      <c r="AN13" s="686"/>
      <c r="AO13" s="686"/>
      <c r="AP13" s="686"/>
      <c r="AQ13" s="686"/>
      <c r="AR13" s="686"/>
      <c r="AS13" s="686"/>
      <c r="AT13" s="686"/>
      <c r="AU13" s="683"/>
      <c r="AV13" s="683"/>
      <c r="AW13" s="683"/>
      <c r="AX13" s="683"/>
      <c r="AY13" s="683"/>
      <c r="AZ13" s="683"/>
      <c r="BA13" s="683"/>
      <c r="BB13" s="683"/>
      <c r="BC13" s="683"/>
      <c r="BD13" s="683"/>
      <c r="BE13" s="683"/>
      <c r="BF13" s="683"/>
      <c r="BG13" s="683"/>
      <c r="BH13" s="683"/>
      <c r="BI13" s="683"/>
      <c r="BJ13" s="683"/>
      <c r="BK13" s="683"/>
      <c r="BL13" s="683"/>
      <c r="BM13" s="683"/>
      <c r="BN13" s="683"/>
      <c r="BO13" s="683"/>
      <c r="BP13" s="683"/>
      <c r="BQ13" s="683"/>
      <c r="BR13" s="683"/>
      <c r="BS13" s="683"/>
      <c r="BT13" s="683"/>
      <c r="BU13" s="683"/>
      <c r="BV13" s="683"/>
      <c r="BW13" s="683"/>
      <c r="BX13" s="683"/>
      <c r="BY13" s="683"/>
      <c r="BZ13" s="683"/>
      <c r="CA13" s="683"/>
      <c r="CB13" s="683"/>
      <c r="CC13" s="683"/>
      <c r="CD13" s="683"/>
      <c r="CE13" s="683"/>
      <c r="CF13" s="683"/>
      <c r="CG13" s="683"/>
      <c r="CH13" s="683"/>
      <c r="CI13" s="683"/>
      <c r="CJ13" s="683"/>
      <c r="CK13" s="683"/>
      <c r="CL13" s="683"/>
      <c r="CM13" s="683"/>
      <c r="CN13" s="683"/>
      <c r="CO13" s="683"/>
      <c r="CP13" s="683"/>
      <c r="CQ13" s="683"/>
      <c r="CR13" s="683"/>
      <c r="CS13" s="683"/>
      <c r="CT13" s="683"/>
      <c r="CU13" s="683"/>
      <c r="CV13" s="683"/>
      <c r="CW13" s="683"/>
      <c r="CX13" s="683"/>
      <c r="CY13" s="683"/>
      <c r="CZ13" s="683"/>
      <c r="DA13" s="683"/>
      <c r="DB13" s="683"/>
      <c r="DC13" s="683"/>
      <c r="DD13" s="683"/>
      <c r="DE13" s="683"/>
      <c r="DF13" s="683"/>
      <c r="DG13" s="683"/>
      <c r="DH13" s="683"/>
      <c r="DI13" s="683"/>
      <c r="DJ13" s="683"/>
      <c r="DK13" s="683"/>
      <c r="DL13" s="683"/>
    </row>
    <row r="14" spans="1:117" ht="20.149999999999999" customHeight="1">
      <c r="A14" s="714" t="s">
        <v>777</v>
      </c>
      <c r="B14" s="714"/>
      <c r="C14" s="714"/>
      <c r="D14" s="714"/>
      <c r="E14" s="714"/>
      <c r="F14" s="714"/>
      <c r="G14" s="714"/>
      <c r="H14" s="714"/>
      <c r="I14" s="686"/>
      <c r="J14" s="1214"/>
      <c r="K14" s="1214"/>
      <c r="L14" s="1214"/>
      <c r="M14" s="1214"/>
      <c r="N14" s="701"/>
      <c r="O14" s="701"/>
      <c r="P14" s="701"/>
      <c r="Q14" s="701"/>
      <c r="R14" s="701"/>
      <c r="S14" s="701"/>
      <c r="T14" s="701"/>
      <c r="U14" s="701"/>
      <c r="V14" s="701"/>
      <c r="W14" s="701"/>
      <c r="X14" s="701"/>
      <c r="Y14" s="686"/>
      <c r="Z14" s="701"/>
      <c r="AA14" s="701"/>
      <c r="AB14" s="701"/>
      <c r="AC14" s="701"/>
      <c r="AD14" s="701"/>
      <c r="AE14" s="701"/>
      <c r="AF14" s="701"/>
      <c r="AG14" s="701"/>
      <c r="AH14" s="686"/>
      <c r="AI14" s="686"/>
      <c r="AJ14" s="686"/>
      <c r="AK14" s="686"/>
      <c r="AL14" s="686"/>
      <c r="AM14" s="686"/>
      <c r="AN14" s="686"/>
      <c r="AO14" s="686"/>
      <c r="AP14" s="686"/>
      <c r="AQ14" s="686"/>
      <c r="AR14" s="686"/>
      <c r="AS14" s="686"/>
      <c r="AT14" s="686"/>
      <c r="AU14" s="686"/>
      <c r="AV14" s="686"/>
      <c r="AW14" s="686"/>
      <c r="AX14" s="686"/>
      <c r="AY14" s="686"/>
      <c r="AZ14" s="686"/>
      <c r="BA14" s="686"/>
      <c r="BB14" s="686"/>
      <c r="BC14" s="686"/>
      <c r="BD14" s="686"/>
      <c r="BE14" s="686"/>
      <c r="BF14" s="686"/>
      <c r="BG14" s="686"/>
      <c r="BH14" s="686"/>
      <c r="BI14" s="686"/>
      <c r="BJ14" s="686"/>
      <c r="BK14" s="686"/>
      <c r="BL14" s="686"/>
      <c r="BM14" s="686"/>
      <c r="BN14" s="686"/>
      <c r="BO14" s="686"/>
      <c r="BP14" s="686"/>
      <c r="BQ14" s="686"/>
      <c r="BR14" s="686"/>
      <c r="BS14" s="686"/>
      <c r="BT14" s="686"/>
      <c r="BU14" s="686"/>
      <c r="BV14" s="686"/>
      <c r="BW14" s="686"/>
      <c r="BX14" s="686"/>
      <c r="BY14" s="686"/>
      <c r="BZ14" s="686"/>
      <c r="CA14" s="686"/>
      <c r="CB14" s="686"/>
      <c r="CC14" s="686"/>
      <c r="CD14" s="686"/>
      <c r="CE14" s="686"/>
      <c r="CF14" s="686"/>
      <c r="CG14" s="686"/>
      <c r="CH14" s="686"/>
      <c r="CI14" s="686"/>
      <c r="CJ14" s="686"/>
      <c r="CK14" s="686"/>
      <c r="CL14" s="686"/>
      <c r="CM14" s="686"/>
      <c r="CN14" s="686"/>
      <c r="CO14" s="686"/>
      <c r="CP14" s="686"/>
      <c r="CQ14" s="686"/>
      <c r="CR14" s="686"/>
      <c r="CS14" s="686"/>
      <c r="CT14" s="686"/>
      <c r="CU14" s="686"/>
      <c r="CV14" s="686"/>
      <c r="CW14" s="686"/>
      <c r="CX14" s="686"/>
      <c r="CY14" s="686"/>
      <c r="CZ14" s="686"/>
      <c r="DA14" s="686"/>
      <c r="DB14" s="686"/>
      <c r="DC14" s="686"/>
      <c r="DD14" s="686"/>
      <c r="DE14" s="686"/>
      <c r="DF14" s="686"/>
      <c r="DG14" s="686"/>
      <c r="DH14" s="686"/>
      <c r="DI14" s="686"/>
      <c r="DJ14" s="686"/>
      <c r="DK14" s="686"/>
      <c r="DL14" s="686"/>
      <c r="DM14" s="712"/>
    </row>
    <row r="15" spans="1:117" ht="5.15" customHeight="1">
      <c r="A15" s="701"/>
      <c r="B15" s="701"/>
      <c r="C15" s="701"/>
      <c r="D15" s="701"/>
      <c r="E15" s="701"/>
      <c r="F15" s="701"/>
      <c r="G15" s="701"/>
      <c r="H15" s="701"/>
      <c r="I15" s="701"/>
      <c r="J15" s="701"/>
      <c r="K15" s="701"/>
      <c r="L15" s="701"/>
      <c r="M15" s="701"/>
      <c r="N15" s="701"/>
      <c r="O15" s="701"/>
      <c r="P15" s="701"/>
      <c r="Q15" s="701"/>
      <c r="R15" s="701"/>
      <c r="S15" s="701"/>
      <c r="T15" s="701"/>
      <c r="U15" s="701"/>
      <c r="V15" s="701"/>
      <c r="W15" s="701"/>
      <c r="X15" s="701"/>
      <c r="Y15" s="701"/>
      <c r="Z15" s="701"/>
      <c r="AA15" s="701"/>
      <c r="AB15" s="701"/>
      <c r="AC15" s="701"/>
      <c r="AD15" s="701"/>
      <c r="AE15" s="701"/>
      <c r="AF15" s="701"/>
      <c r="AG15" s="701"/>
      <c r="AH15" s="701"/>
      <c r="AI15" s="701"/>
      <c r="AJ15" s="701"/>
      <c r="AK15" s="701"/>
      <c r="AL15" s="701"/>
      <c r="AM15" s="701"/>
      <c r="AN15" s="701"/>
      <c r="AO15" s="701"/>
      <c r="AP15" s="701"/>
      <c r="AQ15" s="701"/>
      <c r="AR15" s="701"/>
      <c r="AS15" s="701"/>
      <c r="AT15" s="701"/>
      <c r="AU15" s="701"/>
      <c r="AV15" s="701"/>
      <c r="AW15" s="701"/>
      <c r="AX15" s="701"/>
      <c r="AY15" s="701"/>
      <c r="AZ15" s="701"/>
      <c r="BA15" s="701"/>
      <c r="BB15" s="686"/>
      <c r="BC15" s="686"/>
      <c r="BD15" s="686"/>
      <c r="BE15" s="686"/>
      <c r="BF15" s="686"/>
      <c r="BG15" s="686"/>
      <c r="BH15" s="686"/>
      <c r="BI15" s="686"/>
      <c r="BJ15" s="686"/>
      <c r="BK15" s="686"/>
      <c r="BL15" s="686"/>
      <c r="BM15" s="686"/>
      <c r="BN15" s="686"/>
      <c r="BO15" s="686"/>
      <c r="BP15" s="686"/>
      <c r="BQ15" s="686"/>
      <c r="BR15" s="686"/>
      <c r="BS15" s="686"/>
      <c r="BT15" s="686"/>
      <c r="BU15" s="686"/>
      <c r="BV15" s="686"/>
      <c r="BW15" s="686"/>
      <c r="BX15" s="686"/>
      <c r="BY15" s="686"/>
      <c r="BZ15" s="686"/>
      <c r="CA15" s="686"/>
      <c r="CB15" s="686"/>
      <c r="CC15" s="686"/>
      <c r="CD15" s="686"/>
      <c r="CE15" s="686"/>
      <c r="CF15" s="686"/>
      <c r="CG15" s="686"/>
      <c r="CH15" s="686"/>
      <c r="CI15" s="686"/>
      <c r="CJ15" s="686"/>
      <c r="CK15" s="686"/>
      <c r="CL15" s="686"/>
      <c r="CM15" s="686"/>
      <c r="CN15" s="686"/>
      <c r="CO15" s="686"/>
      <c r="CP15" s="686"/>
      <c r="CQ15" s="686"/>
      <c r="CR15" s="686"/>
      <c r="CS15" s="686"/>
      <c r="CT15" s="686"/>
      <c r="CU15" s="686"/>
      <c r="CV15" s="686"/>
      <c r="CW15" s="686"/>
      <c r="CX15" s="686"/>
      <c r="CY15" s="686"/>
      <c r="CZ15" s="686"/>
      <c r="DA15" s="686"/>
      <c r="DB15" s="686"/>
      <c r="DC15" s="686"/>
      <c r="DD15" s="686"/>
      <c r="DE15" s="684"/>
      <c r="DF15" s="684"/>
      <c r="DG15" s="684"/>
      <c r="DH15" s="686"/>
      <c r="DI15" s="686"/>
      <c r="DJ15" s="684"/>
      <c r="DK15" s="684"/>
      <c r="DL15" s="684"/>
      <c r="DM15" s="681"/>
    </row>
    <row r="16" spans="1:117" ht="25" customHeight="1">
      <c r="A16" s="678"/>
      <c r="B16" s="705"/>
      <c r="C16" s="705"/>
      <c r="D16" s="705"/>
      <c r="E16" s="1224" t="s">
        <v>778</v>
      </c>
      <c r="F16" s="1224"/>
      <c r="G16" s="1224"/>
      <c r="H16" s="1224"/>
      <c r="I16" s="1225"/>
      <c r="J16" s="1226" t="s">
        <v>779</v>
      </c>
      <c r="K16" s="1163"/>
      <c r="L16" s="1163"/>
      <c r="M16" s="1163"/>
      <c r="N16" s="1163"/>
      <c r="O16" s="1163"/>
      <c r="P16" s="1164"/>
      <c r="Q16" s="1188" t="s">
        <v>780</v>
      </c>
      <c r="R16" s="1188"/>
      <c r="S16" s="1188"/>
      <c r="T16" s="1188"/>
      <c r="U16" s="1188"/>
      <c r="V16" s="1188"/>
      <c r="W16" s="1188"/>
      <c r="X16" s="1188"/>
      <c r="Y16" s="1188"/>
      <c r="Z16" s="1188"/>
      <c r="AA16" s="1188"/>
      <c r="AB16" s="1188"/>
      <c r="AC16" s="1188"/>
      <c r="AD16" s="1188"/>
      <c r="AE16" s="1188"/>
      <c r="AF16" s="1188"/>
      <c r="AG16" s="1188"/>
      <c r="AH16" s="1188"/>
      <c r="AI16" s="1188"/>
      <c r="AJ16" s="1188"/>
      <c r="AK16" s="1188"/>
      <c r="AL16" s="1188"/>
      <c r="AM16" s="1188"/>
      <c r="AN16" s="1188"/>
      <c r="AO16" s="1188"/>
      <c r="AP16" s="1188"/>
      <c r="AQ16" s="1188"/>
      <c r="AR16" s="1188"/>
      <c r="AS16" s="1188"/>
      <c r="AT16" s="1188"/>
      <c r="AU16" s="1188"/>
      <c r="AV16" s="1188"/>
      <c r="AW16" s="1188"/>
      <c r="AX16" s="1188"/>
      <c r="AY16" s="1188"/>
      <c r="AZ16" s="1188"/>
      <c r="BA16" s="1188"/>
      <c r="BB16" s="1188"/>
      <c r="BC16" s="1188"/>
      <c r="BD16" s="1188"/>
      <c r="BE16" s="1188"/>
      <c r="BF16" s="1188"/>
      <c r="BG16" s="1188"/>
      <c r="BH16" s="1188"/>
      <c r="BI16" s="1188"/>
      <c r="BJ16" s="1188"/>
      <c r="BK16" s="1188"/>
      <c r="BL16" s="1188"/>
      <c r="BM16" s="1188"/>
      <c r="BN16" s="708"/>
      <c r="BO16" s="695"/>
      <c r="BP16" s="695"/>
      <c r="BQ16" s="695"/>
      <c r="BR16" s="695"/>
      <c r="BS16" s="695"/>
      <c r="BT16" s="695"/>
      <c r="BU16" s="695"/>
      <c r="BV16" s="695"/>
      <c r="BW16" s="695"/>
      <c r="BX16" s="695"/>
      <c r="BY16" s="695"/>
      <c r="BZ16" s="695"/>
      <c r="CA16" s="695"/>
      <c r="CB16" s="695"/>
      <c r="CC16" s="695"/>
      <c r="CD16" s="695"/>
      <c r="CE16" s="695"/>
      <c r="CF16" s="695"/>
      <c r="CG16" s="695"/>
      <c r="CH16" s="695"/>
      <c r="CI16" s="695"/>
      <c r="CJ16" s="695"/>
      <c r="CK16" s="695"/>
      <c r="CL16" s="695"/>
      <c r="CM16" s="695"/>
      <c r="CN16" s="695"/>
      <c r="CO16" s="695"/>
      <c r="CP16" s="695"/>
      <c r="CQ16" s="695"/>
      <c r="CR16" s="695"/>
      <c r="CS16" s="695"/>
      <c r="CT16" s="695"/>
      <c r="CU16" s="695"/>
      <c r="CV16" s="695"/>
      <c r="CW16" s="695"/>
      <c r="CX16" s="695"/>
      <c r="CY16" s="695"/>
      <c r="CZ16" s="695"/>
      <c r="DA16" s="695"/>
      <c r="DB16" s="695"/>
      <c r="DC16" s="695"/>
      <c r="DD16" s="695"/>
      <c r="DE16" s="695"/>
      <c r="DF16" s="695"/>
      <c r="DG16" s="695"/>
      <c r="DH16" s="695"/>
      <c r="DI16" s="695"/>
      <c r="DJ16" s="695"/>
      <c r="DK16" s="695"/>
      <c r="DL16" s="695"/>
    </row>
    <row r="17" spans="1:142" ht="24.65" customHeight="1">
      <c r="A17" s="699"/>
      <c r="B17" s="686"/>
      <c r="C17" s="686"/>
      <c r="D17" s="686"/>
      <c r="E17" s="686"/>
      <c r="F17" s="686"/>
      <c r="G17" s="686"/>
      <c r="H17" s="686"/>
      <c r="I17" s="698"/>
      <c r="J17" s="1227"/>
      <c r="K17" s="1228"/>
      <c r="L17" s="1228"/>
      <c r="M17" s="1228"/>
      <c r="N17" s="1228"/>
      <c r="O17" s="1228"/>
      <c r="P17" s="1214"/>
      <c r="Q17" s="704"/>
      <c r="R17" s="1260" t="s">
        <v>781</v>
      </c>
      <c r="S17" s="1260"/>
      <c r="T17" s="1260"/>
      <c r="U17" s="1260"/>
      <c r="V17" s="1260"/>
      <c r="W17" s="1260"/>
      <c r="X17" s="1260"/>
      <c r="Y17" s="705"/>
      <c r="Z17" s="704"/>
      <c r="AA17" s="1260" t="s">
        <v>782</v>
      </c>
      <c r="AB17" s="1260"/>
      <c r="AC17" s="1260"/>
      <c r="AD17" s="1260"/>
      <c r="AE17" s="1260"/>
      <c r="AF17" s="1260"/>
      <c r="AG17" s="1260"/>
      <c r="AH17" s="705"/>
      <c r="AI17" s="704"/>
      <c r="AJ17" s="1263" t="s">
        <v>783</v>
      </c>
      <c r="AK17" s="1263"/>
      <c r="AL17" s="1263"/>
      <c r="AM17" s="1263"/>
      <c r="AN17" s="1263"/>
      <c r="AO17" s="1263"/>
      <c r="AP17" s="1263"/>
      <c r="AQ17" s="703"/>
      <c r="AR17" s="1161" t="s">
        <v>784</v>
      </c>
      <c r="AS17" s="1163"/>
      <c r="AT17" s="1163"/>
      <c r="AU17" s="1163"/>
      <c r="AV17" s="1163"/>
      <c r="AW17" s="1163"/>
      <c r="AX17" s="1163"/>
      <c r="AY17" s="1163"/>
      <c r="AZ17" s="1163"/>
      <c r="BA17" s="1163"/>
      <c r="BB17" s="1163"/>
      <c r="BC17" s="1164"/>
      <c r="BD17" s="1248" t="s">
        <v>785</v>
      </c>
      <c r="BE17" s="1248"/>
      <c r="BF17" s="1248"/>
      <c r="BG17" s="1248"/>
      <c r="BH17" s="1248"/>
      <c r="BI17" s="1248"/>
      <c r="BJ17" s="1248"/>
      <c r="BK17" s="1248"/>
      <c r="BL17" s="1248"/>
      <c r="BM17" s="1248"/>
      <c r="BN17" s="713"/>
      <c r="BO17" s="1239" t="s">
        <v>786</v>
      </c>
      <c r="BP17" s="1240"/>
      <c r="BQ17" s="1240"/>
      <c r="BR17" s="1240"/>
      <c r="BS17" s="1240"/>
      <c r="BT17" s="1240"/>
      <c r="BU17" s="1240"/>
      <c r="BV17" s="1240"/>
      <c r="BW17" s="1240"/>
      <c r="BX17" s="1240"/>
      <c r="BY17" s="1240"/>
      <c r="BZ17" s="1240"/>
      <c r="CA17" s="1240"/>
      <c r="CB17" s="1240"/>
      <c r="CC17" s="1240"/>
      <c r="CD17" s="1240"/>
      <c r="CE17" s="1240"/>
      <c r="CF17" s="1240"/>
      <c r="CG17" s="1240"/>
      <c r="CH17" s="1240"/>
      <c r="CI17" s="1240"/>
      <c r="CJ17" s="1240"/>
      <c r="CK17" s="1240"/>
      <c r="CL17" s="1240"/>
      <c r="CM17" s="1240"/>
      <c r="CN17" s="1240"/>
      <c r="CO17" s="1240"/>
      <c r="CP17" s="1240"/>
      <c r="CQ17" s="1240"/>
      <c r="CR17" s="1240"/>
      <c r="CS17" s="1240"/>
      <c r="CT17" s="1240"/>
      <c r="CU17" s="1240"/>
      <c r="CV17" s="1240"/>
      <c r="CW17" s="1240"/>
      <c r="CX17" s="1240"/>
      <c r="CY17" s="1240"/>
      <c r="CZ17" s="1240"/>
      <c r="DA17" s="1240"/>
      <c r="DB17" s="1240"/>
      <c r="DC17" s="1240"/>
      <c r="DD17" s="1240"/>
      <c r="DE17" s="1240"/>
      <c r="DF17" s="1240"/>
      <c r="DG17" s="1240"/>
      <c r="DH17" s="1240"/>
      <c r="DI17" s="1240"/>
      <c r="DJ17" s="1240"/>
      <c r="DK17" s="1240"/>
      <c r="DL17" s="1241"/>
      <c r="DU17" s="711"/>
      <c r="DV17" s="711"/>
      <c r="DW17" s="711"/>
      <c r="DX17" s="711"/>
      <c r="DY17" s="711"/>
      <c r="DZ17" s="711"/>
      <c r="EA17" s="711"/>
      <c r="EB17" s="711"/>
      <c r="EC17" s="711"/>
      <c r="ED17" s="711"/>
      <c r="EE17" s="711"/>
      <c r="EF17" s="711"/>
      <c r="EG17" s="711"/>
      <c r="EH17" s="711"/>
      <c r="EI17" s="711"/>
      <c r="EJ17" s="711"/>
      <c r="EK17" s="711"/>
      <c r="EL17" s="711"/>
    </row>
    <row r="18" spans="1:142" ht="26.15" customHeight="1">
      <c r="A18" s="699"/>
      <c r="B18" s="686"/>
      <c r="C18" s="686"/>
      <c r="D18" s="686"/>
      <c r="E18" s="686"/>
      <c r="F18" s="686"/>
      <c r="G18" s="686"/>
      <c r="H18" s="686"/>
      <c r="I18" s="698"/>
      <c r="J18" s="1227"/>
      <c r="K18" s="1228"/>
      <c r="L18" s="1228"/>
      <c r="M18" s="1228"/>
      <c r="N18" s="1228"/>
      <c r="O18" s="1228"/>
      <c r="P18" s="1214"/>
      <c r="Q18" s="699"/>
      <c r="R18" s="1261"/>
      <c r="S18" s="1261"/>
      <c r="T18" s="1261"/>
      <c r="U18" s="1261"/>
      <c r="V18" s="1261"/>
      <c r="W18" s="1261"/>
      <c r="X18" s="1261"/>
      <c r="Y18" s="686"/>
      <c r="Z18" s="699"/>
      <c r="AA18" s="1261"/>
      <c r="AB18" s="1261"/>
      <c r="AC18" s="1261"/>
      <c r="AD18" s="1261"/>
      <c r="AE18" s="1261"/>
      <c r="AF18" s="1261"/>
      <c r="AG18" s="1261"/>
      <c r="AH18" s="686"/>
      <c r="AI18" s="699"/>
      <c r="AJ18" s="1264"/>
      <c r="AK18" s="1264"/>
      <c r="AL18" s="1264"/>
      <c r="AM18" s="1264"/>
      <c r="AN18" s="1264"/>
      <c r="AO18" s="1264"/>
      <c r="AP18" s="1264"/>
      <c r="AQ18" s="698"/>
      <c r="AR18" s="1205"/>
      <c r="AS18" s="1206"/>
      <c r="AT18" s="1206"/>
      <c r="AU18" s="1206"/>
      <c r="AV18" s="1206"/>
      <c r="AW18" s="1206"/>
      <c r="AX18" s="1206"/>
      <c r="AY18" s="1206"/>
      <c r="AZ18" s="1206"/>
      <c r="BA18" s="1206"/>
      <c r="BB18" s="1206"/>
      <c r="BC18" s="1207"/>
      <c r="BD18" s="1249"/>
      <c r="BE18" s="1249"/>
      <c r="BF18" s="1249"/>
      <c r="BG18" s="1249"/>
      <c r="BH18" s="1249"/>
      <c r="BI18" s="1248"/>
      <c r="BJ18" s="1248"/>
      <c r="BK18" s="1248"/>
      <c r="BL18" s="1248"/>
      <c r="BM18" s="1248"/>
      <c r="BN18" s="713"/>
      <c r="BO18" s="1236" t="s">
        <v>787</v>
      </c>
      <c r="BP18" s="1237"/>
      <c r="BQ18" s="1237"/>
      <c r="BR18" s="1237"/>
      <c r="BS18" s="1237"/>
      <c r="BT18" s="1237"/>
      <c r="BU18" s="1237"/>
      <c r="BV18" s="1237"/>
      <c r="BW18" s="1237"/>
      <c r="BX18" s="1238"/>
      <c r="BY18" s="1242" t="s">
        <v>788</v>
      </c>
      <c r="BZ18" s="1243"/>
      <c r="CA18" s="1243"/>
      <c r="CB18" s="1243"/>
      <c r="CC18" s="1243"/>
      <c r="CD18" s="1243"/>
      <c r="CE18" s="1243"/>
      <c r="CF18" s="1243"/>
      <c r="CG18" s="1243"/>
      <c r="CH18" s="1243"/>
      <c r="CI18" s="1243"/>
      <c r="CJ18" s="1243"/>
      <c r="CK18" s="1243"/>
      <c r="CL18" s="1243"/>
      <c r="CM18" s="1243"/>
      <c r="CN18" s="1243"/>
      <c r="CO18" s="1243"/>
      <c r="CP18" s="1243"/>
      <c r="CQ18" s="1243"/>
      <c r="CR18" s="1243"/>
      <c r="CS18" s="1243"/>
      <c r="CT18" s="1243"/>
      <c r="CU18" s="1243"/>
      <c r="CV18" s="1243"/>
      <c r="CW18" s="1243"/>
      <c r="CX18" s="1243"/>
      <c r="CY18" s="1243"/>
      <c r="CZ18" s="1243"/>
      <c r="DA18" s="1243"/>
      <c r="DB18" s="1244"/>
      <c r="DC18" s="1187" t="s">
        <v>789</v>
      </c>
      <c r="DD18" s="1187"/>
      <c r="DE18" s="1187"/>
      <c r="DF18" s="1187"/>
      <c r="DG18" s="1187"/>
      <c r="DH18" s="1187" t="s">
        <v>927</v>
      </c>
      <c r="DI18" s="1187"/>
      <c r="DJ18" s="1187"/>
      <c r="DK18" s="1187"/>
      <c r="DL18" s="1187"/>
      <c r="DU18" s="711"/>
      <c r="DV18" s="711"/>
      <c r="DW18" s="711"/>
      <c r="DX18" s="711"/>
      <c r="DY18" s="711"/>
      <c r="DZ18" s="711"/>
      <c r="EA18" s="711"/>
      <c r="EB18" s="711"/>
      <c r="EC18" s="711"/>
      <c r="ED18" s="711"/>
      <c r="EE18" s="711"/>
      <c r="EF18" s="711"/>
      <c r="EG18" s="711"/>
      <c r="EH18" s="711"/>
      <c r="EI18" s="711"/>
      <c r="EJ18" s="711"/>
      <c r="EK18" s="711"/>
      <c r="EL18" s="711"/>
    </row>
    <row r="19" spans="1:142" ht="20.149999999999999" customHeight="1">
      <c r="A19" s="699"/>
      <c r="B19" s="686"/>
      <c r="C19" s="686"/>
      <c r="D19" s="686"/>
      <c r="E19" s="686"/>
      <c r="F19" s="686"/>
      <c r="G19" s="686"/>
      <c r="H19" s="686"/>
      <c r="I19" s="698"/>
      <c r="J19" s="1227"/>
      <c r="K19" s="1228"/>
      <c r="L19" s="1228"/>
      <c r="M19" s="1228"/>
      <c r="N19" s="1228"/>
      <c r="O19" s="1228"/>
      <c r="P19" s="1214"/>
      <c r="Q19" s="699"/>
      <c r="R19" s="1261"/>
      <c r="S19" s="1261"/>
      <c r="T19" s="1261"/>
      <c r="U19" s="1261"/>
      <c r="V19" s="1261"/>
      <c r="W19" s="1261"/>
      <c r="X19" s="1261"/>
      <c r="Y19" s="686"/>
      <c r="Z19" s="699"/>
      <c r="AA19" s="1261"/>
      <c r="AB19" s="1261"/>
      <c r="AC19" s="1261"/>
      <c r="AD19" s="1261"/>
      <c r="AE19" s="1261"/>
      <c r="AF19" s="1261"/>
      <c r="AG19" s="1261"/>
      <c r="AH19" s="686"/>
      <c r="AI19" s="699"/>
      <c r="AJ19" s="1264"/>
      <c r="AK19" s="1264"/>
      <c r="AL19" s="1264"/>
      <c r="AM19" s="1264"/>
      <c r="AN19" s="1264"/>
      <c r="AO19" s="1264"/>
      <c r="AP19" s="1264"/>
      <c r="AQ19" s="698"/>
      <c r="AR19" s="1161" t="s">
        <v>790</v>
      </c>
      <c r="AS19" s="1163"/>
      <c r="AT19" s="1163"/>
      <c r="AU19" s="1163"/>
      <c r="AV19" s="1163"/>
      <c r="AW19" s="1163"/>
      <c r="AX19" s="1188" t="s">
        <v>791</v>
      </c>
      <c r="AY19" s="1188"/>
      <c r="AZ19" s="1188"/>
      <c r="BA19" s="1188"/>
      <c r="BB19" s="1188"/>
      <c r="BC19" s="1188"/>
      <c r="BD19" s="1253"/>
      <c r="BE19" s="1253"/>
      <c r="BF19" s="1253"/>
      <c r="BG19" s="1253"/>
      <c r="BH19" s="1253"/>
      <c r="BI19" s="1248" t="s">
        <v>844</v>
      </c>
      <c r="BJ19" s="1248"/>
      <c r="BK19" s="1248"/>
      <c r="BL19" s="1248"/>
      <c r="BM19" s="1248"/>
      <c r="BN19" s="713"/>
      <c r="BO19" s="1189"/>
      <c r="BP19" s="1190"/>
      <c r="BQ19" s="1190"/>
      <c r="BR19" s="1190"/>
      <c r="BS19" s="1190"/>
      <c r="BT19" s="1190"/>
      <c r="BU19" s="1190"/>
      <c r="BV19" s="1190"/>
      <c r="BW19" s="1190"/>
      <c r="BX19" s="1191"/>
      <c r="BY19" s="1250" t="s">
        <v>792</v>
      </c>
      <c r="BZ19" s="1251"/>
      <c r="CA19" s="1251"/>
      <c r="CB19" s="1251"/>
      <c r="CC19" s="1251"/>
      <c r="CD19" s="1251"/>
      <c r="CE19" s="1251"/>
      <c r="CF19" s="1251"/>
      <c r="CG19" s="1251"/>
      <c r="CH19" s="1252"/>
      <c r="CI19" s="1193" t="s">
        <v>793</v>
      </c>
      <c r="CJ19" s="1194"/>
      <c r="CK19" s="1194"/>
      <c r="CL19" s="1194"/>
      <c r="CM19" s="1194"/>
      <c r="CN19" s="1194"/>
      <c r="CO19" s="1194"/>
      <c r="CP19" s="1194"/>
      <c r="CQ19" s="1194"/>
      <c r="CR19" s="1195"/>
      <c r="CS19" s="1196" t="s">
        <v>794</v>
      </c>
      <c r="CT19" s="1197"/>
      <c r="CU19" s="1197"/>
      <c r="CV19" s="1197"/>
      <c r="CW19" s="1197"/>
      <c r="CX19" s="1197"/>
      <c r="CY19" s="1197"/>
      <c r="CZ19" s="1197"/>
      <c r="DA19" s="1197"/>
      <c r="DB19" s="1198"/>
      <c r="DC19" s="1187"/>
      <c r="DD19" s="1187"/>
      <c r="DE19" s="1187"/>
      <c r="DF19" s="1187"/>
      <c r="DG19" s="1187"/>
      <c r="DH19" s="1187"/>
      <c r="DI19" s="1187"/>
      <c r="DJ19" s="1187"/>
      <c r="DK19" s="1187"/>
      <c r="DL19" s="1187"/>
      <c r="DU19" s="711"/>
      <c r="DV19" s="711"/>
      <c r="DW19" s="711"/>
      <c r="DX19" s="711"/>
      <c r="DY19" s="711"/>
      <c r="DZ19" s="711"/>
      <c r="EA19" s="711"/>
      <c r="EB19" s="711"/>
      <c r="EC19" s="711"/>
      <c r="ED19" s="711"/>
      <c r="EE19" s="711"/>
      <c r="EF19" s="711"/>
      <c r="EG19" s="711"/>
      <c r="EH19" s="711"/>
      <c r="EI19" s="711"/>
      <c r="EJ19" s="711"/>
      <c r="EK19" s="711"/>
      <c r="EL19" s="711"/>
    </row>
    <row r="20" spans="1:142" ht="25" customHeight="1">
      <c r="A20" s="1254" t="s">
        <v>795</v>
      </c>
      <c r="B20" s="1255"/>
      <c r="C20" s="1255"/>
      <c r="D20" s="1255"/>
      <c r="E20" s="1255"/>
      <c r="F20" s="686"/>
      <c r="G20" s="686"/>
      <c r="H20" s="686"/>
      <c r="I20" s="698"/>
      <c r="J20" s="1205"/>
      <c r="K20" s="1206"/>
      <c r="L20" s="1206"/>
      <c r="M20" s="1206"/>
      <c r="N20" s="1206"/>
      <c r="O20" s="1206"/>
      <c r="P20" s="1206"/>
      <c r="Q20" s="694"/>
      <c r="R20" s="1262"/>
      <c r="S20" s="1262"/>
      <c r="T20" s="1262"/>
      <c r="U20" s="1262"/>
      <c r="V20" s="1262"/>
      <c r="W20" s="1262"/>
      <c r="X20" s="1262"/>
      <c r="Y20" s="695"/>
      <c r="Z20" s="694"/>
      <c r="AA20" s="1262"/>
      <c r="AB20" s="1262"/>
      <c r="AC20" s="1262"/>
      <c r="AD20" s="1262"/>
      <c r="AE20" s="1262"/>
      <c r="AF20" s="1262"/>
      <c r="AG20" s="1262"/>
      <c r="AH20" s="695"/>
      <c r="AI20" s="694"/>
      <c r="AJ20" s="1265"/>
      <c r="AK20" s="1265"/>
      <c r="AL20" s="1265"/>
      <c r="AM20" s="1265"/>
      <c r="AN20" s="1265"/>
      <c r="AO20" s="1265"/>
      <c r="AP20" s="1265"/>
      <c r="AQ20" s="693"/>
      <c r="AR20" s="1205"/>
      <c r="AS20" s="1206"/>
      <c r="AT20" s="1206"/>
      <c r="AU20" s="1206"/>
      <c r="AV20" s="1206"/>
      <c r="AW20" s="1206"/>
      <c r="AX20" s="1188"/>
      <c r="AY20" s="1188"/>
      <c r="AZ20" s="1188"/>
      <c r="BA20" s="1188"/>
      <c r="BB20" s="1188"/>
      <c r="BC20" s="1188"/>
      <c r="BD20" s="1248"/>
      <c r="BE20" s="1248"/>
      <c r="BF20" s="1248"/>
      <c r="BG20" s="1248"/>
      <c r="BH20" s="1248"/>
      <c r="BI20" s="1248"/>
      <c r="BJ20" s="1248"/>
      <c r="BK20" s="1248"/>
      <c r="BL20" s="1248"/>
      <c r="BM20" s="1248"/>
      <c r="BN20" s="713"/>
      <c r="BO20" s="1189" t="s">
        <v>945</v>
      </c>
      <c r="BP20" s="1190"/>
      <c r="BQ20" s="1190"/>
      <c r="BR20" s="1190"/>
      <c r="BS20" s="1191"/>
      <c r="BT20" s="1189" t="s">
        <v>944</v>
      </c>
      <c r="BU20" s="1190"/>
      <c r="BV20" s="1190"/>
      <c r="BW20" s="1190"/>
      <c r="BX20" s="1191"/>
      <c r="BY20" s="1189" t="s">
        <v>945</v>
      </c>
      <c r="BZ20" s="1190"/>
      <c r="CA20" s="1190"/>
      <c r="CB20" s="1190"/>
      <c r="CC20" s="1191"/>
      <c r="CD20" s="1189" t="s">
        <v>944</v>
      </c>
      <c r="CE20" s="1190"/>
      <c r="CF20" s="1190"/>
      <c r="CG20" s="1190"/>
      <c r="CH20" s="1191"/>
      <c r="CI20" s="1189" t="s">
        <v>945</v>
      </c>
      <c r="CJ20" s="1190"/>
      <c r="CK20" s="1190"/>
      <c r="CL20" s="1190"/>
      <c r="CM20" s="1191"/>
      <c r="CN20" s="1189" t="s">
        <v>944</v>
      </c>
      <c r="CO20" s="1190"/>
      <c r="CP20" s="1190"/>
      <c r="CQ20" s="1190"/>
      <c r="CR20" s="1191"/>
      <c r="CS20" s="1189" t="s">
        <v>945</v>
      </c>
      <c r="CT20" s="1190"/>
      <c r="CU20" s="1190"/>
      <c r="CV20" s="1190"/>
      <c r="CW20" s="1191"/>
      <c r="CX20" s="1189" t="s">
        <v>944</v>
      </c>
      <c r="CY20" s="1190"/>
      <c r="CZ20" s="1190"/>
      <c r="DA20" s="1190"/>
      <c r="DB20" s="1191"/>
      <c r="DC20" s="1187"/>
      <c r="DD20" s="1187"/>
      <c r="DE20" s="1187"/>
      <c r="DF20" s="1187"/>
      <c r="DG20" s="1187"/>
      <c r="DH20" s="1187"/>
      <c r="DI20" s="1187"/>
      <c r="DJ20" s="1187"/>
      <c r="DK20" s="1187"/>
      <c r="DL20" s="1187"/>
      <c r="DU20" s="711"/>
      <c r="DV20" s="712"/>
      <c r="DW20" s="712"/>
      <c r="DX20" s="712"/>
      <c r="DY20" s="712"/>
      <c r="DZ20" s="712"/>
      <c r="EA20" s="712"/>
      <c r="EB20" s="712"/>
      <c r="EC20" s="712"/>
      <c r="ED20" s="712"/>
      <c r="EE20" s="712"/>
      <c r="EF20" s="712"/>
      <c r="EG20" s="712"/>
      <c r="EH20" s="712"/>
      <c r="EI20" s="712"/>
      <c r="EJ20" s="712"/>
      <c r="EK20" s="712"/>
      <c r="EL20" s="711"/>
    </row>
    <row r="21" spans="1:142" ht="60" customHeight="1">
      <c r="A21" s="710"/>
      <c r="B21" s="1256" t="s">
        <v>796</v>
      </c>
      <c r="C21" s="1256"/>
      <c r="D21" s="1256"/>
      <c r="E21" s="1256"/>
      <c r="F21" s="1256"/>
      <c r="G21" s="1256"/>
      <c r="H21" s="1256"/>
      <c r="I21" s="709"/>
      <c r="J21" s="1257"/>
      <c r="K21" s="1246"/>
      <c r="L21" s="1246"/>
      <c r="M21" s="1246"/>
      <c r="N21" s="1246"/>
      <c r="O21" s="1246"/>
      <c r="P21" s="1246"/>
      <c r="Q21" s="1258"/>
      <c r="R21" s="1259"/>
      <c r="S21" s="1259"/>
      <c r="T21" s="1259"/>
      <c r="U21" s="1259"/>
      <c r="V21" s="1259"/>
      <c r="W21" s="1259"/>
      <c r="X21" s="1259"/>
      <c r="Y21" s="1259"/>
      <c r="Z21" s="1258"/>
      <c r="AA21" s="1259"/>
      <c r="AB21" s="1259"/>
      <c r="AC21" s="1259"/>
      <c r="AD21" s="1259"/>
      <c r="AE21" s="1259"/>
      <c r="AF21" s="1259"/>
      <c r="AG21" s="1259"/>
      <c r="AH21" s="1259"/>
      <c r="AI21" s="1258"/>
      <c r="AJ21" s="1259"/>
      <c r="AK21" s="1259"/>
      <c r="AL21" s="1259"/>
      <c r="AM21" s="1259"/>
      <c r="AN21" s="1259"/>
      <c r="AO21" s="1259"/>
      <c r="AP21" s="1259"/>
      <c r="AQ21" s="1259"/>
      <c r="AR21" s="1245"/>
      <c r="AS21" s="1246"/>
      <c r="AT21" s="1246"/>
      <c r="AU21" s="1246"/>
      <c r="AV21" s="1246"/>
      <c r="AW21" s="1246"/>
      <c r="AX21" s="1247"/>
      <c r="AY21" s="1246"/>
      <c r="AZ21" s="1246"/>
      <c r="BA21" s="1246"/>
      <c r="BB21" s="1246"/>
      <c r="BC21" s="1246"/>
      <c r="BD21" s="1188"/>
      <c r="BE21" s="1188"/>
      <c r="BF21" s="1188"/>
      <c r="BG21" s="1188"/>
      <c r="BH21" s="1188"/>
      <c r="BI21" s="1188"/>
      <c r="BJ21" s="1188"/>
      <c r="BK21" s="1188"/>
      <c r="BL21" s="1188"/>
      <c r="BM21" s="1188"/>
      <c r="BN21" s="708"/>
      <c r="BO21" s="1185"/>
      <c r="BP21" s="1162"/>
      <c r="BQ21" s="1162"/>
      <c r="BR21" s="1162"/>
      <c r="BS21" s="1186"/>
      <c r="BT21" s="1185"/>
      <c r="BU21" s="1162"/>
      <c r="BV21" s="1162"/>
      <c r="BW21" s="1162"/>
      <c r="BX21" s="1186"/>
      <c r="BY21" s="1188"/>
      <c r="BZ21" s="1188"/>
      <c r="CA21" s="1188"/>
      <c r="CB21" s="1188"/>
      <c r="CC21" s="1188"/>
      <c r="CD21" s="1188"/>
      <c r="CE21" s="1188"/>
      <c r="CF21" s="1188"/>
      <c r="CG21" s="1188"/>
      <c r="CH21" s="1188"/>
      <c r="CI21" s="1185"/>
      <c r="CJ21" s="1162"/>
      <c r="CK21" s="1162"/>
      <c r="CL21" s="1162"/>
      <c r="CM21" s="1186"/>
      <c r="CN21" s="1185"/>
      <c r="CO21" s="1162"/>
      <c r="CP21" s="1162"/>
      <c r="CQ21" s="1162"/>
      <c r="CR21" s="1186"/>
      <c r="CS21" s="1185"/>
      <c r="CT21" s="1162"/>
      <c r="CU21" s="1162"/>
      <c r="CV21" s="1162"/>
      <c r="CW21" s="1186"/>
      <c r="CX21" s="1185"/>
      <c r="CY21" s="1162"/>
      <c r="CZ21" s="1162"/>
      <c r="DA21" s="1162"/>
      <c r="DB21" s="1186"/>
      <c r="DC21" s="1188"/>
      <c r="DD21" s="1188"/>
      <c r="DE21" s="1188"/>
      <c r="DF21" s="1188"/>
      <c r="DG21" s="1188"/>
      <c r="DH21" s="1188"/>
      <c r="DI21" s="1188"/>
      <c r="DJ21" s="1188"/>
      <c r="DK21" s="1188"/>
      <c r="DL21" s="1188"/>
      <c r="DM21" s="681"/>
      <c r="DU21" s="711"/>
      <c r="DV21" s="711"/>
      <c r="DW21" s="711"/>
      <c r="DX21" s="711"/>
      <c r="DY21" s="711"/>
      <c r="DZ21" s="711"/>
      <c r="EA21" s="711"/>
      <c r="EB21" s="711"/>
      <c r="EC21" s="711"/>
      <c r="ED21" s="711"/>
      <c r="EE21" s="711"/>
      <c r="EF21" s="711"/>
      <c r="EG21" s="711"/>
      <c r="EH21" s="711"/>
      <c r="EI21" s="711"/>
      <c r="EJ21" s="711"/>
      <c r="EK21" s="711"/>
      <c r="EL21" s="711"/>
    </row>
    <row r="22" spans="1:142" ht="60" customHeight="1">
      <c r="A22" s="710"/>
      <c r="B22" s="1256" t="s">
        <v>797</v>
      </c>
      <c r="C22" s="1256"/>
      <c r="D22" s="1256"/>
      <c r="E22" s="1256"/>
      <c r="F22" s="1256"/>
      <c r="G22" s="1256"/>
      <c r="H22" s="1256"/>
      <c r="I22" s="709"/>
      <c r="J22" s="1257"/>
      <c r="K22" s="1246"/>
      <c r="L22" s="1246"/>
      <c r="M22" s="1246"/>
      <c r="N22" s="1246"/>
      <c r="O22" s="1246"/>
      <c r="P22" s="1246"/>
      <c r="Q22" s="1257"/>
      <c r="R22" s="1246"/>
      <c r="S22" s="1246"/>
      <c r="T22" s="1246"/>
      <c r="U22" s="1246"/>
      <c r="V22" s="1246"/>
      <c r="W22" s="1246"/>
      <c r="X22" s="1246"/>
      <c r="Y22" s="1246"/>
      <c r="Z22" s="1257"/>
      <c r="AA22" s="1246"/>
      <c r="AB22" s="1246"/>
      <c r="AC22" s="1246"/>
      <c r="AD22" s="1246"/>
      <c r="AE22" s="1246"/>
      <c r="AF22" s="1246"/>
      <c r="AG22" s="1246"/>
      <c r="AH22" s="1246"/>
      <c r="AI22" s="1257"/>
      <c r="AJ22" s="1246"/>
      <c r="AK22" s="1246"/>
      <c r="AL22" s="1246"/>
      <c r="AM22" s="1246"/>
      <c r="AN22" s="1246"/>
      <c r="AO22" s="1246"/>
      <c r="AP22" s="1246"/>
      <c r="AQ22" s="1246"/>
      <c r="AR22" s="1245"/>
      <c r="AS22" s="1246"/>
      <c r="AT22" s="1246"/>
      <c r="AU22" s="1246"/>
      <c r="AV22" s="1246"/>
      <c r="AW22" s="1246"/>
      <c r="AX22" s="1247"/>
      <c r="AY22" s="1246"/>
      <c r="AZ22" s="1246"/>
      <c r="BA22" s="1246"/>
      <c r="BB22" s="1246"/>
      <c r="BC22" s="1246"/>
      <c r="BD22" s="1188"/>
      <c r="BE22" s="1188"/>
      <c r="BF22" s="1188"/>
      <c r="BG22" s="1188"/>
      <c r="BH22" s="1188"/>
      <c r="BI22" s="1188"/>
      <c r="BJ22" s="1188"/>
      <c r="BK22" s="1188"/>
      <c r="BL22" s="1188"/>
      <c r="BM22" s="1188"/>
      <c r="BN22" s="708"/>
      <c r="BO22" s="1185"/>
      <c r="BP22" s="1162"/>
      <c r="BQ22" s="1162"/>
      <c r="BR22" s="1162"/>
      <c r="BS22" s="1186"/>
      <c r="BT22" s="1185"/>
      <c r="BU22" s="1162"/>
      <c r="BV22" s="1162"/>
      <c r="BW22" s="1162"/>
      <c r="BX22" s="1186"/>
      <c r="BY22" s="1185"/>
      <c r="BZ22" s="1162"/>
      <c r="CA22" s="1162"/>
      <c r="CB22" s="1162"/>
      <c r="CC22" s="1186"/>
      <c r="CD22" s="1185"/>
      <c r="CE22" s="1162"/>
      <c r="CF22" s="1162"/>
      <c r="CG22" s="1162"/>
      <c r="CH22" s="1186"/>
      <c r="CI22" s="1185"/>
      <c r="CJ22" s="1162"/>
      <c r="CK22" s="1162"/>
      <c r="CL22" s="1162"/>
      <c r="CM22" s="1186"/>
      <c r="CN22" s="1185"/>
      <c r="CO22" s="1162"/>
      <c r="CP22" s="1162"/>
      <c r="CQ22" s="1162"/>
      <c r="CR22" s="1186"/>
      <c r="CS22" s="1185"/>
      <c r="CT22" s="1162"/>
      <c r="CU22" s="1162"/>
      <c r="CV22" s="1162"/>
      <c r="CW22" s="1186"/>
      <c r="CX22" s="1185"/>
      <c r="CY22" s="1162"/>
      <c r="CZ22" s="1162"/>
      <c r="DA22" s="1162"/>
      <c r="DB22" s="1186"/>
      <c r="DC22" s="1188"/>
      <c r="DD22" s="1188"/>
      <c r="DE22" s="1188"/>
      <c r="DF22" s="1188"/>
      <c r="DG22" s="1188"/>
      <c r="DH22" s="1188"/>
      <c r="DI22" s="1188"/>
      <c r="DJ22" s="1188"/>
      <c r="DK22" s="1188"/>
      <c r="DL22" s="1188"/>
      <c r="DM22" s="681"/>
    </row>
    <row r="23" spans="1:142" ht="5.15" customHeight="1">
      <c r="A23" s="701"/>
      <c r="B23" s="683"/>
      <c r="C23" s="683"/>
      <c r="D23" s="683"/>
      <c r="E23" s="683"/>
      <c r="F23" s="683"/>
      <c r="G23" s="683"/>
      <c r="H23" s="683"/>
      <c r="I23" s="683"/>
      <c r="J23" s="683"/>
      <c r="K23" s="683"/>
      <c r="L23" s="683"/>
      <c r="M23" s="683"/>
      <c r="N23" s="683"/>
      <c r="O23" s="683"/>
      <c r="P23" s="701"/>
      <c r="Q23" s="701"/>
      <c r="R23" s="701"/>
      <c r="S23" s="701"/>
      <c r="T23" s="701"/>
      <c r="U23" s="701"/>
      <c r="V23" s="701"/>
      <c r="W23" s="701"/>
      <c r="X23" s="701"/>
      <c r="Y23" s="701"/>
      <c r="Z23" s="701"/>
      <c r="AA23" s="701"/>
      <c r="AB23" s="701"/>
      <c r="AC23" s="701"/>
      <c r="AD23" s="701"/>
      <c r="AE23" s="701"/>
      <c r="AF23" s="701"/>
      <c r="AG23" s="701"/>
      <c r="AH23" s="701"/>
      <c r="AI23" s="701"/>
      <c r="AJ23" s="701"/>
      <c r="AK23" s="701"/>
      <c r="AL23" s="701"/>
      <c r="AM23" s="701"/>
      <c r="AN23" s="701"/>
      <c r="AO23" s="701"/>
      <c r="AP23" s="701"/>
      <c r="AQ23" s="701"/>
      <c r="AR23" s="701"/>
      <c r="AS23" s="707"/>
      <c r="AT23" s="707"/>
      <c r="AU23" s="707"/>
      <c r="AV23" s="707"/>
      <c r="AW23" s="707"/>
      <c r="AX23" s="707"/>
      <c r="AY23" s="707"/>
      <c r="AZ23" s="707"/>
      <c r="BA23" s="707"/>
      <c r="BB23" s="707"/>
      <c r="BC23" s="707"/>
      <c r="BD23" s="707"/>
      <c r="BE23" s="707"/>
      <c r="BF23" s="707"/>
      <c r="BG23" s="707"/>
      <c r="BH23" s="707"/>
      <c r="BI23" s="707"/>
      <c r="BJ23" s="707"/>
      <c r="BK23" s="707"/>
      <c r="BL23" s="707"/>
      <c r="BM23" s="707"/>
      <c r="BN23" s="707"/>
      <c r="BO23" s="707"/>
      <c r="BP23" s="707"/>
      <c r="BQ23" s="707"/>
      <c r="BR23" s="707"/>
      <c r="BS23" s="707"/>
      <c r="BT23" s="707"/>
      <c r="BU23" s="707"/>
      <c r="BV23" s="707"/>
      <c r="BW23" s="707"/>
      <c r="BX23" s="707"/>
      <c r="BY23" s="707"/>
      <c r="BZ23" s="707"/>
      <c r="CA23" s="707"/>
      <c r="CB23" s="707"/>
      <c r="CC23" s="707"/>
      <c r="CD23" s="707"/>
      <c r="CE23" s="707"/>
      <c r="CF23" s="707"/>
      <c r="CG23" s="707"/>
      <c r="CH23" s="707"/>
      <c r="CI23" s="707"/>
      <c r="CJ23" s="707"/>
      <c r="CK23" s="707"/>
      <c r="CL23" s="707"/>
      <c r="CM23" s="707"/>
      <c r="CN23" s="707"/>
      <c r="CO23" s="707"/>
      <c r="CP23" s="707"/>
      <c r="CQ23" s="707"/>
      <c r="CR23" s="707"/>
      <c r="CS23" s="707"/>
      <c r="CT23" s="707"/>
      <c r="CU23" s="707"/>
      <c r="CV23" s="707"/>
      <c r="CW23" s="707"/>
      <c r="CX23" s="707"/>
      <c r="CY23" s="707"/>
      <c r="CZ23" s="707"/>
      <c r="DA23" s="707"/>
      <c r="DB23" s="707"/>
      <c r="DC23" s="707"/>
      <c r="DD23" s="707"/>
      <c r="DE23" s="684"/>
      <c r="DF23" s="684"/>
      <c r="DG23" s="684"/>
      <c r="DH23" s="707"/>
      <c r="DI23" s="707"/>
      <c r="DJ23" s="684"/>
      <c r="DK23" s="684"/>
      <c r="DL23" s="684"/>
      <c r="DM23" s="681"/>
    </row>
    <row r="24" spans="1:142" ht="15" customHeight="1">
      <c r="A24" s="701"/>
      <c r="B24" s="686" t="s">
        <v>798</v>
      </c>
      <c r="C24" s="706"/>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06"/>
      <c r="AM24" s="706"/>
      <c r="AN24" s="706"/>
      <c r="AO24" s="706"/>
      <c r="AP24" s="706"/>
      <c r="AQ24" s="706"/>
      <c r="AR24" s="706"/>
      <c r="AS24" s="706"/>
      <c r="AT24" s="706"/>
      <c r="AU24" s="706"/>
      <c r="AV24" s="706"/>
      <c r="AW24" s="706"/>
      <c r="AX24" s="706"/>
      <c r="AY24" s="706"/>
      <c r="AZ24" s="706"/>
      <c r="BA24" s="706"/>
      <c r="BB24" s="706"/>
      <c r="BC24" s="706"/>
      <c r="BD24" s="706"/>
      <c r="BE24" s="706"/>
      <c r="BF24" s="706"/>
      <c r="BG24" s="706"/>
      <c r="BH24" s="706"/>
      <c r="BI24" s="706"/>
      <c r="BJ24" s="706"/>
      <c r="BK24" s="706"/>
      <c r="BL24" s="706"/>
      <c r="BM24" s="706"/>
      <c r="BN24" s="706"/>
      <c r="BO24" s="1192" t="s">
        <v>943</v>
      </c>
      <c r="BP24" s="1192"/>
      <c r="BQ24" s="1192"/>
      <c r="BR24" s="1192"/>
      <c r="BS24" s="1192"/>
      <c r="BT24" s="1192"/>
      <c r="BU24" s="1192"/>
      <c r="BV24" s="1192"/>
      <c r="BW24" s="1192"/>
      <c r="BX24" s="1192"/>
      <c r="BY24" s="1192"/>
      <c r="BZ24" s="1192"/>
      <c r="CA24" s="1192"/>
      <c r="CB24" s="1192"/>
      <c r="CC24" s="1192"/>
      <c r="CD24" s="1192"/>
      <c r="CE24" s="1192"/>
      <c r="CF24" s="1192"/>
      <c r="CG24" s="1192"/>
      <c r="CH24" s="1192"/>
      <c r="CI24" s="1192"/>
      <c r="CJ24" s="1192"/>
      <c r="CK24" s="1192"/>
      <c r="CL24" s="1192"/>
      <c r="CM24" s="1192"/>
      <c r="CN24" s="1192"/>
      <c r="CO24" s="706"/>
      <c r="CP24" s="1192" t="s">
        <v>942</v>
      </c>
      <c r="CQ24" s="1192"/>
      <c r="CR24" s="1192"/>
      <c r="CS24" s="1192"/>
      <c r="CT24" s="1192"/>
      <c r="CU24" s="1192"/>
      <c r="CV24" s="1192"/>
      <c r="CW24" s="1192"/>
      <c r="CX24" s="1192"/>
      <c r="CY24" s="1192"/>
      <c r="CZ24" s="1192"/>
      <c r="DA24" s="1192"/>
      <c r="DB24" s="1192"/>
      <c r="DC24" s="1192"/>
      <c r="DD24" s="1192"/>
      <c r="DE24" s="1192"/>
      <c r="DF24" s="1192"/>
      <c r="DG24" s="1192"/>
      <c r="DH24" s="1192"/>
      <c r="DI24" s="1192"/>
      <c r="DJ24" s="1192"/>
      <c r="DK24" s="1192"/>
      <c r="DL24" s="1192"/>
      <c r="DM24" s="681"/>
    </row>
    <row r="25" spans="1:142" ht="15" customHeight="1">
      <c r="A25" s="701"/>
      <c r="B25" s="686" t="s">
        <v>848</v>
      </c>
      <c r="C25" s="686"/>
      <c r="D25" s="686"/>
      <c r="E25" s="686"/>
      <c r="F25" s="686"/>
      <c r="G25" s="686"/>
      <c r="H25" s="686"/>
      <c r="I25" s="686"/>
      <c r="J25" s="686"/>
      <c r="K25" s="686"/>
      <c r="L25" s="686"/>
      <c r="M25" s="686"/>
      <c r="N25" s="686"/>
      <c r="O25" s="686"/>
      <c r="P25" s="686"/>
      <c r="Q25" s="686"/>
      <c r="R25" s="686"/>
      <c r="S25" s="686"/>
      <c r="T25" s="686"/>
      <c r="U25" s="686"/>
      <c r="V25" s="686"/>
      <c r="W25" s="686"/>
      <c r="X25" s="686"/>
      <c r="Y25" s="686"/>
      <c r="Z25" s="686"/>
      <c r="AA25" s="686"/>
      <c r="AB25" s="686"/>
      <c r="AC25" s="686"/>
      <c r="AD25" s="686"/>
      <c r="AE25" s="686"/>
      <c r="AF25" s="686"/>
      <c r="AG25" s="686"/>
      <c r="AH25" s="686"/>
      <c r="AI25" s="686"/>
      <c r="AJ25" s="686"/>
      <c r="AK25" s="686"/>
      <c r="AL25" s="686"/>
      <c r="AM25" s="686"/>
      <c r="AN25" s="686"/>
      <c r="AO25" s="686"/>
      <c r="AP25" s="686"/>
      <c r="AQ25" s="686"/>
      <c r="AR25" s="686"/>
      <c r="AS25" s="686"/>
      <c r="AT25" s="686"/>
      <c r="AU25" s="686"/>
      <c r="AV25" s="686"/>
      <c r="AW25" s="686"/>
      <c r="AX25" s="686"/>
      <c r="AY25" s="686"/>
      <c r="AZ25" s="686"/>
      <c r="BA25" s="686"/>
      <c r="BB25" s="686"/>
      <c r="BC25" s="686"/>
      <c r="BD25" s="686"/>
      <c r="BE25" s="686"/>
      <c r="BF25" s="686"/>
      <c r="BG25" s="686"/>
      <c r="BH25" s="686"/>
      <c r="BI25" s="686"/>
      <c r="BJ25" s="686"/>
      <c r="BK25" s="686"/>
      <c r="BL25" s="686"/>
      <c r="BM25" s="686"/>
      <c r="BN25" s="686"/>
      <c r="BO25" s="1192"/>
      <c r="BP25" s="1192"/>
      <c r="BQ25" s="1192"/>
      <c r="BR25" s="1192"/>
      <c r="BS25" s="1192"/>
      <c r="BT25" s="1192"/>
      <c r="BU25" s="1192"/>
      <c r="BV25" s="1192"/>
      <c r="BW25" s="1192"/>
      <c r="BX25" s="1192"/>
      <c r="BY25" s="1192"/>
      <c r="BZ25" s="1192"/>
      <c r="CA25" s="1192"/>
      <c r="CB25" s="1192"/>
      <c r="CC25" s="1192"/>
      <c r="CD25" s="1192"/>
      <c r="CE25" s="1192"/>
      <c r="CF25" s="1192"/>
      <c r="CG25" s="1192"/>
      <c r="CH25" s="1192"/>
      <c r="CI25" s="1192"/>
      <c r="CJ25" s="1192"/>
      <c r="CK25" s="1192"/>
      <c r="CL25" s="1192"/>
      <c r="CM25" s="1192"/>
      <c r="CN25" s="1192"/>
      <c r="CO25" s="686"/>
      <c r="CP25" s="1192"/>
      <c r="CQ25" s="1192"/>
      <c r="CR25" s="1192"/>
      <c r="CS25" s="1192"/>
      <c r="CT25" s="1192"/>
      <c r="CU25" s="1192"/>
      <c r="CV25" s="1192"/>
      <c r="CW25" s="1192"/>
      <c r="CX25" s="1192"/>
      <c r="CY25" s="1192"/>
      <c r="CZ25" s="1192"/>
      <c r="DA25" s="1192"/>
      <c r="DB25" s="1192"/>
      <c r="DC25" s="1192"/>
      <c r="DD25" s="1192"/>
      <c r="DE25" s="1192"/>
      <c r="DF25" s="1192"/>
      <c r="DG25" s="1192"/>
      <c r="DH25" s="1192"/>
      <c r="DI25" s="1192"/>
      <c r="DJ25" s="1192"/>
      <c r="DK25" s="1192"/>
      <c r="DL25" s="1192"/>
      <c r="DM25" s="681"/>
    </row>
    <row r="26" spans="1:142" ht="15" customHeight="1">
      <c r="A26" s="701"/>
      <c r="B26" s="686" t="s">
        <v>849</v>
      </c>
      <c r="C26" s="686"/>
      <c r="D26" s="686"/>
      <c r="E26" s="686"/>
      <c r="F26" s="686"/>
      <c r="G26" s="686"/>
      <c r="H26" s="686"/>
      <c r="I26" s="686"/>
      <c r="J26" s="686"/>
      <c r="K26" s="686"/>
      <c r="L26" s="686"/>
      <c r="M26" s="686"/>
      <c r="N26" s="686"/>
      <c r="O26" s="686"/>
      <c r="P26" s="686"/>
      <c r="Q26" s="686"/>
      <c r="R26" s="686"/>
      <c r="S26" s="686"/>
      <c r="T26" s="686"/>
      <c r="U26" s="686"/>
      <c r="V26" s="686"/>
      <c r="W26" s="686"/>
      <c r="X26" s="686"/>
      <c r="Y26" s="686"/>
      <c r="Z26" s="686"/>
      <c r="AA26" s="686"/>
      <c r="AB26" s="686"/>
      <c r="AC26" s="686"/>
      <c r="AD26" s="686"/>
      <c r="AE26" s="686"/>
      <c r="AF26" s="686"/>
      <c r="AG26" s="686"/>
      <c r="AH26" s="686"/>
      <c r="AI26" s="686"/>
      <c r="AJ26" s="686"/>
      <c r="AK26" s="686"/>
      <c r="AL26" s="686"/>
      <c r="AM26" s="686"/>
      <c r="AN26" s="686"/>
      <c r="AO26" s="686"/>
      <c r="AP26" s="686"/>
      <c r="AQ26" s="686"/>
      <c r="AR26" s="686"/>
      <c r="AS26" s="686"/>
      <c r="AT26" s="686"/>
      <c r="AU26" s="686"/>
      <c r="AV26" s="686"/>
      <c r="AW26" s="686"/>
      <c r="AX26" s="686"/>
      <c r="AY26" s="686"/>
      <c r="AZ26" s="686"/>
      <c r="BA26" s="686"/>
      <c r="BB26" s="686"/>
      <c r="BC26" s="686"/>
      <c r="BD26" s="686"/>
      <c r="BE26" s="686"/>
      <c r="BF26" s="686"/>
      <c r="BG26" s="686"/>
      <c r="BH26" s="686"/>
      <c r="BI26" s="686"/>
      <c r="BJ26" s="686"/>
      <c r="BK26" s="686"/>
      <c r="BL26" s="686"/>
      <c r="BM26" s="686"/>
      <c r="BN26" s="686"/>
      <c r="BO26" s="686" t="s">
        <v>941</v>
      </c>
      <c r="BP26" s="686"/>
      <c r="BQ26" s="686"/>
      <c r="BR26" s="686"/>
      <c r="BS26" s="686"/>
      <c r="BT26" s="686"/>
      <c r="BU26" s="686"/>
      <c r="BV26" s="686"/>
      <c r="BW26" s="686"/>
      <c r="BX26" s="686"/>
      <c r="BY26" s="686"/>
      <c r="BZ26" s="686"/>
      <c r="CA26" s="686"/>
      <c r="CB26" s="686"/>
      <c r="CC26" s="686"/>
      <c r="CD26" s="686"/>
      <c r="CE26" s="686"/>
      <c r="CF26" s="686"/>
      <c r="CG26" s="686"/>
      <c r="CH26" s="686"/>
      <c r="CI26" s="686"/>
      <c r="CJ26" s="686"/>
      <c r="CK26" s="686"/>
      <c r="CL26" s="686"/>
      <c r="CM26" s="686"/>
      <c r="CN26" s="686"/>
      <c r="CO26" s="686"/>
      <c r="CP26" s="686" t="s">
        <v>940</v>
      </c>
      <c r="CQ26" s="686"/>
      <c r="CR26" s="686"/>
      <c r="CS26" s="686"/>
      <c r="CT26" s="686"/>
      <c r="CU26" s="686"/>
      <c r="CV26" s="686"/>
      <c r="CW26" s="686"/>
      <c r="CX26" s="686"/>
      <c r="CY26" s="686"/>
      <c r="CZ26" s="686"/>
      <c r="DA26" s="686"/>
      <c r="DB26" s="686"/>
      <c r="DC26" s="686"/>
      <c r="DD26" s="686"/>
      <c r="DE26" s="686"/>
      <c r="DF26" s="686"/>
      <c r="DG26" s="684"/>
      <c r="DH26" s="686"/>
      <c r="DI26" s="686"/>
      <c r="DJ26" s="686"/>
      <c r="DK26" s="686"/>
      <c r="DL26" s="684"/>
      <c r="DM26" s="681"/>
    </row>
    <row r="27" spans="1:142" ht="15" customHeight="1">
      <c r="A27" s="701"/>
      <c r="B27" s="686"/>
      <c r="C27" s="686"/>
      <c r="D27" s="686"/>
      <c r="E27" s="686"/>
      <c r="F27" s="686"/>
      <c r="G27" s="686"/>
      <c r="H27" s="686"/>
      <c r="I27" s="686"/>
      <c r="J27" s="686"/>
      <c r="K27" s="686"/>
      <c r="L27" s="686"/>
      <c r="M27" s="686"/>
      <c r="N27" s="686"/>
      <c r="O27" s="686"/>
      <c r="P27" s="686"/>
      <c r="Q27" s="686"/>
      <c r="R27" s="686"/>
      <c r="S27" s="686"/>
      <c r="T27" s="686"/>
      <c r="U27" s="686"/>
      <c r="V27" s="686"/>
      <c r="W27" s="686"/>
      <c r="X27" s="686"/>
      <c r="Y27" s="686"/>
      <c r="Z27" s="686"/>
      <c r="AA27" s="686"/>
      <c r="AB27" s="686"/>
      <c r="AC27" s="686"/>
      <c r="AD27" s="686"/>
      <c r="AE27" s="686"/>
      <c r="AF27" s="686"/>
      <c r="AG27" s="686"/>
      <c r="AH27" s="686"/>
      <c r="AI27" s="686"/>
      <c r="AJ27" s="686"/>
      <c r="AK27" s="686"/>
      <c r="AL27" s="686"/>
      <c r="AM27" s="686"/>
      <c r="AN27" s="686"/>
      <c r="AO27" s="686"/>
      <c r="AP27" s="686"/>
      <c r="AQ27" s="686"/>
      <c r="AR27" s="686"/>
      <c r="AS27" s="686"/>
      <c r="AT27" s="686"/>
      <c r="AU27" s="686"/>
      <c r="AV27" s="686"/>
      <c r="AW27" s="686"/>
      <c r="AX27" s="686"/>
      <c r="AY27" s="686"/>
      <c r="AZ27" s="686"/>
      <c r="BA27" s="686"/>
      <c r="BB27" s="686"/>
      <c r="BC27" s="686"/>
      <c r="BD27" s="686"/>
      <c r="BE27" s="686"/>
      <c r="BF27" s="686"/>
      <c r="BG27" s="686"/>
      <c r="BH27" s="686"/>
      <c r="BI27" s="686"/>
      <c r="BJ27" s="686"/>
      <c r="BK27" s="686"/>
      <c r="BL27" s="686"/>
      <c r="BM27" s="686"/>
      <c r="BN27" s="686"/>
      <c r="BO27" s="686" t="s">
        <v>939</v>
      </c>
      <c r="BP27" s="686"/>
      <c r="BQ27" s="686"/>
      <c r="BR27" s="686"/>
      <c r="BS27" s="686"/>
      <c r="BT27" s="686"/>
      <c r="BU27" s="686"/>
      <c r="BV27" s="686"/>
      <c r="BW27" s="686"/>
      <c r="BX27" s="686"/>
      <c r="BY27" s="686"/>
      <c r="BZ27" s="686"/>
      <c r="CA27" s="686"/>
      <c r="CB27" s="686"/>
      <c r="CC27" s="686"/>
      <c r="CD27" s="686"/>
      <c r="CE27" s="686"/>
      <c r="CF27" s="686"/>
      <c r="CG27" s="686"/>
      <c r="CH27" s="686"/>
      <c r="CI27" s="686"/>
      <c r="CJ27" s="686"/>
      <c r="CK27" s="686"/>
      <c r="CL27" s="686"/>
      <c r="CM27" s="686"/>
      <c r="CN27" s="686"/>
      <c r="CO27" s="686"/>
      <c r="CP27" s="686" t="s">
        <v>938</v>
      </c>
      <c r="CQ27" s="686"/>
      <c r="CR27" s="686"/>
      <c r="CS27" s="686"/>
      <c r="CT27" s="686"/>
      <c r="CU27" s="686"/>
      <c r="CV27" s="686"/>
      <c r="CW27" s="686"/>
      <c r="CX27" s="686"/>
      <c r="CY27" s="686"/>
      <c r="CZ27" s="686"/>
      <c r="DA27" s="686"/>
      <c r="DB27" s="686"/>
      <c r="DC27" s="686"/>
      <c r="DD27" s="686"/>
      <c r="DE27" s="686"/>
      <c r="DF27" s="686"/>
      <c r="DG27" s="684"/>
      <c r="DH27" s="686"/>
      <c r="DI27" s="686"/>
      <c r="DJ27" s="686"/>
      <c r="DK27" s="686"/>
      <c r="DL27" s="684"/>
      <c r="DM27" s="681"/>
    </row>
    <row r="28" spans="1:142" ht="15" customHeight="1">
      <c r="A28" s="701"/>
      <c r="B28" s="686"/>
      <c r="C28" s="686"/>
      <c r="D28" s="686"/>
      <c r="E28" s="686"/>
      <c r="F28" s="686"/>
      <c r="G28" s="686"/>
      <c r="H28" s="686"/>
      <c r="I28" s="686"/>
      <c r="J28" s="686"/>
      <c r="K28" s="686"/>
      <c r="L28" s="686"/>
      <c r="M28" s="686"/>
      <c r="N28" s="686"/>
      <c r="O28" s="686"/>
      <c r="P28" s="686"/>
      <c r="Q28" s="686"/>
      <c r="R28" s="686"/>
      <c r="S28" s="686"/>
      <c r="T28" s="686"/>
      <c r="U28" s="686"/>
      <c r="V28" s="686"/>
      <c r="W28" s="686"/>
      <c r="X28" s="686"/>
      <c r="Y28" s="686"/>
      <c r="Z28" s="686"/>
      <c r="AA28" s="686"/>
      <c r="AB28" s="686"/>
      <c r="AC28" s="686"/>
      <c r="AD28" s="686"/>
      <c r="AE28" s="686"/>
      <c r="AF28" s="686"/>
      <c r="AG28" s="686"/>
      <c r="AH28" s="686"/>
      <c r="AI28" s="686"/>
      <c r="AJ28" s="686"/>
      <c r="AK28" s="686"/>
      <c r="AL28" s="686"/>
      <c r="AM28" s="686"/>
      <c r="AN28" s="686"/>
      <c r="AO28" s="686"/>
      <c r="AP28" s="686"/>
      <c r="AQ28" s="686"/>
      <c r="AR28" s="686"/>
      <c r="AS28" s="686"/>
      <c r="AT28" s="686"/>
      <c r="AU28" s="686"/>
      <c r="AV28" s="686"/>
      <c r="AW28" s="686"/>
      <c r="AX28" s="686"/>
      <c r="AY28" s="686"/>
      <c r="AZ28" s="686"/>
      <c r="BA28" s="686"/>
      <c r="BB28" s="686"/>
      <c r="BC28" s="686"/>
      <c r="BD28" s="686"/>
      <c r="BE28" s="686"/>
      <c r="BF28" s="686"/>
      <c r="BG28" s="686"/>
      <c r="BH28" s="686"/>
      <c r="BI28" s="686"/>
      <c r="BJ28" s="686"/>
      <c r="BK28" s="686"/>
      <c r="BL28" s="686"/>
      <c r="BM28" s="686"/>
      <c r="BN28" s="686"/>
      <c r="BO28" s="686" t="s">
        <v>937</v>
      </c>
      <c r="BP28" s="686"/>
      <c r="BQ28" s="686"/>
      <c r="BR28" s="686"/>
      <c r="BS28" s="686"/>
      <c r="BT28" s="686"/>
      <c r="BU28" s="686"/>
      <c r="BV28" s="686"/>
      <c r="BW28" s="686"/>
      <c r="BX28" s="686"/>
      <c r="BY28" s="686"/>
      <c r="BZ28" s="686"/>
      <c r="CA28" s="686"/>
      <c r="CB28" s="686"/>
      <c r="CC28" s="686"/>
      <c r="CD28" s="686"/>
      <c r="CE28" s="686"/>
      <c r="CF28" s="686"/>
      <c r="CG28" s="686"/>
      <c r="CH28" s="686"/>
      <c r="CI28" s="686"/>
      <c r="CJ28" s="686"/>
      <c r="CK28" s="686"/>
      <c r="CL28" s="686"/>
      <c r="CM28" s="686"/>
      <c r="CN28" s="686"/>
      <c r="CO28" s="686"/>
      <c r="CP28" s="686" t="s">
        <v>936</v>
      </c>
      <c r="CQ28" s="686"/>
      <c r="CR28" s="686"/>
      <c r="CS28" s="686"/>
      <c r="CT28" s="686"/>
      <c r="CU28" s="686"/>
      <c r="CV28" s="686"/>
      <c r="CW28" s="686"/>
      <c r="CX28" s="686"/>
      <c r="CY28" s="686"/>
      <c r="CZ28" s="686"/>
      <c r="DA28" s="686"/>
      <c r="DB28" s="686"/>
      <c r="DC28" s="686"/>
      <c r="DD28" s="686"/>
      <c r="DE28" s="686"/>
      <c r="DF28" s="686"/>
      <c r="DG28" s="684"/>
      <c r="DH28" s="686"/>
      <c r="DI28" s="686"/>
      <c r="DJ28" s="686"/>
      <c r="DK28" s="686"/>
      <c r="DL28" s="684"/>
      <c r="DM28" s="681"/>
    </row>
    <row r="29" spans="1:142" ht="15" customHeight="1">
      <c r="A29" s="701"/>
      <c r="B29" s="686"/>
      <c r="C29" s="686"/>
      <c r="D29" s="686"/>
      <c r="E29" s="686"/>
      <c r="F29" s="686"/>
      <c r="G29" s="686"/>
      <c r="H29" s="686"/>
      <c r="I29" s="686"/>
      <c r="J29" s="686"/>
      <c r="K29" s="686"/>
      <c r="L29" s="686"/>
      <c r="M29" s="686"/>
      <c r="N29" s="686"/>
      <c r="O29" s="686"/>
      <c r="P29" s="686"/>
      <c r="Q29" s="686"/>
      <c r="R29" s="686"/>
      <c r="S29" s="686"/>
      <c r="T29" s="686"/>
      <c r="U29" s="686"/>
      <c r="V29" s="686"/>
      <c r="W29" s="686"/>
      <c r="X29" s="686"/>
      <c r="Y29" s="686"/>
      <c r="Z29" s="686"/>
      <c r="AA29" s="686"/>
      <c r="AB29" s="686"/>
      <c r="AC29" s="686"/>
      <c r="AD29" s="686"/>
      <c r="AE29" s="686"/>
      <c r="AF29" s="686"/>
      <c r="AG29" s="686"/>
      <c r="AH29" s="686"/>
      <c r="AI29" s="686"/>
      <c r="AJ29" s="686"/>
      <c r="AK29" s="686"/>
      <c r="AL29" s="686"/>
      <c r="AM29" s="686"/>
      <c r="AN29" s="686"/>
      <c r="AO29" s="686"/>
      <c r="AP29" s="686"/>
      <c r="AQ29" s="686"/>
      <c r="AR29" s="686"/>
      <c r="AS29" s="686"/>
      <c r="AT29" s="686"/>
      <c r="AU29" s="686"/>
      <c r="AV29" s="686"/>
      <c r="AW29" s="686"/>
      <c r="AX29" s="686"/>
      <c r="AY29" s="686"/>
      <c r="AZ29" s="686"/>
      <c r="BA29" s="686"/>
      <c r="BB29" s="686"/>
      <c r="BC29" s="686"/>
      <c r="BD29" s="686"/>
      <c r="BE29" s="686"/>
      <c r="BF29" s="686"/>
      <c r="BG29" s="686"/>
      <c r="BH29" s="686"/>
      <c r="BI29" s="686"/>
      <c r="BJ29" s="686"/>
      <c r="BK29" s="686"/>
      <c r="BL29" s="686"/>
      <c r="BM29" s="686"/>
      <c r="BN29" s="686"/>
      <c r="BO29" s="686" t="s">
        <v>935</v>
      </c>
      <c r="BP29" s="686"/>
      <c r="BQ29" s="686"/>
      <c r="BR29" s="686"/>
      <c r="BS29" s="686"/>
      <c r="BT29" s="686"/>
      <c r="BU29" s="686"/>
      <c r="BV29" s="686"/>
      <c r="BW29" s="686"/>
      <c r="BX29" s="686"/>
      <c r="BY29" s="686"/>
      <c r="BZ29" s="686"/>
      <c r="CA29" s="686"/>
      <c r="CB29" s="686"/>
      <c r="CC29" s="686"/>
      <c r="CD29" s="686"/>
      <c r="CE29" s="686"/>
      <c r="CF29" s="686"/>
      <c r="CG29" s="686"/>
      <c r="CH29" s="686"/>
      <c r="CI29" s="686"/>
      <c r="CJ29" s="686"/>
      <c r="CK29" s="686"/>
      <c r="CL29" s="686"/>
      <c r="CM29" s="686"/>
      <c r="CN29" s="686"/>
      <c r="CO29" s="686"/>
      <c r="CP29" s="686" t="s">
        <v>934</v>
      </c>
      <c r="CQ29" s="686"/>
      <c r="CR29" s="686"/>
      <c r="CS29" s="686"/>
      <c r="CT29" s="686"/>
      <c r="CU29" s="686"/>
      <c r="CV29" s="686"/>
      <c r="CW29" s="686"/>
      <c r="CX29" s="686"/>
      <c r="CY29" s="686"/>
      <c r="CZ29" s="686"/>
      <c r="DA29" s="686"/>
      <c r="DB29" s="686"/>
      <c r="DC29" s="686"/>
      <c r="DD29" s="686"/>
      <c r="DE29" s="686"/>
      <c r="DF29" s="686"/>
      <c r="DG29" s="684"/>
      <c r="DH29" s="686"/>
      <c r="DI29" s="686"/>
      <c r="DJ29" s="686"/>
      <c r="DK29" s="686"/>
      <c r="DL29" s="684"/>
      <c r="DM29" s="681"/>
    </row>
    <row r="30" spans="1:142" ht="15" customHeight="1">
      <c r="A30" s="701"/>
      <c r="B30" s="686"/>
      <c r="C30" s="686"/>
      <c r="D30" s="686"/>
      <c r="E30" s="686"/>
      <c r="F30" s="686"/>
      <c r="G30" s="686"/>
      <c r="H30" s="686"/>
      <c r="I30" s="686"/>
      <c r="J30" s="686"/>
      <c r="K30" s="686"/>
      <c r="L30" s="686"/>
      <c r="M30" s="686"/>
      <c r="N30" s="686"/>
      <c r="O30" s="686"/>
      <c r="P30" s="686"/>
      <c r="Q30" s="686"/>
      <c r="R30" s="686"/>
      <c r="S30" s="686"/>
      <c r="T30" s="686"/>
      <c r="U30" s="686"/>
      <c r="V30" s="686"/>
      <c r="W30" s="686"/>
      <c r="X30" s="686"/>
      <c r="Y30" s="686"/>
      <c r="Z30" s="686"/>
      <c r="AA30" s="686"/>
      <c r="AB30" s="686"/>
      <c r="AC30" s="686"/>
      <c r="AD30" s="686"/>
      <c r="AE30" s="686"/>
      <c r="AF30" s="686"/>
      <c r="AG30" s="686"/>
      <c r="AH30" s="686"/>
      <c r="AI30" s="686"/>
      <c r="AJ30" s="686"/>
      <c r="AK30" s="686"/>
      <c r="AL30" s="686"/>
      <c r="AM30" s="686"/>
      <c r="AN30" s="686"/>
      <c r="AO30" s="686"/>
      <c r="AP30" s="686"/>
      <c r="AQ30" s="686"/>
      <c r="AR30" s="686"/>
      <c r="AS30" s="686"/>
      <c r="AT30" s="686"/>
      <c r="AU30" s="686"/>
      <c r="AV30" s="686"/>
      <c r="AW30" s="686"/>
      <c r="AX30" s="686"/>
      <c r="AY30" s="686"/>
      <c r="AZ30" s="686"/>
      <c r="BA30" s="686"/>
      <c r="BB30" s="686"/>
      <c r="BC30" s="686"/>
      <c r="BD30" s="686"/>
      <c r="BE30" s="686"/>
      <c r="BF30" s="686"/>
      <c r="BG30" s="686"/>
      <c r="BH30" s="686"/>
      <c r="BI30" s="686"/>
      <c r="BJ30" s="686"/>
      <c r="BK30" s="686"/>
      <c r="BL30" s="686"/>
      <c r="BM30" s="686"/>
      <c r="BN30" s="686"/>
      <c r="BO30" s="686" t="s">
        <v>933</v>
      </c>
      <c r="BP30" s="686"/>
      <c r="BQ30" s="686"/>
      <c r="BR30" s="686"/>
      <c r="BS30" s="686"/>
      <c r="BT30" s="686"/>
      <c r="BU30" s="686"/>
      <c r="BV30" s="686"/>
      <c r="BW30" s="686"/>
      <c r="BX30" s="686"/>
      <c r="BY30" s="686"/>
      <c r="BZ30" s="686"/>
      <c r="CA30" s="686"/>
      <c r="CB30" s="686"/>
      <c r="CC30" s="686"/>
      <c r="CD30" s="686"/>
      <c r="CE30" s="686"/>
      <c r="CF30" s="686"/>
      <c r="CG30" s="686"/>
      <c r="CH30" s="686"/>
      <c r="CI30" s="686"/>
      <c r="CJ30" s="686"/>
      <c r="CK30" s="686"/>
      <c r="CL30" s="686"/>
      <c r="CM30" s="686"/>
      <c r="CN30" s="686"/>
      <c r="CO30" s="686"/>
      <c r="CP30" s="686" t="s">
        <v>932</v>
      </c>
      <c r="CQ30" s="686"/>
      <c r="CR30" s="686"/>
      <c r="CS30" s="686"/>
      <c r="CT30" s="686"/>
      <c r="CU30" s="686"/>
      <c r="CV30" s="686"/>
      <c r="CW30" s="686"/>
      <c r="CX30" s="686"/>
      <c r="CY30" s="686"/>
      <c r="CZ30" s="686"/>
      <c r="DA30" s="686"/>
      <c r="DB30" s="686"/>
      <c r="DC30" s="686"/>
      <c r="DD30" s="686"/>
      <c r="DE30" s="686"/>
      <c r="DF30" s="686"/>
      <c r="DG30" s="684"/>
      <c r="DH30" s="686"/>
      <c r="DI30" s="686"/>
      <c r="DJ30" s="686"/>
      <c r="DK30" s="686"/>
      <c r="DL30" s="684"/>
      <c r="DM30" s="681"/>
    </row>
    <row r="31" spans="1:142" ht="15" customHeight="1">
      <c r="A31" s="686"/>
      <c r="B31" s="683"/>
      <c r="C31" s="683"/>
      <c r="D31" s="683"/>
      <c r="E31" s="683"/>
      <c r="F31" s="683"/>
      <c r="G31" s="683"/>
      <c r="H31" s="683"/>
      <c r="I31" s="683"/>
      <c r="J31" s="683"/>
      <c r="K31" s="683"/>
      <c r="L31" s="683"/>
      <c r="M31" s="683"/>
      <c r="N31" s="683"/>
      <c r="O31" s="683"/>
      <c r="P31" s="686"/>
      <c r="Q31" s="686"/>
      <c r="R31" s="686"/>
      <c r="S31" s="686"/>
      <c r="T31" s="686"/>
      <c r="U31" s="686"/>
      <c r="V31" s="686"/>
      <c r="W31" s="686"/>
      <c r="X31" s="686"/>
      <c r="Y31" s="686"/>
      <c r="Z31" s="686"/>
      <c r="AA31" s="686"/>
      <c r="AB31" s="686"/>
      <c r="AC31" s="686"/>
      <c r="AD31" s="686"/>
      <c r="AE31" s="686"/>
      <c r="AF31" s="686"/>
      <c r="AG31" s="686"/>
      <c r="AH31" s="686"/>
      <c r="AI31" s="686"/>
      <c r="AJ31" s="686"/>
      <c r="AK31" s="686"/>
      <c r="AL31" s="686"/>
      <c r="AM31" s="686"/>
      <c r="AN31" s="686"/>
      <c r="AO31" s="686"/>
      <c r="AP31" s="686"/>
      <c r="AQ31" s="686"/>
      <c r="AR31" s="686"/>
      <c r="AS31" s="686"/>
      <c r="AT31" s="686"/>
      <c r="AU31" s="686"/>
      <c r="AV31" s="686"/>
      <c r="AW31" s="686"/>
      <c r="AX31" s="686"/>
      <c r="AY31" s="686"/>
      <c r="AZ31" s="686"/>
      <c r="BA31" s="686"/>
      <c r="BB31" s="684"/>
      <c r="BC31" s="684"/>
      <c r="BD31" s="684"/>
      <c r="BE31" s="684"/>
      <c r="BF31" s="684"/>
      <c r="BG31" s="684"/>
      <c r="BH31" s="684"/>
      <c r="BI31" s="684"/>
      <c r="BJ31" s="684"/>
      <c r="BK31" s="684"/>
      <c r="BL31" s="684"/>
      <c r="BM31" s="684"/>
      <c r="BN31" s="684"/>
      <c r="BO31" s="686" t="s">
        <v>931</v>
      </c>
      <c r="BP31" s="684"/>
      <c r="BQ31" s="684"/>
      <c r="BR31" s="684"/>
      <c r="BS31" s="684"/>
      <c r="BT31" s="684"/>
      <c r="BU31" s="684"/>
      <c r="BV31" s="684"/>
      <c r="BW31" s="684"/>
      <c r="BX31" s="684"/>
      <c r="BY31" s="684"/>
      <c r="BZ31" s="684"/>
      <c r="CA31" s="684"/>
      <c r="CB31" s="684"/>
      <c r="CC31" s="684"/>
      <c r="CD31" s="684"/>
      <c r="CE31" s="684"/>
      <c r="CF31" s="684"/>
      <c r="CG31" s="684"/>
      <c r="CH31" s="684"/>
      <c r="CI31" s="684"/>
      <c r="CJ31" s="684"/>
      <c r="CK31" s="684"/>
      <c r="CL31" s="684"/>
      <c r="CM31" s="684"/>
      <c r="CN31" s="684"/>
      <c r="CO31" s="684"/>
      <c r="CP31" s="686" t="s">
        <v>930</v>
      </c>
      <c r="CQ31" s="684"/>
      <c r="CR31" s="684"/>
      <c r="CS31" s="684"/>
      <c r="CT31" s="684"/>
      <c r="CU31" s="684"/>
      <c r="CV31" s="684"/>
      <c r="CW31" s="684"/>
      <c r="CX31" s="684"/>
      <c r="CY31" s="684"/>
      <c r="CZ31" s="684"/>
      <c r="DA31" s="684"/>
      <c r="DB31" s="684"/>
      <c r="DC31" s="684"/>
      <c r="DD31" s="684"/>
      <c r="DE31" s="684"/>
      <c r="DF31" s="684"/>
      <c r="DG31" s="684"/>
      <c r="DH31" s="684"/>
      <c r="DI31" s="684"/>
      <c r="DJ31" s="684"/>
      <c r="DK31" s="684"/>
      <c r="DL31" s="684"/>
      <c r="DM31" s="681"/>
    </row>
    <row r="32" spans="1:142" ht="15" customHeight="1">
      <c r="A32" s="686"/>
      <c r="B32" s="683"/>
      <c r="C32" s="683"/>
      <c r="D32" s="683"/>
      <c r="E32" s="683"/>
      <c r="F32" s="683"/>
      <c r="G32" s="683"/>
      <c r="H32" s="683"/>
      <c r="I32" s="683"/>
      <c r="J32" s="683"/>
      <c r="K32" s="683"/>
      <c r="L32" s="683"/>
      <c r="M32" s="683"/>
      <c r="N32" s="683"/>
      <c r="O32" s="683"/>
      <c r="P32" s="686"/>
      <c r="Q32" s="686"/>
      <c r="R32" s="686"/>
      <c r="S32" s="686"/>
      <c r="T32" s="686"/>
      <c r="U32" s="686"/>
      <c r="V32" s="686"/>
      <c r="W32" s="686"/>
      <c r="X32" s="686"/>
      <c r="Y32" s="686"/>
      <c r="Z32" s="686"/>
      <c r="AA32" s="686"/>
      <c r="AB32" s="686"/>
      <c r="AC32" s="686"/>
      <c r="AD32" s="686"/>
      <c r="AE32" s="686"/>
      <c r="AF32" s="686"/>
      <c r="AG32" s="686"/>
      <c r="AH32" s="686"/>
      <c r="AI32" s="686"/>
      <c r="AJ32" s="686"/>
      <c r="AK32" s="686"/>
      <c r="AL32" s="686"/>
      <c r="AM32" s="686"/>
      <c r="AN32" s="686"/>
      <c r="AO32" s="686"/>
      <c r="AP32" s="686"/>
      <c r="AQ32" s="686"/>
      <c r="AR32" s="686"/>
      <c r="AS32" s="686"/>
      <c r="AT32" s="686"/>
      <c r="AU32" s="686"/>
      <c r="AV32" s="686"/>
      <c r="AW32" s="686"/>
      <c r="AX32" s="686"/>
      <c r="AY32" s="686"/>
      <c r="AZ32" s="686"/>
      <c r="BA32" s="686"/>
      <c r="BB32" s="684"/>
      <c r="BC32" s="684"/>
      <c r="BD32" s="684"/>
      <c r="BE32" s="684"/>
      <c r="BF32" s="684"/>
      <c r="BG32" s="684"/>
      <c r="BH32" s="684"/>
      <c r="BI32" s="684"/>
      <c r="BJ32" s="684"/>
      <c r="BK32" s="684"/>
      <c r="BL32" s="684"/>
      <c r="BM32" s="684"/>
      <c r="BN32" s="684"/>
      <c r="BO32" s="686"/>
      <c r="BP32" s="684"/>
      <c r="BQ32" s="684"/>
      <c r="BR32" s="684"/>
      <c r="BS32" s="684"/>
      <c r="BT32" s="684"/>
      <c r="BU32" s="684"/>
      <c r="BV32" s="684"/>
      <c r="BW32" s="684"/>
      <c r="BX32" s="684"/>
      <c r="BY32" s="684"/>
      <c r="BZ32" s="684"/>
      <c r="CA32" s="684"/>
      <c r="CB32" s="684"/>
      <c r="CC32" s="684"/>
      <c r="CD32" s="684"/>
      <c r="CE32" s="684"/>
      <c r="CF32" s="684"/>
      <c r="CG32" s="684"/>
      <c r="CH32" s="684"/>
      <c r="CI32" s="684"/>
      <c r="CJ32" s="684"/>
      <c r="CK32" s="684"/>
      <c r="CL32" s="684"/>
      <c r="CM32" s="684"/>
      <c r="CN32" s="684"/>
      <c r="CO32" s="684"/>
      <c r="CP32" s="686" t="s">
        <v>929</v>
      </c>
      <c r="CQ32" s="684"/>
      <c r="CR32" s="684"/>
      <c r="CS32" s="684"/>
      <c r="CT32" s="684"/>
      <c r="CU32" s="684"/>
      <c r="CV32" s="684"/>
      <c r="CW32" s="684"/>
      <c r="CX32" s="684"/>
      <c r="CY32" s="684"/>
      <c r="CZ32" s="684"/>
      <c r="DA32" s="684"/>
      <c r="DB32" s="684"/>
      <c r="DC32" s="684"/>
      <c r="DD32" s="684"/>
      <c r="DE32" s="684"/>
      <c r="DF32" s="684"/>
      <c r="DG32" s="684"/>
      <c r="DH32" s="684"/>
      <c r="DI32" s="684"/>
      <c r="DJ32" s="684"/>
      <c r="DK32" s="684"/>
      <c r="DL32" s="684"/>
      <c r="DM32" s="681"/>
    </row>
    <row r="33" spans="1:117" ht="15" customHeight="1">
      <c r="A33" s="686"/>
      <c r="B33" s="683"/>
      <c r="C33" s="683"/>
      <c r="D33" s="683"/>
      <c r="E33" s="683"/>
      <c r="F33" s="683"/>
      <c r="G33" s="683"/>
      <c r="H33" s="683"/>
      <c r="I33" s="683"/>
      <c r="J33" s="683"/>
      <c r="K33" s="683"/>
      <c r="L33" s="683"/>
      <c r="M33" s="683"/>
      <c r="N33" s="683"/>
      <c r="O33" s="683"/>
      <c r="P33" s="686"/>
      <c r="Q33" s="686"/>
      <c r="R33" s="686"/>
      <c r="S33" s="686"/>
      <c r="T33" s="686"/>
      <c r="U33" s="686"/>
      <c r="V33" s="686"/>
      <c r="W33" s="686"/>
      <c r="X33" s="686"/>
      <c r="Y33" s="686"/>
      <c r="Z33" s="686"/>
      <c r="AA33" s="686"/>
      <c r="AB33" s="686"/>
      <c r="AC33" s="686"/>
      <c r="AD33" s="686"/>
      <c r="AE33" s="686"/>
      <c r="AF33" s="686"/>
      <c r="AG33" s="686"/>
      <c r="AH33" s="686"/>
      <c r="AI33" s="686"/>
      <c r="AJ33" s="686"/>
      <c r="AK33" s="686"/>
      <c r="AL33" s="686"/>
      <c r="AM33" s="686"/>
      <c r="AN33" s="686"/>
      <c r="AO33" s="686"/>
      <c r="AP33" s="686"/>
      <c r="AQ33" s="686"/>
      <c r="AR33" s="686"/>
      <c r="AS33" s="686"/>
      <c r="AT33" s="686"/>
      <c r="AU33" s="686"/>
      <c r="AV33" s="686"/>
      <c r="AW33" s="686"/>
      <c r="AX33" s="686"/>
      <c r="AY33" s="686"/>
      <c r="AZ33" s="686"/>
      <c r="BA33" s="686"/>
      <c r="BB33" s="684"/>
      <c r="BC33" s="684"/>
      <c r="BD33" s="684"/>
      <c r="BE33" s="684"/>
      <c r="BF33" s="684"/>
      <c r="BG33" s="684"/>
      <c r="BH33" s="684"/>
      <c r="BI33" s="684"/>
      <c r="BJ33" s="684"/>
      <c r="BK33" s="684"/>
      <c r="BL33" s="684"/>
      <c r="BM33" s="684"/>
      <c r="BN33" s="684"/>
      <c r="BO33" s="686"/>
      <c r="BP33" s="684"/>
      <c r="BQ33" s="684"/>
      <c r="BR33" s="684"/>
      <c r="BS33" s="684"/>
      <c r="BT33" s="684"/>
      <c r="BU33" s="684"/>
      <c r="BV33" s="684"/>
      <c r="BW33" s="684"/>
      <c r="BX33" s="684"/>
      <c r="BY33" s="684"/>
      <c r="BZ33" s="684"/>
      <c r="CA33" s="684"/>
      <c r="CB33" s="684"/>
      <c r="CC33" s="684"/>
      <c r="CD33" s="684"/>
      <c r="CE33" s="684"/>
      <c r="CF33" s="684"/>
      <c r="CG33" s="684"/>
      <c r="CH33" s="684"/>
      <c r="CI33" s="684"/>
      <c r="CJ33" s="684"/>
      <c r="CK33" s="684"/>
      <c r="CL33" s="684"/>
      <c r="CM33" s="684"/>
      <c r="CN33" s="684"/>
      <c r="CO33" s="684"/>
      <c r="CP33" s="686" t="s">
        <v>928</v>
      </c>
      <c r="CQ33" s="684"/>
      <c r="CR33" s="684"/>
      <c r="CS33" s="684"/>
      <c r="CT33" s="684"/>
      <c r="CU33" s="684"/>
      <c r="CV33" s="684"/>
      <c r="CW33" s="684"/>
      <c r="CX33" s="684"/>
      <c r="CY33" s="684"/>
      <c r="CZ33" s="684"/>
      <c r="DA33" s="684"/>
      <c r="DB33" s="684"/>
      <c r="DC33" s="684"/>
      <c r="DD33" s="684"/>
      <c r="DE33" s="684"/>
      <c r="DF33" s="684"/>
      <c r="DG33" s="684"/>
      <c r="DH33" s="684"/>
      <c r="DI33" s="684"/>
      <c r="DJ33" s="684"/>
      <c r="DK33" s="684"/>
      <c r="DL33" s="684"/>
      <c r="DM33" s="681"/>
    </row>
    <row r="34" spans="1:117" ht="20.149999999999999" customHeight="1">
      <c r="A34" s="1266" t="s">
        <v>799</v>
      </c>
      <c r="B34" s="1231"/>
      <c r="C34" s="1231"/>
      <c r="D34" s="1231"/>
      <c r="E34" s="1231"/>
      <c r="F34" s="1231"/>
      <c r="G34" s="1231"/>
      <c r="H34" s="1231"/>
      <c r="I34" s="1231"/>
      <c r="J34" s="683"/>
      <c r="K34" s="683"/>
      <c r="L34" s="683"/>
      <c r="M34" s="683"/>
      <c r="N34" s="683"/>
      <c r="O34" s="683"/>
      <c r="P34" s="686"/>
      <c r="Q34" s="686"/>
      <c r="R34" s="686"/>
      <c r="S34" s="686"/>
      <c r="T34" s="686"/>
      <c r="U34" s="686"/>
      <c r="V34" s="686"/>
      <c r="W34" s="686"/>
      <c r="X34" s="686"/>
      <c r="Y34" s="686"/>
      <c r="Z34" s="686"/>
      <c r="AA34" s="686"/>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684"/>
      <c r="BC34" s="684"/>
      <c r="BD34" s="684"/>
      <c r="BE34" s="684"/>
      <c r="BF34" s="684"/>
      <c r="BG34" s="684"/>
      <c r="BH34" s="684"/>
      <c r="BI34" s="684"/>
      <c r="BJ34" s="684"/>
      <c r="BK34" s="684"/>
      <c r="BL34" s="684"/>
      <c r="BM34" s="684"/>
      <c r="BN34" s="684"/>
      <c r="BO34" s="684"/>
      <c r="BP34" s="684"/>
      <c r="BQ34" s="684"/>
      <c r="BR34" s="684"/>
      <c r="BS34" s="684"/>
      <c r="BT34" s="684"/>
      <c r="BU34" s="684"/>
      <c r="BV34" s="684"/>
      <c r="BW34" s="684"/>
      <c r="BX34" s="684"/>
      <c r="BY34" s="684"/>
      <c r="BZ34" s="684"/>
      <c r="CA34" s="684"/>
      <c r="CB34" s="684"/>
      <c r="CC34" s="684"/>
      <c r="CD34" s="684"/>
      <c r="CE34" s="684"/>
      <c r="CF34" s="684"/>
      <c r="CG34" s="684"/>
      <c r="CH34" s="684"/>
      <c r="CI34" s="684"/>
      <c r="CJ34" s="684"/>
      <c r="CK34" s="684"/>
      <c r="CL34" s="684"/>
      <c r="CM34" s="684"/>
      <c r="CN34" s="684"/>
      <c r="CO34" s="684"/>
      <c r="CQ34" s="684"/>
      <c r="CR34" s="684"/>
      <c r="CS34" s="684"/>
      <c r="CT34" s="684"/>
      <c r="CU34" s="684"/>
      <c r="CV34" s="684"/>
      <c r="CW34" s="684"/>
      <c r="CX34" s="684"/>
      <c r="CY34" s="684"/>
      <c r="CZ34" s="684"/>
      <c r="DA34" s="684"/>
      <c r="DB34" s="684"/>
      <c r="DC34" s="684"/>
      <c r="DD34" s="684"/>
      <c r="DE34" s="684"/>
      <c r="DF34" s="684"/>
      <c r="DG34" s="684"/>
      <c r="DH34" s="684"/>
      <c r="DI34" s="684"/>
      <c r="DJ34" s="684"/>
      <c r="DK34" s="684"/>
      <c r="DL34" s="684"/>
      <c r="DM34" s="681"/>
    </row>
    <row r="35" spans="1:117" ht="10" customHeight="1">
      <c r="A35" s="684"/>
      <c r="B35" s="683"/>
      <c r="C35" s="683"/>
      <c r="D35" s="683"/>
      <c r="E35" s="683"/>
      <c r="F35" s="683"/>
      <c r="G35" s="683"/>
      <c r="H35" s="683"/>
      <c r="I35" s="683"/>
      <c r="J35" s="683"/>
      <c r="K35" s="683"/>
      <c r="L35" s="683"/>
      <c r="M35" s="683"/>
      <c r="N35" s="683"/>
      <c r="O35" s="683"/>
      <c r="P35" s="684"/>
      <c r="Q35" s="684"/>
      <c r="R35" s="684"/>
      <c r="S35" s="684"/>
      <c r="T35" s="684"/>
      <c r="U35" s="684"/>
      <c r="V35" s="684"/>
      <c r="W35" s="684"/>
      <c r="X35" s="684"/>
      <c r="Y35" s="684"/>
      <c r="Z35" s="684"/>
      <c r="AA35" s="684"/>
      <c r="AB35" s="684"/>
      <c r="AC35" s="684"/>
      <c r="AD35" s="684"/>
      <c r="AE35" s="684"/>
      <c r="AF35" s="684"/>
      <c r="AG35" s="684"/>
      <c r="AH35" s="684"/>
      <c r="AI35" s="684"/>
      <c r="AJ35" s="684"/>
      <c r="AK35" s="684"/>
      <c r="AL35" s="684"/>
      <c r="AM35" s="684"/>
      <c r="AN35" s="684"/>
      <c r="AO35" s="684"/>
      <c r="AP35" s="684"/>
      <c r="AQ35" s="684"/>
      <c r="AR35" s="684"/>
      <c r="AS35" s="684"/>
      <c r="AT35" s="684"/>
      <c r="AU35" s="684"/>
      <c r="AV35" s="684"/>
      <c r="AW35" s="684"/>
      <c r="AX35" s="684"/>
      <c r="AY35" s="684"/>
      <c r="AZ35" s="684"/>
      <c r="BA35" s="684"/>
      <c r="BB35" s="684"/>
      <c r="BC35" s="684"/>
      <c r="BD35" s="684"/>
      <c r="BE35" s="684"/>
      <c r="BF35" s="684"/>
      <c r="BG35" s="684"/>
      <c r="BH35" s="684"/>
      <c r="BI35" s="684"/>
      <c r="BJ35" s="684"/>
      <c r="BK35" s="684"/>
      <c r="BL35" s="684"/>
      <c r="BM35" s="684"/>
      <c r="BN35" s="684"/>
      <c r="BO35" s="684"/>
      <c r="BP35" s="684"/>
      <c r="BQ35" s="684"/>
      <c r="BR35" s="684"/>
      <c r="BS35" s="684"/>
      <c r="BT35" s="684"/>
      <c r="BU35" s="684"/>
      <c r="BV35" s="684"/>
      <c r="BW35" s="684"/>
      <c r="BX35" s="684"/>
      <c r="BY35" s="684"/>
      <c r="BZ35" s="684"/>
      <c r="CA35" s="684"/>
      <c r="CB35" s="684"/>
      <c r="CC35" s="684"/>
      <c r="CD35" s="684"/>
      <c r="CE35" s="684"/>
      <c r="CF35" s="684"/>
      <c r="CG35" s="684"/>
      <c r="CH35" s="684"/>
      <c r="CI35" s="684"/>
      <c r="CJ35" s="684"/>
      <c r="CK35" s="684"/>
      <c r="CL35" s="684"/>
      <c r="CM35" s="684"/>
      <c r="CN35" s="684"/>
      <c r="CO35" s="684"/>
      <c r="CQ35" s="684"/>
      <c r="CR35" s="684"/>
      <c r="CS35" s="684"/>
      <c r="CT35" s="684"/>
      <c r="CU35" s="684"/>
      <c r="CV35" s="684"/>
      <c r="CW35" s="684"/>
      <c r="CX35" s="684"/>
      <c r="CY35" s="684"/>
      <c r="CZ35" s="684"/>
      <c r="DA35" s="684"/>
      <c r="DB35" s="684"/>
      <c r="DC35" s="684"/>
      <c r="DD35" s="684"/>
      <c r="DE35" s="684"/>
      <c r="DF35" s="684"/>
      <c r="DG35" s="684"/>
      <c r="DH35" s="684"/>
      <c r="DI35" s="684"/>
      <c r="DJ35" s="684"/>
      <c r="DK35" s="684"/>
      <c r="DL35" s="684"/>
      <c r="DM35" s="681"/>
    </row>
    <row r="36" spans="1:117" ht="25" customHeight="1">
      <c r="A36" s="678"/>
      <c r="B36" s="679"/>
      <c r="C36" s="679"/>
      <c r="D36" s="679"/>
      <c r="E36" s="1224" t="s">
        <v>778</v>
      </c>
      <c r="F36" s="1224"/>
      <c r="G36" s="1224"/>
      <c r="H36" s="1224"/>
      <c r="I36" s="1225"/>
      <c r="J36" s="1226" t="s">
        <v>779</v>
      </c>
      <c r="K36" s="1163"/>
      <c r="L36" s="1163"/>
      <c r="M36" s="1163"/>
      <c r="N36" s="1163"/>
      <c r="O36" s="1163"/>
      <c r="P36" s="1164"/>
      <c r="Q36" s="1185" t="s">
        <v>780</v>
      </c>
      <c r="R36" s="1162"/>
      <c r="S36" s="1162"/>
      <c r="T36" s="1162"/>
      <c r="U36" s="1162"/>
      <c r="V36" s="1162"/>
      <c r="W36" s="1162"/>
      <c r="X36" s="1162"/>
      <c r="Y36" s="1162"/>
      <c r="Z36" s="1162"/>
      <c r="AA36" s="1162"/>
      <c r="AB36" s="1162"/>
      <c r="AC36" s="1162"/>
      <c r="AD36" s="1162"/>
      <c r="AE36" s="1162"/>
      <c r="AF36" s="1162"/>
      <c r="AG36" s="1162"/>
      <c r="AH36" s="1162"/>
      <c r="AI36" s="1162"/>
      <c r="AJ36" s="1162"/>
      <c r="AK36" s="1162"/>
      <c r="AL36" s="1162"/>
      <c r="AM36" s="1162"/>
      <c r="AN36" s="1162"/>
      <c r="AO36" s="1162"/>
      <c r="AP36" s="1162"/>
      <c r="AQ36" s="1162"/>
      <c r="AR36" s="1162"/>
      <c r="AS36" s="1162"/>
      <c r="AT36" s="1162"/>
      <c r="AU36" s="1162"/>
      <c r="AV36" s="1162"/>
      <c r="AW36" s="1162"/>
      <c r="AX36" s="1162"/>
      <c r="AY36" s="1162"/>
      <c r="AZ36" s="1162"/>
      <c r="BA36" s="1162"/>
      <c r="BB36" s="1162"/>
      <c r="BC36" s="1162"/>
      <c r="BD36" s="1162"/>
      <c r="BE36" s="1162"/>
      <c r="BF36" s="1162"/>
      <c r="BG36" s="1162"/>
      <c r="BH36" s="1162"/>
      <c r="BI36" s="1162"/>
      <c r="BJ36" s="1162"/>
      <c r="BK36" s="1162"/>
      <c r="BL36" s="1162"/>
      <c r="BM36" s="1186"/>
      <c r="BN36" s="701"/>
      <c r="BO36" s="695"/>
      <c r="BP36" s="695"/>
      <c r="BQ36" s="695"/>
      <c r="BR36" s="695"/>
      <c r="BS36" s="695"/>
      <c r="BT36" s="695"/>
      <c r="BU36" s="695"/>
      <c r="BV36" s="695"/>
      <c r="BW36" s="695"/>
      <c r="BX36" s="695"/>
      <c r="BY36" s="695"/>
      <c r="BZ36" s="695"/>
      <c r="CA36" s="695"/>
      <c r="CB36" s="695"/>
      <c r="CC36" s="695"/>
      <c r="CD36" s="695"/>
      <c r="CE36" s="695"/>
      <c r="CF36" s="695"/>
      <c r="CG36" s="695"/>
      <c r="CH36" s="695"/>
      <c r="CI36" s="695"/>
      <c r="CJ36" s="695"/>
      <c r="CK36" s="695"/>
      <c r="CL36" s="695"/>
      <c r="CM36" s="695"/>
      <c r="CN36" s="695"/>
      <c r="CO36" s="695"/>
      <c r="CP36" s="695"/>
      <c r="CQ36" s="695"/>
      <c r="CR36" s="695"/>
      <c r="CS36" s="695"/>
      <c r="CT36" s="695"/>
      <c r="CU36" s="695"/>
      <c r="CV36" s="695"/>
      <c r="CW36" s="695"/>
      <c r="CX36" s="695"/>
      <c r="CY36" s="695"/>
      <c r="CZ36" s="695"/>
      <c r="DA36" s="695"/>
      <c r="DB36" s="695"/>
      <c r="DC36" s="695"/>
      <c r="DD36" s="695"/>
      <c r="DE36" s="695"/>
      <c r="DF36" s="695"/>
      <c r="DG36" s="695"/>
      <c r="DH36" s="695"/>
      <c r="DI36" s="695"/>
      <c r="DJ36" s="695"/>
      <c r="DK36" s="695"/>
      <c r="DL36" s="695"/>
      <c r="DM36" s="681"/>
    </row>
    <row r="37" spans="1:117" ht="25" customHeight="1">
      <c r="A37" s="702"/>
      <c r="B37" s="701"/>
      <c r="C37" s="701"/>
      <c r="D37" s="701"/>
      <c r="E37" s="701"/>
      <c r="F37" s="701"/>
      <c r="G37" s="701"/>
      <c r="H37" s="701"/>
      <c r="I37" s="700"/>
      <c r="J37" s="1227"/>
      <c r="K37" s="1228"/>
      <c r="L37" s="1228"/>
      <c r="M37" s="1228"/>
      <c r="N37" s="1228"/>
      <c r="O37" s="1228"/>
      <c r="P37" s="1214"/>
      <c r="Q37" s="704"/>
      <c r="R37" s="1260" t="s">
        <v>781</v>
      </c>
      <c r="S37" s="1260"/>
      <c r="T37" s="1260"/>
      <c r="U37" s="1260"/>
      <c r="V37" s="1260"/>
      <c r="W37" s="1260"/>
      <c r="X37" s="1260"/>
      <c r="Y37" s="705"/>
      <c r="Z37" s="704"/>
      <c r="AA37" s="1260" t="s">
        <v>782</v>
      </c>
      <c r="AB37" s="1260"/>
      <c r="AC37" s="1260"/>
      <c r="AD37" s="1260"/>
      <c r="AE37" s="1260"/>
      <c r="AF37" s="1260"/>
      <c r="AG37" s="1260"/>
      <c r="AH37" s="705"/>
      <c r="AI37" s="704"/>
      <c r="AJ37" s="1263" t="s">
        <v>783</v>
      </c>
      <c r="AK37" s="1263"/>
      <c r="AL37" s="1263"/>
      <c r="AM37" s="1263"/>
      <c r="AN37" s="1263"/>
      <c r="AO37" s="1263"/>
      <c r="AP37" s="1263"/>
      <c r="AQ37" s="703"/>
      <c r="AR37" s="1161" t="s">
        <v>784</v>
      </c>
      <c r="AS37" s="1163"/>
      <c r="AT37" s="1163"/>
      <c r="AU37" s="1163"/>
      <c r="AV37" s="1163"/>
      <c r="AW37" s="1163"/>
      <c r="AX37" s="1163"/>
      <c r="AY37" s="1163"/>
      <c r="AZ37" s="1163"/>
      <c r="BA37" s="1163"/>
      <c r="BB37" s="1163"/>
      <c r="BC37" s="1164"/>
      <c r="BD37" s="1267" t="s">
        <v>785</v>
      </c>
      <c r="BE37" s="1268"/>
      <c r="BF37" s="1268"/>
      <c r="BG37" s="1268"/>
      <c r="BH37" s="1268"/>
      <c r="BI37" s="1268"/>
      <c r="BJ37" s="1268"/>
      <c r="BK37" s="1268"/>
      <c r="BL37" s="1268"/>
      <c r="BM37" s="1268"/>
      <c r="BN37" s="692"/>
      <c r="BO37" s="1240" t="s">
        <v>800</v>
      </c>
      <c r="BP37" s="1240"/>
      <c r="BQ37" s="1240"/>
      <c r="BR37" s="1240"/>
      <c r="BS37" s="1240"/>
      <c r="BT37" s="1240"/>
      <c r="BU37" s="1240"/>
      <c r="BV37" s="1240"/>
      <c r="BW37" s="1240"/>
      <c r="BX37" s="1240"/>
      <c r="BY37" s="1240"/>
      <c r="BZ37" s="1240"/>
      <c r="CA37" s="1240"/>
      <c r="CB37" s="1240"/>
      <c r="CC37" s="1240"/>
      <c r="CD37" s="1240"/>
      <c r="CE37" s="1240"/>
      <c r="CF37" s="1240"/>
      <c r="CG37" s="1240"/>
      <c r="CH37" s="1240"/>
      <c r="CI37" s="1240"/>
      <c r="CJ37" s="1240"/>
      <c r="CK37" s="1240"/>
      <c r="CL37" s="1240"/>
      <c r="CM37" s="1240"/>
      <c r="CN37" s="1240"/>
      <c r="CO37" s="1240"/>
      <c r="CP37" s="1240"/>
      <c r="CQ37" s="1240"/>
      <c r="CR37" s="1240"/>
      <c r="CS37" s="1240"/>
      <c r="CT37" s="1240"/>
      <c r="CU37" s="1240"/>
      <c r="CV37" s="1240"/>
      <c r="CW37" s="1240"/>
      <c r="CX37" s="1240"/>
      <c r="CY37" s="1240"/>
      <c r="CZ37" s="1240"/>
      <c r="DA37" s="1240"/>
      <c r="DB37" s="1240"/>
      <c r="DC37" s="1240"/>
      <c r="DD37" s="1240"/>
      <c r="DE37" s="1240"/>
      <c r="DF37" s="1240"/>
      <c r="DG37" s="1240"/>
      <c r="DH37" s="1240"/>
      <c r="DI37" s="1240"/>
      <c r="DJ37" s="1240"/>
      <c r="DK37" s="1240"/>
      <c r="DL37" s="1241"/>
      <c r="DM37" s="681"/>
    </row>
    <row r="38" spans="1:117" ht="25" customHeight="1">
      <c r="A38" s="702"/>
      <c r="B38" s="701"/>
      <c r="C38" s="701"/>
      <c r="D38" s="701"/>
      <c r="E38" s="701"/>
      <c r="F38" s="701"/>
      <c r="G38" s="701"/>
      <c r="H38" s="701"/>
      <c r="I38" s="700"/>
      <c r="J38" s="1227"/>
      <c r="K38" s="1228"/>
      <c r="L38" s="1228"/>
      <c r="M38" s="1228"/>
      <c r="N38" s="1228"/>
      <c r="O38" s="1228"/>
      <c r="P38" s="1214"/>
      <c r="Q38" s="699"/>
      <c r="R38" s="1261"/>
      <c r="S38" s="1261"/>
      <c r="T38" s="1261"/>
      <c r="U38" s="1261"/>
      <c r="V38" s="1261"/>
      <c r="W38" s="1261"/>
      <c r="X38" s="1261"/>
      <c r="Y38" s="686"/>
      <c r="Z38" s="699"/>
      <c r="AA38" s="1261"/>
      <c r="AB38" s="1261"/>
      <c r="AC38" s="1261"/>
      <c r="AD38" s="1261"/>
      <c r="AE38" s="1261"/>
      <c r="AF38" s="1261"/>
      <c r="AG38" s="1261"/>
      <c r="AH38" s="686"/>
      <c r="AI38" s="699"/>
      <c r="AJ38" s="1264"/>
      <c r="AK38" s="1264"/>
      <c r="AL38" s="1264"/>
      <c r="AM38" s="1264"/>
      <c r="AN38" s="1264"/>
      <c r="AO38" s="1264"/>
      <c r="AP38" s="1264"/>
      <c r="AQ38" s="698"/>
      <c r="AR38" s="1205"/>
      <c r="AS38" s="1206"/>
      <c r="AT38" s="1206"/>
      <c r="AU38" s="1206"/>
      <c r="AV38" s="1206"/>
      <c r="AW38" s="1206"/>
      <c r="AX38" s="1206"/>
      <c r="AY38" s="1206"/>
      <c r="AZ38" s="1206"/>
      <c r="BA38" s="1206"/>
      <c r="BB38" s="1206"/>
      <c r="BC38" s="1207"/>
      <c r="BD38" s="1269"/>
      <c r="BE38" s="1270"/>
      <c r="BF38" s="1270"/>
      <c r="BG38" s="1270"/>
      <c r="BH38" s="1270"/>
      <c r="BI38" s="1270"/>
      <c r="BJ38" s="1270"/>
      <c r="BK38" s="1270"/>
      <c r="BL38" s="1270"/>
      <c r="BM38" s="1270"/>
      <c r="BN38" s="692"/>
      <c r="BO38" s="1215" t="s">
        <v>787</v>
      </c>
      <c r="BP38" s="1216"/>
      <c r="BQ38" s="1216"/>
      <c r="BR38" s="1216"/>
      <c r="BS38" s="1216"/>
      <c r="BT38" s="1216"/>
      <c r="BU38" s="1216"/>
      <c r="BV38" s="1216"/>
      <c r="BW38" s="1216"/>
      <c r="BX38" s="1217"/>
      <c r="BY38" s="1242" t="s">
        <v>801</v>
      </c>
      <c r="BZ38" s="1243"/>
      <c r="CA38" s="1243"/>
      <c r="CB38" s="1243"/>
      <c r="CC38" s="1243"/>
      <c r="CD38" s="1243"/>
      <c r="CE38" s="1243"/>
      <c r="CF38" s="1243"/>
      <c r="CG38" s="1243"/>
      <c r="CH38" s="1243"/>
      <c r="CI38" s="1243"/>
      <c r="CJ38" s="1243"/>
      <c r="CK38" s="1243"/>
      <c r="CL38" s="1243"/>
      <c r="CM38" s="1243"/>
      <c r="CN38" s="1243"/>
      <c r="CO38" s="1243"/>
      <c r="CP38" s="1243"/>
      <c r="CQ38" s="1243"/>
      <c r="CR38" s="1243"/>
      <c r="CS38" s="1243"/>
      <c r="CT38" s="1243"/>
      <c r="CU38" s="1243"/>
      <c r="CV38" s="1243"/>
      <c r="CW38" s="1243"/>
      <c r="CX38" s="1243"/>
      <c r="CY38" s="1243"/>
      <c r="CZ38" s="1243"/>
      <c r="DA38" s="1243"/>
      <c r="DB38" s="1244"/>
      <c r="DC38" s="1187" t="s">
        <v>789</v>
      </c>
      <c r="DD38" s="1187"/>
      <c r="DE38" s="1187"/>
      <c r="DF38" s="1187"/>
      <c r="DG38" s="1187"/>
      <c r="DH38" s="1187" t="s">
        <v>927</v>
      </c>
      <c r="DI38" s="1187"/>
      <c r="DJ38" s="1187"/>
      <c r="DK38" s="1187"/>
      <c r="DL38" s="1187"/>
      <c r="DM38" s="681"/>
    </row>
    <row r="39" spans="1:117" ht="22" customHeight="1">
      <c r="A39" s="702"/>
      <c r="B39" s="701"/>
      <c r="C39" s="701"/>
      <c r="D39" s="701"/>
      <c r="E39" s="701"/>
      <c r="F39" s="701"/>
      <c r="G39" s="701"/>
      <c r="H39" s="701"/>
      <c r="I39" s="700"/>
      <c r="J39" s="1227"/>
      <c r="K39" s="1228"/>
      <c r="L39" s="1228"/>
      <c r="M39" s="1228"/>
      <c r="N39" s="1228"/>
      <c r="O39" s="1228"/>
      <c r="P39" s="1214"/>
      <c r="Q39" s="699"/>
      <c r="R39" s="1261"/>
      <c r="S39" s="1261"/>
      <c r="T39" s="1261"/>
      <c r="U39" s="1261"/>
      <c r="V39" s="1261"/>
      <c r="W39" s="1261"/>
      <c r="X39" s="1261"/>
      <c r="Y39" s="686"/>
      <c r="Z39" s="699"/>
      <c r="AA39" s="1261"/>
      <c r="AB39" s="1261"/>
      <c r="AC39" s="1261"/>
      <c r="AD39" s="1261"/>
      <c r="AE39" s="1261"/>
      <c r="AF39" s="1261"/>
      <c r="AG39" s="1261"/>
      <c r="AH39" s="686"/>
      <c r="AI39" s="699"/>
      <c r="AJ39" s="1264"/>
      <c r="AK39" s="1264"/>
      <c r="AL39" s="1264"/>
      <c r="AM39" s="1264"/>
      <c r="AN39" s="1264"/>
      <c r="AO39" s="1264"/>
      <c r="AP39" s="1264"/>
      <c r="AQ39" s="698"/>
      <c r="AR39" s="1161" t="s">
        <v>790</v>
      </c>
      <c r="AS39" s="1163"/>
      <c r="AT39" s="1163"/>
      <c r="AU39" s="1163"/>
      <c r="AV39" s="1163"/>
      <c r="AW39" s="1164"/>
      <c r="AX39" s="1163" t="s">
        <v>791</v>
      </c>
      <c r="AY39" s="1163"/>
      <c r="AZ39" s="1163"/>
      <c r="BA39" s="1163"/>
      <c r="BB39" s="1163"/>
      <c r="BC39" s="1164"/>
      <c r="BD39" s="1269"/>
      <c r="BE39" s="1270"/>
      <c r="BF39" s="1270"/>
      <c r="BG39" s="1270"/>
      <c r="BH39" s="1271"/>
      <c r="BI39" s="1267" t="s">
        <v>844</v>
      </c>
      <c r="BJ39" s="1268"/>
      <c r="BK39" s="1268"/>
      <c r="BL39" s="1268"/>
      <c r="BM39" s="1268"/>
      <c r="BN39" s="692"/>
      <c r="BO39" s="1218"/>
      <c r="BP39" s="1219"/>
      <c r="BQ39" s="1219"/>
      <c r="BR39" s="1219"/>
      <c r="BS39" s="1219"/>
      <c r="BT39" s="1219"/>
      <c r="BU39" s="1219"/>
      <c r="BV39" s="1219"/>
      <c r="BW39" s="1219"/>
      <c r="BX39" s="1220"/>
      <c r="BY39" s="1161" t="s">
        <v>792</v>
      </c>
      <c r="BZ39" s="1163"/>
      <c r="CA39" s="1163"/>
      <c r="CB39" s="1163"/>
      <c r="CC39" s="1163"/>
      <c r="CD39" s="1163"/>
      <c r="CE39" s="1163"/>
      <c r="CF39" s="1163"/>
      <c r="CG39" s="1163"/>
      <c r="CH39" s="1164"/>
      <c r="CI39" s="1208" t="s">
        <v>793</v>
      </c>
      <c r="CJ39" s="1209"/>
      <c r="CK39" s="1209"/>
      <c r="CL39" s="1209"/>
      <c r="CM39" s="1209"/>
      <c r="CN39" s="1209"/>
      <c r="CO39" s="1209"/>
      <c r="CP39" s="1209"/>
      <c r="CQ39" s="1209"/>
      <c r="CR39" s="1210"/>
      <c r="CS39" s="1199" t="s">
        <v>794</v>
      </c>
      <c r="CT39" s="1200"/>
      <c r="CU39" s="1200"/>
      <c r="CV39" s="1200"/>
      <c r="CW39" s="1200"/>
      <c r="CX39" s="1200"/>
      <c r="CY39" s="1200"/>
      <c r="CZ39" s="1200"/>
      <c r="DA39" s="1200"/>
      <c r="DB39" s="1201"/>
      <c r="DC39" s="1187"/>
      <c r="DD39" s="1187"/>
      <c r="DE39" s="1187"/>
      <c r="DF39" s="1187"/>
      <c r="DG39" s="1187"/>
      <c r="DH39" s="1187"/>
      <c r="DI39" s="1187"/>
      <c r="DJ39" s="1187"/>
      <c r="DK39" s="1187"/>
      <c r="DL39" s="1187"/>
      <c r="DM39" s="681"/>
    </row>
    <row r="40" spans="1:117" ht="25" customHeight="1">
      <c r="A40" s="1275" t="s">
        <v>795</v>
      </c>
      <c r="B40" s="1276"/>
      <c r="C40" s="1276"/>
      <c r="D40" s="1276"/>
      <c r="E40" s="1276"/>
      <c r="F40" s="697"/>
      <c r="G40" s="697"/>
      <c r="H40" s="697"/>
      <c r="I40" s="696"/>
      <c r="J40" s="1205"/>
      <c r="K40" s="1206"/>
      <c r="L40" s="1206"/>
      <c r="M40" s="1206"/>
      <c r="N40" s="1206"/>
      <c r="O40" s="1206"/>
      <c r="P40" s="1206"/>
      <c r="Q40" s="694"/>
      <c r="R40" s="1262"/>
      <c r="S40" s="1262"/>
      <c r="T40" s="1262"/>
      <c r="U40" s="1262"/>
      <c r="V40" s="1262"/>
      <c r="W40" s="1262"/>
      <c r="X40" s="1262"/>
      <c r="Y40" s="695"/>
      <c r="Z40" s="694"/>
      <c r="AA40" s="1262"/>
      <c r="AB40" s="1262"/>
      <c r="AC40" s="1262"/>
      <c r="AD40" s="1262"/>
      <c r="AE40" s="1262"/>
      <c r="AF40" s="1262"/>
      <c r="AG40" s="1262"/>
      <c r="AH40" s="695"/>
      <c r="AI40" s="694"/>
      <c r="AJ40" s="1265"/>
      <c r="AK40" s="1265"/>
      <c r="AL40" s="1265"/>
      <c r="AM40" s="1265"/>
      <c r="AN40" s="1265"/>
      <c r="AO40" s="1265"/>
      <c r="AP40" s="1265"/>
      <c r="AQ40" s="693"/>
      <c r="AR40" s="1205"/>
      <c r="AS40" s="1206"/>
      <c r="AT40" s="1206"/>
      <c r="AU40" s="1206"/>
      <c r="AV40" s="1206"/>
      <c r="AW40" s="1207"/>
      <c r="AX40" s="1206"/>
      <c r="AY40" s="1206"/>
      <c r="AZ40" s="1206"/>
      <c r="BA40" s="1206"/>
      <c r="BB40" s="1206"/>
      <c r="BC40" s="1207"/>
      <c r="BD40" s="1272"/>
      <c r="BE40" s="1273"/>
      <c r="BF40" s="1273"/>
      <c r="BG40" s="1273"/>
      <c r="BH40" s="1274"/>
      <c r="BI40" s="1272"/>
      <c r="BJ40" s="1273"/>
      <c r="BK40" s="1273"/>
      <c r="BL40" s="1273"/>
      <c r="BM40" s="1273"/>
      <c r="BN40" s="692"/>
      <c r="BO40" s="1221"/>
      <c r="BP40" s="1222"/>
      <c r="BQ40" s="1222"/>
      <c r="BR40" s="1222"/>
      <c r="BS40" s="1222"/>
      <c r="BT40" s="1222"/>
      <c r="BU40" s="1222"/>
      <c r="BV40" s="1222"/>
      <c r="BW40" s="1222"/>
      <c r="BX40" s="1223"/>
      <c r="BY40" s="1205"/>
      <c r="BZ40" s="1206"/>
      <c r="CA40" s="1206"/>
      <c r="CB40" s="1206"/>
      <c r="CC40" s="1206"/>
      <c r="CD40" s="1206"/>
      <c r="CE40" s="1206"/>
      <c r="CF40" s="1206"/>
      <c r="CG40" s="1206"/>
      <c r="CH40" s="1207"/>
      <c r="CI40" s="1211"/>
      <c r="CJ40" s="1212"/>
      <c r="CK40" s="1212"/>
      <c r="CL40" s="1212"/>
      <c r="CM40" s="1212"/>
      <c r="CN40" s="1212"/>
      <c r="CO40" s="1212"/>
      <c r="CP40" s="1212"/>
      <c r="CQ40" s="1212"/>
      <c r="CR40" s="1213"/>
      <c r="CS40" s="1202"/>
      <c r="CT40" s="1203"/>
      <c r="CU40" s="1203"/>
      <c r="CV40" s="1203"/>
      <c r="CW40" s="1203"/>
      <c r="CX40" s="1203"/>
      <c r="CY40" s="1203"/>
      <c r="CZ40" s="1203"/>
      <c r="DA40" s="1203"/>
      <c r="DB40" s="1204"/>
      <c r="DC40" s="1187"/>
      <c r="DD40" s="1187"/>
      <c r="DE40" s="1187"/>
      <c r="DF40" s="1187"/>
      <c r="DG40" s="1187"/>
      <c r="DH40" s="1187"/>
      <c r="DI40" s="1187"/>
      <c r="DJ40" s="1187"/>
      <c r="DK40" s="1187"/>
      <c r="DL40" s="1187"/>
      <c r="DM40" s="681"/>
    </row>
    <row r="41" spans="1:117" ht="30" customHeight="1">
      <c r="A41" s="1227" t="s">
        <v>802</v>
      </c>
      <c r="B41" s="1266"/>
      <c r="C41" s="1266"/>
      <c r="D41" s="1277"/>
      <c r="E41" s="1205" t="s">
        <v>803</v>
      </c>
      <c r="F41" s="1206"/>
      <c r="G41" s="1206"/>
      <c r="H41" s="1206"/>
      <c r="I41" s="1207"/>
      <c r="J41" s="1257"/>
      <c r="K41" s="1246"/>
      <c r="L41" s="1246"/>
      <c r="M41" s="1246"/>
      <c r="N41" s="1246"/>
      <c r="O41" s="1246"/>
      <c r="P41" s="1246"/>
      <c r="Q41" s="1257"/>
      <c r="R41" s="1246"/>
      <c r="S41" s="1246"/>
      <c r="T41" s="1246"/>
      <c r="U41" s="1246"/>
      <c r="V41" s="1246"/>
      <c r="W41" s="1246"/>
      <c r="X41" s="1246"/>
      <c r="Y41" s="1246"/>
      <c r="Z41" s="1257"/>
      <c r="AA41" s="1246"/>
      <c r="AB41" s="1246"/>
      <c r="AC41" s="1246"/>
      <c r="AD41" s="1246"/>
      <c r="AE41" s="1246"/>
      <c r="AF41" s="1246"/>
      <c r="AG41" s="1246"/>
      <c r="AH41" s="1246"/>
      <c r="AI41" s="1257"/>
      <c r="AJ41" s="1246"/>
      <c r="AK41" s="1246"/>
      <c r="AL41" s="1246"/>
      <c r="AM41" s="1246"/>
      <c r="AN41" s="1246"/>
      <c r="AO41" s="1246"/>
      <c r="AP41" s="1246"/>
      <c r="AQ41" s="1246"/>
      <c r="AR41" s="1245"/>
      <c r="AS41" s="1246"/>
      <c r="AT41" s="1246"/>
      <c r="AU41" s="1246"/>
      <c r="AV41" s="1246"/>
      <c r="AW41" s="1246"/>
      <c r="AX41" s="1247"/>
      <c r="AY41" s="1246"/>
      <c r="AZ41" s="1246"/>
      <c r="BA41" s="1246"/>
      <c r="BB41" s="1246"/>
      <c r="BC41" s="1246"/>
      <c r="BD41" s="1282"/>
      <c r="BE41" s="1283"/>
      <c r="BF41" s="1283"/>
      <c r="BG41" s="1283"/>
      <c r="BH41" s="1284"/>
      <c r="BI41" s="1188"/>
      <c r="BJ41" s="1188"/>
      <c r="BK41" s="1188"/>
      <c r="BL41" s="1188"/>
      <c r="BM41" s="1185"/>
      <c r="BN41" s="691"/>
      <c r="BO41" s="1185"/>
      <c r="BP41" s="1162"/>
      <c r="BQ41" s="1162"/>
      <c r="BR41" s="1162"/>
      <c r="BS41" s="1162"/>
      <c r="BT41" s="1162"/>
      <c r="BU41" s="1162"/>
      <c r="BV41" s="1162"/>
      <c r="BW41" s="1162"/>
      <c r="BX41" s="1186"/>
      <c r="BY41" s="1185"/>
      <c r="BZ41" s="1162"/>
      <c r="CA41" s="1162"/>
      <c r="CB41" s="1162"/>
      <c r="CC41" s="1162"/>
      <c r="CD41" s="1162"/>
      <c r="CE41" s="1162"/>
      <c r="CF41" s="1162"/>
      <c r="CG41" s="1162"/>
      <c r="CH41" s="1186"/>
      <c r="CI41" s="1185"/>
      <c r="CJ41" s="1162"/>
      <c r="CK41" s="1162"/>
      <c r="CL41" s="1162"/>
      <c r="CM41" s="1162"/>
      <c r="CN41" s="1162"/>
      <c r="CO41" s="1162"/>
      <c r="CP41" s="1162"/>
      <c r="CQ41" s="1162"/>
      <c r="CR41" s="1186"/>
      <c r="CS41" s="1185"/>
      <c r="CT41" s="1162"/>
      <c r="CU41" s="1162"/>
      <c r="CV41" s="1162"/>
      <c r="CW41" s="1162"/>
      <c r="CX41" s="1162"/>
      <c r="CY41" s="1162"/>
      <c r="CZ41" s="1162"/>
      <c r="DA41" s="1162"/>
      <c r="DB41" s="1186"/>
      <c r="DC41" s="1185"/>
      <c r="DD41" s="1162"/>
      <c r="DE41" s="1162"/>
      <c r="DF41" s="1162"/>
      <c r="DG41" s="1186"/>
      <c r="DH41" s="1188"/>
      <c r="DI41" s="1188"/>
      <c r="DJ41" s="1188"/>
      <c r="DK41" s="1188"/>
      <c r="DL41" s="1188"/>
      <c r="DM41" s="681"/>
    </row>
    <row r="42" spans="1:117" ht="30" customHeight="1">
      <c r="A42" s="1278"/>
      <c r="B42" s="1231"/>
      <c r="C42" s="1231"/>
      <c r="D42" s="1277"/>
      <c r="E42" s="1185" t="s">
        <v>804</v>
      </c>
      <c r="F42" s="1162"/>
      <c r="G42" s="1162"/>
      <c r="H42" s="1162"/>
      <c r="I42" s="1186"/>
      <c r="J42" s="1257"/>
      <c r="K42" s="1246"/>
      <c r="L42" s="1246"/>
      <c r="M42" s="1246"/>
      <c r="N42" s="1246"/>
      <c r="O42" s="1246"/>
      <c r="P42" s="1246"/>
      <c r="Q42" s="1257"/>
      <c r="R42" s="1246"/>
      <c r="S42" s="1246"/>
      <c r="T42" s="1246"/>
      <c r="U42" s="1246"/>
      <c r="V42" s="1246"/>
      <c r="W42" s="1246"/>
      <c r="X42" s="1246"/>
      <c r="Y42" s="1246"/>
      <c r="Z42" s="1257"/>
      <c r="AA42" s="1246"/>
      <c r="AB42" s="1246"/>
      <c r="AC42" s="1246"/>
      <c r="AD42" s="1246"/>
      <c r="AE42" s="1246"/>
      <c r="AF42" s="1246"/>
      <c r="AG42" s="1246"/>
      <c r="AH42" s="1246"/>
      <c r="AI42" s="1257"/>
      <c r="AJ42" s="1246"/>
      <c r="AK42" s="1246"/>
      <c r="AL42" s="1246"/>
      <c r="AM42" s="1246"/>
      <c r="AN42" s="1246"/>
      <c r="AO42" s="1246"/>
      <c r="AP42" s="1246"/>
      <c r="AQ42" s="1246"/>
      <c r="AR42" s="1245"/>
      <c r="AS42" s="1246"/>
      <c r="AT42" s="1246"/>
      <c r="AU42" s="1246"/>
      <c r="AV42" s="1246"/>
      <c r="AW42" s="1246"/>
      <c r="AX42" s="1247"/>
      <c r="AY42" s="1246"/>
      <c r="AZ42" s="1246"/>
      <c r="BA42" s="1246"/>
      <c r="BB42" s="1246"/>
      <c r="BC42" s="1246"/>
      <c r="BD42" s="1282"/>
      <c r="BE42" s="1283"/>
      <c r="BF42" s="1283"/>
      <c r="BG42" s="1283"/>
      <c r="BH42" s="1284"/>
      <c r="BI42" s="1188"/>
      <c r="BJ42" s="1188"/>
      <c r="BK42" s="1188"/>
      <c r="BL42" s="1188"/>
      <c r="BM42" s="1185"/>
      <c r="BN42" s="691"/>
      <c r="BO42" s="1185"/>
      <c r="BP42" s="1162"/>
      <c r="BQ42" s="1162"/>
      <c r="BR42" s="1162"/>
      <c r="BS42" s="1162"/>
      <c r="BT42" s="1162"/>
      <c r="BU42" s="1162"/>
      <c r="BV42" s="1162"/>
      <c r="BW42" s="1162"/>
      <c r="BX42" s="1186"/>
      <c r="BY42" s="1185"/>
      <c r="BZ42" s="1162"/>
      <c r="CA42" s="1162"/>
      <c r="CB42" s="1162"/>
      <c r="CC42" s="1162"/>
      <c r="CD42" s="1162"/>
      <c r="CE42" s="1162"/>
      <c r="CF42" s="1162"/>
      <c r="CG42" s="1162"/>
      <c r="CH42" s="1186"/>
      <c r="CI42" s="1185"/>
      <c r="CJ42" s="1162"/>
      <c r="CK42" s="1162"/>
      <c r="CL42" s="1162"/>
      <c r="CM42" s="1162"/>
      <c r="CN42" s="1162"/>
      <c r="CO42" s="1162"/>
      <c r="CP42" s="1162"/>
      <c r="CQ42" s="1162"/>
      <c r="CR42" s="1186"/>
      <c r="CS42" s="1185"/>
      <c r="CT42" s="1162"/>
      <c r="CU42" s="1162"/>
      <c r="CV42" s="1162"/>
      <c r="CW42" s="1162"/>
      <c r="CX42" s="1162"/>
      <c r="CY42" s="1162"/>
      <c r="CZ42" s="1162"/>
      <c r="DA42" s="1162"/>
      <c r="DB42" s="1186"/>
      <c r="DC42" s="1185"/>
      <c r="DD42" s="1162"/>
      <c r="DE42" s="1162"/>
      <c r="DF42" s="1162"/>
      <c r="DG42" s="1186"/>
      <c r="DH42" s="1188"/>
      <c r="DI42" s="1188"/>
      <c r="DJ42" s="1188"/>
      <c r="DK42" s="1188"/>
      <c r="DL42" s="1188"/>
      <c r="DM42" s="681"/>
    </row>
    <row r="43" spans="1:117" ht="30" customHeight="1">
      <c r="A43" s="1279"/>
      <c r="B43" s="1280"/>
      <c r="C43" s="1280"/>
      <c r="D43" s="1281"/>
      <c r="E43" s="1185" t="s">
        <v>107</v>
      </c>
      <c r="F43" s="1162"/>
      <c r="G43" s="1162"/>
      <c r="H43" s="1162"/>
      <c r="I43" s="1186"/>
      <c r="J43" s="1257"/>
      <c r="K43" s="1246"/>
      <c r="L43" s="1246"/>
      <c r="M43" s="1246"/>
      <c r="N43" s="1246"/>
      <c r="O43" s="1246"/>
      <c r="P43" s="1246"/>
      <c r="Q43" s="1257"/>
      <c r="R43" s="1246"/>
      <c r="S43" s="1246"/>
      <c r="T43" s="1246"/>
      <c r="U43" s="1246"/>
      <c r="V43" s="1246"/>
      <c r="W43" s="1246"/>
      <c r="X43" s="1246"/>
      <c r="Y43" s="1246"/>
      <c r="Z43" s="1257"/>
      <c r="AA43" s="1246"/>
      <c r="AB43" s="1246"/>
      <c r="AC43" s="1246"/>
      <c r="AD43" s="1246"/>
      <c r="AE43" s="1246"/>
      <c r="AF43" s="1246"/>
      <c r="AG43" s="1246"/>
      <c r="AH43" s="1246"/>
      <c r="AI43" s="1257"/>
      <c r="AJ43" s="1246"/>
      <c r="AK43" s="1246"/>
      <c r="AL43" s="1246"/>
      <c r="AM43" s="1246"/>
      <c r="AN43" s="1246"/>
      <c r="AO43" s="1246"/>
      <c r="AP43" s="1246"/>
      <c r="AQ43" s="1246"/>
      <c r="AR43" s="1245"/>
      <c r="AS43" s="1246"/>
      <c r="AT43" s="1246"/>
      <c r="AU43" s="1246"/>
      <c r="AV43" s="1246"/>
      <c r="AW43" s="1246"/>
      <c r="AX43" s="1247"/>
      <c r="AY43" s="1246"/>
      <c r="AZ43" s="1246"/>
      <c r="BA43" s="1246"/>
      <c r="BB43" s="1246"/>
      <c r="BC43" s="1246"/>
      <c r="BD43" s="1282"/>
      <c r="BE43" s="1283"/>
      <c r="BF43" s="1283"/>
      <c r="BG43" s="1283"/>
      <c r="BH43" s="1284"/>
      <c r="BI43" s="1188"/>
      <c r="BJ43" s="1188"/>
      <c r="BK43" s="1188"/>
      <c r="BL43" s="1188"/>
      <c r="BM43" s="1185"/>
      <c r="BN43" s="691"/>
      <c r="BO43" s="1185"/>
      <c r="BP43" s="1162"/>
      <c r="BQ43" s="1162"/>
      <c r="BR43" s="1162"/>
      <c r="BS43" s="1162"/>
      <c r="BT43" s="1162"/>
      <c r="BU43" s="1162"/>
      <c r="BV43" s="1162"/>
      <c r="BW43" s="1162"/>
      <c r="BX43" s="1186"/>
      <c r="BY43" s="1185"/>
      <c r="BZ43" s="1162"/>
      <c r="CA43" s="1162"/>
      <c r="CB43" s="1162"/>
      <c r="CC43" s="1162"/>
      <c r="CD43" s="1162"/>
      <c r="CE43" s="1162"/>
      <c r="CF43" s="1162"/>
      <c r="CG43" s="1162"/>
      <c r="CH43" s="1186"/>
      <c r="CI43" s="1185"/>
      <c r="CJ43" s="1162"/>
      <c r="CK43" s="1162"/>
      <c r="CL43" s="1162"/>
      <c r="CM43" s="1162"/>
      <c r="CN43" s="1162"/>
      <c r="CO43" s="1162"/>
      <c r="CP43" s="1162"/>
      <c r="CQ43" s="1162"/>
      <c r="CR43" s="1186"/>
      <c r="CS43" s="1185"/>
      <c r="CT43" s="1162"/>
      <c r="CU43" s="1162"/>
      <c r="CV43" s="1162"/>
      <c r="CW43" s="1162"/>
      <c r="CX43" s="1162"/>
      <c r="CY43" s="1162"/>
      <c r="CZ43" s="1162"/>
      <c r="DA43" s="1162"/>
      <c r="DB43" s="1186"/>
      <c r="DC43" s="1185"/>
      <c r="DD43" s="1162"/>
      <c r="DE43" s="1162"/>
      <c r="DF43" s="1162"/>
      <c r="DG43" s="1186"/>
      <c r="DH43" s="1188"/>
      <c r="DI43" s="1188"/>
      <c r="DJ43" s="1188"/>
      <c r="DK43" s="1188"/>
      <c r="DL43" s="1188"/>
      <c r="DM43" s="681"/>
    </row>
    <row r="44" spans="1:117" ht="30" customHeight="1">
      <c r="A44" s="1161" t="s">
        <v>805</v>
      </c>
      <c r="B44" s="1285"/>
      <c r="C44" s="1285"/>
      <c r="D44" s="1286"/>
      <c r="E44" s="1185" t="s">
        <v>803</v>
      </c>
      <c r="F44" s="1162"/>
      <c r="G44" s="1162"/>
      <c r="H44" s="1162"/>
      <c r="I44" s="1186"/>
      <c r="J44" s="1257"/>
      <c r="K44" s="1246"/>
      <c r="L44" s="1246"/>
      <c r="M44" s="1246"/>
      <c r="N44" s="1246"/>
      <c r="O44" s="1246"/>
      <c r="P44" s="1246"/>
      <c r="Q44" s="1257"/>
      <c r="R44" s="1246"/>
      <c r="S44" s="1246"/>
      <c r="T44" s="1246"/>
      <c r="U44" s="1246"/>
      <c r="V44" s="1246"/>
      <c r="W44" s="1246"/>
      <c r="X44" s="1246"/>
      <c r="Y44" s="1246"/>
      <c r="Z44" s="1257"/>
      <c r="AA44" s="1246"/>
      <c r="AB44" s="1246"/>
      <c r="AC44" s="1246"/>
      <c r="AD44" s="1246"/>
      <c r="AE44" s="1246"/>
      <c r="AF44" s="1246"/>
      <c r="AG44" s="1246"/>
      <c r="AH44" s="1246"/>
      <c r="AI44" s="1257"/>
      <c r="AJ44" s="1246"/>
      <c r="AK44" s="1246"/>
      <c r="AL44" s="1246"/>
      <c r="AM44" s="1246"/>
      <c r="AN44" s="1246"/>
      <c r="AO44" s="1246"/>
      <c r="AP44" s="1246"/>
      <c r="AQ44" s="1246"/>
      <c r="AR44" s="1245"/>
      <c r="AS44" s="1246"/>
      <c r="AT44" s="1246"/>
      <c r="AU44" s="1246"/>
      <c r="AV44" s="1246"/>
      <c r="AW44" s="1246"/>
      <c r="AX44" s="1247"/>
      <c r="AY44" s="1246"/>
      <c r="AZ44" s="1246"/>
      <c r="BA44" s="1246"/>
      <c r="BB44" s="1246"/>
      <c r="BC44" s="1246"/>
      <c r="BD44" s="1282"/>
      <c r="BE44" s="1283"/>
      <c r="BF44" s="1283"/>
      <c r="BG44" s="1283"/>
      <c r="BH44" s="1284"/>
      <c r="BI44" s="1188"/>
      <c r="BJ44" s="1188"/>
      <c r="BK44" s="1188"/>
      <c r="BL44" s="1188"/>
      <c r="BM44" s="1185"/>
      <c r="BN44" s="691"/>
      <c r="BO44" s="1185"/>
      <c r="BP44" s="1162"/>
      <c r="BQ44" s="1162"/>
      <c r="BR44" s="1162"/>
      <c r="BS44" s="1162"/>
      <c r="BT44" s="1162"/>
      <c r="BU44" s="1162"/>
      <c r="BV44" s="1162"/>
      <c r="BW44" s="1162"/>
      <c r="BX44" s="1186"/>
      <c r="BY44" s="1185"/>
      <c r="BZ44" s="1162"/>
      <c r="CA44" s="1162"/>
      <c r="CB44" s="1162"/>
      <c r="CC44" s="1162"/>
      <c r="CD44" s="1162"/>
      <c r="CE44" s="1162"/>
      <c r="CF44" s="1162"/>
      <c r="CG44" s="1162"/>
      <c r="CH44" s="1186"/>
      <c r="CI44" s="1185"/>
      <c r="CJ44" s="1162"/>
      <c r="CK44" s="1162"/>
      <c r="CL44" s="1162"/>
      <c r="CM44" s="1162"/>
      <c r="CN44" s="1162"/>
      <c r="CO44" s="1162"/>
      <c r="CP44" s="1162"/>
      <c r="CQ44" s="1162"/>
      <c r="CR44" s="1186"/>
      <c r="CS44" s="1185"/>
      <c r="CT44" s="1162"/>
      <c r="CU44" s="1162"/>
      <c r="CV44" s="1162"/>
      <c r="CW44" s="1162"/>
      <c r="CX44" s="1162"/>
      <c r="CY44" s="1162"/>
      <c r="CZ44" s="1162"/>
      <c r="DA44" s="1162"/>
      <c r="DB44" s="1186"/>
      <c r="DC44" s="1185"/>
      <c r="DD44" s="1162"/>
      <c r="DE44" s="1162"/>
      <c r="DF44" s="1162"/>
      <c r="DG44" s="1186"/>
      <c r="DH44" s="1188"/>
      <c r="DI44" s="1188"/>
      <c r="DJ44" s="1188"/>
      <c r="DK44" s="1188"/>
      <c r="DL44" s="1188"/>
      <c r="DM44" s="681"/>
    </row>
    <row r="45" spans="1:117" ht="30" customHeight="1">
      <c r="A45" s="1278"/>
      <c r="B45" s="1231"/>
      <c r="C45" s="1231"/>
      <c r="D45" s="1277"/>
      <c r="E45" s="1185" t="s">
        <v>804</v>
      </c>
      <c r="F45" s="1162"/>
      <c r="G45" s="1162"/>
      <c r="H45" s="1162"/>
      <c r="I45" s="1186"/>
      <c r="J45" s="1257"/>
      <c r="K45" s="1246"/>
      <c r="L45" s="1246"/>
      <c r="M45" s="1246"/>
      <c r="N45" s="1246"/>
      <c r="O45" s="1246"/>
      <c r="P45" s="1246"/>
      <c r="Q45" s="1257"/>
      <c r="R45" s="1246"/>
      <c r="S45" s="1246"/>
      <c r="T45" s="1246"/>
      <c r="U45" s="1246"/>
      <c r="V45" s="1246"/>
      <c r="W45" s="1246"/>
      <c r="X45" s="1246"/>
      <c r="Y45" s="1246"/>
      <c r="Z45" s="1257"/>
      <c r="AA45" s="1246"/>
      <c r="AB45" s="1246"/>
      <c r="AC45" s="1246"/>
      <c r="AD45" s="1246"/>
      <c r="AE45" s="1246"/>
      <c r="AF45" s="1246"/>
      <c r="AG45" s="1246"/>
      <c r="AH45" s="1246"/>
      <c r="AI45" s="1257"/>
      <c r="AJ45" s="1246"/>
      <c r="AK45" s="1246"/>
      <c r="AL45" s="1246"/>
      <c r="AM45" s="1246"/>
      <c r="AN45" s="1246"/>
      <c r="AO45" s="1246"/>
      <c r="AP45" s="1246"/>
      <c r="AQ45" s="1246"/>
      <c r="AR45" s="1245"/>
      <c r="AS45" s="1246"/>
      <c r="AT45" s="1246"/>
      <c r="AU45" s="1246"/>
      <c r="AV45" s="1246"/>
      <c r="AW45" s="1246"/>
      <c r="AX45" s="1247"/>
      <c r="AY45" s="1246"/>
      <c r="AZ45" s="1246"/>
      <c r="BA45" s="1246"/>
      <c r="BB45" s="1246"/>
      <c r="BC45" s="1246"/>
      <c r="BD45" s="1282"/>
      <c r="BE45" s="1283"/>
      <c r="BF45" s="1283"/>
      <c r="BG45" s="1283"/>
      <c r="BH45" s="1284"/>
      <c r="BI45" s="1188"/>
      <c r="BJ45" s="1188"/>
      <c r="BK45" s="1188"/>
      <c r="BL45" s="1188"/>
      <c r="BM45" s="1185"/>
      <c r="BN45" s="691"/>
      <c r="BO45" s="1185"/>
      <c r="BP45" s="1162"/>
      <c r="BQ45" s="1162"/>
      <c r="BR45" s="1162"/>
      <c r="BS45" s="1162"/>
      <c r="BT45" s="1162"/>
      <c r="BU45" s="1162"/>
      <c r="BV45" s="1162"/>
      <c r="BW45" s="1162"/>
      <c r="BX45" s="1186"/>
      <c r="BY45" s="1185"/>
      <c r="BZ45" s="1162"/>
      <c r="CA45" s="1162"/>
      <c r="CB45" s="1162"/>
      <c r="CC45" s="1162"/>
      <c r="CD45" s="1162"/>
      <c r="CE45" s="1162"/>
      <c r="CF45" s="1162"/>
      <c r="CG45" s="1162"/>
      <c r="CH45" s="1186"/>
      <c r="CI45" s="1185"/>
      <c r="CJ45" s="1162"/>
      <c r="CK45" s="1162"/>
      <c r="CL45" s="1162"/>
      <c r="CM45" s="1162"/>
      <c r="CN45" s="1162"/>
      <c r="CO45" s="1162"/>
      <c r="CP45" s="1162"/>
      <c r="CQ45" s="1162"/>
      <c r="CR45" s="1186"/>
      <c r="CS45" s="1185"/>
      <c r="CT45" s="1162"/>
      <c r="CU45" s="1162"/>
      <c r="CV45" s="1162"/>
      <c r="CW45" s="1162"/>
      <c r="CX45" s="1162"/>
      <c r="CY45" s="1162"/>
      <c r="CZ45" s="1162"/>
      <c r="DA45" s="1162"/>
      <c r="DB45" s="1186"/>
      <c r="DC45" s="1185"/>
      <c r="DD45" s="1162"/>
      <c r="DE45" s="1162"/>
      <c r="DF45" s="1162"/>
      <c r="DG45" s="1186"/>
      <c r="DH45" s="1188"/>
      <c r="DI45" s="1188"/>
      <c r="DJ45" s="1188"/>
      <c r="DK45" s="1188"/>
      <c r="DL45" s="1188"/>
      <c r="DM45" s="681"/>
    </row>
    <row r="46" spans="1:117" ht="30" customHeight="1">
      <c r="A46" s="1279"/>
      <c r="B46" s="1280"/>
      <c r="C46" s="1280"/>
      <c r="D46" s="1281"/>
      <c r="E46" s="1185" t="s">
        <v>107</v>
      </c>
      <c r="F46" s="1162"/>
      <c r="G46" s="1162"/>
      <c r="H46" s="1162"/>
      <c r="I46" s="1186"/>
      <c r="J46" s="1257"/>
      <c r="K46" s="1246"/>
      <c r="L46" s="1246"/>
      <c r="M46" s="1246"/>
      <c r="N46" s="1246"/>
      <c r="O46" s="1246"/>
      <c r="P46" s="1246"/>
      <c r="Q46" s="1257"/>
      <c r="R46" s="1246"/>
      <c r="S46" s="1246"/>
      <c r="T46" s="1246"/>
      <c r="U46" s="1246"/>
      <c r="V46" s="1246"/>
      <c r="W46" s="1246"/>
      <c r="X46" s="1246"/>
      <c r="Y46" s="1246"/>
      <c r="Z46" s="1257"/>
      <c r="AA46" s="1246"/>
      <c r="AB46" s="1246"/>
      <c r="AC46" s="1246"/>
      <c r="AD46" s="1246"/>
      <c r="AE46" s="1246"/>
      <c r="AF46" s="1246"/>
      <c r="AG46" s="1246"/>
      <c r="AH46" s="1246"/>
      <c r="AI46" s="1257"/>
      <c r="AJ46" s="1246"/>
      <c r="AK46" s="1246"/>
      <c r="AL46" s="1246"/>
      <c r="AM46" s="1246"/>
      <c r="AN46" s="1246"/>
      <c r="AO46" s="1246"/>
      <c r="AP46" s="1246"/>
      <c r="AQ46" s="1246"/>
      <c r="AR46" s="1245"/>
      <c r="AS46" s="1246"/>
      <c r="AT46" s="1246"/>
      <c r="AU46" s="1246"/>
      <c r="AV46" s="1246"/>
      <c r="AW46" s="1246"/>
      <c r="AX46" s="1247"/>
      <c r="AY46" s="1246"/>
      <c r="AZ46" s="1246"/>
      <c r="BA46" s="1246"/>
      <c r="BB46" s="1246"/>
      <c r="BC46" s="1246"/>
      <c r="BD46" s="1282"/>
      <c r="BE46" s="1283"/>
      <c r="BF46" s="1283"/>
      <c r="BG46" s="1283"/>
      <c r="BH46" s="1284"/>
      <c r="BI46" s="1188"/>
      <c r="BJ46" s="1188"/>
      <c r="BK46" s="1188"/>
      <c r="BL46" s="1188"/>
      <c r="BM46" s="1185"/>
      <c r="BN46" s="691"/>
      <c r="BO46" s="1185"/>
      <c r="BP46" s="1162"/>
      <c r="BQ46" s="1162"/>
      <c r="BR46" s="1162"/>
      <c r="BS46" s="1162"/>
      <c r="BT46" s="1162"/>
      <c r="BU46" s="1162"/>
      <c r="BV46" s="1162"/>
      <c r="BW46" s="1162"/>
      <c r="BX46" s="1186"/>
      <c r="BY46" s="1185"/>
      <c r="BZ46" s="1162"/>
      <c r="CA46" s="1162"/>
      <c r="CB46" s="1162"/>
      <c r="CC46" s="1162"/>
      <c r="CD46" s="1162"/>
      <c r="CE46" s="1162"/>
      <c r="CF46" s="1162"/>
      <c r="CG46" s="1162"/>
      <c r="CH46" s="1186"/>
      <c r="CI46" s="1185"/>
      <c r="CJ46" s="1162"/>
      <c r="CK46" s="1162"/>
      <c r="CL46" s="1162"/>
      <c r="CM46" s="1162"/>
      <c r="CN46" s="1162"/>
      <c r="CO46" s="1162"/>
      <c r="CP46" s="1162"/>
      <c r="CQ46" s="1162"/>
      <c r="CR46" s="1186"/>
      <c r="CS46" s="1185"/>
      <c r="CT46" s="1162"/>
      <c r="CU46" s="1162"/>
      <c r="CV46" s="1162"/>
      <c r="CW46" s="1162"/>
      <c r="CX46" s="1162"/>
      <c r="CY46" s="1162"/>
      <c r="CZ46" s="1162"/>
      <c r="DA46" s="1162"/>
      <c r="DB46" s="1186"/>
      <c r="DC46" s="1185"/>
      <c r="DD46" s="1162"/>
      <c r="DE46" s="1162"/>
      <c r="DF46" s="1162"/>
      <c r="DG46" s="1186"/>
      <c r="DH46" s="1188"/>
      <c r="DI46" s="1188"/>
      <c r="DJ46" s="1188"/>
      <c r="DK46" s="1188"/>
      <c r="DL46" s="1188"/>
      <c r="DM46" s="681"/>
    </row>
    <row r="47" spans="1:117" ht="5.15" customHeight="1">
      <c r="A47" s="684"/>
      <c r="B47" s="683"/>
      <c r="C47" s="683"/>
      <c r="D47" s="683"/>
      <c r="E47" s="683"/>
      <c r="F47" s="683"/>
      <c r="G47" s="683"/>
      <c r="H47" s="683"/>
      <c r="I47" s="683"/>
      <c r="J47" s="683"/>
      <c r="K47" s="683"/>
      <c r="L47" s="683"/>
      <c r="M47" s="683"/>
      <c r="N47" s="683"/>
      <c r="O47" s="683"/>
      <c r="P47" s="684"/>
      <c r="Q47" s="684"/>
      <c r="R47" s="684"/>
      <c r="S47" s="684"/>
      <c r="T47" s="684"/>
      <c r="U47" s="684"/>
      <c r="V47" s="684"/>
      <c r="W47" s="684"/>
      <c r="X47" s="684"/>
      <c r="Y47" s="684"/>
      <c r="Z47" s="684"/>
      <c r="AA47" s="684"/>
      <c r="AB47" s="684"/>
      <c r="AC47" s="684"/>
      <c r="AD47" s="684"/>
      <c r="AE47" s="684"/>
      <c r="AF47" s="684"/>
      <c r="AG47" s="684"/>
      <c r="AH47" s="684"/>
      <c r="AI47" s="684"/>
      <c r="AJ47" s="684"/>
      <c r="AK47" s="684"/>
      <c r="AL47" s="684"/>
      <c r="AM47" s="684"/>
      <c r="AN47" s="684"/>
      <c r="AO47" s="684"/>
      <c r="AP47" s="684"/>
      <c r="AQ47" s="684"/>
      <c r="AR47" s="684"/>
      <c r="AS47" s="684"/>
      <c r="AT47" s="684"/>
      <c r="AU47" s="684"/>
      <c r="AV47" s="684"/>
      <c r="AW47" s="684"/>
      <c r="AX47" s="684"/>
      <c r="AY47" s="684"/>
      <c r="AZ47" s="684"/>
      <c r="BA47" s="684"/>
      <c r="BB47" s="684"/>
      <c r="BC47" s="684"/>
      <c r="BD47" s="690"/>
      <c r="BE47" s="689"/>
      <c r="BF47" s="689"/>
      <c r="BG47" s="689"/>
      <c r="BH47" s="688"/>
      <c r="BI47" s="684"/>
      <c r="BJ47" s="684"/>
      <c r="BK47" s="684"/>
      <c r="BL47" s="684"/>
      <c r="BM47" s="684"/>
      <c r="BN47" s="684"/>
      <c r="BO47" s="684"/>
      <c r="BP47" s="684"/>
      <c r="BQ47" s="684"/>
      <c r="BR47" s="684"/>
      <c r="BS47" s="684"/>
      <c r="BT47" s="684"/>
      <c r="BU47" s="684"/>
      <c r="BV47" s="684"/>
      <c r="BW47" s="684"/>
      <c r="BX47" s="684"/>
      <c r="BY47" s="684"/>
      <c r="BZ47" s="684"/>
      <c r="CA47" s="684"/>
      <c r="CB47" s="684"/>
      <c r="CC47" s="684"/>
      <c r="CD47" s="684"/>
      <c r="CE47" s="684"/>
      <c r="CF47" s="684"/>
      <c r="CG47" s="684"/>
      <c r="CH47" s="684"/>
      <c r="CI47" s="684"/>
      <c r="CJ47" s="684"/>
      <c r="CK47" s="684"/>
      <c r="CL47" s="684"/>
      <c r="CM47" s="684"/>
      <c r="CN47" s="684"/>
      <c r="CO47" s="684"/>
      <c r="CP47" s="684"/>
      <c r="CQ47" s="684"/>
      <c r="CR47" s="684"/>
      <c r="CS47" s="684"/>
      <c r="CT47" s="684"/>
      <c r="CU47" s="684"/>
      <c r="CV47" s="684"/>
      <c r="CW47" s="684"/>
      <c r="CX47" s="684"/>
      <c r="CY47" s="684"/>
      <c r="CZ47" s="684"/>
      <c r="DA47" s="684"/>
      <c r="DB47" s="684"/>
      <c r="DC47" s="684"/>
      <c r="DD47" s="684"/>
      <c r="DE47" s="684"/>
      <c r="DF47" s="684"/>
      <c r="DG47" s="684"/>
      <c r="DH47" s="684"/>
      <c r="DI47" s="684"/>
      <c r="DJ47" s="684"/>
      <c r="DK47" s="684"/>
      <c r="DL47" s="684"/>
      <c r="DM47" s="681"/>
    </row>
    <row r="48" spans="1:117" s="685" customFormat="1" ht="15" customHeight="1">
      <c r="A48" s="684"/>
      <c r="B48" s="684" t="s">
        <v>806</v>
      </c>
      <c r="C48" s="687"/>
      <c r="D48" s="687"/>
      <c r="E48" s="687"/>
      <c r="F48" s="687"/>
      <c r="G48" s="687"/>
      <c r="H48" s="687"/>
      <c r="I48" s="687"/>
      <c r="J48" s="687"/>
      <c r="K48" s="687"/>
      <c r="L48" s="687"/>
      <c r="M48" s="687"/>
      <c r="N48" s="687"/>
      <c r="O48" s="687"/>
      <c r="P48" s="687"/>
      <c r="Q48" s="687"/>
      <c r="R48" s="687"/>
      <c r="S48" s="687"/>
      <c r="T48" s="687"/>
      <c r="U48" s="687"/>
      <c r="V48" s="687"/>
      <c r="W48" s="687"/>
      <c r="X48" s="687"/>
      <c r="Y48" s="687"/>
      <c r="Z48" s="687"/>
      <c r="AA48" s="687"/>
      <c r="AB48" s="687"/>
      <c r="AC48" s="687"/>
      <c r="AD48" s="687"/>
      <c r="AE48" s="687"/>
      <c r="AF48" s="687"/>
      <c r="AG48" s="687"/>
      <c r="AH48" s="687"/>
      <c r="AI48" s="687"/>
      <c r="AJ48" s="687"/>
      <c r="AK48" s="687"/>
      <c r="AL48" s="687"/>
      <c r="AM48" s="687"/>
      <c r="AN48" s="687"/>
      <c r="AO48" s="687"/>
      <c r="AP48" s="687"/>
      <c r="AQ48" s="687"/>
      <c r="AR48" s="687"/>
      <c r="AS48" s="687"/>
      <c r="AT48" s="687"/>
      <c r="AU48" s="687"/>
      <c r="AV48" s="687"/>
      <c r="AW48" s="687"/>
      <c r="AX48" s="687"/>
      <c r="AY48" s="687"/>
      <c r="AZ48" s="687"/>
      <c r="BA48" s="687"/>
      <c r="BB48" s="687"/>
      <c r="BC48" s="687"/>
      <c r="BD48" s="687"/>
      <c r="BE48" s="687"/>
      <c r="BF48" s="687"/>
      <c r="BG48" s="687"/>
      <c r="BH48" s="687"/>
      <c r="BI48" s="687"/>
      <c r="BJ48" s="687"/>
      <c r="BK48" s="687"/>
      <c r="BL48" s="687"/>
      <c r="BM48" s="687"/>
      <c r="BN48" s="687"/>
      <c r="BO48" s="687"/>
      <c r="BP48" s="687"/>
      <c r="BQ48" s="687"/>
      <c r="BR48" s="687"/>
      <c r="BS48" s="687"/>
      <c r="BT48" s="687"/>
      <c r="BU48" s="687"/>
      <c r="BV48" s="687"/>
      <c r="BW48" s="687"/>
      <c r="BX48" s="687"/>
      <c r="BY48" s="687"/>
      <c r="BZ48" s="687"/>
      <c r="CA48" s="687"/>
      <c r="CB48" s="687"/>
      <c r="CC48" s="687"/>
      <c r="CD48" s="687"/>
      <c r="CE48" s="687"/>
      <c r="CF48" s="687"/>
      <c r="CG48" s="687"/>
      <c r="CH48" s="687"/>
      <c r="CI48" s="687"/>
      <c r="CJ48" s="687"/>
      <c r="CK48" s="687"/>
      <c r="CL48" s="687"/>
      <c r="CM48" s="687"/>
      <c r="CN48" s="687"/>
      <c r="CO48" s="687"/>
      <c r="CP48" s="687"/>
      <c r="CQ48" s="687"/>
      <c r="CR48" s="687"/>
      <c r="CS48" s="687"/>
      <c r="CT48" s="687"/>
      <c r="CU48" s="687"/>
      <c r="CV48" s="687"/>
      <c r="CW48" s="687"/>
      <c r="CX48" s="687"/>
      <c r="CY48" s="687"/>
      <c r="CZ48" s="687"/>
      <c r="DA48" s="687"/>
      <c r="DB48" s="687"/>
      <c r="DC48" s="687"/>
      <c r="DD48" s="687"/>
      <c r="DE48" s="687"/>
      <c r="DF48" s="687"/>
      <c r="DG48" s="687"/>
      <c r="DH48" s="687"/>
      <c r="DI48" s="687"/>
      <c r="DJ48" s="687"/>
      <c r="DK48" s="687"/>
      <c r="DL48" s="687"/>
      <c r="DM48" s="681"/>
    </row>
    <row r="49" spans="1:117" s="685" customFormat="1" ht="13.5" customHeight="1">
      <c r="A49" s="684"/>
      <c r="B49" s="686" t="s">
        <v>845</v>
      </c>
      <c r="C49" s="684"/>
      <c r="D49" s="684"/>
      <c r="E49" s="684"/>
      <c r="F49" s="684"/>
      <c r="G49" s="684"/>
      <c r="H49" s="684"/>
      <c r="I49" s="684"/>
      <c r="J49" s="684"/>
      <c r="K49" s="684"/>
      <c r="L49" s="684"/>
      <c r="M49" s="684"/>
      <c r="N49" s="684"/>
      <c r="O49" s="684"/>
      <c r="P49" s="684"/>
      <c r="Q49" s="684"/>
      <c r="R49" s="684"/>
      <c r="S49" s="684"/>
      <c r="T49" s="684"/>
      <c r="U49" s="684"/>
      <c r="V49" s="684"/>
      <c r="W49" s="684"/>
      <c r="X49" s="684"/>
      <c r="Y49" s="684"/>
      <c r="Z49" s="684"/>
      <c r="AA49" s="684"/>
      <c r="AB49" s="684"/>
      <c r="AC49" s="684"/>
      <c r="AD49" s="684"/>
      <c r="AE49" s="684"/>
      <c r="AF49" s="684"/>
      <c r="AG49" s="684"/>
      <c r="AH49" s="684"/>
      <c r="AI49" s="684"/>
      <c r="AJ49" s="684"/>
      <c r="AK49" s="684"/>
      <c r="AL49" s="684"/>
      <c r="AM49" s="684"/>
      <c r="AN49" s="684"/>
      <c r="AO49" s="684"/>
      <c r="AP49" s="684"/>
      <c r="AQ49" s="684"/>
      <c r="AR49" s="684"/>
      <c r="AS49" s="684"/>
      <c r="AT49" s="684"/>
      <c r="AU49" s="684"/>
      <c r="AV49" s="684"/>
      <c r="AW49" s="684"/>
      <c r="AX49" s="684"/>
      <c r="AY49" s="684"/>
      <c r="AZ49" s="684"/>
      <c r="BA49" s="684"/>
      <c r="BB49" s="684"/>
      <c r="BC49" s="684"/>
      <c r="BD49" s="684"/>
      <c r="BE49" s="684"/>
      <c r="BF49" s="684"/>
      <c r="BG49" s="684"/>
      <c r="BH49" s="684"/>
      <c r="BI49" s="684"/>
      <c r="BJ49" s="684"/>
      <c r="BK49" s="684"/>
      <c r="BL49" s="684"/>
      <c r="BM49" s="684"/>
      <c r="BN49" s="684"/>
      <c r="BO49" s="684"/>
      <c r="BP49" s="684"/>
      <c r="BQ49" s="684"/>
      <c r="BR49" s="684"/>
      <c r="BS49" s="684"/>
      <c r="BT49" s="684"/>
      <c r="BU49" s="684"/>
      <c r="BV49" s="684"/>
      <c r="BW49" s="684"/>
      <c r="BX49" s="684"/>
      <c r="BY49" s="684"/>
      <c r="BZ49" s="684"/>
      <c r="CA49" s="684"/>
      <c r="CB49" s="684"/>
      <c r="CC49" s="684"/>
      <c r="CD49" s="684"/>
      <c r="CE49" s="684"/>
      <c r="CF49" s="684"/>
      <c r="CG49" s="684"/>
      <c r="CH49" s="684"/>
      <c r="CI49" s="684"/>
      <c r="CJ49" s="684"/>
      <c r="CK49" s="684"/>
      <c r="CL49" s="684"/>
      <c r="CM49" s="684"/>
      <c r="CN49" s="684"/>
      <c r="CO49" s="684"/>
      <c r="CP49" s="684"/>
      <c r="CQ49" s="684"/>
      <c r="CR49" s="684"/>
      <c r="CS49" s="684"/>
      <c r="CT49" s="684"/>
      <c r="CU49" s="684"/>
      <c r="CV49" s="684"/>
      <c r="CW49" s="684"/>
      <c r="CX49" s="684"/>
      <c r="CY49" s="684"/>
      <c r="CZ49" s="684"/>
      <c r="DA49" s="684"/>
      <c r="DB49" s="684"/>
      <c r="DC49" s="684"/>
      <c r="DD49" s="684"/>
      <c r="DE49" s="684"/>
      <c r="DF49" s="684"/>
      <c r="DG49" s="684"/>
      <c r="DH49" s="684"/>
      <c r="DI49" s="684"/>
      <c r="DJ49" s="684"/>
      <c r="DK49" s="684"/>
      <c r="DL49" s="684"/>
      <c r="DM49" s="681"/>
    </row>
    <row r="50" spans="1:117" s="685" customFormat="1" ht="13.5" customHeight="1">
      <c r="A50" s="684"/>
      <c r="B50" s="684" t="s">
        <v>807</v>
      </c>
      <c r="C50" s="684"/>
      <c r="D50" s="684"/>
      <c r="E50" s="684"/>
      <c r="F50" s="684"/>
      <c r="G50" s="684"/>
      <c r="H50" s="684"/>
      <c r="I50" s="684"/>
      <c r="J50" s="684"/>
      <c r="K50" s="684"/>
      <c r="L50" s="684"/>
      <c r="M50" s="684"/>
      <c r="N50" s="684"/>
      <c r="O50" s="684"/>
      <c r="P50" s="684"/>
      <c r="Q50" s="684"/>
      <c r="R50" s="684"/>
      <c r="S50" s="684"/>
      <c r="T50" s="684"/>
      <c r="U50" s="684"/>
      <c r="V50" s="684"/>
      <c r="W50" s="684"/>
      <c r="X50" s="684"/>
      <c r="Y50" s="684"/>
      <c r="Z50" s="684"/>
      <c r="AA50" s="684"/>
      <c r="AB50" s="684"/>
      <c r="AC50" s="684"/>
      <c r="AD50" s="684"/>
      <c r="AE50" s="684"/>
      <c r="AF50" s="684"/>
      <c r="AG50" s="684"/>
      <c r="AH50" s="684"/>
      <c r="AI50" s="684"/>
      <c r="AJ50" s="684"/>
      <c r="AK50" s="684"/>
      <c r="AL50" s="684"/>
      <c r="AM50" s="684"/>
      <c r="AN50" s="684"/>
      <c r="AO50" s="684"/>
      <c r="AP50" s="684"/>
      <c r="AQ50" s="684"/>
      <c r="AR50" s="684"/>
      <c r="AS50" s="684"/>
      <c r="AT50" s="684"/>
      <c r="AU50" s="684"/>
      <c r="AV50" s="684"/>
      <c r="AW50" s="684"/>
      <c r="AX50" s="684"/>
      <c r="AY50" s="684"/>
      <c r="AZ50" s="684"/>
      <c r="BA50" s="684"/>
      <c r="BB50" s="684"/>
      <c r="BC50" s="684"/>
      <c r="BD50" s="684"/>
      <c r="BE50" s="684"/>
      <c r="BF50" s="684"/>
      <c r="BG50" s="684"/>
      <c r="BH50" s="684"/>
      <c r="BI50" s="684"/>
      <c r="BJ50" s="684"/>
      <c r="BK50" s="684"/>
      <c r="BL50" s="684"/>
      <c r="BM50" s="684"/>
      <c r="BN50" s="684"/>
      <c r="BO50" s="684"/>
      <c r="BP50" s="684"/>
      <c r="BQ50" s="684"/>
      <c r="BR50" s="684"/>
      <c r="BS50" s="684"/>
      <c r="BT50" s="684"/>
      <c r="BU50" s="684"/>
      <c r="BV50" s="684"/>
      <c r="BW50" s="684"/>
      <c r="BX50" s="684"/>
      <c r="BY50" s="684"/>
      <c r="BZ50" s="684"/>
      <c r="CA50" s="684"/>
      <c r="CB50" s="684"/>
      <c r="CC50" s="684"/>
      <c r="CD50" s="684"/>
      <c r="CE50" s="684"/>
      <c r="CF50" s="684"/>
      <c r="CG50" s="684"/>
      <c r="CH50" s="684"/>
      <c r="CI50" s="684"/>
      <c r="CJ50" s="684"/>
      <c r="CK50" s="684"/>
      <c r="CL50" s="684"/>
      <c r="CM50" s="684"/>
      <c r="CN50" s="684"/>
      <c r="CO50" s="684"/>
      <c r="CP50" s="684"/>
      <c r="CQ50" s="684"/>
      <c r="CR50" s="684"/>
      <c r="CS50" s="684"/>
      <c r="CT50" s="684"/>
      <c r="CU50" s="684"/>
      <c r="CV50" s="684"/>
      <c r="CW50" s="684"/>
      <c r="CX50" s="684"/>
      <c r="CY50" s="684"/>
      <c r="CZ50" s="684"/>
      <c r="DA50" s="684"/>
      <c r="DB50" s="684"/>
      <c r="DC50" s="684"/>
      <c r="DD50" s="684"/>
      <c r="DE50" s="684"/>
      <c r="DF50" s="684"/>
      <c r="DG50" s="684"/>
      <c r="DH50" s="684"/>
      <c r="DI50" s="684"/>
      <c r="DJ50" s="684"/>
      <c r="DK50" s="684"/>
      <c r="DL50" s="684"/>
      <c r="DM50" s="681"/>
    </row>
    <row r="51" spans="1:117" s="685" customFormat="1" ht="12" customHeight="1">
      <c r="A51" s="684"/>
      <c r="B51" s="686"/>
      <c r="C51" s="686"/>
      <c r="D51" s="686"/>
      <c r="E51" s="686"/>
      <c r="F51" s="686"/>
      <c r="G51" s="686"/>
      <c r="H51" s="686"/>
      <c r="I51" s="686"/>
      <c r="J51" s="686"/>
      <c r="K51" s="686"/>
      <c r="L51" s="686"/>
      <c r="M51" s="686"/>
      <c r="O51" s="686"/>
      <c r="P51" s="686"/>
      <c r="Q51" s="686"/>
      <c r="R51" s="686"/>
      <c r="S51" s="686"/>
      <c r="T51" s="686"/>
      <c r="U51" s="686"/>
      <c r="V51" s="686"/>
      <c r="W51" s="686"/>
      <c r="X51" s="686"/>
      <c r="Y51" s="686"/>
      <c r="Z51" s="686"/>
      <c r="AA51" s="686"/>
      <c r="AB51" s="686"/>
      <c r="AC51" s="686"/>
      <c r="AD51" s="686"/>
      <c r="AE51" s="686"/>
      <c r="AF51" s="686"/>
      <c r="AG51" s="686"/>
      <c r="AH51" s="686"/>
      <c r="AI51" s="686"/>
      <c r="AJ51" s="686"/>
      <c r="AK51" s="686"/>
      <c r="AL51" s="686"/>
      <c r="AM51" s="686"/>
      <c r="AN51" s="686"/>
      <c r="AO51" s="686"/>
      <c r="AP51" s="686"/>
      <c r="AQ51" s="686"/>
      <c r="AR51" s="686"/>
      <c r="AS51" s="686"/>
      <c r="AT51" s="686"/>
      <c r="AU51" s="686"/>
      <c r="AV51" s="686"/>
      <c r="AW51" s="686"/>
      <c r="AX51" s="686"/>
      <c r="AY51" s="686"/>
      <c r="AZ51" s="686"/>
      <c r="BA51" s="686"/>
      <c r="BB51" s="686"/>
      <c r="BC51" s="686"/>
      <c r="BD51" s="686"/>
      <c r="BE51" s="686"/>
      <c r="BF51" s="686"/>
      <c r="BG51" s="686"/>
      <c r="BH51" s="686"/>
      <c r="BI51" s="686"/>
      <c r="BJ51" s="686"/>
      <c r="BK51" s="686"/>
      <c r="BL51" s="686"/>
      <c r="BM51" s="686"/>
      <c r="BN51" s="686"/>
      <c r="BO51" s="686"/>
      <c r="BP51" s="686"/>
      <c r="BQ51" s="686"/>
      <c r="BR51" s="686"/>
      <c r="BS51" s="686"/>
      <c r="BT51" s="686"/>
      <c r="BU51" s="686"/>
      <c r="BV51" s="686"/>
      <c r="BW51" s="686"/>
      <c r="BX51" s="686"/>
      <c r="BY51" s="686"/>
      <c r="BZ51" s="686"/>
      <c r="CA51" s="686"/>
      <c r="CB51" s="686"/>
      <c r="CC51" s="686"/>
      <c r="CD51" s="686"/>
      <c r="CE51" s="686"/>
      <c r="CF51" s="686"/>
      <c r="CG51" s="686"/>
      <c r="CH51" s="686"/>
      <c r="CI51" s="686"/>
      <c r="CJ51" s="686"/>
      <c r="CK51" s="686"/>
      <c r="CL51" s="686"/>
      <c r="CM51" s="686"/>
      <c r="CN51" s="686"/>
      <c r="CO51" s="686"/>
      <c r="CP51" s="686"/>
      <c r="CQ51" s="686"/>
      <c r="CR51" s="686"/>
      <c r="CS51" s="686"/>
      <c r="CT51" s="686"/>
      <c r="CU51" s="686"/>
      <c r="CV51" s="686"/>
      <c r="CW51" s="686"/>
      <c r="CX51" s="686"/>
      <c r="CY51" s="686"/>
      <c r="CZ51" s="686"/>
      <c r="DA51" s="686"/>
      <c r="DB51" s="686"/>
      <c r="DC51" s="686"/>
      <c r="DD51" s="686"/>
      <c r="DE51" s="686"/>
      <c r="DF51" s="686"/>
      <c r="DG51" s="686"/>
      <c r="DH51" s="686"/>
      <c r="DI51" s="686"/>
      <c r="DJ51" s="686"/>
      <c r="DK51" s="686"/>
      <c r="DL51" s="686"/>
      <c r="DM51" s="681"/>
    </row>
    <row r="52" spans="1:117" s="685" customFormat="1" ht="12" customHeight="1">
      <c r="A52" s="684"/>
      <c r="B52" s="683"/>
      <c r="C52" s="683"/>
      <c r="D52" s="683"/>
      <c r="E52" s="683"/>
      <c r="F52" s="683"/>
      <c r="G52" s="683"/>
      <c r="H52" s="683"/>
      <c r="I52" s="683"/>
      <c r="J52" s="683"/>
      <c r="K52" s="683"/>
      <c r="L52" s="683"/>
      <c r="M52" s="683"/>
      <c r="N52" s="683"/>
      <c r="O52" s="683"/>
      <c r="P52" s="684"/>
      <c r="Q52" s="684"/>
      <c r="R52" s="684"/>
      <c r="S52" s="684"/>
      <c r="T52" s="684"/>
      <c r="U52" s="684"/>
      <c r="V52" s="684"/>
      <c r="W52" s="684"/>
      <c r="X52" s="684"/>
      <c r="Y52" s="684"/>
      <c r="Z52" s="684"/>
      <c r="AA52" s="684"/>
      <c r="AB52" s="684"/>
      <c r="AC52" s="684"/>
      <c r="AD52" s="684"/>
      <c r="AE52" s="684"/>
      <c r="AF52" s="684"/>
      <c r="AG52" s="684"/>
      <c r="AH52" s="684"/>
      <c r="AI52" s="684"/>
      <c r="AJ52" s="684"/>
      <c r="AK52" s="684"/>
      <c r="AL52" s="684"/>
      <c r="AM52" s="684"/>
      <c r="AN52" s="684"/>
      <c r="AO52" s="684"/>
      <c r="AP52" s="684"/>
      <c r="AQ52" s="684"/>
      <c r="AR52" s="684"/>
      <c r="AS52" s="684"/>
      <c r="AT52" s="684"/>
      <c r="AU52" s="684"/>
      <c r="AV52" s="684"/>
      <c r="AW52" s="684"/>
      <c r="AX52" s="684"/>
      <c r="AY52" s="684"/>
      <c r="AZ52" s="684"/>
      <c r="BA52" s="684"/>
      <c r="BB52" s="684"/>
      <c r="BC52" s="684"/>
      <c r="BD52" s="684"/>
      <c r="BE52" s="684"/>
      <c r="BF52" s="684"/>
      <c r="BG52" s="684"/>
      <c r="BH52" s="684"/>
      <c r="BI52" s="684"/>
      <c r="BJ52" s="684"/>
      <c r="BK52" s="684"/>
      <c r="BL52" s="684"/>
      <c r="BM52" s="684"/>
      <c r="BN52" s="684"/>
      <c r="BO52" s="684"/>
      <c r="BP52" s="684"/>
      <c r="BQ52" s="684"/>
      <c r="BR52" s="684"/>
      <c r="BS52" s="684"/>
      <c r="BT52" s="684"/>
      <c r="BU52" s="684"/>
      <c r="BV52" s="684"/>
      <c r="BW52" s="684"/>
      <c r="BX52" s="684"/>
      <c r="BY52" s="684"/>
      <c r="BZ52" s="684"/>
      <c r="CA52" s="684"/>
      <c r="CB52" s="684"/>
      <c r="CC52" s="684"/>
      <c r="CD52" s="684"/>
      <c r="CE52" s="684"/>
      <c r="CF52" s="684"/>
      <c r="CG52" s="684"/>
      <c r="CH52" s="684"/>
      <c r="CI52" s="684"/>
      <c r="CJ52" s="684"/>
      <c r="CK52" s="684"/>
      <c r="CL52" s="684"/>
      <c r="CM52" s="684"/>
      <c r="CN52" s="684"/>
      <c r="CO52" s="684"/>
      <c r="CP52" s="684"/>
      <c r="CQ52" s="684"/>
      <c r="CR52" s="684"/>
      <c r="CS52" s="684"/>
      <c r="CT52" s="684"/>
      <c r="CU52" s="684"/>
      <c r="CV52" s="684"/>
      <c r="CW52" s="684"/>
      <c r="CX52" s="684"/>
      <c r="CY52" s="684"/>
      <c r="CZ52" s="684"/>
      <c r="DA52" s="684"/>
      <c r="DB52" s="684"/>
      <c r="DC52" s="684"/>
      <c r="DD52" s="684"/>
      <c r="DE52" s="684"/>
      <c r="DF52" s="684"/>
      <c r="DG52" s="684"/>
      <c r="DH52" s="684"/>
      <c r="DI52" s="684"/>
      <c r="DJ52" s="684"/>
      <c r="DK52" s="684"/>
      <c r="DL52" s="684"/>
      <c r="DM52" s="681"/>
    </row>
    <row r="53" spans="1:117" ht="12" customHeight="1">
      <c r="A53" s="684"/>
      <c r="B53" s="683"/>
      <c r="C53" s="683"/>
      <c r="D53" s="683"/>
      <c r="E53" s="683"/>
      <c r="F53" s="683"/>
      <c r="G53" s="683"/>
      <c r="H53" s="683"/>
      <c r="I53" s="683"/>
      <c r="J53" s="683"/>
      <c r="K53" s="683"/>
      <c r="L53" s="683"/>
      <c r="M53" s="683"/>
      <c r="N53" s="683"/>
      <c r="O53" s="683"/>
      <c r="P53" s="684"/>
      <c r="Q53" s="684"/>
      <c r="R53" s="684"/>
      <c r="S53" s="684"/>
      <c r="T53" s="684"/>
      <c r="U53" s="684"/>
      <c r="V53" s="684"/>
      <c r="W53" s="684"/>
      <c r="X53" s="684"/>
      <c r="Y53" s="684"/>
      <c r="Z53" s="684"/>
      <c r="AA53" s="684"/>
      <c r="AB53" s="684"/>
      <c r="AC53" s="684"/>
      <c r="AD53" s="684"/>
      <c r="AE53" s="684"/>
      <c r="AF53" s="684"/>
      <c r="AG53" s="684"/>
      <c r="AH53" s="684"/>
      <c r="AI53" s="684"/>
      <c r="AJ53" s="684"/>
      <c r="AK53" s="684"/>
      <c r="AL53" s="684"/>
      <c r="AM53" s="684"/>
      <c r="AN53" s="684"/>
      <c r="AO53" s="684"/>
      <c r="AP53" s="684"/>
      <c r="AQ53" s="684"/>
      <c r="AR53" s="684"/>
      <c r="AS53" s="684"/>
      <c r="AT53" s="684"/>
      <c r="AU53" s="684"/>
      <c r="AV53" s="684"/>
      <c r="AW53" s="684"/>
      <c r="AX53" s="684"/>
      <c r="AY53" s="684"/>
      <c r="AZ53" s="684"/>
      <c r="BA53" s="684"/>
      <c r="BB53" s="684"/>
      <c r="BC53" s="684"/>
      <c r="BD53" s="684"/>
      <c r="BE53" s="684"/>
      <c r="BF53" s="684"/>
      <c r="BG53" s="684"/>
      <c r="BH53" s="684"/>
      <c r="BI53" s="684"/>
      <c r="BJ53" s="684"/>
      <c r="BK53" s="684"/>
      <c r="BL53" s="684"/>
      <c r="BM53" s="684"/>
      <c r="BN53" s="684"/>
      <c r="BO53" s="684"/>
      <c r="BP53" s="684"/>
      <c r="BQ53" s="684"/>
      <c r="BR53" s="684"/>
      <c r="BS53" s="684"/>
      <c r="BT53" s="684"/>
      <c r="BU53" s="684"/>
      <c r="BV53" s="684"/>
      <c r="BW53" s="684"/>
      <c r="BX53" s="684"/>
      <c r="BY53" s="684"/>
      <c r="BZ53" s="684"/>
      <c r="CA53" s="684"/>
      <c r="CB53" s="684"/>
      <c r="CC53" s="684"/>
      <c r="CD53" s="684"/>
      <c r="CE53" s="684"/>
      <c r="CF53" s="684"/>
      <c r="CG53" s="684"/>
      <c r="CH53" s="684"/>
      <c r="CI53" s="684"/>
      <c r="CJ53" s="684"/>
      <c r="CK53" s="684"/>
      <c r="CL53" s="684"/>
      <c r="CM53" s="684"/>
      <c r="CN53" s="684"/>
      <c r="CO53" s="684"/>
      <c r="CP53" s="684"/>
      <c r="CQ53" s="684"/>
      <c r="CR53" s="684"/>
      <c r="CS53" s="684"/>
      <c r="CT53" s="684"/>
      <c r="CU53" s="684"/>
      <c r="CV53" s="684"/>
      <c r="CW53" s="684"/>
      <c r="CX53" s="684"/>
      <c r="CY53" s="684"/>
      <c r="CZ53" s="684"/>
      <c r="DA53" s="684"/>
      <c r="DB53" s="684"/>
      <c r="DC53" s="684"/>
      <c r="DD53" s="684"/>
      <c r="DE53" s="684"/>
      <c r="DF53" s="684"/>
      <c r="DG53" s="684"/>
      <c r="DH53" s="684"/>
      <c r="DI53" s="684"/>
      <c r="DJ53" s="684"/>
      <c r="DK53" s="684"/>
      <c r="DL53" s="684"/>
      <c r="DM53" s="681"/>
    </row>
    <row r="54" spans="1:117" ht="12" customHeight="1">
      <c r="A54" s="684"/>
      <c r="B54" s="683"/>
      <c r="C54" s="683"/>
      <c r="D54" s="683"/>
      <c r="E54" s="683"/>
      <c r="F54" s="683"/>
      <c r="G54" s="683"/>
      <c r="H54" s="683"/>
      <c r="I54" s="683"/>
      <c r="J54" s="683"/>
      <c r="K54" s="683"/>
      <c r="L54" s="683"/>
      <c r="M54" s="683"/>
      <c r="N54" s="683"/>
      <c r="O54" s="683"/>
      <c r="P54" s="684"/>
      <c r="Q54" s="684"/>
      <c r="R54" s="684"/>
      <c r="S54" s="684"/>
      <c r="T54" s="684"/>
      <c r="U54" s="684"/>
      <c r="V54" s="684"/>
      <c r="W54" s="684"/>
      <c r="X54" s="684"/>
      <c r="Y54" s="684"/>
      <c r="Z54" s="684"/>
      <c r="AA54" s="684"/>
      <c r="AB54" s="684"/>
      <c r="AC54" s="684"/>
      <c r="AD54" s="684"/>
      <c r="AE54" s="684"/>
      <c r="AF54" s="684"/>
      <c r="AG54" s="684"/>
      <c r="AH54" s="684"/>
      <c r="AI54" s="684"/>
      <c r="AJ54" s="684"/>
      <c r="AK54" s="684"/>
      <c r="AL54" s="684"/>
      <c r="AM54" s="684"/>
      <c r="AN54" s="684"/>
      <c r="AO54" s="684"/>
      <c r="AP54" s="684"/>
      <c r="AQ54" s="684"/>
      <c r="AR54" s="684"/>
      <c r="AS54" s="684"/>
      <c r="AT54" s="684"/>
      <c r="AU54" s="684"/>
      <c r="AV54" s="684"/>
      <c r="AW54" s="684"/>
      <c r="AX54" s="684"/>
      <c r="AY54" s="684"/>
      <c r="AZ54" s="684"/>
      <c r="BA54" s="684"/>
      <c r="BB54" s="684"/>
      <c r="BC54" s="684"/>
      <c r="BD54" s="684"/>
      <c r="BE54" s="684"/>
      <c r="BF54" s="684"/>
      <c r="BG54" s="684"/>
      <c r="BH54" s="684"/>
      <c r="BI54" s="684"/>
      <c r="BJ54" s="684"/>
      <c r="BK54" s="684"/>
      <c r="BL54" s="684"/>
      <c r="BM54" s="684"/>
      <c r="BN54" s="684"/>
      <c r="BO54" s="684"/>
      <c r="BP54" s="684"/>
      <c r="BQ54" s="684"/>
      <c r="BR54" s="684"/>
      <c r="BS54" s="684"/>
      <c r="BT54" s="684"/>
      <c r="BU54" s="684"/>
      <c r="BV54" s="684"/>
      <c r="BW54" s="684"/>
      <c r="BX54" s="684"/>
      <c r="BY54" s="684"/>
      <c r="BZ54" s="684"/>
      <c r="CA54" s="684"/>
      <c r="CB54" s="684"/>
      <c r="CC54" s="684"/>
      <c r="CD54" s="684"/>
      <c r="CE54" s="684"/>
      <c r="CF54" s="684"/>
      <c r="CG54" s="684"/>
      <c r="CH54" s="684"/>
      <c r="CI54" s="684"/>
      <c r="CJ54" s="684"/>
      <c r="CK54" s="684"/>
      <c r="CL54" s="684"/>
      <c r="CM54" s="684"/>
      <c r="CN54" s="684"/>
      <c r="CO54" s="684"/>
      <c r="CP54" s="684"/>
      <c r="CQ54" s="684"/>
      <c r="CR54" s="684"/>
      <c r="CS54" s="684"/>
      <c r="CT54" s="684"/>
      <c r="CU54" s="684"/>
      <c r="CV54" s="684"/>
      <c r="CW54" s="684"/>
      <c r="CX54" s="684"/>
      <c r="CY54" s="684"/>
      <c r="CZ54" s="684"/>
      <c r="DA54" s="684"/>
      <c r="DB54" s="684"/>
      <c r="DC54" s="684"/>
      <c r="DD54" s="684"/>
      <c r="DE54" s="684"/>
      <c r="DF54" s="684"/>
      <c r="DG54" s="684"/>
      <c r="DH54" s="684"/>
      <c r="DI54" s="684"/>
      <c r="DJ54" s="684"/>
      <c r="DK54" s="684"/>
      <c r="DL54" s="684"/>
      <c r="DM54" s="681"/>
    </row>
    <row r="55" spans="1:117" ht="12" customHeight="1">
      <c r="A55" s="684"/>
      <c r="B55" s="683"/>
      <c r="C55" s="683"/>
      <c r="D55" s="683"/>
      <c r="E55" s="683"/>
      <c r="F55" s="683"/>
      <c r="G55" s="683"/>
      <c r="H55" s="683"/>
      <c r="I55" s="683"/>
      <c r="J55" s="683"/>
      <c r="K55" s="683"/>
      <c r="L55" s="683"/>
      <c r="M55" s="683"/>
      <c r="N55" s="683"/>
      <c r="O55" s="683"/>
      <c r="P55" s="684"/>
      <c r="Q55" s="684"/>
      <c r="R55" s="684"/>
      <c r="S55" s="684"/>
      <c r="T55" s="684"/>
      <c r="U55" s="684"/>
      <c r="V55" s="684"/>
      <c r="W55" s="684"/>
      <c r="X55" s="684"/>
      <c r="Y55" s="684"/>
      <c r="Z55" s="684"/>
      <c r="AA55" s="684"/>
      <c r="AB55" s="684"/>
      <c r="AC55" s="684"/>
      <c r="AD55" s="684"/>
      <c r="AE55" s="684"/>
      <c r="AF55" s="684"/>
      <c r="AG55" s="684"/>
      <c r="AH55" s="684"/>
      <c r="AI55" s="684"/>
      <c r="AJ55" s="684"/>
      <c r="AK55" s="684"/>
      <c r="AL55" s="684"/>
      <c r="AM55" s="684"/>
      <c r="AN55" s="684"/>
      <c r="AO55" s="684"/>
      <c r="AP55" s="684"/>
      <c r="AQ55" s="684"/>
      <c r="AR55" s="684"/>
      <c r="AS55" s="684"/>
      <c r="AT55" s="684"/>
      <c r="AU55" s="684"/>
      <c r="AV55" s="684"/>
      <c r="AW55" s="684"/>
      <c r="AX55" s="684"/>
      <c r="AY55" s="684"/>
      <c r="AZ55" s="684"/>
      <c r="BA55" s="684"/>
      <c r="BB55" s="684"/>
      <c r="BC55" s="684"/>
      <c r="BD55" s="684"/>
      <c r="BE55" s="684"/>
      <c r="BF55" s="684"/>
      <c r="BG55" s="684"/>
      <c r="BH55" s="684"/>
      <c r="BI55" s="684"/>
      <c r="BJ55" s="684"/>
      <c r="BK55" s="684"/>
      <c r="BL55" s="684"/>
      <c r="BM55" s="684"/>
      <c r="BN55" s="684"/>
      <c r="BO55" s="684"/>
      <c r="BP55" s="684"/>
      <c r="BQ55" s="684"/>
      <c r="BR55" s="684"/>
      <c r="BS55" s="684"/>
      <c r="BT55" s="684"/>
      <c r="BU55" s="684"/>
      <c r="BV55" s="684"/>
      <c r="BW55" s="684"/>
      <c r="BX55" s="684"/>
      <c r="BY55" s="684"/>
      <c r="BZ55" s="684"/>
      <c r="CA55" s="684"/>
      <c r="CB55" s="684"/>
      <c r="CC55" s="684"/>
      <c r="CD55" s="684"/>
      <c r="CE55" s="684"/>
      <c r="CF55" s="684"/>
      <c r="CG55" s="684"/>
      <c r="CH55" s="684"/>
      <c r="CI55" s="684"/>
      <c r="CJ55" s="684"/>
      <c r="CK55" s="684"/>
      <c r="CL55" s="684"/>
      <c r="CM55" s="684"/>
      <c r="CN55" s="684"/>
      <c r="CO55" s="684"/>
      <c r="CP55" s="684"/>
      <c r="CQ55" s="684"/>
      <c r="CR55" s="684"/>
      <c r="CS55" s="684"/>
      <c r="CT55" s="684"/>
      <c r="CU55" s="684"/>
      <c r="CV55" s="684"/>
      <c r="CW55" s="684"/>
      <c r="CX55" s="684"/>
      <c r="CY55" s="684"/>
      <c r="CZ55" s="684"/>
      <c r="DA55" s="684"/>
      <c r="DB55" s="684"/>
      <c r="DC55" s="684"/>
      <c r="DD55" s="684"/>
      <c r="DE55" s="684"/>
      <c r="DF55" s="684"/>
      <c r="DG55" s="684"/>
      <c r="DH55" s="684"/>
      <c r="DI55" s="684"/>
      <c r="DJ55" s="684"/>
      <c r="DK55" s="684"/>
      <c r="DL55" s="684"/>
      <c r="DM55" s="681"/>
    </row>
    <row r="56" spans="1:117" ht="12" customHeight="1">
      <c r="A56" s="684"/>
      <c r="B56" s="683"/>
      <c r="C56" s="683"/>
      <c r="D56" s="683"/>
      <c r="E56" s="683"/>
      <c r="F56" s="683"/>
      <c r="G56" s="683"/>
      <c r="H56" s="683"/>
      <c r="I56" s="683"/>
      <c r="J56" s="683"/>
      <c r="K56" s="683"/>
      <c r="L56" s="683"/>
      <c r="M56" s="683"/>
      <c r="N56" s="683"/>
      <c r="O56" s="683"/>
      <c r="P56" s="684"/>
      <c r="Q56" s="684"/>
      <c r="R56" s="684"/>
      <c r="S56" s="684"/>
      <c r="T56" s="684"/>
      <c r="U56" s="684"/>
      <c r="V56" s="684"/>
      <c r="W56" s="684"/>
      <c r="X56" s="684"/>
      <c r="Y56" s="684"/>
      <c r="Z56" s="684"/>
      <c r="AA56" s="684"/>
      <c r="AB56" s="684"/>
      <c r="AC56" s="684"/>
      <c r="AD56" s="684"/>
      <c r="AE56" s="684"/>
      <c r="AF56" s="684"/>
      <c r="AG56" s="684"/>
      <c r="AH56" s="684"/>
      <c r="AI56" s="684"/>
      <c r="AJ56" s="684"/>
      <c r="AK56" s="684"/>
      <c r="AL56" s="684"/>
      <c r="AM56" s="684"/>
      <c r="AN56" s="684"/>
      <c r="AO56" s="684"/>
      <c r="AP56" s="684"/>
      <c r="AQ56" s="684"/>
      <c r="AR56" s="684"/>
      <c r="AS56" s="684"/>
      <c r="AT56" s="684"/>
      <c r="AU56" s="684"/>
      <c r="AV56" s="684"/>
      <c r="AW56" s="684"/>
      <c r="AX56" s="684"/>
      <c r="AY56" s="684"/>
      <c r="AZ56" s="684"/>
      <c r="BA56" s="684"/>
      <c r="BB56" s="684"/>
      <c r="BC56" s="684"/>
      <c r="BD56" s="684"/>
      <c r="BE56" s="684"/>
      <c r="BF56" s="684"/>
      <c r="BG56" s="684"/>
      <c r="BH56" s="684"/>
      <c r="BI56" s="684"/>
      <c r="BJ56" s="684"/>
      <c r="BK56" s="684"/>
      <c r="BL56" s="684"/>
      <c r="BM56" s="684"/>
      <c r="BN56" s="684"/>
      <c r="BO56" s="684"/>
      <c r="BP56" s="684"/>
      <c r="BQ56" s="684"/>
      <c r="BR56" s="684"/>
      <c r="BS56" s="684"/>
      <c r="BT56" s="684"/>
      <c r="BU56" s="684"/>
      <c r="BV56" s="684"/>
      <c r="BW56" s="684"/>
      <c r="BX56" s="684"/>
      <c r="BY56" s="684"/>
      <c r="BZ56" s="684"/>
      <c r="CA56" s="684"/>
      <c r="CB56" s="684"/>
      <c r="CC56" s="684"/>
      <c r="CD56" s="684"/>
      <c r="CE56" s="684"/>
      <c r="CF56" s="684"/>
      <c r="CG56" s="684"/>
      <c r="CH56" s="684"/>
      <c r="CI56" s="684"/>
      <c r="CJ56" s="684"/>
      <c r="CK56" s="684"/>
      <c r="CL56" s="684"/>
      <c r="CM56" s="684"/>
      <c r="CN56" s="684"/>
      <c r="CO56" s="684"/>
      <c r="CP56" s="684"/>
      <c r="CQ56" s="684"/>
      <c r="CR56" s="684"/>
      <c r="CS56" s="684"/>
      <c r="CT56" s="684"/>
      <c r="CU56" s="684"/>
      <c r="CV56" s="684"/>
      <c r="CW56" s="684"/>
      <c r="CX56" s="684"/>
      <c r="CY56" s="684"/>
      <c r="CZ56" s="684"/>
      <c r="DA56" s="684"/>
      <c r="DB56" s="684"/>
      <c r="DC56" s="684"/>
      <c r="DD56" s="684"/>
      <c r="DE56" s="684"/>
      <c r="DF56" s="684"/>
      <c r="DG56" s="684"/>
      <c r="DH56" s="684"/>
      <c r="DI56" s="684"/>
      <c r="DJ56" s="684"/>
      <c r="DK56" s="684"/>
      <c r="DL56" s="684"/>
      <c r="DM56" s="681"/>
    </row>
    <row r="57" spans="1:117" ht="12" customHeight="1">
      <c r="A57" s="684"/>
      <c r="B57" s="683"/>
      <c r="C57" s="683"/>
      <c r="D57" s="683"/>
      <c r="E57" s="683"/>
      <c r="F57" s="683"/>
      <c r="G57" s="683"/>
      <c r="H57" s="683"/>
      <c r="I57" s="683"/>
      <c r="J57" s="683"/>
      <c r="K57" s="683"/>
      <c r="L57" s="683"/>
      <c r="M57" s="683"/>
      <c r="N57" s="683"/>
      <c r="O57" s="683"/>
      <c r="P57" s="684"/>
      <c r="Q57" s="684"/>
      <c r="R57" s="684"/>
      <c r="S57" s="684"/>
      <c r="T57" s="684"/>
      <c r="U57" s="684"/>
      <c r="V57" s="684"/>
      <c r="W57" s="684"/>
      <c r="X57" s="684"/>
      <c r="Y57" s="684"/>
      <c r="Z57" s="684"/>
      <c r="AA57" s="684"/>
      <c r="AB57" s="684"/>
      <c r="AC57" s="684"/>
      <c r="AD57" s="684"/>
      <c r="AE57" s="684"/>
      <c r="AF57" s="684"/>
      <c r="AG57" s="684"/>
      <c r="AH57" s="684"/>
      <c r="AI57" s="684"/>
      <c r="AJ57" s="684"/>
      <c r="AK57" s="684"/>
      <c r="AL57" s="684"/>
      <c r="AM57" s="684"/>
      <c r="AN57" s="684"/>
      <c r="AO57" s="684"/>
      <c r="AP57" s="684"/>
      <c r="AQ57" s="684"/>
      <c r="AR57" s="684"/>
      <c r="AS57" s="684"/>
      <c r="AT57" s="684"/>
      <c r="AU57" s="684"/>
      <c r="AV57" s="684"/>
      <c r="AW57" s="684"/>
      <c r="AX57" s="684"/>
      <c r="AY57" s="684"/>
      <c r="AZ57" s="684"/>
      <c r="BA57" s="684"/>
      <c r="BB57" s="684"/>
      <c r="BC57" s="684"/>
      <c r="BD57" s="684"/>
      <c r="BE57" s="684"/>
      <c r="BF57" s="684"/>
      <c r="BG57" s="684"/>
      <c r="BH57" s="684"/>
      <c r="BI57" s="684"/>
      <c r="BJ57" s="684"/>
      <c r="BK57" s="684"/>
      <c r="BL57" s="684"/>
      <c r="BM57" s="684"/>
      <c r="BN57" s="684"/>
      <c r="BO57" s="684"/>
      <c r="BP57" s="684"/>
      <c r="BQ57" s="684"/>
      <c r="BR57" s="684"/>
      <c r="BS57" s="684"/>
      <c r="BT57" s="684"/>
      <c r="BU57" s="684"/>
      <c r="BV57" s="684"/>
      <c r="BW57" s="684"/>
      <c r="BX57" s="684"/>
      <c r="BY57" s="684"/>
      <c r="BZ57" s="684"/>
      <c r="CA57" s="684"/>
      <c r="CB57" s="684"/>
      <c r="CC57" s="684"/>
      <c r="CD57" s="684"/>
      <c r="CE57" s="684"/>
      <c r="CF57" s="684"/>
      <c r="CG57" s="684"/>
      <c r="CH57" s="684"/>
      <c r="CI57" s="684"/>
      <c r="CJ57" s="684"/>
      <c r="CK57" s="684"/>
      <c r="CL57" s="684"/>
      <c r="CM57" s="684"/>
      <c r="CN57" s="684"/>
      <c r="CO57" s="684"/>
      <c r="CP57" s="684"/>
      <c r="CQ57" s="684"/>
      <c r="CR57" s="684"/>
      <c r="CS57" s="684"/>
      <c r="CT57" s="684"/>
      <c r="CU57" s="684"/>
      <c r="CV57" s="684"/>
      <c r="CW57" s="684"/>
      <c r="CX57" s="684"/>
      <c r="CY57" s="684"/>
      <c r="CZ57" s="684"/>
      <c r="DA57" s="684"/>
      <c r="DB57" s="684"/>
      <c r="DC57" s="684"/>
      <c r="DD57" s="684"/>
      <c r="DE57" s="684"/>
      <c r="DF57" s="684"/>
      <c r="DG57" s="684"/>
      <c r="DH57" s="684"/>
      <c r="DI57" s="684"/>
      <c r="DJ57" s="684"/>
      <c r="DK57" s="684"/>
      <c r="DL57" s="684"/>
      <c r="DM57" s="681"/>
    </row>
    <row r="58" spans="1:117" ht="12" customHeight="1">
      <c r="A58" s="684"/>
      <c r="B58" s="683"/>
      <c r="C58" s="683"/>
      <c r="D58" s="683"/>
      <c r="E58" s="683"/>
      <c r="F58" s="683"/>
      <c r="G58" s="683"/>
      <c r="H58" s="683"/>
      <c r="I58" s="683"/>
      <c r="J58" s="683"/>
      <c r="K58" s="683"/>
      <c r="L58" s="683"/>
      <c r="M58" s="683"/>
      <c r="N58" s="683"/>
      <c r="O58" s="683"/>
      <c r="P58" s="684"/>
      <c r="Q58" s="684"/>
      <c r="R58" s="684"/>
      <c r="S58" s="684"/>
      <c r="T58" s="684"/>
      <c r="U58" s="684"/>
      <c r="V58" s="684"/>
      <c r="W58" s="684"/>
      <c r="X58" s="684"/>
      <c r="Y58" s="684"/>
      <c r="Z58" s="684"/>
      <c r="AA58" s="684"/>
      <c r="AB58" s="684"/>
      <c r="AC58" s="684"/>
      <c r="AD58" s="684"/>
      <c r="AE58" s="684"/>
      <c r="AF58" s="684"/>
      <c r="AG58" s="684"/>
      <c r="AH58" s="684"/>
      <c r="AI58" s="684"/>
      <c r="AJ58" s="684"/>
      <c r="AK58" s="684"/>
      <c r="AL58" s="684"/>
      <c r="AM58" s="684"/>
      <c r="AN58" s="684"/>
      <c r="AO58" s="684"/>
      <c r="AP58" s="684"/>
      <c r="AQ58" s="684"/>
      <c r="AR58" s="684"/>
      <c r="AS58" s="684"/>
      <c r="AT58" s="684"/>
      <c r="AU58" s="684"/>
      <c r="AV58" s="684"/>
      <c r="AW58" s="684"/>
      <c r="AX58" s="684"/>
      <c r="AY58" s="684"/>
      <c r="AZ58" s="684"/>
      <c r="BA58" s="684"/>
      <c r="BB58" s="684"/>
      <c r="BC58" s="684"/>
      <c r="BD58" s="684"/>
      <c r="BE58" s="684"/>
      <c r="BF58" s="684"/>
      <c r="BG58" s="684"/>
      <c r="BH58" s="684"/>
      <c r="BI58" s="684"/>
      <c r="BJ58" s="684"/>
      <c r="BK58" s="684"/>
      <c r="BL58" s="684"/>
      <c r="BM58" s="684"/>
      <c r="BN58" s="684"/>
      <c r="BO58" s="684"/>
      <c r="BP58" s="684"/>
      <c r="BQ58" s="684"/>
      <c r="BR58" s="684"/>
      <c r="BS58" s="684"/>
      <c r="BT58" s="684"/>
      <c r="BU58" s="684"/>
      <c r="BV58" s="684"/>
      <c r="BW58" s="684"/>
      <c r="BX58" s="684"/>
      <c r="BY58" s="684"/>
      <c r="BZ58" s="684"/>
      <c r="CA58" s="684"/>
      <c r="CB58" s="684"/>
      <c r="CC58" s="684"/>
      <c r="CD58" s="684"/>
      <c r="CE58" s="684"/>
      <c r="CF58" s="684"/>
      <c r="CG58" s="684"/>
      <c r="CH58" s="684"/>
      <c r="CI58" s="684"/>
      <c r="CJ58" s="684"/>
      <c r="CK58" s="684"/>
      <c r="CL58" s="684"/>
      <c r="CM58" s="684"/>
      <c r="CN58" s="684"/>
      <c r="CO58" s="684"/>
      <c r="CP58" s="684"/>
      <c r="CQ58" s="684"/>
      <c r="CR58" s="684"/>
      <c r="CS58" s="684"/>
      <c r="CT58" s="684"/>
      <c r="CU58" s="684"/>
      <c r="CV58" s="684"/>
      <c r="CW58" s="684"/>
      <c r="CX58" s="684"/>
      <c r="CY58" s="684"/>
      <c r="CZ58" s="684"/>
      <c r="DA58" s="684"/>
      <c r="DB58" s="684"/>
      <c r="DC58" s="684"/>
      <c r="DD58" s="684"/>
      <c r="DE58" s="684"/>
      <c r="DF58" s="684"/>
      <c r="DG58" s="684"/>
      <c r="DH58" s="684"/>
      <c r="DI58" s="684"/>
      <c r="DJ58" s="684"/>
      <c r="DK58" s="684"/>
      <c r="DL58" s="684"/>
      <c r="DM58" s="681"/>
    </row>
    <row r="59" spans="1:117" ht="12" customHeight="1">
      <c r="A59" s="681"/>
      <c r="B59" s="682"/>
      <c r="C59" s="682"/>
      <c r="D59" s="682"/>
      <c r="E59" s="682"/>
      <c r="F59" s="682"/>
      <c r="G59" s="682"/>
      <c r="H59" s="682"/>
      <c r="I59" s="682"/>
      <c r="J59" s="682"/>
      <c r="K59" s="682"/>
      <c r="L59" s="682"/>
      <c r="M59" s="682"/>
      <c r="N59" s="682"/>
      <c r="O59" s="682"/>
      <c r="P59" s="681"/>
      <c r="Q59" s="681"/>
      <c r="R59" s="681"/>
      <c r="S59" s="681"/>
      <c r="T59" s="681"/>
      <c r="U59" s="681"/>
      <c r="V59" s="681"/>
      <c r="W59" s="681"/>
      <c r="X59" s="681"/>
      <c r="Y59" s="681"/>
      <c r="Z59" s="681"/>
      <c r="AA59" s="681"/>
      <c r="AB59" s="681"/>
      <c r="AC59" s="681"/>
      <c r="AD59" s="681"/>
      <c r="AE59" s="681"/>
      <c r="AF59" s="681"/>
      <c r="AG59" s="681"/>
      <c r="AH59" s="681"/>
      <c r="AI59" s="681"/>
      <c r="AJ59" s="681"/>
      <c r="AK59" s="681"/>
      <c r="AL59" s="681"/>
      <c r="AM59" s="681"/>
      <c r="AN59" s="681"/>
      <c r="AO59" s="681"/>
      <c r="AP59" s="681"/>
      <c r="AQ59" s="681"/>
      <c r="AR59" s="681"/>
      <c r="AS59" s="681"/>
      <c r="AT59" s="681"/>
      <c r="AU59" s="681"/>
      <c r="AV59" s="681"/>
      <c r="AW59" s="681"/>
      <c r="AX59" s="681"/>
      <c r="AY59" s="681"/>
      <c r="AZ59" s="681"/>
      <c r="BA59" s="681"/>
      <c r="BB59" s="681"/>
      <c r="BC59" s="681"/>
      <c r="BD59" s="681"/>
      <c r="BE59" s="681"/>
      <c r="BF59" s="681"/>
      <c r="BG59" s="681"/>
      <c r="BH59" s="681"/>
      <c r="BI59" s="681"/>
      <c r="BJ59" s="681"/>
      <c r="BK59" s="681"/>
      <c r="BL59" s="681"/>
      <c r="BM59" s="681"/>
      <c r="BN59" s="681"/>
      <c r="BO59" s="681"/>
      <c r="BP59" s="681"/>
      <c r="BQ59" s="681"/>
      <c r="BR59" s="681"/>
      <c r="BS59" s="681"/>
      <c r="BT59" s="681"/>
      <c r="BU59" s="681"/>
      <c r="BV59" s="681"/>
      <c r="BW59" s="681"/>
      <c r="BX59" s="681"/>
      <c r="BY59" s="681"/>
      <c r="BZ59" s="681"/>
      <c r="CA59" s="681"/>
      <c r="CB59" s="681"/>
      <c r="CC59" s="681"/>
      <c r="CD59" s="681"/>
      <c r="CE59" s="681"/>
      <c r="CF59" s="681"/>
      <c r="CG59" s="681"/>
      <c r="CH59" s="681"/>
      <c r="CI59" s="681"/>
      <c r="CJ59" s="681"/>
      <c r="CK59" s="681"/>
      <c r="CL59" s="681"/>
      <c r="CM59" s="681"/>
      <c r="CN59" s="681"/>
      <c r="CO59" s="681"/>
      <c r="CP59" s="681"/>
      <c r="CQ59" s="681"/>
      <c r="CR59" s="681"/>
      <c r="CS59" s="681"/>
      <c r="CT59" s="681"/>
      <c r="CU59" s="681"/>
      <c r="CV59" s="681"/>
      <c r="CW59" s="681"/>
      <c r="CX59" s="681"/>
      <c r="CY59" s="681"/>
      <c r="CZ59" s="681"/>
      <c r="DA59" s="681"/>
      <c r="DB59" s="681"/>
      <c r="DC59" s="681"/>
      <c r="DD59" s="681"/>
      <c r="DE59" s="681"/>
      <c r="DF59" s="681"/>
      <c r="DG59" s="681"/>
      <c r="DH59" s="681"/>
      <c r="DI59" s="681"/>
      <c r="DJ59" s="681"/>
      <c r="DK59" s="681"/>
      <c r="DL59" s="681"/>
      <c r="DM59" s="681"/>
    </row>
    <row r="60" spans="1:117" ht="12" customHeight="1">
      <c r="A60" s="681"/>
      <c r="B60" s="683"/>
      <c r="C60" s="682"/>
      <c r="D60" s="682"/>
      <c r="E60" s="682"/>
      <c r="F60" s="682"/>
      <c r="G60" s="682"/>
      <c r="H60" s="682"/>
      <c r="I60" s="682"/>
      <c r="J60" s="682"/>
      <c r="K60" s="682"/>
      <c r="L60" s="682"/>
      <c r="M60" s="682"/>
      <c r="N60" s="682"/>
      <c r="O60" s="682"/>
      <c r="P60" s="681"/>
      <c r="Q60" s="681"/>
      <c r="R60" s="681"/>
      <c r="S60" s="681"/>
      <c r="T60" s="681"/>
      <c r="U60" s="681"/>
      <c r="V60" s="681"/>
      <c r="W60" s="681"/>
      <c r="X60" s="681"/>
      <c r="Y60" s="681"/>
      <c r="Z60" s="681"/>
      <c r="AA60" s="681"/>
      <c r="AB60" s="681"/>
      <c r="AC60" s="681"/>
      <c r="AD60" s="681"/>
      <c r="AE60" s="681"/>
      <c r="AF60" s="681"/>
      <c r="AG60" s="681"/>
      <c r="AH60" s="681"/>
      <c r="AI60" s="681"/>
      <c r="AJ60" s="681"/>
      <c r="AK60" s="681"/>
      <c r="AL60" s="681"/>
      <c r="AM60" s="681"/>
      <c r="AN60" s="681"/>
      <c r="AO60" s="681"/>
      <c r="AP60" s="681"/>
      <c r="AQ60" s="681"/>
      <c r="AR60" s="681"/>
      <c r="AS60" s="681"/>
      <c r="AT60" s="681"/>
      <c r="AU60" s="681"/>
      <c r="AV60" s="681"/>
      <c r="AW60" s="681"/>
      <c r="AX60" s="681"/>
      <c r="AY60" s="681"/>
      <c r="AZ60" s="681"/>
      <c r="BA60" s="681"/>
      <c r="BB60" s="681"/>
      <c r="BC60" s="681"/>
      <c r="BD60" s="681"/>
      <c r="BE60" s="681"/>
      <c r="BF60" s="681"/>
      <c r="BG60" s="681"/>
      <c r="BH60" s="681"/>
      <c r="BI60" s="681"/>
      <c r="BJ60" s="681"/>
      <c r="BK60" s="681"/>
      <c r="BL60" s="681"/>
      <c r="BM60" s="681"/>
      <c r="BN60" s="681"/>
      <c r="BO60" s="681"/>
      <c r="BP60" s="681"/>
      <c r="BQ60" s="681"/>
      <c r="BR60" s="681"/>
      <c r="BS60" s="681"/>
      <c r="BT60" s="681"/>
      <c r="BU60" s="681"/>
      <c r="BV60" s="681"/>
      <c r="BW60" s="681"/>
      <c r="BX60" s="681"/>
      <c r="BY60" s="681"/>
      <c r="BZ60" s="681"/>
      <c r="CA60" s="681"/>
      <c r="CB60" s="681"/>
      <c r="CC60" s="681"/>
      <c r="CD60" s="681"/>
      <c r="CE60" s="681"/>
      <c r="CF60" s="681"/>
      <c r="CG60" s="681"/>
      <c r="CH60" s="681"/>
      <c r="CI60" s="681"/>
      <c r="CJ60" s="681"/>
      <c r="CK60" s="681"/>
      <c r="CL60" s="681"/>
      <c r="CM60" s="681"/>
      <c r="CN60" s="681"/>
      <c r="CO60" s="681"/>
      <c r="CP60" s="681"/>
      <c r="CQ60" s="681"/>
      <c r="CR60" s="681"/>
      <c r="CS60" s="681"/>
      <c r="CT60" s="681"/>
      <c r="CU60" s="681"/>
      <c r="CV60" s="681"/>
      <c r="CW60" s="681"/>
      <c r="CX60" s="681"/>
      <c r="CY60" s="681"/>
      <c r="CZ60" s="681"/>
      <c r="DA60" s="681"/>
      <c r="DB60" s="681"/>
      <c r="DC60" s="681"/>
      <c r="DD60" s="681"/>
      <c r="DE60" s="681"/>
      <c r="DF60" s="681"/>
      <c r="DG60" s="681"/>
      <c r="DH60" s="681"/>
      <c r="DI60" s="681"/>
      <c r="DJ60" s="681"/>
      <c r="DK60" s="681"/>
      <c r="DL60" s="681"/>
      <c r="DM60" s="681"/>
    </row>
    <row r="61" spans="1:117" ht="12" customHeight="1">
      <c r="A61" s="681"/>
      <c r="B61" s="682"/>
      <c r="C61" s="682"/>
      <c r="D61" s="682"/>
      <c r="E61" s="682"/>
      <c r="F61" s="682"/>
      <c r="G61" s="682"/>
      <c r="H61" s="682"/>
      <c r="I61" s="682"/>
      <c r="J61" s="682"/>
      <c r="K61" s="682"/>
      <c r="L61" s="682"/>
      <c r="M61" s="682"/>
      <c r="N61" s="682"/>
      <c r="O61" s="682"/>
      <c r="P61" s="681"/>
      <c r="Q61" s="681"/>
      <c r="R61" s="681"/>
      <c r="S61" s="681"/>
      <c r="T61" s="681"/>
      <c r="U61" s="681"/>
      <c r="V61" s="681"/>
      <c r="W61" s="681"/>
      <c r="X61" s="681"/>
      <c r="Y61" s="681"/>
      <c r="Z61" s="681"/>
      <c r="AA61" s="681"/>
      <c r="AB61" s="681"/>
      <c r="AC61" s="681"/>
      <c r="AD61" s="681"/>
      <c r="AE61" s="681"/>
      <c r="AF61" s="681"/>
      <c r="AG61" s="681"/>
      <c r="AH61" s="681"/>
      <c r="AI61" s="681"/>
      <c r="AJ61" s="681"/>
      <c r="AK61" s="681"/>
      <c r="AL61" s="681"/>
      <c r="AM61" s="681"/>
      <c r="AN61" s="681"/>
      <c r="AO61" s="681"/>
      <c r="AP61" s="681"/>
      <c r="AQ61" s="681"/>
      <c r="AR61" s="681"/>
      <c r="AS61" s="681"/>
      <c r="AT61" s="681"/>
      <c r="AU61" s="681"/>
      <c r="AV61" s="681"/>
      <c r="AW61" s="681"/>
      <c r="AX61" s="681"/>
      <c r="AY61" s="681"/>
      <c r="AZ61" s="681"/>
      <c r="BA61" s="681"/>
      <c r="BB61" s="681"/>
      <c r="BC61" s="681"/>
      <c r="BD61" s="681"/>
      <c r="BE61" s="681"/>
      <c r="BF61" s="681"/>
      <c r="BG61" s="681"/>
      <c r="BH61" s="681"/>
      <c r="BI61" s="681"/>
      <c r="BJ61" s="681"/>
      <c r="BK61" s="681"/>
      <c r="BL61" s="681"/>
      <c r="BM61" s="681"/>
      <c r="BN61" s="681"/>
      <c r="BO61" s="681"/>
      <c r="BP61" s="681"/>
      <c r="BQ61" s="681"/>
      <c r="BR61" s="681"/>
      <c r="BS61" s="681"/>
      <c r="BT61" s="681"/>
      <c r="BU61" s="681"/>
      <c r="BV61" s="681"/>
      <c r="BW61" s="681"/>
      <c r="BX61" s="681"/>
      <c r="BY61" s="681"/>
      <c r="BZ61" s="681"/>
      <c r="CA61" s="681"/>
      <c r="CB61" s="681"/>
      <c r="CC61" s="681"/>
      <c r="CD61" s="681"/>
      <c r="CE61" s="681"/>
      <c r="CF61" s="681"/>
      <c r="CG61" s="681"/>
      <c r="CH61" s="681"/>
      <c r="CI61" s="681"/>
      <c r="CJ61" s="681"/>
      <c r="CK61" s="681"/>
      <c r="CL61" s="681"/>
      <c r="CM61" s="681"/>
      <c r="CN61" s="681"/>
      <c r="CO61" s="681"/>
      <c r="CP61" s="681"/>
      <c r="CQ61" s="681"/>
      <c r="CR61" s="681"/>
      <c r="CS61" s="681"/>
      <c r="CT61" s="681"/>
      <c r="CU61" s="681"/>
      <c r="CV61" s="681"/>
      <c r="CW61" s="681"/>
      <c r="CX61" s="681"/>
      <c r="CY61" s="681"/>
      <c r="CZ61" s="681"/>
      <c r="DA61" s="681"/>
      <c r="DB61" s="681"/>
      <c r="DC61" s="681"/>
      <c r="DD61" s="681"/>
      <c r="DE61" s="681"/>
      <c r="DF61" s="681"/>
      <c r="DG61" s="681"/>
      <c r="DH61" s="681"/>
      <c r="DI61" s="681"/>
      <c r="DJ61" s="681"/>
      <c r="DK61" s="681"/>
      <c r="DL61" s="681"/>
      <c r="DM61" s="681"/>
    </row>
    <row r="62" spans="1:117" ht="12" customHeight="1">
      <c r="A62" s="681"/>
      <c r="B62" s="682"/>
      <c r="C62" s="682"/>
      <c r="D62" s="682"/>
      <c r="E62" s="682"/>
      <c r="F62" s="682"/>
      <c r="G62" s="682"/>
      <c r="H62" s="682"/>
      <c r="I62" s="682"/>
      <c r="J62" s="682"/>
      <c r="K62" s="682"/>
      <c r="L62" s="682"/>
      <c r="M62" s="682"/>
      <c r="N62" s="682"/>
      <c r="O62" s="682"/>
      <c r="P62" s="681"/>
      <c r="Q62" s="681"/>
      <c r="R62" s="681"/>
      <c r="S62" s="681"/>
      <c r="T62" s="681"/>
      <c r="U62" s="681"/>
      <c r="V62" s="681"/>
      <c r="W62" s="681"/>
      <c r="X62" s="681"/>
      <c r="Y62" s="681"/>
      <c r="Z62" s="681"/>
      <c r="AA62" s="681"/>
      <c r="AB62" s="681"/>
      <c r="AC62" s="681"/>
      <c r="AD62" s="681"/>
      <c r="AE62" s="681"/>
      <c r="AF62" s="681"/>
      <c r="AG62" s="681"/>
      <c r="AH62" s="681"/>
      <c r="AI62" s="681"/>
      <c r="AJ62" s="681"/>
      <c r="AK62" s="681"/>
      <c r="AL62" s="681"/>
      <c r="AM62" s="681"/>
      <c r="AN62" s="681"/>
      <c r="AO62" s="681"/>
      <c r="AP62" s="681"/>
      <c r="AQ62" s="681"/>
      <c r="AR62" s="681"/>
      <c r="AS62" s="681"/>
      <c r="AT62" s="681"/>
      <c r="AU62" s="681"/>
      <c r="AV62" s="681"/>
      <c r="AW62" s="681"/>
      <c r="AX62" s="681"/>
      <c r="AY62" s="681"/>
      <c r="AZ62" s="681"/>
      <c r="BA62" s="681"/>
      <c r="BB62" s="681"/>
      <c r="BC62" s="681"/>
      <c r="BD62" s="681"/>
      <c r="BE62" s="681"/>
      <c r="BF62" s="681"/>
      <c r="BG62" s="681"/>
      <c r="BH62" s="681"/>
      <c r="BI62" s="681"/>
      <c r="BJ62" s="681"/>
      <c r="BK62" s="681"/>
      <c r="BL62" s="681"/>
      <c r="BM62" s="681"/>
      <c r="BN62" s="681"/>
      <c r="BO62" s="681"/>
      <c r="BP62" s="681"/>
      <c r="BQ62" s="681"/>
      <c r="BR62" s="681"/>
      <c r="BS62" s="681"/>
      <c r="BT62" s="681"/>
      <c r="BU62" s="681"/>
      <c r="BV62" s="681"/>
      <c r="BW62" s="681"/>
      <c r="BX62" s="681"/>
      <c r="BY62" s="681"/>
      <c r="BZ62" s="681"/>
      <c r="CA62" s="681"/>
      <c r="CB62" s="681"/>
      <c r="CC62" s="681"/>
      <c r="CD62" s="681"/>
      <c r="CE62" s="681"/>
      <c r="CF62" s="681"/>
      <c r="CG62" s="681"/>
      <c r="CH62" s="681"/>
      <c r="CI62" s="681"/>
      <c r="CJ62" s="681"/>
      <c r="CK62" s="681"/>
      <c r="CL62" s="681"/>
      <c r="CM62" s="681"/>
      <c r="CN62" s="681"/>
      <c r="CO62" s="681"/>
      <c r="CP62" s="681"/>
      <c r="CQ62" s="681"/>
      <c r="CR62" s="681"/>
      <c r="CS62" s="681"/>
      <c r="CT62" s="681"/>
      <c r="CU62" s="681"/>
      <c r="CV62" s="681"/>
      <c r="CW62" s="681"/>
      <c r="CX62" s="681"/>
      <c r="CY62" s="681"/>
      <c r="CZ62" s="681"/>
      <c r="DA62" s="681"/>
      <c r="DB62" s="681"/>
      <c r="DC62" s="681"/>
      <c r="DD62" s="681"/>
      <c r="DE62" s="681"/>
      <c r="DF62" s="681"/>
      <c r="DG62" s="681"/>
      <c r="DH62" s="681"/>
      <c r="DI62" s="681"/>
      <c r="DJ62" s="681"/>
      <c r="DK62" s="681"/>
      <c r="DL62" s="681"/>
      <c r="DM62" s="681"/>
    </row>
    <row r="63" spans="1:117" ht="12" customHeight="1">
      <c r="A63" s="681"/>
      <c r="B63" s="682"/>
      <c r="C63" s="682"/>
      <c r="D63" s="682"/>
      <c r="E63" s="682"/>
      <c r="F63" s="682"/>
      <c r="G63" s="682"/>
      <c r="H63" s="682"/>
      <c r="I63" s="682"/>
      <c r="J63" s="682"/>
      <c r="K63" s="682"/>
      <c r="L63" s="682"/>
      <c r="M63" s="682"/>
      <c r="N63" s="682"/>
      <c r="O63" s="682"/>
      <c r="P63" s="681"/>
      <c r="Q63" s="681"/>
      <c r="R63" s="681"/>
      <c r="S63" s="681"/>
      <c r="T63" s="681"/>
      <c r="U63" s="681"/>
      <c r="V63" s="681"/>
      <c r="W63" s="681"/>
      <c r="X63" s="681"/>
      <c r="Y63" s="681"/>
      <c r="Z63" s="681"/>
      <c r="AA63" s="681"/>
      <c r="AB63" s="681"/>
      <c r="AC63" s="681"/>
      <c r="AD63" s="681"/>
      <c r="AE63" s="681"/>
      <c r="AF63" s="681"/>
      <c r="AG63" s="681"/>
      <c r="AH63" s="681"/>
      <c r="AI63" s="681"/>
      <c r="AJ63" s="681"/>
      <c r="AK63" s="681"/>
      <c r="AL63" s="681"/>
      <c r="AM63" s="681"/>
      <c r="AN63" s="681"/>
      <c r="AO63" s="681"/>
      <c r="AP63" s="681"/>
      <c r="AQ63" s="681"/>
      <c r="AR63" s="681"/>
      <c r="AS63" s="681"/>
      <c r="AT63" s="681"/>
      <c r="AU63" s="681"/>
      <c r="AV63" s="681"/>
      <c r="AW63" s="681"/>
      <c r="AX63" s="681"/>
      <c r="AY63" s="681"/>
      <c r="AZ63" s="681"/>
      <c r="BA63" s="681"/>
      <c r="BB63" s="681"/>
      <c r="BC63" s="681"/>
      <c r="BD63" s="681"/>
      <c r="BE63" s="681"/>
      <c r="BF63" s="681"/>
      <c r="BG63" s="681"/>
      <c r="BH63" s="681"/>
      <c r="BI63" s="681"/>
      <c r="BJ63" s="681"/>
      <c r="BK63" s="681"/>
      <c r="BL63" s="681"/>
      <c r="BM63" s="681"/>
      <c r="BN63" s="681"/>
      <c r="BO63" s="681"/>
      <c r="BP63" s="681"/>
      <c r="BQ63" s="681"/>
      <c r="BR63" s="681"/>
      <c r="BS63" s="681"/>
      <c r="BT63" s="681"/>
      <c r="BU63" s="681"/>
      <c r="BV63" s="681"/>
      <c r="BW63" s="681"/>
      <c r="BX63" s="681"/>
      <c r="BY63" s="681"/>
      <c r="BZ63" s="681"/>
      <c r="CA63" s="681"/>
      <c r="CB63" s="681"/>
      <c r="CC63" s="681"/>
      <c r="CD63" s="681"/>
      <c r="CE63" s="681"/>
      <c r="CF63" s="681"/>
      <c r="CG63" s="681"/>
      <c r="CH63" s="681"/>
      <c r="CI63" s="681"/>
      <c r="CJ63" s="681"/>
      <c r="CK63" s="681"/>
      <c r="CL63" s="681"/>
      <c r="CM63" s="681"/>
      <c r="CN63" s="681"/>
      <c r="CO63" s="681"/>
      <c r="CP63" s="681"/>
      <c r="CQ63" s="681"/>
      <c r="CR63" s="681"/>
      <c r="CS63" s="681"/>
      <c r="CT63" s="681"/>
      <c r="CU63" s="681"/>
      <c r="CV63" s="681"/>
      <c r="CW63" s="681"/>
      <c r="CX63" s="681"/>
      <c r="CY63" s="681"/>
      <c r="CZ63" s="681"/>
      <c r="DA63" s="681"/>
      <c r="DB63" s="681"/>
      <c r="DC63" s="681"/>
      <c r="DD63" s="681"/>
      <c r="DE63" s="681"/>
      <c r="DF63" s="681"/>
      <c r="DG63" s="681"/>
      <c r="DH63" s="681"/>
      <c r="DI63" s="681"/>
      <c r="DJ63" s="681"/>
      <c r="DK63" s="681"/>
      <c r="DL63" s="681"/>
      <c r="DM63" s="681"/>
    </row>
    <row r="64" spans="1:117" ht="12" customHeight="1">
      <c r="A64" s="681"/>
      <c r="B64" s="682"/>
      <c r="C64" s="682"/>
      <c r="D64" s="682"/>
      <c r="E64" s="682"/>
      <c r="F64" s="682"/>
      <c r="G64" s="682"/>
      <c r="H64" s="682"/>
      <c r="I64" s="682"/>
      <c r="J64" s="682"/>
      <c r="K64" s="682"/>
      <c r="L64" s="682"/>
      <c r="M64" s="682"/>
      <c r="N64" s="682"/>
      <c r="O64" s="682"/>
      <c r="P64" s="681"/>
      <c r="Q64" s="681"/>
      <c r="R64" s="681"/>
      <c r="S64" s="681"/>
      <c r="T64" s="681"/>
      <c r="U64" s="681"/>
      <c r="V64" s="681"/>
      <c r="W64" s="681"/>
      <c r="X64" s="681"/>
      <c r="Y64" s="681"/>
      <c r="Z64" s="681"/>
      <c r="AA64" s="681"/>
      <c r="AB64" s="681"/>
      <c r="AC64" s="681"/>
      <c r="AD64" s="681"/>
      <c r="AE64" s="681"/>
      <c r="AF64" s="681"/>
      <c r="AG64" s="681"/>
      <c r="AH64" s="681"/>
      <c r="AI64" s="681"/>
      <c r="AJ64" s="681"/>
      <c r="AK64" s="681"/>
      <c r="AL64" s="681"/>
      <c r="AM64" s="681"/>
      <c r="AN64" s="681"/>
      <c r="AO64" s="681"/>
      <c r="AP64" s="681"/>
      <c r="AQ64" s="681"/>
      <c r="AR64" s="681"/>
      <c r="AS64" s="681"/>
      <c r="AT64" s="681"/>
      <c r="AU64" s="681"/>
      <c r="AV64" s="681"/>
      <c r="AW64" s="681"/>
      <c r="AX64" s="681"/>
      <c r="AY64" s="681"/>
      <c r="AZ64" s="681"/>
      <c r="BA64" s="681"/>
      <c r="BB64" s="681"/>
      <c r="BC64" s="681"/>
      <c r="BD64" s="681"/>
      <c r="BE64" s="681"/>
      <c r="BF64" s="681"/>
      <c r="BG64" s="681"/>
      <c r="BH64" s="681"/>
      <c r="BI64" s="681"/>
      <c r="BJ64" s="681"/>
      <c r="BK64" s="681"/>
      <c r="BL64" s="681"/>
      <c r="BM64" s="681"/>
      <c r="BN64" s="681"/>
      <c r="BO64" s="681"/>
      <c r="BP64" s="681"/>
      <c r="BQ64" s="681"/>
      <c r="BR64" s="681"/>
      <c r="BS64" s="681"/>
      <c r="BT64" s="681"/>
      <c r="BU64" s="681"/>
      <c r="BV64" s="681"/>
      <c r="BW64" s="681"/>
      <c r="BX64" s="681"/>
      <c r="BY64" s="681"/>
      <c r="BZ64" s="681"/>
      <c r="CA64" s="681"/>
      <c r="CB64" s="681"/>
      <c r="CC64" s="681"/>
      <c r="CD64" s="681"/>
      <c r="CE64" s="681"/>
      <c r="CF64" s="681"/>
      <c r="CG64" s="681"/>
      <c r="CH64" s="681"/>
      <c r="CI64" s="681"/>
      <c r="CJ64" s="681"/>
      <c r="CK64" s="681"/>
      <c r="CL64" s="681"/>
      <c r="CM64" s="681"/>
      <c r="CN64" s="681"/>
      <c r="CO64" s="681"/>
      <c r="CP64" s="681"/>
      <c r="CQ64" s="681"/>
      <c r="CR64" s="681"/>
      <c r="CS64" s="681"/>
      <c r="CT64" s="681"/>
      <c r="CU64" s="681"/>
      <c r="CV64" s="681"/>
      <c r="CW64" s="681"/>
      <c r="CX64" s="681"/>
      <c r="CY64" s="681"/>
      <c r="CZ64" s="681"/>
      <c r="DA64" s="681"/>
      <c r="DB64" s="681"/>
      <c r="DC64" s="681"/>
      <c r="DD64" s="681"/>
      <c r="DE64" s="681"/>
      <c r="DF64" s="681"/>
      <c r="DG64" s="681"/>
      <c r="DH64" s="681"/>
      <c r="DI64" s="681"/>
      <c r="DJ64" s="681"/>
      <c r="DK64" s="681"/>
      <c r="DL64" s="681"/>
      <c r="DM64" s="681"/>
    </row>
    <row r="65" spans="1:117" ht="12" customHeight="1">
      <c r="A65" s="681"/>
      <c r="B65" s="683"/>
      <c r="C65" s="682"/>
      <c r="D65" s="682"/>
      <c r="E65" s="682"/>
      <c r="F65" s="682"/>
      <c r="G65" s="682"/>
      <c r="H65" s="682"/>
      <c r="I65" s="682"/>
      <c r="J65" s="682"/>
      <c r="K65" s="682"/>
      <c r="L65" s="682"/>
      <c r="M65" s="682"/>
      <c r="N65" s="682"/>
      <c r="O65" s="682"/>
      <c r="P65" s="681"/>
      <c r="Q65" s="681"/>
      <c r="R65" s="681"/>
      <c r="S65" s="681"/>
      <c r="T65" s="681"/>
      <c r="U65" s="681"/>
      <c r="V65" s="681"/>
      <c r="W65" s="681"/>
      <c r="X65" s="681"/>
      <c r="Y65" s="681"/>
      <c r="Z65" s="681"/>
      <c r="AA65" s="681"/>
      <c r="AB65" s="681"/>
      <c r="AC65" s="681"/>
      <c r="AD65" s="681"/>
      <c r="AE65" s="681"/>
      <c r="AF65" s="681"/>
      <c r="AG65" s="681"/>
      <c r="AH65" s="681"/>
      <c r="AI65" s="681"/>
      <c r="AJ65" s="681"/>
      <c r="AK65" s="681"/>
      <c r="AL65" s="681"/>
      <c r="AM65" s="681"/>
      <c r="AN65" s="681"/>
      <c r="AO65" s="681"/>
      <c r="AP65" s="681"/>
      <c r="AQ65" s="681"/>
      <c r="AR65" s="681"/>
      <c r="AS65" s="681"/>
      <c r="AT65" s="681"/>
      <c r="AU65" s="681"/>
      <c r="AV65" s="681"/>
      <c r="AW65" s="681"/>
      <c r="AX65" s="681"/>
      <c r="AY65" s="681"/>
      <c r="AZ65" s="681"/>
      <c r="BA65" s="681"/>
      <c r="BB65" s="681"/>
      <c r="BC65" s="681"/>
      <c r="BD65" s="681"/>
      <c r="BE65" s="681"/>
      <c r="BF65" s="681"/>
      <c r="BG65" s="681"/>
      <c r="BH65" s="681"/>
      <c r="BI65" s="681"/>
      <c r="BJ65" s="681"/>
      <c r="BK65" s="681"/>
      <c r="BL65" s="681"/>
      <c r="BM65" s="681"/>
      <c r="BN65" s="681"/>
      <c r="BO65" s="681"/>
      <c r="BP65" s="681"/>
      <c r="BQ65" s="681"/>
      <c r="BR65" s="681"/>
      <c r="BS65" s="681"/>
      <c r="BT65" s="681"/>
      <c r="BU65" s="681"/>
      <c r="BV65" s="681"/>
      <c r="BW65" s="681"/>
      <c r="BX65" s="681"/>
      <c r="BY65" s="681"/>
      <c r="BZ65" s="681"/>
      <c r="CA65" s="681"/>
      <c r="CB65" s="681"/>
      <c r="CC65" s="681"/>
      <c r="CD65" s="681"/>
      <c r="CE65" s="681"/>
      <c r="CF65" s="681"/>
      <c r="CG65" s="681"/>
      <c r="CH65" s="681"/>
      <c r="CI65" s="681"/>
      <c r="CJ65" s="681"/>
      <c r="CK65" s="681"/>
      <c r="CL65" s="681"/>
      <c r="CM65" s="681"/>
      <c r="CN65" s="681"/>
      <c r="CO65" s="681"/>
      <c r="CP65" s="681"/>
      <c r="CQ65" s="681"/>
      <c r="CR65" s="681"/>
      <c r="CS65" s="681"/>
      <c r="CT65" s="681"/>
      <c r="CU65" s="681"/>
      <c r="CV65" s="681"/>
      <c r="CW65" s="681"/>
      <c r="CX65" s="681"/>
      <c r="CY65" s="681"/>
      <c r="CZ65" s="681"/>
      <c r="DA65" s="681"/>
      <c r="DB65" s="681"/>
      <c r="DC65" s="681"/>
      <c r="DD65" s="681"/>
      <c r="DE65" s="681"/>
      <c r="DF65" s="681"/>
      <c r="DG65" s="681"/>
      <c r="DH65" s="681"/>
      <c r="DI65" s="681"/>
      <c r="DJ65" s="681"/>
      <c r="DK65" s="681"/>
      <c r="DL65" s="681"/>
      <c r="DM65" s="681"/>
    </row>
    <row r="66" spans="1:117" ht="12" customHeight="1">
      <c r="A66" s="681"/>
      <c r="B66" s="682"/>
      <c r="C66" s="682"/>
      <c r="D66" s="682"/>
      <c r="E66" s="682"/>
      <c r="F66" s="682"/>
      <c r="G66" s="682"/>
      <c r="H66" s="682"/>
      <c r="I66" s="682"/>
      <c r="J66" s="682"/>
      <c r="K66" s="682"/>
      <c r="L66" s="682"/>
      <c r="M66" s="682"/>
      <c r="N66" s="682"/>
      <c r="O66" s="682"/>
      <c r="P66" s="681"/>
      <c r="Q66" s="681"/>
      <c r="R66" s="681"/>
      <c r="S66" s="681"/>
      <c r="T66" s="681"/>
      <c r="U66" s="681"/>
      <c r="V66" s="681"/>
      <c r="W66" s="681"/>
      <c r="X66" s="681"/>
      <c r="Y66" s="681"/>
      <c r="Z66" s="681"/>
      <c r="AA66" s="681"/>
      <c r="AB66" s="681"/>
      <c r="AC66" s="681"/>
      <c r="AD66" s="681"/>
      <c r="AE66" s="681"/>
      <c r="AF66" s="681"/>
      <c r="AG66" s="681"/>
      <c r="AH66" s="681"/>
      <c r="AI66" s="681"/>
      <c r="AJ66" s="681"/>
      <c r="AK66" s="681"/>
      <c r="AL66" s="681"/>
      <c r="AM66" s="681"/>
      <c r="AN66" s="681"/>
      <c r="AO66" s="681"/>
      <c r="AP66" s="681"/>
      <c r="AQ66" s="681"/>
      <c r="AR66" s="681"/>
      <c r="AS66" s="681"/>
      <c r="AT66" s="681"/>
      <c r="AU66" s="681"/>
      <c r="AV66" s="681"/>
      <c r="AW66" s="681"/>
      <c r="AX66" s="681"/>
      <c r="AY66" s="681"/>
      <c r="AZ66" s="681"/>
      <c r="BA66" s="681"/>
      <c r="BB66" s="681"/>
      <c r="BC66" s="681"/>
      <c r="BD66" s="681"/>
      <c r="BE66" s="681"/>
      <c r="BF66" s="681"/>
      <c r="BG66" s="681"/>
      <c r="BH66" s="681"/>
      <c r="BI66" s="681"/>
      <c r="BJ66" s="681"/>
      <c r="BK66" s="681"/>
      <c r="BL66" s="681"/>
      <c r="BM66" s="681"/>
      <c r="BN66" s="681"/>
      <c r="BO66" s="681"/>
      <c r="BP66" s="681"/>
      <c r="BQ66" s="681"/>
      <c r="BR66" s="681"/>
      <c r="BS66" s="681"/>
      <c r="BT66" s="681"/>
      <c r="BU66" s="681"/>
      <c r="BV66" s="681"/>
      <c r="BW66" s="681"/>
      <c r="BX66" s="681"/>
      <c r="BY66" s="681"/>
      <c r="BZ66" s="681"/>
      <c r="CA66" s="681"/>
      <c r="CB66" s="681"/>
      <c r="CC66" s="681"/>
      <c r="CD66" s="681"/>
      <c r="CE66" s="681"/>
      <c r="CF66" s="681"/>
      <c r="CG66" s="681"/>
      <c r="CH66" s="681"/>
      <c r="CI66" s="681"/>
      <c r="CJ66" s="681"/>
      <c r="CK66" s="681"/>
      <c r="CL66" s="681"/>
      <c r="CM66" s="681"/>
      <c r="CN66" s="681"/>
      <c r="CO66" s="681"/>
      <c r="CP66" s="681"/>
      <c r="CQ66" s="681"/>
      <c r="CR66" s="681"/>
      <c r="CS66" s="681"/>
      <c r="CT66" s="681"/>
      <c r="CU66" s="681"/>
      <c r="CV66" s="681"/>
      <c r="CW66" s="681"/>
      <c r="CX66" s="681"/>
      <c r="CY66" s="681"/>
      <c r="CZ66" s="681"/>
      <c r="DA66" s="681"/>
      <c r="DB66" s="681"/>
      <c r="DC66" s="681"/>
      <c r="DD66" s="681"/>
      <c r="DE66" s="681"/>
      <c r="DF66" s="681"/>
      <c r="DG66" s="681"/>
      <c r="DH66" s="681"/>
      <c r="DI66" s="681"/>
      <c r="DJ66" s="681"/>
      <c r="DK66" s="681"/>
      <c r="DL66" s="681"/>
      <c r="DM66" s="681"/>
    </row>
    <row r="67" spans="1:117" ht="12" customHeight="1">
      <c r="A67" s="681"/>
      <c r="B67" s="682"/>
      <c r="C67" s="682"/>
      <c r="D67" s="682"/>
      <c r="E67" s="682"/>
      <c r="F67" s="682"/>
      <c r="G67" s="682"/>
      <c r="H67" s="682"/>
      <c r="I67" s="682"/>
      <c r="J67" s="682"/>
      <c r="K67" s="682"/>
      <c r="L67" s="682"/>
      <c r="M67" s="682"/>
      <c r="N67" s="682"/>
      <c r="O67" s="682"/>
      <c r="P67" s="681"/>
      <c r="Q67" s="681"/>
      <c r="R67" s="681"/>
      <c r="S67" s="681"/>
      <c r="T67" s="681"/>
      <c r="U67" s="681"/>
      <c r="V67" s="681"/>
      <c r="W67" s="681"/>
      <c r="X67" s="681"/>
      <c r="Y67" s="681"/>
      <c r="Z67" s="681"/>
      <c r="AA67" s="681"/>
      <c r="AB67" s="681"/>
      <c r="AC67" s="681"/>
      <c r="AD67" s="681"/>
      <c r="AE67" s="681"/>
      <c r="AF67" s="681"/>
      <c r="AG67" s="681"/>
      <c r="AH67" s="681"/>
      <c r="AI67" s="681"/>
      <c r="AJ67" s="681"/>
      <c r="AK67" s="681"/>
      <c r="AL67" s="681"/>
      <c r="AM67" s="681"/>
      <c r="AN67" s="681"/>
      <c r="AO67" s="681"/>
      <c r="AP67" s="681"/>
      <c r="AQ67" s="681"/>
      <c r="AR67" s="681"/>
      <c r="AS67" s="681"/>
      <c r="AT67" s="681"/>
      <c r="AU67" s="681"/>
      <c r="AV67" s="681"/>
      <c r="AW67" s="681"/>
      <c r="AX67" s="681"/>
      <c r="AY67" s="681"/>
      <c r="AZ67" s="681"/>
      <c r="BA67" s="681"/>
      <c r="BB67" s="681"/>
      <c r="BC67" s="681"/>
      <c r="BD67" s="681"/>
      <c r="BE67" s="681"/>
      <c r="BF67" s="681"/>
      <c r="BG67" s="681"/>
      <c r="BH67" s="681"/>
      <c r="BI67" s="681"/>
      <c r="BJ67" s="681"/>
      <c r="BK67" s="681"/>
      <c r="BL67" s="681"/>
      <c r="BM67" s="681"/>
      <c r="BN67" s="681"/>
      <c r="BO67" s="681"/>
      <c r="BP67" s="681"/>
      <c r="BQ67" s="681"/>
      <c r="BR67" s="681"/>
      <c r="BS67" s="681"/>
      <c r="BT67" s="681"/>
      <c r="BU67" s="681"/>
      <c r="BV67" s="681"/>
      <c r="BW67" s="681"/>
      <c r="BX67" s="681"/>
      <c r="BY67" s="681"/>
      <c r="BZ67" s="681"/>
      <c r="CA67" s="681"/>
      <c r="CB67" s="681"/>
      <c r="CC67" s="681"/>
      <c r="CD67" s="681"/>
      <c r="CE67" s="681"/>
      <c r="CF67" s="681"/>
      <c r="CG67" s="681"/>
      <c r="CH67" s="681"/>
      <c r="CI67" s="681"/>
      <c r="CJ67" s="681"/>
      <c r="CK67" s="681"/>
      <c r="CL67" s="681"/>
      <c r="CM67" s="681"/>
      <c r="CN67" s="681"/>
      <c r="CO67" s="681"/>
      <c r="CP67" s="681"/>
      <c r="CQ67" s="681"/>
      <c r="CR67" s="681"/>
      <c r="CS67" s="681"/>
      <c r="CT67" s="681"/>
      <c r="CU67" s="681"/>
      <c r="CV67" s="681"/>
      <c r="CW67" s="681"/>
      <c r="CX67" s="681"/>
      <c r="CY67" s="681"/>
      <c r="CZ67" s="681"/>
      <c r="DA67" s="681"/>
      <c r="DB67" s="681"/>
      <c r="DC67" s="681"/>
      <c r="DD67" s="681"/>
      <c r="DE67" s="681"/>
      <c r="DF67" s="681"/>
      <c r="DG67" s="681"/>
      <c r="DH67" s="681"/>
      <c r="DI67" s="681"/>
      <c r="DJ67" s="681"/>
      <c r="DK67" s="681"/>
      <c r="DL67" s="681"/>
      <c r="DM67" s="681"/>
    </row>
    <row r="68" spans="1:117" ht="12" customHeight="1">
      <c r="A68" s="681"/>
      <c r="B68" s="682"/>
      <c r="C68" s="682"/>
      <c r="D68" s="682"/>
      <c r="E68" s="682"/>
      <c r="F68" s="682"/>
      <c r="G68" s="682"/>
      <c r="H68" s="682"/>
      <c r="I68" s="682"/>
      <c r="J68" s="682"/>
      <c r="K68" s="682"/>
      <c r="L68" s="682"/>
      <c r="M68" s="682"/>
      <c r="N68" s="682"/>
      <c r="O68" s="682"/>
      <c r="P68" s="681"/>
      <c r="Q68" s="681"/>
      <c r="R68" s="681"/>
      <c r="S68" s="681"/>
      <c r="T68" s="681"/>
      <c r="U68" s="681"/>
      <c r="V68" s="681"/>
      <c r="W68" s="681"/>
      <c r="X68" s="681"/>
      <c r="Y68" s="681"/>
      <c r="Z68" s="681"/>
      <c r="AA68" s="681"/>
      <c r="AB68" s="681"/>
      <c r="AC68" s="681"/>
      <c r="AD68" s="681"/>
      <c r="AE68" s="681"/>
      <c r="AF68" s="681"/>
      <c r="AG68" s="681"/>
      <c r="AH68" s="681"/>
      <c r="AI68" s="681"/>
      <c r="AJ68" s="681"/>
      <c r="AK68" s="681"/>
      <c r="AL68" s="681"/>
      <c r="AM68" s="681"/>
      <c r="AN68" s="681"/>
      <c r="AO68" s="681"/>
      <c r="AP68" s="681"/>
      <c r="AQ68" s="681"/>
      <c r="AR68" s="681"/>
      <c r="AS68" s="681"/>
      <c r="AT68" s="681"/>
      <c r="AU68" s="681"/>
      <c r="AV68" s="681"/>
      <c r="AW68" s="681"/>
      <c r="AX68" s="681"/>
      <c r="AY68" s="681"/>
      <c r="AZ68" s="681"/>
      <c r="BA68" s="681"/>
      <c r="BB68" s="681"/>
      <c r="BC68" s="681"/>
      <c r="BD68" s="681"/>
      <c r="BE68" s="681"/>
      <c r="BF68" s="681"/>
      <c r="BG68" s="681"/>
      <c r="BH68" s="681"/>
      <c r="BI68" s="681"/>
      <c r="BJ68" s="681"/>
      <c r="BK68" s="681"/>
      <c r="BL68" s="681"/>
      <c r="BM68" s="681"/>
      <c r="BN68" s="681"/>
      <c r="BO68" s="681"/>
      <c r="BP68" s="681"/>
      <c r="BQ68" s="681"/>
      <c r="BR68" s="681"/>
      <c r="BS68" s="681"/>
      <c r="BT68" s="681"/>
      <c r="BU68" s="681"/>
      <c r="BV68" s="681"/>
      <c r="BW68" s="681"/>
      <c r="BX68" s="681"/>
      <c r="BY68" s="681"/>
      <c r="BZ68" s="681"/>
      <c r="CA68" s="681"/>
      <c r="CB68" s="681"/>
      <c r="CC68" s="681"/>
      <c r="CD68" s="681"/>
      <c r="CE68" s="681"/>
      <c r="CF68" s="681"/>
      <c r="CG68" s="681"/>
      <c r="CH68" s="681"/>
      <c r="CI68" s="681"/>
      <c r="CJ68" s="681"/>
      <c r="CK68" s="681"/>
      <c r="CL68" s="681"/>
      <c r="CM68" s="681"/>
      <c r="CN68" s="681"/>
      <c r="CO68" s="681"/>
      <c r="CP68" s="681"/>
      <c r="CQ68" s="681"/>
      <c r="CR68" s="681"/>
      <c r="CS68" s="681"/>
      <c r="CT68" s="681"/>
      <c r="CU68" s="681"/>
      <c r="CV68" s="681"/>
      <c r="CW68" s="681"/>
      <c r="CX68" s="681"/>
      <c r="CY68" s="681"/>
      <c r="CZ68" s="681"/>
      <c r="DA68" s="681"/>
      <c r="DB68" s="681"/>
      <c r="DC68" s="681"/>
      <c r="DD68" s="681"/>
      <c r="DE68" s="681"/>
      <c r="DF68" s="681"/>
      <c r="DG68" s="681"/>
      <c r="DH68" s="681"/>
      <c r="DI68" s="681"/>
      <c r="DJ68" s="681"/>
      <c r="DK68" s="681"/>
      <c r="DL68" s="681"/>
      <c r="DM68" s="681"/>
    </row>
    <row r="69" spans="1:117" ht="12" customHeight="1">
      <c r="A69" s="681"/>
      <c r="B69" s="682"/>
      <c r="C69" s="682"/>
      <c r="D69" s="682"/>
      <c r="E69" s="682"/>
      <c r="F69" s="682"/>
      <c r="G69" s="682"/>
      <c r="H69" s="682"/>
      <c r="I69" s="682"/>
      <c r="J69" s="682"/>
      <c r="K69" s="682"/>
      <c r="L69" s="682"/>
      <c r="M69" s="682"/>
      <c r="N69" s="682"/>
      <c r="O69" s="682"/>
      <c r="P69" s="681"/>
      <c r="Q69" s="681"/>
      <c r="R69" s="681"/>
      <c r="S69" s="681"/>
      <c r="T69" s="681"/>
      <c r="U69" s="681"/>
      <c r="V69" s="681"/>
      <c r="W69" s="681"/>
      <c r="X69" s="681"/>
      <c r="Y69" s="681"/>
      <c r="Z69" s="681"/>
      <c r="AA69" s="681"/>
      <c r="AB69" s="681"/>
      <c r="AC69" s="681"/>
      <c r="AD69" s="681"/>
      <c r="AE69" s="681"/>
      <c r="AF69" s="681"/>
      <c r="AG69" s="681"/>
      <c r="AH69" s="681"/>
      <c r="AI69" s="681"/>
      <c r="AJ69" s="681"/>
      <c r="AK69" s="681"/>
      <c r="AL69" s="681"/>
      <c r="AM69" s="681"/>
      <c r="AN69" s="681"/>
      <c r="AO69" s="681"/>
      <c r="AP69" s="681"/>
      <c r="AQ69" s="681"/>
      <c r="AR69" s="681"/>
      <c r="AS69" s="681"/>
      <c r="AT69" s="681"/>
      <c r="AU69" s="681"/>
      <c r="AV69" s="681"/>
      <c r="AW69" s="681"/>
      <c r="AX69" s="681"/>
      <c r="AY69" s="681"/>
      <c r="AZ69" s="681"/>
      <c r="BA69" s="681"/>
      <c r="BB69" s="681"/>
      <c r="BC69" s="681"/>
      <c r="BD69" s="681"/>
      <c r="BE69" s="681"/>
      <c r="BF69" s="681"/>
      <c r="BG69" s="681"/>
      <c r="BH69" s="681"/>
      <c r="BI69" s="681"/>
      <c r="BJ69" s="681"/>
      <c r="BK69" s="681"/>
      <c r="BL69" s="681"/>
      <c r="BM69" s="681"/>
      <c r="BN69" s="681"/>
      <c r="BO69" s="681"/>
      <c r="BP69" s="681"/>
      <c r="BQ69" s="681"/>
      <c r="BR69" s="681"/>
      <c r="BS69" s="681"/>
      <c r="BT69" s="681"/>
      <c r="BU69" s="681"/>
      <c r="BV69" s="681"/>
      <c r="BW69" s="681"/>
      <c r="BX69" s="681"/>
      <c r="BY69" s="681"/>
      <c r="BZ69" s="681"/>
      <c r="CA69" s="681"/>
      <c r="CB69" s="681"/>
      <c r="CC69" s="681"/>
      <c r="CD69" s="681"/>
      <c r="CE69" s="681"/>
      <c r="CF69" s="681"/>
      <c r="CG69" s="681"/>
      <c r="CH69" s="681"/>
      <c r="CI69" s="681"/>
      <c r="CJ69" s="681"/>
      <c r="CK69" s="681"/>
      <c r="CL69" s="681"/>
      <c r="CM69" s="681"/>
      <c r="CN69" s="681"/>
      <c r="CO69" s="681"/>
      <c r="CP69" s="681"/>
      <c r="CQ69" s="681"/>
      <c r="CR69" s="681"/>
      <c r="CS69" s="681"/>
      <c r="CT69" s="681"/>
      <c r="CU69" s="681"/>
      <c r="CV69" s="681"/>
      <c r="CW69" s="681"/>
      <c r="CX69" s="681"/>
      <c r="CY69" s="681"/>
      <c r="CZ69" s="681"/>
      <c r="DA69" s="681"/>
      <c r="DB69" s="681"/>
      <c r="DC69" s="681"/>
      <c r="DD69" s="681"/>
      <c r="DE69" s="681"/>
      <c r="DF69" s="681"/>
      <c r="DG69" s="681"/>
      <c r="DH69" s="681"/>
      <c r="DI69" s="681"/>
      <c r="DJ69" s="681"/>
      <c r="DK69" s="681"/>
      <c r="DL69" s="681"/>
      <c r="DM69" s="681"/>
    </row>
    <row r="70" spans="1:117" ht="12" customHeight="1">
      <c r="A70" s="681"/>
      <c r="B70" s="683"/>
      <c r="C70" s="682"/>
      <c r="D70" s="682"/>
      <c r="E70" s="682"/>
      <c r="F70" s="682"/>
      <c r="G70" s="682"/>
      <c r="H70" s="682"/>
      <c r="I70" s="682"/>
      <c r="J70" s="682"/>
      <c r="K70" s="682"/>
      <c r="L70" s="682"/>
      <c r="M70" s="682"/>
      <c r="N70" s="682"/>
      <c r="O70" s="682"/>
      <c r="P70" s="681"/>
      <c r="Q70" s="681"/>
      <c r="R70" s="681"/>
      <c r="S70" s="681"/>
      <c r="T70" s="681"/>
      <c r="U70" s="681"/>
      <c r="V70" s="681"/>
      <c r="W70" s="681"/>
      <c r="X70" s="681"/>
      <c r="Y70" s="681"/>
      <c r="Z70" s="681"/>
      <c r="AA70" s="681"/>
      <c r="AB70" s="681"/>
      <c r="AC70" s="681"/>
      <c r="AD70" s="681"/>
      <c r="AE70" s="681"/>
      <c r="AF70" s="681"/>
      <c r="AG70" s="681"/>
      <c r="AH70" s="681"/>
      <c r="AI70" s="681"/>
      <c r="AJ70" s="681"/>
      <c r="AK70" s="681"/>
      <c r="AL70" s="681"/>
      <c r="AM70" s="681"/>
      <c r="AN70" s="681"/>
      <c r="AO70" s="681"/>
      <c r="AP70" s="681"/>
      <c r="AQ70" s="681"/>
      <c r="AR70" s="681"/>
      <c r="AS70" s="681"/>
      <c r="AT70" s="681"/>
      <c r="AU70" s="681"/>
      <c r="AV70" s="681"/>
      <c r="AW70" s="681"/>
      <c r="AX70" s="681"/>
      <c r="AY70" s="681"/>
      <c r="AZ70" s="681"/>
      <c r="BA70" s="681"/>
      <c r="BB70" s="681"/>
      <c r="BC70" s="681"/>
      <c r="BD70" s="681"/>
      <c r="BE70" s="681"/>
      <c r="BF70" s="681"/>
      <c r="BG70" s="681"/>
      <c r="BH70" s="681"/>
      <c r="BI70" s="681"/>
      <c r="BJ70" s="681"/>
      <c r="BK70" s="681"/>
      <c r="BL70" s="681"/>
      <c r="BM70" s="681"/>
      <c r="BN70" s="681"/>
      <c r="BO70" s="681"/>
      <c r="BP70" s="681"/>
      <c r="BQ70" s="681"/>
      <c r="BR70" s="681"/>
      <c r="BS70" s="681"/>
      <c r="BT70" s="681"/>
      <c r="BU70" s="681"/>
      <c r="BV70" s="681"/>
      <c r="BW70" s="681"/>
      <c r="BX70" s="681"/>
      <c r="BY70" s="681"/>
      <c r="BZ70" s="681"/>
      <c r="CA70" s="681"/>
      <c r="CB70" s="681"/>
      <c r="CC70" s="681"/>
      <c r="CD70" s="681"/>
      <c r="CE70" s="681"/>
      <c r="CF70" s="681"/>
      <c r="CG70" s="681"/>
      <c r="CH70" s="681"/>
      <c r="CI70" s="681"/>
      <c r="CJ70" s="681"/>
      <c r="CK70" s="681"/>
      <c r="CL70" s="681"/>
      <c r="CM70" s="681"/>
      <c r="CN70" s="681"/>
      <c r="CO70" s="681"/>
      <c r="CP70" s="681"/>
      <c r="CQ70" s="681"/>
      <c r="CR70" s="681"/>
      <c r="CS70" s="681"/>
      <c r="CT70" s="681"/>
      <c r="CU70" s="681"/>
      <c r="CV70" s="681"/>
      <c r="CW70" s="681"/>
      <c r="CX70" s="681"/>
      <c r="CY70" s="681"/>
      <c r="CZ70" s="681"/>
      <c r="DA70" s="681"/>
      <c r="DB70" s="681"/>
      <c r="DC70" s="681"/>
      <c r="DD70" s="681"/>
      <c r="DE70" s="681"/>
      <c r="DF70" s="681"/>
      <c r="DG70" s="681"/>
      <c r="DH70" s="681"/>
      <c r="DI70" s="681"/>
      <c r="DJ70" s="681"/>
      <c r="DK70" s="681"/>
      <c r="DL70" s="681"/>
      <c r="DM70" s="681"/>
    </row>
    <row r="71" spans="1:117" ht="12" customHeight="1">
      <c r="A71" s="681"/>
      <c r="B71" s="682"/>
      <c r="C71" s="682"/>
      <c r="D71" s="682"/>
      <c r="E71" s="682"/>
      <c r="F71" s="682"/>
      <c r="G71" s="682"/>
      <c r="H71" s="682"/>
      <c r="I71" s="682"/>
      <c r="J71" s="682"/>
      <c r="K71" s="682"/>
      <c r="L71" s="682"/>
      <c r="M71" s="682"/>
      <c r="N71" s="682"/>
      <c r="O71" s="682"/>
      <c r="P71" s="681"/>
      <c r="Q71" s="681"/>
      <c r="R71" s="681"/>
      <c r="S71" s="681"/>
      <c r="T71" s="681"/>
      <c r="U71" s="681"/>
      <c r="V71" s="681"/>
      <c r="W71" s="681"/>
      <c r="X71" s="681"/>
      <c r="Y71" s="681"/>
      <c r="Z71" s="681"/>
      <c r="AA71" s="681"/>
      <c r="AB71" s="681"/>
      <c r="AC71" s="681"/>
      <c r="AD71" s="681"/>
      <c r="AE71" s="681"/>
      <c r="AF71" s="681"/>
      <c r="AG71" s="681"/>
      <c r="AH71" s="681"/>
      <c r="AI71" s="681"/>
      <c r="AJ71" s="681"/>
      <c r="AK71" s="681"/>
      <c r="AL71" s="681"/>
      <c r="AM71" s="681"/>
      <c r="AN71" s="681"/>
      <c r="AO71" s="681"/>
      <c r="AP71" s="681"/>
      <c r="AQ71" s="681"/>
      <c r="AR71" s="681"/>
      <c r="AS71" s="681"/>
      <c r="AT71" s="681"/>
      <c r="AU71" s="681"/>
      <c r="AV71" s="681"/>
      <c r="AW71" s="681"/>
      <c r="AX71" s="681"/>
      <c r="AY71" s="681"/>
      <c r="AZ71" s="681"/>
      <c r="BA71" s="681"/>
      <c r="BB71" s="681"/>
      <c r="BC71" s="681"/>
      <c r="BD71" s="681"/>
      <c r="BE71" s="681"/>
      <c r="BF71" s="681"/>
      <c r="BG71" s="681"/>
      <c r="BH71" s="681"/>
      <c r="BI71" s="681"/>
      <c r="BJ71" s="681"/>
      <c r="BK71" s="681"/>
      <c r="BL71" s="681"/>
      <c r="BM71" s="681"/>
      <c r="BN71" s="681"/>
      <c r="BO71" s="681"/>
      <c r="BP71" s="681"/>
      <c r="BQ71" s="681"/>
      <c r="BR71" s="681"/>
      <c r="BS71" s="681"/>
      <c r="BT71" s="681"/>
      <c r="BU71" s="681"/>
      <c r="BV71" s="681"/>
      <c r="BW71" s="681"/>
      <c r="BX71" s="681"/>
      <c r="BY71" s="681"/>
      <c r="BZ71" s="681"/>
      <c r="CA71" s="681"/>
      <c r="CB71" s="681"/>
      <c r="CC71" s="681"/>
      <c r="CD71" s="681"/>
      <c r="CE71" s="681"/>
      <c r="CF71" s="681"/>
      <c r="CG71" s="681"/>
      <c r="CH71" s="681"/>
      <c r="CI71" s="681"/>
      <c r="CJ71" s="681"/>
      <c r="CK71" s="681"/>
      <c r="CL71" s="681"/>
      <c r="CM71" s="681"/>
      <c r="CN71" s="681"/>
      <c r="CO71" s="681"/>
      <c r="CP71" s="681"/>
      <c r="CQ71" s="681"/>
      <c r="CR71" s="681"/>
      <c r="CS71" s="681"/>
      <c r="CT71" s="681"/>
      <c r="CU71" s="681"/>
      <c r="CV71" s="681"/>
      <c r="CW71" s="681"/>
      <c r="CX71" s="681"/>
      <c r="CY71" s="681"/>
      <c r="CZ71" s="681"/>
      <c r="DA71" s="681"/>
      <c r="DB71" s="681"/>
      <c r="DC71" s="681"/>
      <c r="DD71" s="681"/>
      <c r="DE71" s="681"/>
      <c r="DF71" s="681"/>
      <c r="DG71" s="681"/>
      <c r="DH71" s="681"/>
      <c r="DI71" s="681"/>
      <c r="DJ71" s="681"/>
      <c r="DK71" s="681"/>
      <c r="DL71" s="681"/>
      <c r="DM71" s="681"/>
    </row>
    <row r="72" spans="1:117" ht="12" customHeight="1">
      <c r="A72" s="681"/>
      <c r="B72" s="682"/>
      <c r="C72" s="682"/>
      <c r="D72" s="682"/>
      <c r="E72" s="682"/>
      <c r="F72" s="682"/>
      <c r="G72" s="682"/>
      <c r="H72" s="682"/>
      <c r="I72" s="682"/>
      <c r="J72" s="682"/>
      <c r="K72" s="682"/>
      <c r="L72" s="682"/>
      <c r="M72" s="682"/>
      <c r="N72" s="682"/>
      <c r="O72" s="682"/>
      <c r="P72" s="681"/>
      <c r="Q72" s="681"/>
      <c r="R72" s="681"/>
      <c r="S72" s="681"/>
      <c r="T72" s="681"/>
      <c r="U72" s="681"/>
      <c r="V72" s="681"/>
      <c r="W72" s="681"/>
      <c r="X72" s="681"/>
      <c r="Y72" s="681"/>
      <c r="Z72" s="681"/>
      <c r="AA72" s="681"/>
      <c r="AB72" s="681"/>
      <c r="AC72" s="681"/>
      <c r="AD72" s="681"/>
      <c r="AE72" s="681"/>
      <c r="AF72" s="681"/>
      <c r="AG72" s="681"/>
      <c r="AH72" s="681"/>
      <c r="AI72" s="681"/>
      <c r="AJ72" s="681"/>
      <c r="AK72" s="681"/>
      <c r="AL72" s="681"/>
      <c r="AM72" s="681"/>
      <c r="AN72" s="681"/>
      <c r="AO72" s="681"/>
      <c r="AP72" s="681"/>
      <c r="AQ72" s="681"/>
      <c r="AR72" s="681"/>
      <c r="AS72" s="681"/>
      <c r="AT72" s="681"/>
      <c r="AU72" s="681"/>
      <c r="AV72" s="681"/>
      <c r="AW72" s="681"/>
      <c r="AX72" s="681"/>
      <c r="AY72" s="681"/>
      <c r="AZ72" s="681"/>
      <c r="BA72" s="681"/>
      <c r="BB72" s="681"/>
      <c r="BC72" s="681"/>
      <c r="BD72" s="681"/>
      <c r="BE72" s="681"/>
      <c r="BF72" s="681"/>
      <c r="BG72" s="681"/>
      <c r="BH72" s="681"/>
      <c r="BI72" s="681"/>
      <c r="BJ72" s="681"/>
      <c r="BK72" s="681"/>
      <c r="BL72" s="681"/>
      <c r="BM72" s="681"/>
      <c r="BN72" s="681"/>
      <c r="BO72" s="681"/>
      <c r="BP72" s="681"/>
      <c r="BQ72" s="681"/>
      <c r="BR72" s="681"/>
      <c r="BS72" s="681"/>
      <c r="BT72" s="681"/>
      <c r="BU72" s="681"/>
      <c r="BV72" s="681"/>
      <c r="BW72" s="681"/>
      <c r="BX72" s="681"/>
      <c r="BY72" s="681"/>
      <c r="BZ72" s="681"/>
      <c r="CA72" s="681"/>
      <c r="CB72" s="681"/>
      <c r="CC72" s="681"/>
      <c r="CD72" s="681"/>
      <c r="CE72" s="681"/>
      <c r="CF72" s="681"/>
      <c r="CG72" s="681"/>
      <c r="CH72" s="681"/>
      <c r="CI72" s="681"/>
      <c r="CJ72" s="681"/>
      <c r="CK72" s="681"/>
      <c r="CL72" s="681"/>
      <c r="CM72" s="681"/>
      <c r="CN72" s="681"/>
      <c r="CO72" s="681"/>
      <c r="CP72" s="681"/>
      <c r="CQ72" s="681"/>
      <c r="CR72" s="681"/>
      <c r="CS72" s="681"/>
      <c r="CT72" s="681"/>
      <c r="CU72" s="681"/>
      <c r="CV72" s="681"/>
      <c r="CW72" s="681"/>
      <c r="CX72" s="681"/>
      <c r="CY72" s="681"/>
      <c r="CZ72" s="681"/>
      <c r="DA72" s="681"/>
      <c r="DB72" s="681"/>
      <c r="DC72" s="681"/>
      <c r="DD72" s="681"/>
      <c r="DE72" s="681"/>
      <c r="DF72" s="681"/>
      <c r="DG72" s="681"/>
      <c r="DH72" s="681"/>
      <c r="DI72" s="681"/>
      <c r="DJ72" s="681"/>
      <c r="DK72" s="681"/>
      <c r="DL72" s="681"/>
      <c r="DM72" s="681"/>
    </row>
    <row r="73" spans="1:117" ht="12" customHeight="1">
      <c r="A73" s="681"/>
      <c r="B73" s="682"/>
      <c r="C73" s="682"/>
      <c r="D73" s="682"/>
      <c r="E73" s="682"/>
      <c r="F73" s="682"/>
      <c r="G73" s="682"/>
      <c r="H73" s="682"/>
      <c r="I73" s="682"/>
      <c r="J73" s="682"/>
      <c r="K73" s="682"/>
      <c r="L73" s="682"/>
      <c r="M73" s="682"/>
      <c r="N73" s="682"/>
      <c r="O73" s="682"/>
      <c r="P73" s="681"/>
      <c r="Q73" s="681"/>
      <c r="R73" s="681"/>
      <c r="S73" s="681"/>
      <c r="T73" s="681"/>
      <c r="U73" s="681"/>
      <c r="V73" s="681"/>
      <c r="W73" s="681"/>
      <c r="X73" s="681"/>
      <c r="Y73" s="681"/>
      <c r="Z73" s="681"/>
      <c r="AA73" s="681"/>
      <c r="AB73" s="681"/>
      <c r="AC73" s="681"/>
      <c r="AD73" s="681"/>
      <c r="AE73" s="681"/>
      <c r="AF73" s="681"/>
      <c r="AG73" s="681"/>
      <c r="AH73" s="681"/>
      <c r="AI73" s="681"/>
      <c r="AJ73" s="681"/>
      <c r="AK73" s="681"/>
      <c r="AL73" s="681"/>
      <c r="AM73" s="681"/>
      <c r="AN73" s="681"/>
      <c r="AO73" s="681"/>
      <c r="AP73" s="681"/>
      <c r="AQ73" s="681"/>
      <c r="AR73" s="681"/>
      <c r="AS73" s="681"/>
      <c r="AT73" s="681"/>
      <c r="AU73" s="681"/>
      <c r="AV73" s="681"/>
      <c r="AW73" s="681"/>
      <c r="AX73" s="681"/>
      <c r="AY73" s="681"/>
      <c r="AZ73" s="681"/>
      <c r="BA73" s="681"/>
      <c r="BB73" s="681"/>
      <c r="BC73" s="681"/>
      <c r="BD73" s="681"/>
      <c r="BE73" s="681"/>
      <c r="BF73" s="681"/>
      <c r="BG73" s="681"/>
      <c r="BH73" s="681"/>
      <c r="BI73" s="681"/>
      <c r="BJ73" s="681"/>
      <c r="BK73" s="681"/>
      <c r="BL73" s="681"/>
      <c r="BM73" s="681"/>
      <c r="BN73" s="681"/>
      <c r="BO73" s="681"/>
      <c r="BP73" s="681"/>
      <c r="BQ73" s="681"/>
      <c r="BR73" s="681"/>
      <c r="BS73" s="681"/>
      <c r="BT73" s="681"/>
      <c r="BU73" s="681"/>
      <c r="BV73" s="681"/>
      <c r="BW73" s="681"/>
      <c r="BX73" s="681"/>
      <c r="BY73" s="681"/>
      <c r="BZ73" s="681"/>
      <c r="CA73" s="681"/>
      <c r="CB73" s="681"/>
      <c r="CC73" s="681"/>
      <c r="CD73" s="681"/>
      <c r="CE73" s="681"/>
      <c r="CF73" s="681"/>
      <c r="CG73" s="681"/>
      <c r="CH73" s="681"/>
      <c r="CI73" s="681"/>
      <c r="CJ73" s="681"/>
      <c r="CK73" s="681"/>
      <c r="CL73" s="681"/>
      <c r="CM73" s="681"/>
      <c r="CN73" s="681"/>
      <c r="CO73" s="681"/>
      <c r="CP73" s="681"/>
      <c r="CQ73" s="681"/>
      <c r="CR73" s="681"/>
      <c r="CS73" s="681"/>
      <c r="CT73" s="681"/>
      <c r="CU73" s="681"/>
      <c r="CV73" s="681"/>
      <c r="CW73" s="681"/>
      <c r="CX73" s="681"/>
      <c r="CY73" s="681"/>
      <c r="CZ73" s="681"/>
      <c r="DA73" s="681"/>
      <c r="DB73" s="681"/>
      <c r="DC73" s="681"/>
      <c r="DD73" s="681"/>
      <c r="DE73" s="681"/>
      <c r="DF73" s="681"/>
      <c r="DG73" s="681"/>
      <c r="DH73" s="681"/>
      <c r="DI73" s="681"/>
      <c r="DJ73" s="681"/>
      <c r="DK73" s="681"/>
      <c r="DL73" s="681"/>
      <c r="DM73" s="681"/>
    </row>
    <row r="74" spans="1:117" ht="12" customHeight="1">
      <c r="A74" s="681"/>
      <c r="B74" s="683"/>
      <c r="C74" s="682"/>
      <c r="D74" s="682"/>
      <c r="E74" s="682"/>
      <c r="F74" s="682"/>
      <c r="G74" s="682"/>
      <c r="H74" s="682"/>
      <c r="I74" s="682"/>
      <c r="J74" s="682"/>
      <c r="K74" s="682"/>
      <c r="L74" s="682"/>
      <c r="M74" s="682"/>
      <c r="N74" s="682"/>
      <c r="O74" s="682"/>
      <c r="P74" s="681"/>
      <c r="Q74" s="681"/>
      <c r="R74" s="681"/>
      <c r="S74" s="681"/>
      <c r="T74" s="681"/>
      <c r="U74" s="681"/>
      <c r="V74" s="681"/>
      <c r="W74" s="681"/>
      <c r="X74" s="681"/>
      <c r="Y74" s="681"/>
      <c r="Z74" s="681"/>
      <c r="AA74" s="681"/>
      <c r="AB74" s="681"/>
      <c r="AC74" s="681"/>
      <c r="AD74" s="681"/>
      <c r="AE74" s="681"/>
      <c r="AF74" s="681"/>
      <c r="AG74" s="681"/>
      <c r="AH74" s="681"/>
      <c r="AI74" s="681"/>
      <c r="AJ74" s="681"/>
      <c r="AK74" s="681"/>
      <c r="AL74" s="681"/>
      <c r="AM74" s="681"/>
      <c r="AN74" s="681"/>
      <c r="AO74" s="681"/>
      <c r="AP74" s="681"/>
      <c r="AQ74" s="681"/>
      <c r="AR74" s="681"/>
      <c r="AS74" s="681"/>
      <c r="AT74" s="681"/>
      <c r="AU74" s="681"/>
      <c r="AV74" s="681"/>
      <c r="AW74" s="681"/>
      <c r="AX74" s="681"/>
      <c r="AY74" s="681"/>
      <c r="AZ74" s="681"/>
      <c r="BA74" s="681"/>
      <c r="BB74" s="681"/>
      <c r="BC74" s="681"/>
      <c r="BD74" s="681"/>
      <c r="BE74" s="681"/>
      <c r="BF74" s="681"/>
      <c r="BG74" s="681"/>
      <c r="BH74" s="681"/>
      <c r="BI74" s="681"/>
      <c r="BJ74" s="681"/>
      <c r="BK74" s="681"/>
      <c r="BL74" s="681"/>
      <c r="BM74" s="681"/>
      <c r="BN74" s="681"/>
      <c r="BO74" s="681"/>
      <c r="BP74" s="681"/>
      <c r="BQ74" s="681"/>
      <c r="BR74" s="681"/>
      <c r="BS74" s="681"/>
      <c r="BT74" s="681"/>
      <c r="BU74" s="681"/>
      <c r="BV74" s="681"/>
      <c r="BW74" s="681"/>
      <c r="BX74" s="681"/>
      <c r="BY74" s="681"/>
      <c r="BZ74" s="681"/>
      <c r="CA74" s="681"/>
      <c r="CB74" s="681"/>
      <c r="CC74" s="681"/>
      <c r="CD74" s="681"/>
      <c r="CE74" s="681"/>
      <c r="CF74" s="681"/>
      <c r="CG74" s="681"/>
      <c r="CH74" s="681"/>
      <c r="CI74" s="681"/>
      <c r="CJ74" s="681"/>
      <c r="CK74" s="681"/>
      <c r="CL74" s="681"/>
      <c r="CM74" s="681"/>
      <c r="CN74" s="681"/>
      <c r="CO74" s="681"/>
      <c r="CP74" s="681"/>
      <c r="CQ74" s="681"/>
      <c r="CR74" s="681"/>
      <c r="CS74" s="681"/>
      <c r="CT74" s="681"/>
      <c r="CU74" s="681"/>
      <c r="CV74" s="681"/>
      <c r="CW74" s="681"/>
      <c r="CX74" s="681"/>
      <c r="CY74" s="681"/>
      <c r="CZ74" s="681"/>
      <c r="DA74" s="681"/>
      <c r="DB74" s="681"/>
      <c r="DC74" s="681"/>
      <c r="DD74" s="681"/>
      <c r="DE74" s="681"/>
      <c r="DF74" s="681"/>
      <c r="DG74" s="681"/>
      <c r="DH74" s="681"/>
      <c r="DI74" s="681"/>
      <c r="DJ74" s="681"/>
      <c r="DK74" s="681"/>
      <c r="DL74" s="681"/>
      <c r="DM74" s="681"/>
    </row>
    <row r="75" spans="1:117" ht="12" customHeight="1">
      <c r="A75" s="681"/>
      <c r="B75" s="682"/>
      <c r="C75" s="682"/>
      <c r="D75" s="682"/>
      <c r="E75" s="682"/>
      <c r="F75" s="682"/>
      <c r="G75" s="682"/>
      <c r="H75" s="682"/>
      <c r="I75" s="682"/>
      <c r="J75" s="682"/>
      <c r="K75" s="682"/>
      <c r="L75" s="682"/>
      <c r="M75" s="682"/>
      <c r="N75" s="682"/>
      <c r="O75" s="682"/>
      <c r="P75" s="681"/>
      <c r="Q75" s="681"/>
      <c r="R75" s="681"/>
      <c r="S75" s="681"/>
      <c r="T75" s="681"/>
      <c r="U75" s="681"/>
      <c r="V75" s="681"/>
      <c r="W75" s="681"/>
      <c r="X75" s="681"/>
      <c r="Y75" s="681"/>
      <c r="Z75" s="681"/>
      <c r="AA75" s="681"/>
      <c r="AB75" s="681"/>
      <c r="AC75" s="681"/>
      <c r="AD75" s="681"/>
      <c r="AE75" s="681"/>
      <c r="AF75" s="681"/>
      <c r="AG75" s="681"/>
      <c r="AH75" s="681"/>
      <c r="AI75" s="681"/>
      <c r="AJ75" s="681"/>
      <c r="AK75" s="681"/>
      <c r="AL75" s="681"/>
      <c r="AM75" s="681"/>
      <c r="AN75" s="681"/>
      <c r="AO75" s="681"/>
      <c r="AP75" s="681"/>
      <c r="AQ75" s="681"/>
      <c r="AR75" s="681"/>
      <c r="AS75" s="681"/>
      <c r="AT75" s="681"/>
      <c r="AU75" s="681"/>
      <c r="AV75" s="681"/>
      <c r="AW75" s="681"/>
      <c r="AX75" s="681"/>
      <c r="AY75" s="681"/>
      <c r="AZ75" s="681"/>
      <c r="BA75" s="681"/>
      <c r="BB75" s="681"/>
      <c r="BC75" s="681"/>
      <c r="BD75" s="681"/>
      <c r="BE75" s="681"/>
      <c r="BF75" s="681"/>
      <c r="BG75" s="681"/>
      <c r="BH75" s="681"/>
      <c r="BI75" s="681"/>
      <c r="BJ75" s="681"/>
      <c r="BK75" s="681"/>
      <c r="BL75" s="681"/>
      <c r="BM75" s="681"/>
      <c r="BN75" s="681"/>
      <c r="BO75" s="681"/>
      <c r="BP75" s="681"/>
      <c r="BQ75" s="681"/>
      <c r="BR75" s="681"/>
      <c r="BS75" s="681"/>
      <c r="BT75" s="681"/>
      <c r="BU75" s="681"/>
      <c r="BV75" s="681"/>
      <c r="BW75" s="681"/>
      <c r="BX75" s="681"/>
      <c r="BY75" s="681"/>
      <c r="BZ75" s="681"/>
      <c r="CA75" s="681"/>
      <c r="CB75" s="681"/>
      <c r="CC75" s="681"/>
      <c r="CD75" s="681"/>
      <c r="CE75" s="681"/>
      <c r="CF75" s="681"/>
      <c r="CG75" s="681"/>
      <c r="CH75" s="681"/>
      <c r="CI75" s="681"/>
      <c r="CJ75" s="681"/>
      <c r="CK75" s="681"/>
      <c r="CL75" s="681"/>
      <c r="CM75" s="681"/>
      <c r="CN75" s="681"/>
      <c r="CO75" s="681"/>
      <c r="CP75" s="681"/>
      <c r="CQ75" s="681"/>
      <c r="CR75" s="681"/>
      <c r="CS75" s="681"/>
      <c r="CT75" s="681"/>
      <c r="CU75" s="681"/>
      <c r="CV75" s="681"/>
      <c r="CW75" s="681"/>
      <c r="CX75" s="681"/>
      <c r="CY75" s="681"/>
      <c r="CZ75" s="681"/>
      <c r="DA75" s="681"/>
      <c r="DB75" s="681"/>
      <c r="DC75" s="681"/>
      <c r="DD75" s="681"/>
      <c r="DE75" s="681"/>
      <c r="DF75" s="681"/>
      <c r="DG75" s="681"/>
      <c r="DH75" s="681"/>
      <c r="DI75" s="681"/>
      <c r="DJ75" s="681"/>
      <c r="DK75" s="681"/>
      <c r="DL75" s="681"/>
      <c r="DM75" s="681"/>
    </row>
    <row r="76" spans="1:117" ht="12" customHeight="1">
      <c r="A76" s="681"/>
      <c r="B76" s="682"/>
      <c r="C76" s="682"/>
      <c r="D76" s="682"/>
      <c r="E76" s="682"/>
      <c r="F76" s="682"/>
      <c r="G76" s="682"/>
      <c r="H76" s="682"/>
      <c r="I76" s="682"/>
      <c r="J76" s="682"/>
      <c r="K76" s="682"/>
      <c r="L76" s="682"/>
      <c r="M76" s="682"/>
      <c r="N76" s="682"/>
      <c r="O76" s="682"/>
      <c r="P76" s="681"/>
      <c r="Q76" s="681"/>
      <c r="R76" s="681"/>
      <c r="S76" s="681"/>
      <c r="T76" s="681"/>
      <c r="U76" s="681"/>
      <c r="V76" s="681"/>
      <c r="W76" s="681"/>
      <c r="X76" s="681"/>
      <c r="Y76" s="681"/>
      <c r="Z76" s="681"/>
      <c r="AA76" s="681"/>
      <c r="AB76" s="681"/>
      <c r="AC76" s="681"/>
      <c r="AD76" s="681"/>
      <c r="AE76" s="681"/>
      <c r="AF76" s="681"/>
      <c r="AG76" s="681"/>
      <c r="AH76" s="681"/>
      <c r="AI76" s="681"/>
      <c r="AJ76" s="681"/>
      <c r="AK76" s="681"/>
      <c r="AL76" s="681"/>
      <c r="AM76" s="681"/>
      <c r="AN76" s="681"/>
      <c r="AO76" s="681"/>
      <c r="AP76" s="681"/>
      <c r="AQ76" s="681"/>
      <c r="AR76" s="681"/>
      <c r="AS76" s="681"/>
      <c r="AT76" s="681"/>
      <c r="AU76" s="681"/>
      <c r="AV76" s="681"/>
      <c r="AW76" s="681"/>
      <c r="AX76" s="681"/>
      <c r="AY76" s="681"/>
      <c r="AZ76" s="681"/>
      <c r="BA76" s="681"/>
      <c r="BB76" s="681"/>
      <c r="BC76" s="681"/>
      <c r="BD76" s="681"/>
      <c r="BE76" s="681"/>
      <c r="BF76" s="681"/>
      <c r="BG76" s="681"/>
      <c r="BH76" s="681"/>
      <c r="BI76" s="681"/>
      <c r="BJ76" s="681"/>
      <c r="BK76" s="681"/>
      <c r="BL76" s="681"/>
      <c r="BM76" s="681"/>
      <c r="BN76" s="681"/>
      <c r="BO76" s="681"/>
      <c r="BP76" s="681"/>
      <c r="BQ76" s="681"/>
      <c r="BR76" s="681"/>
      <c r="BS76" s="681"/>
      <c r="BT76" s="681"/>
      <c r="BU76" s="681"/>
      <c r="BV76" s="681"/>
      <c r="BW76" s="681"/>
      <c r="BX76" s="681"/>
      <c r="BY76" s="681"/>
      <c r="BZ76" s="681"/>
      <c r="CA76" s="681"/>
      <c r="CB76" s="681"/>
      <c r="CC76" s="681"/>
      <c r="CD76" s="681"/>
      <c r="CE76" s="681"/>
      <c r="CF76" s="681"/>
      <c r="CG76" s="681"/>
      <c r="CH76" s="681"/>
      <c r="CI76" s="681"/>
      <c r="CJ76" s="681"/>
      <c r="CK76" s="681"/>
      <c r="CL76" s="681"/>
      <c r="CM76" s="681"/>
      <c r="CN76" s="681"/>
      <c r="CO76" s="681"/>
      <c r="CP76" s="681"/>
      <c r="CQ76" s="681"/>
      <c r="CR76" s="681"/>
      <c r="CS76" s="681"/>
      <c r="CT76" s="681"/>
      <c r="CU76" s="681"/>
      <c r="CV76" s="681"/>
      <c r="CW76" s="681"/>
      <c r="CX76" s="681"/>
      <c r="CY76" s="681"/>
      <c r="CZ76" s="681"/>
      <c r="DA76" s="681"/>
      <c r="DB76" s="681"/>
      <c r="DC76" s="681"/>
      <c r="DD76" s="681"/>
      <c r="DE76" s="681"/>
      <c r="DF76" s="681"/>
      <c r="DG76" s="681"/>
      <c r="DH76" s="681"/>
      <c r="DI76" s="681"/>
      <c r="DJ76" s="681"/>
      <c r="DK76" s="681"/>
      <c r="DL76" s="681"/>
      <c r="DM76" s="681"/>
    </row>
    <row r="77" spans="1:117" ht="12" customHeight="1">
      <c r="A77" s="681"/>
      <c r="B77" s="682"/>
      <c r="C77" s="682"/>
      <c r="D77" s="682"/>
      <c r="E77" s="682"/>
      <c r="F77" s="682"/>
      <c r="G77" s="682"/>
      <c r="H77" s="682"/>
      <c r="I77" s="682"/>
      <c r="J77" s="682"/>
      <c r="K77" s="682"/>
      <c r="L77" s="682"/>
      <c r="M77" s="682"/>
      <c r="N77" s="682"/>
      <c r="O77" s="682"/>
      <c r="P77" s="681"/>
      <c r="Q77" s="681"/>
      <c r="R77" s="681"/>
      <c r="S77" s="681"/>
      <c r="T77" s="681"/>
      <c r="U77" s="681"/>
      <c r="V77" s="681"/>
      <c r="W77" s="681"/>
      <c r="X77" s="681"/>
      <c r="Y77" s="681"/>
      <c r="Z77" s="681"/>
      <c r="AA77" s="681"/>
      <c r="AB77" s="681"/>
      <c r="AC77" s="681"/>
      <c r="AD77" s="681"/>
      <c r="AE77" s="681"/>
      <c r="AF77" s="681"/>
      <c r="AG77" s="681"/>
      <c r="AH77" s="681"/>
      <c r="AI77" s="681"/>
      <c r="AJ77" s="681"/>
      <c r="AK77" s="681"/>
      <c r="AL77" s="681"/>
      <c r="AM77" s="681"/>
      <c r="AN77" s="681"/>
      <c r="AO77" s="681"/>
      <c r="AP77" s="681"/>
      <c r="AQ77" s="681"/>
      <c r="AR77" s="681"/>
      <c r="AS77" s="681"/>
      <c r="AT77" s="681"/>
      <c r="AU77" s="681"/>
      <c r="AV77" s="681"/>
      <c r="AW77" s="681"/>
      <c r="AX77" s="681"/>
      <c r="AY77" s="681"/>
      <c r="AZ77" s="681"/>
      <c r="BA77" s="681"/>
      <c r="BB77" s="681"/>
      <c r="BC77" s="681"/>
      <c r="BD77" s="681"/>
      <c r="BE77" s="681"/>
      <c r="BF77" s="681"/>
      <c r="BG77" s="681"/>
      <c r="BH77" s="681"/>
      <c r="BI77" s="681"/>
      <c r="BJ77" s="681"/>
      <c r="BK77" s="681"/>
      <c r="BL77" s="681"/>
      <c r="BM77" s="681"/>
      <c r="BN77" s="681"/>
      <c r="BO77" s="681"/>
      <c r="BP77" s="681"/>
      <c r="BQ77" s="681"/>
      <c r="BR77" s="681"/>
      <c r="BS77" s="681"/>
      <c r="BT77" s="681"/>
      <c r="BU77" s="681"/>
      <c r="BV77" s="681"/>
      <c r="BW77" s="681"/>
      <c r="BX77" s="681"/>
      <c r="BY77" s="681"/>
      <c r="BZ77" s="681"/>
      <c r="CA77" s="681"/>
      <c r="CB77" s="681"/>
      <c r="CC77" s="681"/>
      <c r="CD77" s="681"/>
      <c r="CE77" s="681"/>
      <c r="CF77" s="681"/>
      <c r="CG77" s="681"/>
      <c r="CH77" s="681"/>
      <c r="CI77" s="681"/>
      <c r="CJ77" s="681"/>
      <c r="CK77" s="681"/>
      <c r="CL77" s="681"/>
      <c r="CM77" s="681"/>
      <c r="CN77" s="681"/>
      <c r="CO77" s="681"/>
      <c r="CP77" s="681"/>
      <c r="CQ77" s="681"/>
      <c r="CR77" s="681"/>
      <c r="CS77" s="681"/>
      <c r="CT77" s="681"/>
      <c r="CU77" s="681"/>
      <c r="CV77" s="681"/>
      <c r="CW77" s="681"/>
      <c r="CX77" s="681"/>
      <c r="CY77" s="681"/>
      <c r="CZ77" s="681"/>
      <c r="DA77" s="681"/>
      <c r="DB77" s="681"/>
      <c r="DC77" s="681"/>
      <c r="DD77" s="681"/>
      <c r="DE77" s="681"/>
      <c r="DF77" s="681"/>
      <c r="DG77" s="681"/>
      <c r="DH77" s="681"/>
      <c r="DI77" s="681"/>
      <c r="DJ77" s="681"/>
      <c r="DK77" s="681"/>
      <c r="DL77" s="681"/>
      <c r="DM77" s="681"/>
    </row>
    <row r="78" spans="1:117" ht="12" customHeight="1">
      <c r="A78" s="681"/>
      <c r="B78" s="682"/>
      <c r="C78" s="682"/>
      <c r="D78" s="682"/>
      <c r="E78" s="682"/>
      <c r="F78" s="682"/>
      <c r="G78" s="682"/>
      <c r="H78" s="682"/>
      <c r="I78" s="682"/>
      <c r="J78" s="682"/>
      <c r="K78" s="682"/>
      <c r="L78" s="682"/>
      <c r="M78" s="682"/>
      <c r="N78" s="682"/>
      <c r="O78" s="682"/>
      <c r="P78" s="681"/>
      <c r="Q78" s="681"/>
      <c r="R78" s="681"/>
      <c r="S78" s="681"/>
      <c r="T78" s="681"/>
      <c r="U78" s="681"/>
      <c r="V78" s="681"/>
      <c r="W78" s="681"/>
      <c r="X78" s="681"/>
      <c r="Y78" s="681"/>
      <c r="Z78" s="681"/>
      <c r="AA78" s="681"/>
      <c r="AB78" s="681"/>
      <c r="AC78" s="681"/>
      <c r="AD78" s="681"/>
      <c r="AE78" s="681"/>
      <c r="AF78" s="681"/>
      <c r="AG78" s="681"/>
      <c r="AH78" s="681"/>
      <c r="AI78" s="681"/>
      <c r="AJ78" s="681"/>
      <c r="AK78" s="681"/>
      <c r="AL78" s="681"/>
      <c r="AM78" s="681"/>
      <c r="AN78" s="681"/>
      <c r="AO78" s="681"/>
      <c r="AP78" s="681"/>
      <c r="AQ78" s="681"/>
      <c r="AR78" s="681"/>
      <c r="AS78" s="681"/>
      <c r="AT78" s="681"/>
      <c r="AU78" s="681"/>
      <c r="AV78" s="681"/>
      <c r="AW78" s="681"/>
      <c r="AX78" s="681"/>
      <c r="AY78" s="681"/>
      <c r="AZ78" s="681"/>
      <c r="BA78" s="681"/>
      <c r="BB78" s="681"/>
      <c r="BC78" s="681"/>
      <c r="BD78" s="681"/>
      <c r="BE78" s="681"/>
      <c r="BF78" s="681"/>
      <c r="BG78" s="681"/>
      <c r="BH78" s="681"/>
      <c r="BI78" s="681"/>
      <c r="BJ78" s="681"/>
      <c r="BK78" s="681"/>
      <c r="BL78" s="681"/>
      <c r="BM78" s="681"/>
      <c r="BN78" s="681"/>
      <c r="BO78" s="681"/>
      <c r="BP78" s="681"/>
      <c r="BQ78" s="681"/>
      <c r="BR78" s="681"/>
      <c r="BS78" s="681"/>
      <c r="BT78" s="681"/>
      <c r="BU78" s="681"/>
      <c r="BV78" s="681"/>
      <c r="BW78" s="681"/>
      <c r="BX78" s="681"/>
      <c r="BY78" s="681"/>
      <c r="BZ78" s="681"/>
      <c r="CA78" s="681"/>
      <c r="CB78" s="681"/>
      <c r="CC78" s="681"/>
      <c r="CD78" s="681"/>
      <c r="CE78" s="681"/>
      <c r="CF78" s="681"/>
      <c r="CG78" s="681"/>
      <c r="CH78" s="681"/>
      <c r="CI78" s="681"/>
      <c r="CJ78" s="681"/>
      <c r="CK78" s="681"/>
      <c r="CL78" s="681"/>
      <c r="CM78" s="681"/>
      <c r="CN78" s="681"/>
      <c r="CO78" s="681"/>
      <c r="CP78" s="681"/>
      <c r="CQ78" s="681"/>
      <c r="CR78" s="681"/>
      <c r="CS78" s="681"/>
      <c r="CT78" s="681"/>
      <c r="CU78" s="681"/>
      <c r="CV78" s="681"/>
      <c r="CW78" s="681"/>
      <c r="CX78" s="681"/>
      <c r="CY78" s="681"/>
      <c r="CZ78" s="681"/>
      <c r="DA78" s="681"/>
      <c r="DB78" s="681"/>
      <c r="DC78" s="681"/>
      <c r="DD78" s="681"/>
      <c r="DE78" s="681"/>
      <c r="DF78" s="681"/>
      <c r="DG78" s="681"/>
      <c r="DH78" s="681"/>
      <c r="DI78" s="681"/>
      <c r="DJ78" s="681"/>
      <c r="DK78" s="681"/>
      <c r="DL78" s="681"/>
      <c r="DM78" s="681"/>
    </row>
    <row r="79" spans="1:117" ht="12" customHeight="1">
      <c r="A79" s="681"/>
      <c r="B79" s="683"/>
      <c r="C79" s="682"/>
      <c r="D79" s="682"/>
      <c r="E79" s="682"/>
      <c r="F79" s="682"/>
      <c r="G79" s="682"/>
      <c r="H79" s="682"/>
      <c r="I79" s="682"/>
      <c r="J79" s="682"/>
      <c r="K79" s="682"/>
      <c r="L79" s="682"/>
      <c r="M79" s="682"/>
      <c r="N79" s="682"/>
      <c r="O79" s="682"/>
      <c r="P79" s="681"/>
      <c r="Q79" s="681"/>
      <c r="R79" s="681"/>
      <c r="S79" s="681"/>
      <c r="T79" s="681"/>
      <c r="U79" s="681"/>
      <c r="V79" s="681"/>
      <c r="W79" s="681"/>
      <c r="X79" s="681"/>
      <c r="Y79" s="681"/>
      <c r="Z79" s="681"/>
      <c r="AA79" s="681"/>
      <c r="AB79" s="681"/>
      <c r="AC79" s="681"/>
      <c r="AD79" s="681"/>
      <c r="AE79" s="681"/>
      <c r="AF79" s="681"/>
      <c r="AG79" s="681"/>
      <c r="AH79" s="681"/>
      <c r="AI79" s="681"/>
      <c r="AJ79" s="681"/>
      <c r="AK79" s="681"/>
      <c r="AL79" s="681"/>
      <c r="AM79" s="681"/>
      <c r="AN79" s="681"/>
      <c r="AO79" s="681"/>
      <c r="AP79" s="681"/>
      <c r="AQ79" s="681"/>
      <c r="AR79" s="681"/>
      <c r="AS79" s="681"/>
      <c r="AT79" s="681"/>
      <c r="AU79" s="681"/>
      <c r="AV79" s="681"/>
      <c r="AW79" s="681"/>
      <c r="AX79" s="681"/>
      <c r="AY79" s="681"/>
      <c r="AZ79" s="681"/>
      <c r="BA79" s="681"/>
      <c r="BB79" s="681"/>
      <c r="BC79" s="681"/>
      <c r="BD79" s="681"/>
      <c r="BE79" s="681"/>
      <c r="BF79" s="681"/>
      <c r="BG79" s="681"/>
      <c r="BH79" s="681"/>
      <c r="BI79" s="681"/>
      <c r="BJ79" s="681"/>
      <c r="BK79" s="681"/>
      <c r="BL79" s="681"/>
      <c r="BM79" s="681"/>
      <c r="BN79" s="681"/>
      <c r="BO79" s="681"/>
      <c r="BP79" s="681"/>
      <c r="BQ79" s="681"/>
      <c r="BR79" s="681"/>
      <c r="BS79" s="681"/>
      <c r="BT79" s="681"/>
      <c r="BU79" s="681"/>
      <c r="BV79" s="681"/>
      <c r="BW79" s="681"/>
      <c r="BX79" s="681"/>
      <c r="BY79" s="681"/>
      <c r="BZ79" s="681"/>
      <c r="CA79" s="681"/>
      <c r="CB79" s="681"/>
      <c r="CC79" s="681"/>
      <c r="CD79" s="681"/>
      <c r="CE79" s="681"/>
      <c r="CF79" s="681"/>
      <c r="CG79" s="681"/>
      <c r="CH79" s="681"/>
      <c r="CI79" s="681"/>
      <c r="CJ79" s="681"/>
      <c r="CK79" s="681"/>
      <c r="CL79" s="681"/>
      <c r="CM79" s="681"/>
      <c r="CN79" s="681"/>
      <c r="CO79" s="681"/>
      <c r="CP79" s="681"/>
      <c r="CQ79" s="681"/>
      <c r="CR79" s="681"/>
      <c r="CS79" s="681"/>
      <c r="CT79" s="681"/>
      <c r="CU79" s="681"/>
      <c r="CV79" s="681"/>
      <c r="CW79" s="681"/>
      <c r="CX79" s="681"/>
      <c r="CY79" s="681"/>
      <c r="CZ79" s="681"/>
      <c r="DA79" s="681"/>
      <c r="DB79" s="681"/>
      <c r="DC79" s="681"/>
      <c r="DD79" s="681"/>
      <c r="DE79" s="681"/>
      <c r="DF79" s="681"/>
      <c r="DG79" s="681"/>
      <c r="DH79" s="681"/>
      <c r="DI79" s="681"/>
      <c r="DJ79" s="681"/>
      <c r="DK79" s="681"/>
      <c r="DL79" s="681"/>
      <c r="DM79" s="681"/>
    </row>
    <row r="80" spans="1:117" ht="12" customHeight="1">
      <c r="A80" s="681"/>
      <c r="B80" s="682"/>
      <c r="C80" s="682"/>
      <c r="D80" s="682"/>
      <c r="E80" s="682"/>
      <c r="F80" s="682"/>
      <c r="G80" s="682"/>
      <c r="H80" s="682"/>
      <c r="I80" s="682"/>
      <c r="J80" s="682"/>
      <c r="K80" s="682"/>
      <c r="L80" s="682"/>
      <c r="M80" s="682"/>
      <c r="N80" s="682"/>
      <c r="O80" s="682"/>
      <c r="P80" s="681"/>
      <c r="Q80" s="681"/>
      <c r="R80" s="681"/>
      <c r="S80" s="681"/>
      <c r="T80" s="681"/>
      <c r="U80" s="681"/>
      <c r="V80" s="681"/>
      <c r="W80" s="681"/>
      <c r="X80" s="681"/>
      <c r="Y80" s="681"/>
      <c r="Z80" s="681"/>
      <c r="AA80" s="681"/>
      <c r="AB80" s="681"/>
      <c r="AC80" s="681"/>
      <c r="AD80" s="681"/>
      <c r="AE80" s="681"/>
      <c r="AF80" s="681"/>
      <c r="AG80" s="681"/>
      <c r="AH80" s="681"/>
      <c r="AI80" s="681"/>
      <c r="AJ80" s="681"/>
      <c r="AK80" s="681"/>
      <c r="AL80" s="681"/>
      <c r="AM80" s="681"/>
      <c r="AN80" s="681"/>
      <c r="AO80" s="681"/>
      <c r="AP80" s="681"/>
      <c r="AQ80" s="681"/>
      <c r="AR80" s="681"/>
      <c r="AS80" s="681"/>
      <c r="AT80" s="681"/>
      <c r="AU80" s="681"/>
      <c r="AV80" s="681"/>
      <c r="AW80" s="681"/>
      <c r="AX80" s="681"/>
      <c r="AY80" s="681"/>
      <c r="AZ80" s="681"/>
      <c r="BA80" s="681"/>
      <c r="BB80" s="681"/>
      <c r="BC80" s="681"/>
      <c r="BD80" s="681"/>
      <c r="BE80" s="681"/>
      <c r="BF80" s="681"/>
      <c r="BG80" s="681"/>
      <c r="BH80" s="681"/>
      <c r="BI80" s="681"/>
      <c r="BJ80" s="681"/>
      <c r="BK80" s="681"/>
      <c r="BL80" s="681"/>
      <c r="BM80" s="681"/>
      <c r="BN80" s="681"/>
      <c r="BO80" s="681"/>
      <c r="BP80" s="681"/>
      <c r="BQ80" s="681"/>
      <c r="BR80" s="681"/>
      <c r="BS80" s="681"/>
      <c r="BT80" s="681"/>
      <c r="BU80" s="681"/>
      <c r="BV80" s="681"/>
      <c r="BW80" s="681"/>
      <c r="BX80" s="681"/>
      <c r="BY80" s="681"/>
      <c r="BZ80" s="681"/>
      <c r="CA80" s="681"/>
      <c r="CB80" s="681"/>
      <c r="CC80" s="681"/>
      <c r="CD80" s="681"/>
      <c r="CE80" s="681"/>
      <c r="CF80" s="681"/>
      <c r="CG80" s="681"/>
      <c r="CH80" s="681"/>
      <c r="CI80" s="681"/>
      <c r="CJ80" s="681"/>
      <c r="CK80" s="681"/>
      <c r="CL80" s="681"/>
      <c r="CM80" s="681"/>
      <c r="CN80" s="681"/>
      <c r="CO80" s="681"/>
      <c r="CP80" s="681"/>
      <c r="CQ80" s="681"/>
      <c r="CR80" s="681"/>
      <c r="CS80" s="681"/>
      <c r="CT80" s="681"/>
      <c r="CU80" s="681"/>
      <c r="CV80" s="681"/>
      <c r="CW80" s="681"/>
      <c r="CX80" s="681"/>
      <c r="CY80" s="681"/>
      <c r="CZ80" s="681"/>
      <c r="DA80" s="681"/>
      <c r="DB80" s="681"/>
      <c r="DC80" s="681"/>
      <c r="DD80" s="681"/>
      <c r="DE80" s="681"/>
      <c r="DF80" s="681"/>
      <c r="DG80" s="681"/>
      <c r="DH80" s="681"/>
      <c r="DI80" s="681"/>
      <c r="DJ80" s="681"/>
      <c r="DK80" s="681"/>
      <c r="DL80" s="681"/>
      <c r="DM80" s="681"/>
    </row>
    <row r="81" spans="1:117" ht="12" customHeight="1">
      <c r="A81" s="681"/>
      <c r="B81" s="682"/>
      <c r="C81" s="682"/>
      <c r="D81" s="682"/>
      <c r="E81" s="682"/>
      <c r="F81" s="682"/>
      <c r="G81" s="682"/>
      <c r="H81" s="682"/>
      <c r="I81" s="682"/>
      <c r="J81" s="682"/>
      <c r="K81" s="682"/>
      <c r="L81" s="682"/>
      <c r="M81" s="682"/>
      <c r="N81" s="682"/>
      <c r="O81" s="682"/>
      <c r="P81" s="681"/>
      <c r="Q81" s="681"/>
      <c r="R81" s="681"/>
      <c r="S81" s="681"/>
      <c r="T81" s="681"/>
      <c r="U81" s="681"/>
      <c r="V81" s="681"/>
      <c r="W81" s="681"/>
      <c r="X81" s="681"/>
      <c r="Y81" s="681"/>
      <c r="Z81" s="681"/>
      <c r="AA81" s="681"/>
      <c r="AB81" s="681"/>
      <c r="AC81" s="681"/>
      <c r="AD81" s="681"/>
      <c r="AE81" s="681"/>
      <c r="AF81" s="681"/>
      <c r="AG81" s="681"/>
      <c r="AH81" s="681"/>
      <c r="AI81" s="681"/>
      <c r="AJ81" s="681"/>
      <c r="AK81" s="681"/>
      <c r="AL81" s="681"/>
      <c r="AM81" s="681"/>
      <c r="AN81" s="681"/>
      <c r="AO81" s="681"/>
      <c r="AP81" s="681"/>
      <c r="AQ81" s="681"/>
      <c r="AR81" s="681"/>
      <c r="AS81" s="681"/>
      <c r="AT81" s="681"/>
      <c r="AU81" s="681"/>
      <c r="AV81" s="681"/>
      <c r="AW81" s="681"/>
      <c r="AX81" s="681"/>
      <c r="AY81" s="681"/>
      <c r="AZ81" s="681"/>
      <c r="BA81" s="681"/>
      <c r="BB81" s="681"/>
      <c r="BC81" s="681"/>
      <c r="BD81" s="681"/>
      <c r="BE81" s="681"/>
      <c r="BF81" s="681"/>
      <c r="BG81" s="681"/>
      <c r="BH81" s="681"/>
      <c r="BI81" s="681"/>
      <c r="BJ81" s="681"/>
      <c r="BK81" s="681"/>
      <c r="BL81" s="681"/>
      <c r="BM81" s="681"/>
      <c r="BN81" s="681"/>
      <c r="BO81" s="681"/>
      <c r="BP81" s="681"/>
      <c r="BQ81" s="681"/>
      <c r="BR81" s="681"/>
      <c r="BS81" s="681"/>
      <c r="BT81" s="681"/>
      <c r="BU81" s="681"/>
      <c r="BV81" s="681"/>
      <c r="BW81" s="681"/>
      <c r="BX81" s="681"/>
      <c r="BY81" s="681"/>
      <c r="BZ81" s="681"/>
      <c r="CA81" s="681"/>
      <c r="CB81" s="681"/>
      <c r="CC81" s="681"/>
      <c r="CD81" s="681"/>
      <c r="CE81" s="681"/>
      <c r="CF81" s="681"/>
      <c r="CG81" s="681"/>
      <c r="CH81" s="681"/>
      <c r="CI81" s="681"/>
      <c r="CJ81" s="681"/>
      <c r="CK81" s="681"/>
      <c r="CL81" s="681"/>
      <c r="CM81" s="681"/>
      <c r="CN81" s="681"/>
      <c r="CO81" s="681"/>
      <c r="CP81" s="681"/>
      <c r="CQ81" s="681"/>
      <c r="CR81" s="681"/>
      <c r="CS81" s="681"/>
      <c r="CT81" s="681"/>
      <c r="CU81" s="681"/>
      <c r="CV81" s="681"/>
      <c r="CW81" s="681"/>
      <c r="CX81" s="681"/>
      <c r="CY81" s="681"/>
      <c r="CZ81" s="681"/>
      <c r="DA81" s="681"/>
      <c r="DB81" s="681"/>
      <c r="DC81" s="681"/>
      <c r="DD81" s="681"/>
      <c r="DE81" s="681"/>
      <c r="DF81" s="681"/>
      <c r="DG81" s="681"/>
      <c r="DH81" s="681"/>
      <c r="DI81" s="681"/>
      <c r="DJ81" s="681"/>
      <c r="DK81" s="681"/>
      <c r="DL81" s="681"/>
      <c r="DM81" s="681"/>
    </row>
    <row r="82" spans="1:117" ht="12" customHeight="1">
      <c r="A82" s="681"/>
      <c r="B82" s="682"/>
      <c r="C82" s="682"/>
      <c r="D82" s="682"/>
      <c r="E82" s="682"/>
      <c r="F82" s="682"/>
      <c r="G82" s="682"/>
      <c r="H82" s="682"/>
      <c r="I82" s="682"/>
      <c r="J82" s="682"/>
      <c r="K82" s="682"/>
      <c r="L82" s="682"/>
      <c r="M82" s="682"/>
      <c r="N82" s="682"/>
      <c r="O82" s="682"/>
      <c r="P82" s="681"/>
      <c r="Q82" s="681"/>
      <c r="R82" s="681"/>
      <c r="S82" s="681"/>
      <c r="T82" s="681"/>
      <c r="U82" s="681"/>
      <c r="V82" s="681"/>
      <c r="W82" s="681"/>
      <c r="X82" s="681"/>
      <c r="Y82" s="681"/>
      <c r="Z82" s="681"/>
      <c r="AA82" s="681"/>
      <c r="AB82" s="681"/>
      <c r="AC82" s="681"/>
      <c r="AD82" s="681"/>
      <c r="AE82" s="681"/>
      <c r="AF82" s="681"/>
      <c r="AG82" s="681"/>
      <c r="AH82" s="681"/>
      <c r="AI82" s="681"/>
      <c r="AJ82" s="681"/>
      <c r="AK82" s="681"/>
      <c r="AL82" s="681"/>
      <c r="AM82" s="681"/>
      <c r="AN82" s="681"/>
      <c r="AO82" s="681"/>
      <c r="AP82" s="681"/>
      <c r="AQ82" s="681"/>
      <c r="AR82" s="681"/>
      <c r="AS82" s="681"/>
      <c r="AT82" s="681"/>
      <c r="AU82" s="681"/>
      <c r="AV82" s="681"/>
      <c r="AW82" s="681"/>
      <c r="AX82" s="681"/>
      <c r="AY82" s="681"/>
      <c r="AZ82" s="681"/>
      <c r="BA82" s="681"/>
      <c r="BB82" s="681"/>
      <c r="BC82" s="681"/>
      <c r="BD82" s="681"/>
      <c r="BE82" s="681"/>
      <c r="BF82" s="681"/>
      <c r="BG82" s="681"/>
      <c r="BH82" s="681"/>
      <c r="BI82" s="681"/>
      <c r="BJ82" s="681"/>
      <c r="BK82" s="681"/>
      <c r="BL82" s="681"/>
      <c r="BM82" s="681"/>
      <c r="BN82" s="681"/>
      <c r="BO82" s="681"/>
      <c r="BP82" s="681"/>
      <c r="BQ82" s="681"/>
      <c r="BR82" s="681"/>
      <c r="BS82" s="681"/>
      <c r="BT82" s="681"/>
      <c r="BU82" s="681"/>
      <c r="BV82" s="681"/>
      <c r="BW82" s="681"/>
      <c r="BX82" s="681"/>
      <c r="BY82" s="681"/>
      <c r="BZ82" s="681"/>
      <c r="CA82" s="681"/>
      <c r="CB82" s="681"/>
      <c r="CC82" s="681"/>
      <c r="CD82" s="681"/>
      <c r="CE82" s="681"/>
      <c r="CF82" s="681"/>
      <c r="CG82" s="681"/>
      <c r="CH82" s="681"/>
      <c r="CI82" s="681"/>
      <c r="CJ82" s="681"/>
      <c r="CK82" s="681"/>
      <c r="CL82" s="681"/>
      <c r="CM82" s="681"/>
      <c r="CN82" s="681"/>
      <c r="CO82" s="681"/>
      <c r="CP82" s="681"/>
      <c r="CQ82" s="681"/>
      <c r="CR82" s="681"/>
      <c r="CS82" s="681"/>
      <c r="CT82" s="681"/>
      <c r="CU82" s="681"/>
      <c r="CV82" s="681"/>
      <c r="CW82" s="681"/>
      <c r="CX82" s="681"/>
      <c r="CY82" s="681"/>
      <c r="CZ82" s="681"/>
      <c r="DA82" s="681"/>
      <c r="DB82" s="681"/>
      <c r="DC82" s="681"/>
      <c r="DD82" s="681"/>
      <c r="DE82" s="681"/>
      <c r="DF82" s="681"/>
      <c r="DG82" s="681"/>
      <c r="DH82" s="681"/>
      <c r="DI82" s="681"/>
      <c r="DJ82" s="681"/>
      <c r="DK82" s="681"/>
      <c r="DL82" s="681"/>
      <c r="DM82" s="681"/>
    </row>
    <row r="83" spans="1:117" ht="12" customHeight="1">
      <c r="A83" s="681"/>
      <c r="B83" s="682"/>
      <c r="C83" s="682"/>
      <c r="D83" s="682"/>
      <c r="E83" s="682"/>
      <c r="F83" s="682"/>
      <c r="G83" s="682"/>
      <c r="H83" s="682"/>
      <c r="I83" s="682"/>
      <c r="J83" s="682"/>
      <c r="K83" s="682"/>
      <c r="L83" s="682"/>
      <c r="M83" s="682"/>
      <c r="N83" s="682"/>
      <c r="O83" s="682"/>
      <c r="P83" s="681"/>
      <c r="Q83" s="681"/>
      <c r="R83" s="681"/>
      <c r="S83" s="681"/>
      <c r="T83" s="681"/>
      <c r="U83" s="681"/>
      <c r="V83" s="681"/>
      <c r="W83" s="681"/>
      <c r="X83" s="681"/>
      <c r="Y83" s="681"/>
      <c r="Z83" s="681"/>
      <c r="AA83" s="681"/>
      <c r="AB83" s="681"/>
      <c r="AC83" s="681"/>
      <c r="AD83" s="681"/>
      <c r="AE83" s="681"/>
      <c r="AF83" s="681"/>
      <c r="AG83" s="681"/>
      <c r="AH83" s="681"/>
      <c r="AI83" s="681"/>
      <c r="AJ83" s="681"/>
      <c r="AK83" s="681"/>
      <c r="AL83" s="681"/>
      <c r="AM83" s="681"/>
      <c r="AN83" s="681"/>
      <c r="AO83" s="681"/>
      <c r="AP83" s="681"/>
      <c r="AQ83" s="681"/>
      <c r="AR83" s="681"/>
      <c r="AS83" s="681"/>
      <c r="AT83" s="681"/>
      <c r="AU83" s="681"/>
      <c r="AV83" s="681"/>
      <c r="AW83" s="681"/>
      <c r="AX83" s="681"/>
      <c r="AY83" s="681"/>
      <c r="AZ83" s="681"/>
      <c r="BA83" s="681"/>
      <c r="BB83" s="681"/>
      <c r="BC83" s="681"/>
      <c r="BD83" s="681"/>
      <c r="BE83" s="681"/>
      <c r="BF83" s="681"/>
      <c r="BG83" s="681"/>
      <c r="BH83" s="681"/>
      <c r="BI83" s="681"/>
      <c r="BJ83" s="681"/>
      <c r="BK83" s="681"/>
      <c r="BL83" s="681"/>
      <c r="BM83" s="681"/>
      <c r="BN83" s="681"/>
      <c r="BO83" s="681"/>
      <c r="BP83" s="681"/>
      <c r="BQ83" s="681"/>
      <c r="BR83" s="681"/>
      <c r="BS83" s="681"/>
      <c r="BT83" s="681"/>
      <c r="BU83" s="681"/>
      <c r="BV83" s="681"/>
      <c r="BW83" s="681"/>
      <c r="BX83" s="681"/>
      <c r="BY83" s="681"/>
      <c r="BZ83" s="681"/>
      <c r="CA83" s="681"/>
      <c r="CB83" s="681"/>
      <c r="CC83" s="681"/>
      <c r="CD83" s="681"/>
      <c r="CE83" s="681"/>
      <c r="CF83" s="681"/>
      <c r="CG83" s="681"/>
      <c r="CH83" s="681"/>
      <c r="CI83" s="681"/>
      <c r="CJ83" s="681"/>
      <c r="CK83" s="681"/>
      <c r="CL83" s="681"/>
      <c r="CM83" s="681"/>
      <c r="CN83" s="681"/>
      <c r="CO83" s="681"/>
      <c r="CP83" s="681"/>
      <c r="CQ83" s="681"/>
      <c r="CR83" s="681"/>
      <c r="CS83" s="681"/>
      <c r="CT83" s="681"/>
      <c r="CU83" s="681"/>
      <c r="CV83" s="681"/>
      <c r="CW83" s="681"/>
      <c r="CX83" s="681"/>
      <c r="CY83" s="681"/>
      <c r="CZ83" s="681"/>
      <c r="DA83" s="681"/>
      <c r="DB83" s="681"/>
      <c r="DC83" s="681"/>
      <c r="DD83" s="681"/>
      <c r="DE83" s="681"/>
      <c r="DF83" s="681"/>
      <c r="DG83" s="681"/>
      <c r="DH83" s="681"/>
      <c r="DI83" s="681"/>
      <c r="DJ83" s="681"/>
      <c r="DK83" s="681"/>
      <c r="DL83" s="681"/>
      <c r="DM83" s="681"/>
    </row>
    <row r="84" spans="1:117" ht="12" customHeight="1">
      <c r="A84" s="681"/>
      <c r="B84" s="683"/>
      <c r="C84" s="682"/>
      <c r="D84" s="682"/>
      <c r="E84" s="682"/>
      <c r="F84" s="682"/>
      <c r="G84" s="682"/>
      <c r="H84" s="682"/>
      <c r="I84" s="682"/>
      <c r="J84" s="682"/>
      <c r="K84" s="682"/>
      <c r="L84" s="682"/>
      <c r="M84" s="682"/>
      <c r="N84" s="682"/>
      <c r="O84" s="682"/>
      <c r="P84" s="681"/>
      <c r="Q84" s="681"/>
      <c r="R84" s="681"/>
      <c r="S84" s="681"/>
      <c r="T84" s="681"/>
      <c r="U84" s="681"/>
      <c r="V84" s="681"/>
      <c r="W84" s="681"/>
      <c r="X84" s="681"/>
      <c r="Y84" s="681"/>
      <c r="Z84" s="681"/>
      <c r="AA84" s="681"/>
      <c r="AB84" s="681"/>
      <c r="AC84" s="681"/>
      <c r="AD84" s="681"/>
      <c r="AE84" s="681"/>
      <c r="AF84" s="681"/>
      <c r="AG84" s="681"/>
      <c r="AH84" s="681"/>
      <c r="AI84" s="681"/>
      <c r="AJ84" s="681"/>
      <c r="AK84" s="681"/>
      <c r="AL84" s="681"/>
      <c r="AM84" s="681"/>
      <c r="AN84" s="681"/>
      <c r="AO84" s="681"/>
      <c r="AP84" s="681"/>
      <c r="AQ84" s="681"/>
      <c r="AR84" s="681"/>
      <c r="AS84" s="681"/>
      <c r="AT84" s="681"/>
      <c r="AU84" s="681"/>
      <c r="AV84" s="681"/>
      <c r="AW84" s="681"/>
      <c r="AX84" s="681"/>
      <c r="AY84" s="681"/>
      <c r="AZ84" s="681"/>
      <c r="BA84" s="681"/>
      <c r="BB84" s="681"/>
      <c r="BC84" s="681"/>
      <c r="BD84" s="681"/>
      <c r="BE84" s="681"/>
      <c r="BF84" s="681"/>
      <c r="BG84" s="681"/>
      <c r="BH84" s="681"/>
      <c r="BI84" s="681"/>
      <c r="BJ84" s="681"/>
      <c r="BK84" s="681"/>
      <c r="BL84" s="681"/>
      <c r="BM84" s="681"/>
      <c r="BN84" s="681"/>
      <c r="BO84" s="681"/>
      <c r="BP84" s="681"/>
      <c r="BQ84" s="681"/>
      <c r="BR84" s="681"/>
      <c r="BS84" s="681"/>
      <c r="BT84" s="681"/>
      <c r="BU84" s="681"/>
      <c r="BV84" s="681"/>
      <c r="BW84" s="681"/>
      <c r="BX84" s="681"/>
      <c r="BY84" s="681"/>
      <c r="BZ84" s="681"/>
      <c r="CA84" s="681"/>
      <c r="CB84" s="681"/>
      <c r="CC84" s="681"/>
      <c r="CD84" s="681"/>
      <c r="CE84" s="681"/>
      <c r="CF84" s="681"/>
      <c r="CG84" s="681"/>
      <c r="CH84" s="681"/>
      <c r="CI84" s="681"/>
      <c r="CJ84" s="681"/>
      <c r="CK84" s="681"/>
      <c r="CL84" s="681"/>
      <c r="CM84" s="681"/>
      <c r="CN84" s="681"/>
      <c r="CO84" s="681"/>
      <c r="CP84" s="681"/>
      <c r="CQ84" s="681"/>
      <c r="CR84" s="681"/>
      <c r="CS84" s="681"/>
      <c r="CT84" s="681"/>
      <c r="CU84" s="681"/>
      <c r="CV84" s="681"/>
      <c r="CW84" s="681"/>
      <c r="CX84" s="681"/>
      <c r="CY84" s="681"/>
      <c r="CZ84" s="681"/>
      <c r="DA84" s="681"/>
      <c r="DB84" s="681"/>
      <c r="DC84" s="681"/>
      <c r="DD84" s="681"/>
      <c r="DE84" s="681"/>
      <c r="DF84" s="681"/>
      <c r="DG84" s="681"/>
      <c r="DH84" s="681"/>
      <c r="DI84" s="681"/>
      <c r="DJ84" s="681"/>
      <c r="DK84" s="681"/>
      <c r="DL84" s="681"/>
      <c r="DM84" s="681"/>
    </row>
    <row r="85" spans="1:117" ht="12" customHeight="1">
      <c r="A85" s="681"/>
      <c r="B85" s="682"/>
      <c r="C85" s="682"/>
      <c r="D85" s="682"/>
      <c r="E85" s="682"/>
      <c r="F85" s="682"/>
      <c r="G85" s="682"/>
      <c r="H85" s="682"/>
      <c r="I85" s="682"/>
      <c r="J85" s="682"/>
      <c r="K85" s="682"/>
      <c r="L85" s="682"/>
      <c r="M85" s="682"/>
      <c r="N85" s="682"/>
      <c r="O85" s="682"/>
      <c r="P85" s="681"/>
      <c r="Q85" s="681"/>
      <c r="R85" s="681"/>
      <c r="S85" s="681"/>
      <c r="T85" s="681"/>
      <c r="U85" s="681"/>
      <c r="V85" s="681"/>
      <c r="W85" s="681"/>
      <c r="X85" s="681"/>
      <c r="Y85" s="681"/>
      <c r="Z85" s="681"/>
      <c r="AA85" s="681"/>
      <c r="AB85" s="681"/>
      <c r="AC85" s="681"/>
      <c r="AD85" s="681"/>
      <c r="AE85" s="681"/>
      <c r="AF85" s="681"/>
      <c r="AG85" s="681"/>
      <c r="AH85" s="681"/>
      <c r="AI85" s="681"/>
      <c r="AJ85" s="681"/>
      <c r="AK85" s="681"/>
      <c r="AL85" s="681"/>
      <c r="AM85" s="681"/>
      <c r="AN85" s="681"/>
      <c r="AO85" s="681"/>
      <c r="AP85" s="681"/>
      <c r="AQ85" s="681"/>
      <c r="AR85" s="681"/>
      <c r="AS85" s="681"/>
      <c r="AT85" s="681"/>
      <c r="AU85" s="681"/>
      <c r="AV85" s="681"/>
      <c r="AW85" s="681"/>
      <c r="AX85" s="681"/>
      <c r="AY85" s="681"/>
      <c r="AZ85" s="681"/>
      <c r="BA85" s="681"/>
      <c r="BB85" s="681"/>
      <c r="BC85" s="681"/>
      <c r="BD85" s="681"/>
      <c r="BE85" s="681"/>
      <c r="BF85" s="681"/>
      <c r="BG85" s="681"/>
      <c r="BH85" s="681"/>
      <c r="BI85" s="681"/>
      <c r="BJ85" s="681"/>
      <c r="BK85" s="681"/>
      <c r="BL85" s="681"/>
      <c r="BM85" s="681"/>
      <c r="BN85" s="681"/>
      <c r="BO85" s="681"/>
      <c r="BP85" s="681"/>
      <c r="BQ85" s="681"/>
      <c r="BR85" s="681"/>
      <c r="BS85" s="681"/>
      <c r="BT85" s="681"/>
      <c r="BU85" s="681"/>
      <c r="BV85" s="681"/>
      <c r="BW85" s="681"/>
      <c r="BX85" s="681"/>
      <c r="BY85" s="681"/>
      <c r="BZ85" s="681"/>
      <c r="CA85" s="681"/>
      <c r="CB85" s="681"/>
      <c r="CC85" s="681"/>
      <c r="CD85" s="681"/>
      <c r="CE85" s="681"/>
      <c r="CF85" s="681"/>
      <c r="CG85" s="681"/>
      <c r="CH85" s="681"/>
      <c r="CI85" s="681"/>
      <c r="CJ85" s="681"/>
      <c r="CK85" s="681"/>
      <c r="CL85" s="681"/>
      <c r="CM85" s="681"/>
      <c r="CN85" s="681"/>
      <c r="CO85" s="681"/>
      <c r="CP85" s="681"/>
      <c r="CQ85" s="681"/>
      <c r="CR85" s="681"/>
      <c r="CS85" s="681"/>
      <c r="CT85" s="681"/>
      <c r="CU85" s="681"/>
      <c r="CV85" s="681"/>
      <c r="CW85" s="681"/>
      <c r="CX85" s="681"/>
      <c r="CY85" s="681"/>
      <c r="CZ85" s="681"/>
      <c r="DA85" s="681"/>
      <c r="DB85" s="681"/>
      <c r="DC85" s="681"/>
      <c r="DD85" s="681"/>
      <c r="DE85" s="681"/>
      <c r="DF85" s="681"/>
      <c r="DG85" s="681"/>
      <c r="DH85" s="681"/>
      <c r="DI85" s="681"/>
      <c r="DJ85" s="681"/>
      <c r="DK85" s="681"/>
      <c r="DL85" s="681"/>
      <c r="DM85" s="681"/>
    </row>
    <row r="86" spans="1:117" ht="12" customHeight="1">
      <c r="A86" s="681"/>
      <c r="B86" s="682"/>
      <c r="C86" s="682"/>
      <c r="D86" s="682"/>
      <c r="E86" s="682"/>
      <c r="F86" s="682"/>
      <c r="G86" s="682"/>
      <c r="H86" s="682"/>
      <c r="I86" s="682"/>
      <c r="J86" s="682"/>
      <c r="K86" s="682"/>
      <c r="L86" s="682"/>
      <c r="M86" s="682"/>
      <c r="N86" s="682"/>
      <c r="O86" s="682"/>
      <c r="P86" s="681"/>
      <c r="Q86" s="681"/>
      <c r="R86" s="681"/>
      <c r="S86" s="681"/>
      <c r="T86" s="681"/>
      <c r="U86" s="681"/>
      <c r="V86" s="681"/>
      <c r="W86" s="681"/>
      <c r="X86" s="681"/>
      <c r="Y86" s="681"/>
      <c r="Z86" s="681"/>
      <c r="AA86" s="681"/>
      <c r="AB86" s="681"/>
      <c r="AC86" s="681"/>
      <c r="AD86" s="681"/>
      <c r="AE86" s="681"/>
      <c r="AF86" s="681"/>
      <c r="AG86" s="681"/>
      <c r="AH86" s="681"/>
      <c r="AI86" s="681"/>
      <c r="AJ86" s="681"/>
      <c r="AK86" s="681"/>
      <c r="AL86" s="681"/>
      <c r="AM86" s="681"/>
      <c r="AN86" s="681"/>
      <c r="AO86" s="681"/>
      <c r="AP86" s="681"/>
      <c r="AQ86" s="681"/>
      <c r="AR86" s="681"/>
      <c r="AS86" s="681"/>
      <c r="AT86" s="681"/>
      <c r="AU86" s="681"/>
      <c r="AV86" s="681"/>
      <c r="AW86" s="681"/>
      <c r="AX86" s="681"/>
      <c r="AY86" s="681"/>
      <c r="AZ86" s="681"/>
      <c r="BA86" s="681"/>
      <c r="BB86" s="681"/>
      <c r="BC86" s="681"/>
      <c r="BD86" s="681"/>
      <c r="BE86" s="681"/>
      <c r="BF86" s="681"/>
      <c r="BG86" s="681"/>
      <c r="BH86" s="681"/>
      <c r="BI86" s="681"/>
      <c r="BJ86" s="681"/>
      <c r="BK86" s="681"/>
      <c r="BL86" s="681"/>
      <c r="BM86" s="681"/>
      <c r="BN86" s="681"/>
      <c r="BO86" s="681"/>
      <c r="BP86" s="681"/>
      <c r="BQ86" s="681"/>
      <c r="BR86" s="681"/>
      <c r="BS86" s="681"/>
      <c r="BT86" s="681"/>
      <c r="BU86" s="681"/>
      <c r="BV86" s="681"/>
      <c r="BW86" s="681"/>
      <c r="BX86" s="681"/>
      <c r="BY86" s="681"/>
      <c r="BZ86" s="681"/>
      <c r="CA86" s="681"/>
      <c r="CB86" s="681"/>
      <c r="CC86" s="681"/>
      <c r="CD86" s="681"/>
      <c r="CE86" s="681"/>
      <c r="CF86" s="681"/>
      <c r="CG86" s="681"/>
      <c r="CH86" s="681"/>
      <c r="CI86" s="681"/>
      <c r="CJ86" s="681"/>
      <c r="CK86" s="681"/>
      <c r="CL86" s="681"/>
      <c r="CM86" s="681"/>
      <c r="CN86" s="681"/>
      <c r="CO86" s="681"/>
      <c r="CP86" s="681"/>
      <c r="CQ86" s="681"/>
      <c r="CR86" s="681"/>
      <c r="CS86" s="681"/>
      <c r="CT86" s="681"/>
      <c r="CU86" s="681"/>
      <c r="CV86" s="681"/>
      <c r="CW86" s="681"/>
      <c r="CX86" s="681"/>
      <c r="CY86" s="681"/>
      <c r="CZ86" s="681"/>
      <c r="DA86" s="681"/>
      <c r="DB86" s="681"/>
      <c r="DC86" s="681"/>
      <c r="DD86" s="681"/>
      <c r="DE86" s="681"/>
      <c r="DF86" s="681"/>
      <c r="DG86" s="681"/>
      <c r="DH86" s="681"/>
      <c r="DI86" s="681"/>
      <c r="DJ86" s="681"/>
      <c r="DK86" s="681"/>
      <c r="DL86" s="681"/>
      <c r="DM86" s="681"/>
    </row>
    <row r="87" spans="1:117" ht="12" customHeight="1">
      <c r="A87" s="681"/>
      <c r="B87" s="682"/>
      <c r="C87" s="682"/>
      <c r="D87" s="682"/>
      <c r="E87" s="682"/>
      <c r="F87" s="682"/>
      <c r="G87" s="682"/>
      <c r="H87" s="682"/>
      <c r="I87" s="682"/>
      <c r="J87" s="682"/>
      <c r="K87" s="682"/>
      <c r="L87" s="682"/>
      <c r="M87" s="682"/>
      <c r="N87" s="682"/>
      <c r="O87" s="682"/>
      <c r="P87" s="681"/>
      <c r="Q87" s="681"/>
      <c r="R87" s="681"/>
      <c r="S87" s="681"/>
      <c r="T87" s="681"/>
      <c r="U87" s="681"/>
      <c r="V87" s="681"/>
      <c r="W87" s="681"/>
      <c r="X87" s="681"/>
      <c r="Y87" s="681"/>
      <c r="Z87" s="681"/>
      <c r="AA87" s="681"/>
      <c r="AB87" s="681"/>
      <c r="AC87" s="681"/>
      <c r="AD87" s="681"/>
      <c r="AE87" s="681"/>
      <c r="AF87" s="681"/>
      <c r="AG87" s="681"/>
      <c r="AH87" s="681"/>
      <c r="AI87" s="681"/>
      <c r="AJ87" s="681"/>
      <c r="AK87" s="681"/>
      <c r="AL87" s="681"/>
      <c r="AM87" s="681"/>
      <c r="AN87" s="681"/>
      <c r="AO87" s="681"/>
      <c r="AP87" s="681"/>
      <c r="AQ87" s="681"/>
      <c r="AR87" s="681"/>
      <c r="AS87" s="681"/>
      <c r="AT87" s="681"/>
      <c r="AU87" s="681"/>
      <c r="AV87" s="681"/>
      <c r="AW87" s="681"/>
      <c r="AX87" s="681"/>
      <c r="AY87" s="681"/>
      <c r="AZ87" s="681"/>
      <c r="BA87" s="681"/>
      <c r="BB87" s="681"/>
      <c r="BC87" s="681"/>
      <c r="BD87" s="681"/>
      <c r="BE87" s="681"/>
      <c r="BF87" s="681"/>
      <c r="BG87" s="681"/>
      <c r="BH87" s="681"/>
      <c r="BI87" s="681"/>
      <c r="BJ87" s="681"/>
      <c r="BK87" s="681"/>
      <c r="BL87" s="681"/>
      <c r="BM87" s="681"/>
      <c r="BN87" s="681"/>
      <c r="BO87" s="681"/>
      <c r="BP87" s="681"/>
      <c r="BQ87" s="681"/>
      <c r="BR87" s="681"/>
      <c r="BS87" s="681"/>
      <c r="BT87" s="681"/>
      <c r="BU87" s="681"/>
      <c r="BV87" s="681"/>
      <c r="BW87" s="681"/>
      <c r="BX87" s="681"/>
      <c r="BY87" s="681"/>
      <c r="BZ87" s="681"/>
      <c r="CA87" s="681"/>
      <c r="CB87" s="681"/>
      <c r="CC87" s="681"/>
      <c r="CD87" s="681"/>
      <c r="CE87" s="681"/>
      <c r="CF87" s="681"/>
      <c r="CG87" s="681"/>
      <c r="CH87" s="681"/>
      <c r="CI87" s="681"/>
      <c r="CJ87" s="681"/>
      <c r="CK87" s="681"/>
      <c r="CL87" s="681"/>
      <c r="CM87" s="681"/>
      <c r="CN87" s="681"/>
      <c r="CO87" s="681"/>
      <c r="CP87" s="681"/>
      <c r="CQ87" s="681"/>
      <c r="CR87" s="681"/>
      <c r="CS87" s="681"/>
      <c r="CT87" s="681"/>
      <c r="CU87" s="681"/>
      <c r="CV87" s="681"/>
      <c r="CW87" s="681"/>
      <c r="CX87" s="681"/>
      <c r="CY87" s="681"/>
      <c r="CZ87" s="681"/>
      <c r="DA87" s="681"/>
      <c r="DB87" s="681"/>
      <c r="DC87" s="681"/>
      <c r="DD87" s="681"/>
      <c r="DE87" s="681"/>
      <c r="DF87" s="681"/>
      <c r="DG87" s="681"/>
      <c r="DH87" s="681"/>
      <c r="DI87" s="681"/>
      <c r="DJ87" s="681"/>
      <c r="DK87" s="681"/>
      <c r="DL87" s="681"/>
      <c r="DM87" s="681"/>
    </row>
    <row r="88" spans="1:117" ht="12" customHeight="1">
      <c r="A88" s="681"/>
      <c r="B88" s="682"/>
      <c r="C88" s="682"/>
      <c r="D88" s="682"/>
      <c r="E88" s="682"/>
      <c r="F88" s="682"/>
      <c r="G88" s="682"/>
      <c r="H88" s="682"/>
      <c r="I88" s="682"/>
      <c r="J88" s="682"/>
      <c r="K88" s="682"/>
      <c r="L88" s="682"/>
      <c r="M88" s="682"/>
      <c r="N88" s="682"/>
      <c r="O88" s="682"/>
      <c r="P88" s="681"/>
      <c r="Q88" s="681"/>
      <c r="R88" s="681"/>
      <c r="S88" s="681"/>
      <c r="T88" s="681"/>
      <c r="U88" s="681"/>
      <c r="V88" s="681"/>
      <c r="W88" s="681"/>
      <c r="X88" s="681"/>
      <c r="Y88" s="681"/>
      <c r="Z88" s="681"/>
      <c r="AA88" s="681"/>
      <c r="AB88" s="681"/>
      <c r="AC88" s="681"/>
      <c r="AD88" s="681"/>
      <c r="AE88" s="681"/>
      <c r="AF88" s="681"/>
      <c r="AG88" s="681"/>
      <c r="AH88" s="681"/>
      <c r="AI88" s="681"/>
      <c r="AJ88" s="681"/>
      <c r="AK88" s="681"/>
      <c r="AL88" s="681"/>
      <c r="AM88" s="681"/>
      <c r="AN88" s="681"/>
      <c r="AO88" s="681"/>
      <c r="AP88" s="681"/>
      <c r="AQ88" s="681"/>
      <c r="AR88" s="681"/>
      <c r="AS88" s="681"/>
      <c r="AT88" s="681"/>
      <c r="AU88" s="681"/>
      <c r="AV88" s="681"/>
      <c r="AW88" s="681"/>
      <c r="AX88" s="681"/>
      <c r="AY88" s="681"/>
      <c r="AZ88" s="681"/>
      <c r="BA88" s="681"/>
      <c r="BB88" s="681"/>
      <c r="BC88" s="681"/>
      <c r="BD88" s="681"/>
      <c r="BE88" s="681"/>
      <c r="BF88" s="681"/>
      <c r="BG88" s="681"/>
      <c r="BH88" s="681"/>
      <c r="BI88" s="681"/>
      <c r="BJ88" s="681"/>
      <c r="BK88" s="681"/>
      <c r="BL88" s="681"/>
      <c r="BM88" s="681"/>
      <c r="BN88" s="681"/>
      <c r="BO88" s="681"/>
      <c r="BP88" s="681"/>
      <c r="BQ88" s="681"/>
      <c r="BR88" s="681"/>
      <c r="BS88" s="681"/>
      <c r="BT88" s="681"/>
      <c r="BU88" s="681"/>
      <c r="BV88" s="681"/>
      <c r="BW88" s="681"/>
      <c r="BX88" s="681"/>
      <c r="BY88" s="681"/>
      <c r="BZ88" s="681"/>
      <c r="CA88" s="681"/>
      <c r="CB88" s="681"/>
      <c r="CC88" s="681"/>
      <c r="CD88" s="681"/>
      <c r="CE88" s="681"/>
      <c r="CF88" s="681"/>
      <c r="CG88" s="681"/>
      <c r="CH88" s="681"/>
      <c r="CI88" s="681"/>
      <c r="CJ88" s="681"/>
      <c r="CK88" s="681"/>
      <c r="CL88" s="681"/>
      <c r="CM88" s="681"/>
      <c r="CN88" s="681"/>
      <c r="CO88" s="681"/>
      <c r="CP88" s="681"/>
      <c r="CQ88" s="681"/>
      <c r="CR88" s="681"/>
      <c r="CS88" s="681"/>
      <c r="CT88" s="681"/>
      <c r="CU88" s="681"/>
      <c r="CV88" s="681"/>
      <c r="CW88" s="681"/>
      <c r="CX88" s="681"/>
      <c r="CY88" s="681"/>
      <c r="CZ88" s="681"/>
      <c r="DA88" s="681"/>
      <c r="DB88" s="681"/>
      <c r="DC88" s="681"/>
      <c r="DD88" s="681"/>
      <c r="DE88" s="681"/>
      <c r="DF88" s="681"/>
      <c r="DG88" s="681"/>
      <c r="DH88" s="681"/>
      <c r="DI88" s="681"/>
      <c r="DJ88" s="681"/>
      <c r="DK88" s="681"/>
      <c r="DL88" s="681"/>
      <c r="DM88" s="681"/>
    </row>
    <row r="89" spans="1:117" ht="12" customHeight="1">
      <c r="A89" s="681"/>
      <c r="B89" s="681"/>
      <c r="C89" s="681"/>
      <c r="D89" s="681"/>
      <c r="E89" s="681"/>
      <c r="F89" s="681"/>
      <c r="G89" s="681"/>
      <c r="H89" s="681"/>
      <c r="I89" s="681"/>
      <c r="J89" s="681"/>
      <c r="K89" s="681"/>
      <c r="L89" s="681"/>
      <c r="M89" s="681"/>
      <c r="N89" s="681"/>
      <c r="O89" s="681"/>
      <c r="P89" s="681"/>
      <c r="Q89" s="681"/>
      <c r="R89" s="681"/>
      <c r="S89" s="681"/>
      <c r="T89" s="681"/>
      <c r="U89" s="681"/>
      <c r="V89" s="681"/>
      <c r="W89" s="681"/>
      <c r="X89" s="681"/>
      <c r="Y89" s="681"/>
      <c r="Z89" s="681"/>
      <c r="AA89" s="681"/>
      <c r="AB89" s="681"/>
      <c r="AC89" s="681"/>
      <c r="AD89" s="681"/>
      <c r="AE89" s="681"/>
      <c r="AF89" s="681"/>
      <c r="AG89" s="681"/>
      <c r="AH89" s="681"/>
      <c r="AI89" s="681"/>
      <c r="AJ89" s="681"/>
      <c r="AK89" s="681"/>
      <c r="AL89" s="681"/>
      <c r="AM89" s="681"/>
      <c r="AN89" s="681"/>
      <c r="AO89" s="681"/>
      <c r="AP89" s="681"/>
      <c r="AQ89" s="681"/>
      <c r="AR89" s="681"/>
      <c r="AS89" s="681"/>
      <c r="AT89" s="681"/>
      <c r="AU89" s="681"/>
      <c r="AV89" s="681"/>
      <c r="AW89" s="681"/>
      <c r="AX89" s="681"/>
      <c r="AY89" s="681"/>
      <c r="AZ89" s="681"/>
      <c r="BA89" s="681"/>
      <c r="BB89" s="681"/>
      <c r="BC89" s="681"/>
      <c r="BD89" s="681"/>
      <c r="BE89" s="681"/>
      <c r="BF89" s="681"/>
      <c r="BG89" s="681"/>
      <c r="BH89" s="681"/>
      <c r="BI89" s="681"/>
      <c r="BJ89" s="681"/>
      <c r="BK89" s="681"/>
      <c r="BL89" s="681"/>
      <c r="BM89" s="681"/>
      <c r="BN89" s="681"/>
      <c r="BO89" s="681"/>
      <c r="BP89" s="681"/>
      <c r="BQ89" s="681"/>
      <c r="BR89" s="681"/>
      <c r="BS89" s="681"/>
      <c r="BT89" s="681"/>
      <c r="BU89" s="681"/>
      <c r="BV89" s="681"/>
      <c r="BW89" s="681"/>
      <c r="BX89" s="681"/>
      <c r="BY89" s="681"/>
      <c r="BZ89" s="681"/>
      <c r="CA89" s="681"/>
      <c r="CB89" s="681"/>
      <c r="CC89" s="681"/>
      <c r="CD89" s="681"/>
      <c r="CE89" s="681"/>
      <c r="CF89" s="681"/>
      <c r="CG89" s="681"/>
      <c r="CH89" s="681"/>
      <c r="CI89" s="681"/>
      <c r="CJ89" s="681"/>
      <c r="CK89" s="681"/>
      <c r="CL89" s="681"/>
      <c r="CM89" s="681"/>
      <c r="CN89" s="681"/>
      <c r="CO89" s="681"/>
      <c r="CP89" s="681"/>
      <c r="CQ89" s="681"/>
      <c r="CR89" s="681"/>
      <c r="CS89" s="681"/>
      <c r="CT89" s="681"/>
      <c r="CU89" s="681"/>
      <c r="CV89" s="681"/>
      <c r="CW89" s="681"/>
      <c r="CX89" s="681"/>
      <c r="CY89" s="681"/>
      <c r="CZ89" s="681"/>
      <c r="DA89" s="681"/>
      <c r="DB89" s="681"/>
      <c r="DC89" s="681"/>
      <c r="DD89" s="681"/>
      <c r="DE89" s="681"/>
      <c r="DF89" s="681"/>
      <c r="DG89" s="681"/>
      <c r="DH89" s="681"/>
      <c r="DI89" s="681"/>
      <c r="DJ89" s="681"/>
      <c r="DK89" s="681"/>
      <c r="DL89" s="681"/>
      <c r="DM89" s="681"/>
    </row>
    <row r="90" spans="1:117" ht="12" customHeight="1">
      <c r="A90" s="681"/>
      <c r="B90" s="681"/>
      <c r="C90" s="681"/>
      <c r="D90" s="681"/>
      <c r="E90" s="681"/>
      <c r="F90" s="681"/>
      <c r="G90" s="681"/>
      <c r="H90" s="681"/>
      <c r="I90" s="681"/>
      <c r="J90" s="681"/>
      <c r="K90" s="681"/>
      <c r="L90" s="681"/>
      <c r="M90" s="681"/>
      <c r="N90" s="681"/>
      <c r="O90" s="681"/>
      <c r="P90" s="681"/>
      <c r="Q90" s="681"/>
      <c r="R90" s="681"/>
      <c r="S90" s="681"/>
      <c r="T90" s="681"/>
      <c r="U90" s="681"/>
      <c r="V90" s="681"/>
      <c r="W90" s="681"/>
      <c r="X90" s="681"/>
      <c r="Y90" s="681"/>
      <c r="Z90" s="681"/>
      <c r="AA90" s="681"/>
      <c r="AB90" s="681"/>
      <c r="AC90" s="681"/>
      <c r="AD90" s="681"/>
      <c r="AE90" s="681"/>
      <c r="AF90" s="681"/>
      <c r="AG90" s="681"/>
      <c r="AH90" s="681"/>
      <c r="AI90" s="681"/>
      <c r="AJ90" s="681"/>
      <c r="AK90" s="681"/>
      <c r="AL90" s="681"/>
      <c r="AM90" s="681"/>
      <c r="AN90" s="681"/>
      <c r="AO90" s="681"/>
      <c r="AP90" s="681"/>
      <c r="AQ90" s="681"/>
      <c r="AR90" s="681"/>
      <c r="AS90" s="681"/>
      <c r="AT90" s="681"/>
      <c r="AU90" s="681"/>
      <c r="AV90" s="681"/>
      <c r="AW90" s="681"/>
      <c r="AX90" s="681"/>
      <c r="AY90" s="681"/>
      <c r="AZ90" s="681"/>
      <c r="BA90" s="681"/>
      <c r="BB90" s="681"/>
      <c r="BC90" s="681"/>
      <c r="BD90" s="681"/>
      <c r="BE90" s="681"/>
      <c r="BF90" s="681"/>
      <c r="BG90" s="681"/>
      <c r="BH90" s="681"/>
      <c r="BI90" s="681"/>
      <c r="BJ90" s="681"/>
      <c r="BK90" s="681"/>
      <c r="BL90" s="681"/>
      <c r="BM90" s="681"/>
      <c r="BN90" s="681"/>
      <c r="BO90" s="681"/>
      <c r="BP90" s="681"/>
      <c r="BQ90" s="681"/>
      <c r="BR90" s="681"/>
      <c r="BS90" s="681"/>
      <c r="BT90" s="681"/>
      <c r="BU90" s="681"/>
      <c r="BV90" s="681"/>
      <c r="BW90" s="681"/>
      <c r="BX90" s="681"/>
      <c r="BY90" s="681"/>
      <c r="BZ90" s="681"/>
      <c r="CA90" s="681"/>
      <c r="CB90" s="681"/>
      <c r="CC90" s="681"/>
      <c r="CD90" s="681"/>
      <c r="CE90" s="681"/>
      <c r="CF90" s="681"/>
      <c r="CG90" s="681"/>
      <c r="CH90" s="681"/>
      <c r="CI90" s="681"/>
      <c r="CJ90" s="681"/>
      <c r="CK90" s="681"/>
      <c r="CL90" s="681"/>
      <c r="CM90" s="681"/>
      <c r="CN90" s="681"/>
      <c r="CO90" s="681"/>
      <c r="CP90" s="681"/>
      <c r="CQ90" s="681"/>
      <c r="CR90" s="681"/>
      <c r="CS90" s="681"/>
      <c r="CT90" s="681"/>
      <c r="CU90" s="681"/>
      <c r="CV90" s="681"/>
      <c r="CW90" s="681"/>
      <c r="CX90" s="681"/>
      <c r="CY90" s="681"/>
      <c r="CZ90" s="681"/>
      <c r="DA90" s="681"/>
      <c r="DB90" s="681"/>
      <c r="DC90" s="681"/>
      <c r="DD90" s="681"/>
      <c r="DE90" s="681"/>
      <c r="DF90" s="681"/>
      <c r="DG90" s="681"/>
      <c r="DH90" s="681"/>
      <c r="DI90" s="681"/>
      <c r="DJ90" s="681"/>
      <c r="DK90" s="681"/>
      <c r="DL90" s="681"/>
      <c r="DM90" s="681"/>
    </row>
    <row r="91" spans="1:117" ht="12" customHeight="1">
      <c r="A91" s="681"/>
      <c r="B91" s="681"/>
      <c r="C91" s="681"/>
      <c r="D91" s="681"/>
      <c r="E91" s="681"/>
      <c r="F91" s="681"/>
      <c r="G91" s="681"/>
      <c r="H91" s="681"/>
      <c r="I91" s="681"/>
      <c r="J91" s="681"/>
      <c r="K91" s="681"/>
      <c r="L91" s="681"/>
      <c r="M91" s="681"/>
      <c r="N91" s="681"/>
      <c r="O91" s="681"/>
      <c r="P91" s="681"/>
      <c r="Q91" s="681"/>
      <c r="R91" s="681"/>
      <c r="S91" s="681"/>
      <c r="T91" s="681"/>
      <c r="U91" s="681"/>
      <c r="V91" s="681"/>
      <c r="W91" s="681"/>
      <c r="X91" s="681"/>
      <c r="Y91" s="681"/>
      <c r="Z91" s="681"/>
      <c r="AA91" s="681"/>
      <c r="AB91" s="681"/>
      <c r="AC91" s="681"/>
      <c r="AD91" s="681"/>
      <c r="AE91" s="681"/>
      <c r="AF91" s="681"/>
      <c r="AG91" s="681"/>
      <c r="AH91" s="681"/>
      <c r="AI91" s="681"/>
      <c r="AJ91" s="681"/>
      <c r="AK91" s="681"/>
      <c r="AL91" s="681"/>
      <c r="AM91" s="681"/>
      <c r="AN91" s="681"/>
      <c r="AO91" s="681"/>
      <c r="AP91" s="681"/>
      <c r="AQ91" s="681"/>
      <c r="AR91" s="681"/>
      <c r="AS91" s="681"/>
      <c r="AT91" s="681"/>
      <c r="AU91" s="681"/>
      <c r="AV91" s="681"/>
      <c r="AW91" s="681"/>
      <c r="AX91" s="681"/>
      <c r="AY91" s="681"/>
      <c r="AZ91" s="681"/>
      <c r="BA91" s="681"/>
      <c r="BB91" s="681"/>
      <c r="BC91" s="681"/>
      <c r="BD91" s="681"/>
      <c r="BE91" s="681"/>
      <c r="BF91" s="681"/>
      <c r="BG91" s="681"/>
      <c r="BH91" s="681"/>
      <c r="BI91" s="681"/>
      <c r="BJ91" s="681"/>
      <c r="BK91" s="681"/>
      <c r="BL91" s="681"/>
      <c r="BM91" s="681"/>
      <c r="BN91" s="681"/>
      <c r="BO91" s="681"/>
      <c r="BP91" s="681"/>
      <c r="BQ91" s="681"/>
      <c r="BR91" s="681"/>
      <c r="BS91" s="681"/>
      <c r="BT91" s="681"/>
      <c r="BU91" s="681"/>
      <c r="BV91" s="681"/>
      <c r="BW91" s="681"/>
      <c r="BX91" s="681"/>
      <c r="BY91" s="681"/>
      <c r="BZ91" s="681"/>
      <c r="CA91" s="681"/>
      <c r="CB91" s="681"/>
      <c r="CC91" s="681"/>
      <c r="CD91" s="681"/>
      <c r="CE91" s="681"/>
      <c r="CF91" s="681"/>
      <c r="CG91" s="681"/>
      <c r="CH91" s="681"/>
      <c r="CI91" s="681"/>
      <c r="CJ91" s="681"/>
      <c r="CK91" s="681"/>
      <c r="CL91" s="681"/>
      <c r="CM91" s="681"/>
      <c r="CN91" s="681"/>
      <c r="CO91" s="681"/>
      <c r="CP91" s="681"/>
      <c r="CQ91" s="681"/>
      <c r="CR91" s="681"/>
      <c r="CS91" s="681"/>
      <c r="CT91" s="681"/>
      <c r="CU91" s="681"/>
      <c r="CV91" s="681"/>
      <c r="CW91" s="681"/>
      <c r="CX91" s="681"/>
      <c r="CY91" s="681"/>
      <c r="CZ91" s="681"/>
      <c r="DA91" s="681"/>
      <c r="DB91" s="681"/>
      <c r="DC91" s="681"/>
      <c r="DD91" s="681"/>
      <c r="DE91" s="681"/>
      <c r="DF91" s="681"/>
      <c r="DG91" s="681"/>
      <c r="DH91" s="681"/>
      <c r="DI91" s="681"/>
      <c r="DJ91" s="681"/>
      <c r="DK91" s="681"/>
      <c r="DL91" s="681"/>
      <c r="DM91" s="681"/>
    </row>
    <row r="92" spans="1:117" ht="12" customHeight="1">
      <c r="A92" s="681"/>
      <c r="B92" s="681"/>
      <c r="C92" s="681"/>
      <c r="D92" s="681"/>
      <c r="E92" s="681"/>
      <c r="F92" s="681"/>
      <c r="G92" s="681"/>
      <c r="H92" s="681"/>
      <c r="I92" s="681"/>
      <c r="J92" s="681"/>
      <c r="K92" s="681"/>
      <c r="L92" s="681"/>
      <c r="M92" s="681"/>
      <c r="N92" s="681"/>
      <c r="O92" s="681"/>
      <c r="P92" s="681"/>
      <c r="Q92" s="681"/>
      <c r="R92" s="681"/>
      <c r="S92" s="681"/>
      <c r="T92" s="681"/>
      <c r="U92" s="681"/>
      <c r="V92" s="681"/>
      <c r="W92" s="681"/>
      <c r="X92" s="681"/>
      <c r="Y92" s="681"/>
      <c r="Z92" s="681"/>
      <c r="AA92" s="681"/>
      <c r="AB92" s="681"/>
      <c r="AC92" s="681"/>
      <c r="AD92" s="681"/>
      <c r="AE92" s="681"/>
      <c r="AF92" s="681"/>
      <c r="AG92" s="681"/>
      <c r="AH92" s="681"/>
      <c r="AI92" s="681"/>
      <c r="AJ92" s="681"/>
      <c r="AK92" s="681"/>
      <c r="AL92" s="681"/>
      <c r="AM92" s="681"/>
      <c r="AN92" s="681"/>
      <c r="AO92" s="681"/>
      <c r="AP92" s="681"/>
      <c r="AQ92" s="681"/>
      <c r="AR92" s="681"/>
      <c r="AS92" s="681"/>
      <c r="AT92" s="681"/>
      <c r="AU92" s="681"/>
      <c r="AV92" s="681"/>
      <c r="AW92" s="681"/>
      <c r="AX92" s="681"/>
      <c r="AY92" s="681"/>
      <c r="AZ92" s="681"/>
      <c r="BA92" s="681"/>
      <c r="BB92" s="681"/>
      <c r="BC92" s="681"/>
      <c r="BD92" s="681"/>
      <c r="BE92" s="681"/>
      <c r="BF92" s="681"/>
      <c r="BG92" s="681"/>
      <c r="BH92" s="681"/>
      <c r="BI92" s="681"/>
      <c r="BJ92" s="681"/>
      <c r="BK92" s="681"/>
      <c r="BL92" s="681"/>
      <c r="BM92" s="681"/>
      <c r="BN92" s="681"/>
      <c r="BO92" s="681"/>
      <c r="BP92" s="681"/>
      <c r="BQ92" s="681"/>
      <c r="BR92" s="681"/>
      <c r="BS92" s="681"/>
      <c r="BT92" s="681"/>
      <c r="BU92" s="681"/>
      <c r="BV92" s="681"/>
      <c r="BW92" s="681"/>
      <c r="BX92" s="681"/>
      <c r="BY92" s="681"/>
      <c r="BZ92" s="681"/>
      <c r="CA92" s="681"/>
      <c r="CB92" s="681"/>
      <c r="CC92" s="681"/>
      <c r="CD92" s="681"/>
      <c r="CE92" s="681"/>
      <c r="CF92" s="681"/>
      <c r="CG92" s="681"/>
      <c r="CH92" s="681"/>
      <c r="CI92" s="681"/>
      <c r="CJ92" s="681"/>
      <c r="CK92" s="681"/>
      <c r="CL92" s="681"/>
      <c r="CM92" s="681"/>
      <c r="CN92" s="681"/>
      <c r="CO92" s="681"/>
      <c r="CP92" s="681"/>
      <c r="CQ92" s="681"/>
      <c r="CR92" s="681"/>
      <c r="CS92" s="681"/>
      <c r="CT92" s="681"/>
      <c r="CU92" s="681"/>
      <c r="CV92" s="681"/>
      <c r="CW92" s="681"/>
      <c r="CX92" s="681"/>
      <c r="CY92" s="681"/>
      <c r="CZ92" s="681"/>
      <c r="DA92" s="681"/>
      <c r="DB92" s="681"/>
      <c r="DC92" s="681"/>
      <c r="DD92" s="681"/>
      <c r="DE92" s="681"/>
      <c r="DF92" s="681"/>
      <c r="DG92" s="681"/>
      <c r="DH92" s="681"/>
      <c r="DI92" s="681"/>
      <c r="DJ92" s="681"/>
      <c r="DK92" s="681"/>
      <c r="DL92" s="681"/>
      <c r="DM92" s="681"/>
    </row>
    <row r="93" spans="1:117" ht="12" customHeight="1">
      <c r="A93" s="681"/>
      <c r="B93" s="681"/>
      <c r="C93" s="681"/>
      <c r="D93" s="681"/>
      <c r="E93" s="681"/>
      <c r="F93" s="681"/>
      <c r="G93" s="681"/>
      <c r="H93" s="681"/>
      <c r="I93" s="681"/>
      <c r="J93" s="681"/>
      <c r="K93" s="681"/>
      <c r="L93" s="681"/>
      <c r="M93" s="681"/>
      <c r="N93" s="681"/>
      <c r="O93" s="681"/>
      <c r="P93" s="681"/>
      <c r="Q93" s="681"/>
      <c r="R93" s="681"/>
      <c r="S93" s="681"/>
      <c r="T93" s="681"/>
      <c r="U93" s="681"/>
      <c r="V93" s="681"/>
      <c r="W93" s="681"/>
      <c r="X93" s="681"/>
      <c r="Y93" s="681"/>
      <c r="Z93" s="681"/>
      <c r="AA93" s="681"/>
      <c r="AB93" s="681"/>
      <c r="AC93" s="681"/>
      <c r="AD93" s="681"/>
      <c r="AE93" s="681"/>
      <c r="AF93" s="681"/>
      <c r="AG93" s="681"/>
      <c r="AH93" s="681"/>
      <c r="AI93" s="681"/>
      <c r="AJ93" s="681"/>
      <c r="AK93" s="681"/>
      <c r="AL93" s="681"/>
      <c r="AM93" s="681"/>
      <c r="AN93" s="681"/>
      <c r="AO93" s="681"/>
      <c r="AP93" s="681"/>
      <c r="AQ93" s="681"/>
      <c r="AR93" s="681"/>
      <c r="AS93" s="681"/>
      <c r="AT93" s="681"/>
      <c r="AU93" s="681"/>
      <c r="AV93" s="681"/>
      <c r="AW93" s="681"/>
      <c r="AX93" s="681"/>
      <c r="AY93" s="681"/>
      <c r="AZ93" s="681"/>
      <c r="BA93" s="681"/>
      <c r="BB93" s="681"/>
      <c r="BC93" s="681"/>
      <c r="BD93" s="681"/>
      <c r="BE93" s="681"/>
      <c r="BF93" s="681"/>
      <c r="BG93" s="681"/>
      <c r="BH93" s="681"/>
      <c r="BI93" s="681"/>
      <c r="BJ93" s="681"/>
      <c r="BK93" s="681"/>
      <c r="BL93" s="681"/>
      <c r="BM93" s="681"/>
      <c r="BN93" s="681"/>
      <c r="BO93" s="681"/>
      <c r="BP93" s="681"/>
      <c r="BQ93" s="681"/>
      <c r="BR93" s="681"/>
      <c r="BS93" s="681"/>
      <c r="BT93" s="681"/>
      <c r="BU93" s="681"/>
      <c r="BV93" s="681"/>
      <c r="BW93" s="681"/>
      <c r="BX93" s="681"/>
      <c r="BY93" s="681"/>
      <c r="BZ93" s="681"/>
      <c r="CA93" s="681"/>
      <c r="CB93" s="681"/>
      <c r="CC93" s="681"/>
      <c r="CD93" s="681"/>
      <c r="CE93" s="681"/>
      <c r="CF93" s="681"/>
      <c r="CG93" s="681"/>
      <c r="CH93" s="681"/>
      <c r="CI93" s="681"/>
      <c r="CJ93" s="681"/>
      <c r="CK93" s="681"/>
      <c r="CL93" s="681"/>
      <c r="CM93" s="681"/>
      <c r="CN93" s="681"/>
      <c r="CO93" s="681"/>
      <c r="CP93" s="681"/>
      <c r="CQ93" s="681"/>
      <c r="CR93" s="681"/>
      <c r="CS93" s="681"/>
      <c r="CT93" s="681"/>
      <c r="CU93" s="681"/>
      <c r="CV93" s="681"/>
      <c r="CW93" s="681"/>
      <c r="CX93" s="681"/>
      <c r="CY93" s="681"/>
      <c r="CZ93" s="681"/>
      <c r="DA93" s="681"/>
      <c r="DB93" s="681"/>
      <c r="DC93" s="681"/>
      <c r="DD93" s="681"/>
      <c r="DE93" s="681"/>
      <c r="DF93" s="681"/>
      <c r="DG93" s="681"/>
      <c r="DH93" s="681"/>
      <c r="DI93" s="681"/>
      <c r="DJ93" s="681"/>
      <c r="DK93" s="681"/>
      <c r="DL93" s="681"/>
      <c r="DM93" s="681"/>
    </row>
    <row r="94" spans="1:117" ht="12" customHeight="1">
      <c r="A94" s="681"/>
      <c r="B94" s="681"/>
      <c r="C94" s="681"/>
      <c r="D94" s="681"/>
      <c r="E94" s="681"/>
      <c r="F94" s="681"/>
      <c r="G94" s="681"/>
      <c r="H94" s="681"/>
      <c r="I94" s="681"/>
      <c r="J94" s="681"/>
      <c r="K94" s="681"/>
      <c r="L94" s="681"/>
      <c r="M94" s="681"/>
      <c r="N94" s="681"/>
      <c r="O94" s="681"/>
      <c r="P94" s="681"/>
      <c r="Q94" s="681"/>
      <c r="R94" s="681"/>
      <c r="S94" s="681"/>
      <c r="T94" s="681"/>
      <c r="U94" s="681"/>
      <c r="V94" s="681"/>
      <c r="W94" s="681"/>
      <c r="X94" s="681"/>
      <c r="Y94" s="681"/>
      <c r="Z94" s="681"/>
      <c r="AA94" s="681"/>
      <c r="AB94" s="681"/>
      <c r="AC94" s="681"/>
      <c r="AD94" s="681"/>
      <c r="AE94" s="681"/>
      <c r="AF94" s="681"/>
      <c r="AG94" s="681"/>
      <c r="AH94" s="681"/>
      <c r="AI94" s="681"/>
      <c r="AJ94" s="681"/>
      <c r="AK94" s="681"/>
      <c r="AL94" s="681"/>
      <c r="AM94" s="681"/>
      <c r="AN94" s="681"/>
      <c r="AO94" s="681"/>
      <c r="AP94" s="681"/>
      <c r="AQ94" s="681"/>
      <c r="AR94" s="681"/>
      <c r="AS94" s="681"/>
      <c r="AT94" s="681"/>
      <c r="AU94" s="681"/>
      <c r="AV94" s="681"/>
      <c r="AW94" s="681"/>
      <c r="AX94" s="681"/>
      <c r="AY94" s="681"/>
      <c r="AZ94" s="681"/>
      <c r="BA94" s="681"/>
      <c r="BB94" s="681"/>
      <c r="BC94" s="681"/>
      <c r="BD94" s="681"/>
      <c r="BE94" s="681"/>
      <c r="BF94" s="681"/>
      <c r="BG94" s="681"/>
      <c r="BH94" s="681"/>
      <c r="BI94" s="681"/>
      <c r="BJ94" s="681"/>
      <c r="BK94" s="681"/>
      <c r="BL94" s="681"/>
      <c r="BM94" s="681"/>
      <c r="BN94" s="681"/>
      <c r="BO94" s="681"/>
      <c r="BP94" s="681"/>
      <c r="BQ94" s="681"/>
      <c r="BR94" s="681"/>
      <c r="BS94" s="681"/>
      <c r="BT94" s="681"/>
      <c r="BU94" s="681"/>
      <c r="BV94" s="681"/>
      <c r="BW94" s="681"/>
      <c r="BX94" s="681"/>
      <c r="BY94" s="681"/>
      <c r="BZ94" s="681"/>
      <c r="CA94" s="681"/>
      <c r="CB94" s="681"/>
      <c r="CC94" s="681"/>
      <c r="CD94" s="681"/>
      <c r="CE94" s="681"/>
      <c r="CF94" s="681"/>
      <c r="CG94" s="681"/>
      <c r="CH94" s="681"/>
      <c r="CI94" s="681"/>
      <c r="CJ94" s="681"/>
      <c r="CK94" s="681"/>
      <c r="CL94" s="681"/>
      <c r="CM94" s="681"/>
      <c r="CN94" s="681"/>
      <c r="CO94" s="681"/>
      <c r="CP94" s="681"/>
      <c r="CQ94" s="681"/>
      <c r="CR94" s="681"/>
      <c r="CS94" s="681"/>
      <c r="CT94" s="681"/>
      <c r="CU94" s="681"/>
      <c r="CV94" s="681"/>
      <c r="CW94" s="681"/>
      <c r="CX94" s="681"/>
      <c r="CY94" s="681"/>
      <c r="CZ94" s="681"/>
      <c r="DA94" s="681"/>
      <c r="DB94" s="681"/>
      <c r="DC94" s="681"/>
      <c r="DD94" s="681"/>
      <c r="DE94" s="681"/>
      <c r="DF94" s="681"/>
      <c r="DG94" s="681"/>
      <c r="DH94" s="681"/>
      <c r="DI94" s="681"/>
      <c r="DJ94" s="681"/>
      <c r="DK94" s="681"/>
      <c r="DL94" s="681"/>
      <c r="DM94" s="681"/>
    </row>
  </sheetData>
  <mergeCells count="194">
    <mergeCell ref="BD46:BH46"/>
    <mergeCell ref="BI46:BM46"/>
    <mergeCell ref="BD44:BH44"/>
    <mergeCell ref="BI44:BM44"/>
    <mergeCell ref="DH45:DL45"/>
    <mergeCell ref="E46:I46"/>
    <mergeCell ref="J46:P46"/>
    <mergeCell ref="Q46:Y46"/>
    <mergeCell ref="Z46:AH46"/>
    <mergeCell ref="AI46:AQ46"/>
    <mergeCell ref="DH46:DL46"/>
    <mergeCell ref="AR46:AW46"/>
    <mergeCell ref="DH44:DL44"/>
    <mergeCell ref="E45:I45"/>
    <mergeCell ref="J45:P45"/>
    <mergeCell ref="Q45:Y45"/>
    <mergeCell ref="Z45:AH45"/>
    <mergeCell ref="AI45:AQ45"/>
    <mergeCell ref="AR45:AW45"/>
    <mergeCell ref="AX45:BC45"/>
    <mergeCell ref="BD45:BH45"/>
    <mergeCell ref="BI45:BM45"/>
    <mergeCell ref="BO46:BX46"/>
    <mergeCell ref="BO45:BX45"/>
    <mergeCell ref="BD43:BH43"/>
    <mergeCell ref="BI43:BM43"/>
    <mergeCell ref="E43:I43"/>
    <mergeCell ref="J43:P43"/>
    <mergeCell ref="Q43:Y43"/>
    <mergeCell ref="Z43:AH43"/>
    <mergeCell ref="AI43:AQ43"/>
    <mergeCell ref="AR43:AW43"/>
    <mergeCell ref="DH43:DL43"/>
    <mergeCell ref="A44:D46"/>
    <mergeCell ref="E44:I44"/>
    <mergeCell ref="J44:P44"/>
    <mergeCell ref="Q44:Y44"/>
    <mergeCell ref="Z44:AH44"/>
    <mergeCell ref="AI44:AQ44"/>
    <mergeCell ref="AR44:AW44"/>
    <mergeCell ref="AX44:BC44"/>
    <mergeCell ref="AX43:BC43"/>
    <mergeCell ref="AX46:BC46"/>
    <mergeCell ref="AR42:AW42"/>
    <mergeCell ref="AX42:BC42"/>
    <mergeCell ref="BD42:BH42"/>
    <mergeCell ref="AX41:BC41"/>
    <mergeCell ref="BD41:BH41"/>
    <mergeCell ref="BI41:BM41"/>
    <mergeCell ref="AI41:AQ41"/>
    <mergeCell ref="AR41:AW41"/>
    <mergeCell ref="BI42:BM42"/>
    <mergeCell ref="E42:I42"/>
    <mergeCell ref="J42:P42"/>
    <mergeCell ref="Q42:Y42"/>
    <mergeCell ref="Z42:AH42"/>
    <mergeCell ref="AI42:AQ42"/>
    <mergeCell ref="A40:E40"/>
    <mergeCell ref="A41:D43"/>
    <mergeCell ref="E41:I41"/>
    <mergeCell ref="J41:P41"/>
    <mergeCell ref="Q41:Y41"/>
    <mergeCell ref="Z41:AH41"/>
    <mergeCell ref="BD39:BH40"/>
    <mergeCell ref="BI39:BM40"/>
    <mergeCell ref="BD22:BH22"/>
    <mergeCell ref="BI22:BM22"/>
    <mergeCell ref="BO22:BS22"/>
    <mergeCell ref="BY22:CC22"/>
    <mergeCell ref="CN22:CR22"/>
    <mergeCell ref="DH42:DL42"/>
    <mergeCell ref="DH41:DL41"/>
    <mergeCell ref="B22:H22"/>
    <mergeCell ref="J22:P22"/>
    <mergeCell ref="Q22:Y22"/>
    <mergeCell ref="Z22:AH22"/>
    <mergeCell ref="AI22:AQ22"/>
    <mergeCell ref="DH22:DL22"/>
    <mergeCell ref="A34:I34"/>
    <mergeCell ref="E36:I36"/>
    <mergeCell ref="J36:P40"/>
    <mergeCell ref="Q36:BM36"/>
    <mergeCell ref="R37:X40"/>
    <mergeCell ref="AA37:AG40"/>
    <mergeCell ref="AJ37:AP40"/>
    <mergeCell ref="AR37:BC38"/>
    <mergeCell ref="AX22:BC22"/>
    <mergeCell ref="CI22:CM22"/>
    <mergeCell ref="BO24:CN25"/>
    <mergeCell ref="AR22:AW22"/>
    <mergeCell ref="BD37:BM38"/>
    <mergeCell ref="BO37:DL37"/>
    <mergeCell ref="BY38:DB38"/>
    <mergeCell ref="DH38:DL40"/>
    <mergeCell ref="AR39:AW40"/>
    <mergeCell ref="AX39:BC40"/>
    <mergeCell ref="A20:E20"/>
    <mergeCell ref="B21:H21"/>
    <mergeCell ref="J21:P21"/>
    <mergeCell ref="Q21:Y21"/>
    <mergeCell ref="Z21:AH21"/>
    <mergeCell ref="AI21:AQ21"/>
    <mergeCell ref="R17:X20"/>
    <mergeCell ref="AA17:AG20"/>
    <mergeCell ref="AJ17:AP20"/>
    <mergeCell ref="BO17:DL17"/>
    <mergeCell ref="BY18:DB18"/>
    <mergeCell ref="DH18:DL20"/>
    <mergeCell ref="AR19:AW20"/>
    <mergeCell ref="CX21:DB21"/>
    <mergeCell ref="DH21:DL21"/>
    <mergeCell ref="AR21:AW21"/>
    <mergeCell ref="AX21:BC21"/>
    <mergeCell ref="BD21:BH21"/>
    <mergeCell ref="AX19:BC20"/>
    <mergeCell ref="AR17:BC18"/>
    <mergeCell ref="BD17:BM18"/>
    <mergeCell ref="CI21:CM21"/>
    <mergeCell ref="BY19:CH19"/>
    <mergeCell ref="BY20:CC20"/>
    <mergeCell ref="CD20:CH20"/>
    <mergeCell ref="BD19:BH20"/>
    <mergeCell ref="BI19:BM20"/>
    <mergeCell ref="BI21:BM21"/>
    <mergeCell ref="BO21:BS21"/>
    <mergeCell ref="BY21:CC21"/>
    <mergeCell ref="CN21:CR21"/>
    <mergeCell ref="BT21:BX21"/>
    <mergeCell ref="J12:J14"/>
    <mergeCell ref="K12:M12"/>
    <mergeCell ref="K13:K14"/>
    <mergeCell ref="L13:L14"/>
    <mergeCell ref="M13:M14"/>
    <mergeCell ref="BO38:BX40"/>
    <mergeCell ref="E16:I16"/>
    <mergeCell ref="J16:P20"/>
    <mergeCell ref="A1:J1"/>
    <mergeCell ref="A3:DL4"/>
    <mergeCell ref="CB6:DL7"/>
    <mergeCell ref="CB9:DL10"/>
    <mergeCell ref="D10:I10"/>
    <mergeCell ref="J10:N11"/>
    <mergeCell ref="Q16:BM16"/>
    <mergeCell ref="BT22:BX22"/>
    <mergeCell ref="BO18:BX19"/>
    <mergeCell ref="BT20:BX20"/>
    <mergeCell ref="BO20:BS20"/>
    <mergeCell ref="CS21:CW21"/>
    <mergeCell ref="CS22:CW22"/>
    <mergeCell ref="CX22:DB22"/>
    <mergeCell ref="CD21:CH21"/>
    <mergeCell ref="CD22:CH22"/>
    <mergeCell ref="BO44:BX44"/>
    <mergeCell ref="BO43:BX43"/>
    <mergeCell ref="BO42:BX42"/>
    <mergeCell ref="BO41:BX41"/>
    <mergeCell ref="CI46:CR46"/>
    <mergeCell ref="CS42:DB42"/>
    <mergeCell ref="CS41:DB41"/>
    <mergeCell ref="CS39:DB40"/>
    <mergeCell ref="BY46:CH46"/>
    <mergeCell ref="BY45:CH45"/>
    <mergeCell ref="BY44:CH44"/>
    <mergeCell ref="BY43:CH43"/>
    <mergeCell ref="BY42:CH42"/>
    <mergeCell ref="BY41:CH41"/>
    <mergeCell ref="BY39:CH40"/>
    <mergeCell ref="CI43:CR43"/>
    <mergeCell ref="CI44:CR44"/>
    <mergeCell ref="CI45:CR45"/>
    <mergeCell ref="CI42:CR42"/>
    <mergeCell ref="CI41:CR41"/>
    <mergeCell ref="CI39:CR40"/>
    <mergeCell ref="DC44:DG44"/>
    <mergeCell ref="DC45:DG45"/>
    <mergeCell ref="DC46:DG46"/>
    <mergeCell ref="CS46:DB46"/>
    <mergeCell ref="CS45:DB45"/>
    <mergeCell ref="CS44:DB44"/>
    <mergeCell ref="CS43:DB43"/>
    <mergeCell ref="DC18:DG20"/>
    <mergeCell ref="DC21:DG21"/>
    <mergeCell ref="DC22:DG22"/>
    <mergeCell ref="DC38:DG40"/>
    <mergeCell ref="DC41:DG41"/>
    <mergeCell ref="DC42:DG42"/>
    <mergeCell ref="CX20:DB20"/>
    <mergeCell ref="CP24:DL25"/>
    <mergeCell ref="CI19:CR19"/>
    <mergeCell ref="CS19:DB19"/>
    <mergeCell ref="CI20:CM20"/>
    <mergeCell ref="CN20:CR20"/>
    <mergeCell ref="CS20:CW20"/>
    <mergeCell ref="DC43:DG43"/>
  </mergeCells>
  <phoneticPr fontId="7"/>
  <dataValidations count="2">
    <dataValidation type="list" showInputMessage="1" showErrorMessage="1" sqref="DC22:DG22" xr:uid="{00000000-0002-0000-0D00-000000000000}">
      <formula1>"○"</formula1>
    </dataValidation>
    <dataValidation type="list" allowBlank="1" showInputMessage="1" showErrorMessage="1" sqref="BI21:BM22" xr:uid="{00000000-0002-0000-0D00-000001000000}">
      <formula1>"○"</formula1>
    </dataValidation>
  </dataValidations>
  <printOptions horizontalCentered="1"/>
  <pageMargins left="0.59055118110236227" right="0.59055118110236227" top="0.39370078740157483" bottom="0.39370078740157483" header="0.51181102362204722" footer="0.51181102362204722"/>
  <pageSetup paperSize="9" scale="6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AT50"/>
  <sheetViews>
    <sheetView view="pageBreakPreview" topLeftCell="C1" zoomScale="80" zoomScaleNormal="120" zoomScaleSheetLayoutView="80" workbookViewId="0">
      <selection activeCell="J29" sqref="J29"/>
    </sheetView>
  </sheetViews>
  <sheetFormatPr defaultColWidth="2.08984375" defaultRowHeight="12" customHeight="1"/>
  <cols>
    <col min="1" max="1" width="3.90625" style="383" customWidth="1"/>
    <col min="2" max="2" width="12.36328125" style="383" customWidth="1"/>
    <col min="3" max="3" width="14.08984375" style="383" customWidth="1"/>
    <col min="4" max="6" width="13.08984375" style="383" customWidth="1"/>
    <col min="7" max="9" width="11.90625" style="383" customWidth="1"/>
    <col min="10" max="10" width="13.08984375" style="383" customWidth="1"/>
    <col min="11" max="11" width="5.08984375" style="383" customWidth="1"/>
    <col min="12" max="21" width="11.90625" style="383" customWidth="1"/>
    <col min="22" max="32" width="1.6328125" style="383" customWidth="1"/>
    <col min="33" max="211" width="2.08984375" style="383"/>
    <col min="212" max="212" width="3.90625" style="383" customWidth="1"/>
    <col min="213" max="229" width="1.6328125" style="383" customWidth="1"/>
    <col min="230" max="230" width="0.90625" style="383" customWidth="1"/>
    <col min="231" max="237" width="1.6328125" style="383" customWidth="1"/>
    <col min="238" max="239" width="0.90625" style="383" customWidth="1"/>
    <col min="240" max="246" width="1.6328125" style="383" customWidth="1"/>
    <col min="247" max="248" width="0.90625" style="383" customWidth="1"/>
    <col min="249" max="255" width="1.6328125" style="383" customWidth="1"/>
    <col min="256" max="256" width="0.90625" style="383" customWidth="1"/>
    <col min="257" max="288" width="1.6328125" style="383" customWidth="1"/>
    <col min="289" max="467" width="2.08984375" style="383"/>
    <col min="468" max="468" width="3.90625" style="383" customWidth="1"/>
    <col min="469" max="485" width="1.6328125" style="383" customWidth="1"/>
    <col min="486" max="486" width="0.90625" style="383" customWidth="1"/>
    <col min="487" max="493" width="1.6328125" style="383" customWidth="1"/>
    <col min="494" max="495" width="0.90625" style="383" customWidth="1"/>
    <col min="496" max="502" width="1.6328125" style="383" customWidth="1"/>
    <col min="503" max="504" width="0.90625" style="383" customWidth="1"/>
    <col min="505" max="511" width="1.6328125" style="383" customWidth="1"/>
    <col min="512" max="512" width="0.90625" style="383" customWidth="1"/>
    <col min="513" max="544" width="1.6328125" style="383" customWidth="1"/>
    <col min="545" max="723" width="2.08984375" style="383"/>
    <col min="724" max="724" width="3.90625" style="383" customWidth="1"/>
    <col min="725" max="741" width="1.6328125" style="383" customWidth="1"/>
    <col min="742" max="742" width="0.90625" style="383" customWidth="1"/>
    <col min="743" max="749" width="1.6328125" style="383" customWidth="1"/>
    <col min="750" max="751" width="0.90625" style="383" customWidth="1"/>
    <col min="752" max="758" width="1.6328125" style="383" customWidth="1"/>
    <col min="759" max="760" width="0.90625" style="383" customWidth="1"/>
    <col min="761" max="767" width="1.6328125" style="383" customWidth="1"/>
    <col min="768" max="768" width="0.90625" style="383" customWidth="1"/>
    <col min="769" max="800" width="1.6328125" style="383" customWidth="1"/>
    <col min="801" max="979" width="2.08984375" style="383"/>
    <col min="980" max="980" width="3.90625" style="383" customWidth="1"/>
    <col min="981" max="997" width="1.6328125" style="383" customWidth="1"/>
    <col min="998" max="998" width="0.90625" style="383" customWidth="1"/>
    <col min="999" max="1005" width="1.6328125" style="383" customWidth="1"/>
    <col min="1006" max="1007" width="0.90625" style="383" customWidth="1"/>
    <col min="1008" max="1014" width="1.6328125" style="383" customWidth="1"/>
    <col min="1015" max="1016" width="0.90625" style="383" customWidth="1"/>
    <col min="1017" max="1023" width="1.6328125" style="383" customWidth="1"/>
    <col min="1024" max="1024" width="0.90625" style="383" customWidth="1"/>
    <col min="1025" max="1056" width="1.6328125" style="383" customWidth="1"/>
    <col min="1057" max="1235" width="2.08984375" style="383"/>
    <col min="1236" max="1236" width="3.90625" style="383" customWidth="1"/>
    <col min="1237" max="1253" width="1.6328125" style="383" customWidth="1"/>
    <col min="1254" max="1254" width="0.90625" style="383" customWidth="1"/>
    <col min="1255" max="1261" width="1.6328125" style="383" customWidth="1"/>
    <col min="1262" max="1263" width="0.90625" style="383" customWidth="1"/>
    <col min="1264" max="1270" width="1.6328125" style="383" customWidth="1"/>
    <col min="1271" max="1272" width="0.90625" style="383" customWidth="1"/>
    <col min="1273" max="1279" width="1.6328125" style="383" customWidth="1"/>
    <col min="1280" max="1280" width="0.90625" style="383" customWidth="1"/>
    <col min="1281" max="1312" width="1.6328125" style="383" customWidth="1"/>
    <col min="1313" max="1491" width="2.08984375" style="383"/>
    <col min="1492" max="1492" width="3.90625" style="383" customWidth="1"/>
    <col min="1493" max="1509" width="1.6328125" style="383" customWidth="1"/>
    <col min="1510" max="1510" width="0.90625" style="383" customWidth="1"/>
    <col min="1511" max="1517" width="1.6328125" style="383" customWidth="1"/>
    <col min="1518" max="1519" width="0.90625" style="383" customWidth="1"/>
    <col min="1520" max="1526" width="1.6328125" style="383" customWidth="1"/>
    <col min="1527" max="1528" width="0.90625" style="383" customWidth="1"/>
    <col min="1529" max="1535" width="1.6328125" style="383" customWidth="1"/>
    <col min="1536" max="1536" width="0.90625" style="383" customWidth="1"/>
    <col min="1537" max="1568" width="1.6328125" style="383" customWidth="1"/>
    <col min="1569" max="1747" width="2.08984375" style="383"/>
    <col min="1748" max="1748" width="3.90625" style="383" customWidth="1"/>
    <col min="1749" max="1765" width="1.6328125" style="383" customWidth="1"/>
    <col min="1766" max="1766" width="0.90625" style="383" customWidth="1"/>
    <col min="1767" max="1773" width="1.6328125" style="383" customWidth="1"/>
    <col min="1774" max="1775" width="0.90625" style="383" customWidth="1"/>
    <col min="1776" max="1782" width="1.6328125" style="383" customWidth="1"/>
    <col min="1783" max="1784" width="0.90625" style="383" customWidth="1"/>
    <col min="1785" max="1791" width="1.6328125" style="383" customWidth="1"/>
    <col min="1792" max="1792" width="0.90625" style="383" customWidth="1"/>
    <col min="1793" max="1824" width="1.6328125" style="383" customWidth="1"/>
    <col min="1825" max="2003" width="2.08984375" style="383"/>
    <col min="2004" max="2004" width="3.90625" style="383" customWidth="1"/>
    <col min="2005" max="2021" width="1.6328125" style="383" customWidth="1"/>
    <col min="2022" max="2022" width="0.90625" style="383" customWidth="1"/>
    <col min="2023" max="2029" width="1.6328125" style="383" customWidth="1"/>
    <col min="2030" max="2031" width="0.90625" style="383" customWidth="1"/>
    <col min="2032" max="2038" width="1.6328125" style="383" customWidth="1"/>
    <col min="2039" max="2040" width="0.90625" style="383" customWidth="1"/>
    <col min="2041" max="2047" width="1.6328125" style="383" customWidth="1"/>
    <col min="2048" max="2048" width="0.90625" style="383" customWidth="1"/>
    <col min="2049" max="2080" width="1.6328125" style="383" customWidth="1"/>
    <col min="2081" max="2259" width="2.08984375" style="383"/>
    <col min="2260" max="2260" width="3.90625" style="383" customWidth="1"/>
    <col min="2261" max="2277" width="1.6328125" style="383" customWidth="1"/>
    <col min="2278" max="2278" width="0.90625" style="383" customWidth="1"/>
    <col min="2279" max="2285" width="1.6328125" style="383" customWidth="1"/>
    <col min="2286" max="2287" width="0.90625" style="383" customWidth="1"/>
    <col min="2288" max="2294" width="1.6328125" style="383" customWidth="1"/>
    <col min="2295" max="2296" width="0.90625" style="383" customWidth="1"/>
    <col min="2297" max="2303" width="1.6328125" style="383" customWidth="1"/>
    <col min="2304" max="2304" width="0.90625" style="383" customWidth="1"/>
    <col min="2305" max="2336" width="1.6328125" style="383" customWidth="1"/>
    <col min="2337" max="2515" width="2.08984375" style="383"/>
    <col min="2516" max="2516" width="3.90625" style="383" customWidth="1"/>
    <col min="2517" max="2533" width="1.6328125" style="383" customWidth="1"/>
    <col min="2534" max="2534" width="0.90625" style="383" customWidth="1"/>
    <col min="2535" max="2541" width="1.6328125" style="383" customWidth="1"/>
    <col min="2542" max="2543" width="0.90625" style="383" customWidth="1"/>
    <col min="2544" max="2550" width="1.6328125" style="383" customWidth="1"/>
    <col min="2551" max="2552" width="0.90625" style="383" customWidth="1"/>
    <col min="2553" max="2559" width="1.6328125" style="383" customWidth="1"/>
    <col min="2560" max="2560" width="0.90625" style="383" customWidth="1"/>
    <col min="2561" max="2592" width="1.6328125" style="383" customWidth="1"/>
    <col min="2593" max="2771" width="2.08984375" style="383"/>
    <col min="2772" max="2772" width="3.90625" style="383" customWidth="1"/>
    <col min="2773" max="2789" width="1.6328125" style="383" customWidth="1"/>
    <col min="2790" max="2790" width="0.90625" style="383" customWidth="1"/>
    <col min="2791" max="2797" width="1.6328125" style="383" customWidth="1"/>
    <col min="2798" max="2799" width="0.90625" style="383" customWidth="1"/>
    <col min="2800" max="2806" width="1.6328125" style="383" customWidth="1"/>
    <col min="2807" max="2808" width="0.90625" style="383" customWidth="1"/>
    <col min="2809" max="2815" width="1.6328125" style="383" customWidth="1"/>
    <col min="2816" max="2816" width="0.90625" style="383" customWidth="1"/>
    <col min="2817" max="2848" width="1.6328125" style="383" customWidth="1"/>
    <col min="2849" max="3027" width="2.08984375" style="383"/>
    <col min="3028" max="3028" width="3.90625" style="383" customWidth="1"/>
    <col min="3029" max="3045" width="1.6328125" style="383" customWidth="1"/>
    <col min="3046" max="3046" width="0.90625" style="383" customWidth="1"/>
    <col min="3047" max="3053" width="1.6328125" style="383" customWidth="1"/>
    <col min="3054" max="3055" width="0.90625" style="383" customWidth="1"/>
    <col min="3056" max="3062" width="1.6328125" style="383" customWidth="1"/>
    <col min="3063" max="3064" width="0.90625" style="383" customWidth="1"/>
    <col min="3065" max="3071" width="1.6328125" style="383" customWidth="1"/>
    <col min="3072" max="3072" width="0.90625" style="383" customWidth="1"/>
    <col min="3073" max="3104" width="1.6328125" style="383" customWidth="1"/>
    <col min="3105" max="3283" width="2.08984375" style="383"/>
    <col min="3284" max="3284" width="3.90625" style="383" customWidth="1"/>
    <col min="3285" max="3301" width="1.6328125" style="383" customWidth="1"/>
    <col min="3302" max="3302" width="0.90625" style="383" customWidth="1"/>
    <col min="3303" max="3309" width="1.6328125" style="383" customWidth="1"/>
    <col min="3310" max="3311" width="0.90625" style="383" customWidth="1"/>
    <col min="3312" max="3318" width="1.6328125" style="383" customWidth="1"/>
    <col min="3319" max="3320" width="0.90625" style="383" customWidth="1"/>
    <col min="3321" max="3327" width="1.6328125" style="383" customWidth="1"/>
    <col min="3328" max="3328" width="0.90625" style="383" customWidth="1"/>
    <col min="3329" max="3360" width="1.6328125" style="383" customWidth="1"/>
    <col min="3361" max="3539" width="2.08984375" style="383"/>
    <col min="3540" max="3540" width="3.90625" style="383" customWidth="1"/>
    <col min="3541" max="3557" width="1.6328125" style="383" customWidth="1"/>
    <col min="3558" max="3558" width="0.90625" style="383" customWidth="1"/>
    <col min="3559" max="3565" width="1.6328125" style="383" customWidth="1"/>
    <col min="3566" max="3567" width="0.90625" style="383" customWidth="1"/>
    <col min="3568" max="3574" width="1.6328125" style="383" customWidth="1"/>
    <col min="3575" max="3576" width="0.90625" style="383" customWidth="1"/>
    <col min="3577" max="3583" width="1.6328125" style="383" customWidth="1"/>
    <col min="3584" max="3584" width="0.90625" style="383" customWidth="1"/>
    <col min="3585" max="3616" width="1.6328125" style="383" customWidth="1"/>
    <col min="3617" max="3795" width="2.08984375" style="383"/>
    <col min="3796" max="3796" width="3.90625" style="383" customWidth="1"/>
    <col min="3797" max="3813" width="1.6328125" style="383" customWidth="1"/>
    <col min="3814" max="3814" width="0.90625" style="383" customWidth="1"/>
    <col min="3815" max="3821" width="1.6328125" style="383" customWidth="1"/>
    <col min="3822" max="3823" width="0.90625" style="383" customWidth="1"/>
    <col min="3824" max="3830" width="1.6328125" style="383" customWidth="1"/>
    <col min="3831" max="3832" width="0.90625" style="383" customWidth="1"/>
    <col min="3833" max="3839" width="1.6328125" style="383" customWidth="1"/>
    <col min="3840" max="3840" width="0.90625" style="383" customWidth="1"/>
    <col min="3841" max="3872" width="1.6328125" style="383" customWidth="1"/>
    <col min="3873" max="4051" width="2.08984375" style="383"/>
    <col min="4052" max="4052" width="3.90625" style="383" customWidth="1"/>
    <col min="4053" max="4069" width="1.6328125" style="383" customWidth="1"/>
    <col min="4070" max="4070" width="0.90625" style="383" customWidth="1"/>
    <col min="4071" max="4077" width="1.6328125" style="383" customWidth="1"/>
    <col min="4078" max="4079" width="0.90625" style="383" customWidth="1"/>
    <col min="4080" max="4086" width="1.6328125" style="383" customWidth="1"/>
    <col min="4087" max="4088" width="0.90625" style="383" customWidth="1"/>
    <col min="4089" max="4095" width="1.6328125" style="383" customWidth="1"/>
    <col min="4096" max="4096" width="0.90625" style="383" customWidth="1"/>
    <col min="4097" max="4128" width="1.6328125" style="383" customWidth="1"/>
    <col min="4129" max="4307" width="2.08984375" style="383"/>
    <col min="4308" max="4308" width="3.90625" style="383" customWidth="1"/>
    <col min="4309" max="4325" width="1.6328125" style="383" customWidth="1"/>
    <col min="4326" max="4326" width="0.90625" style="383" customWidth="1"/>
    <col min="4327" max="4333" width="1.6328125" style="383" customWidth="1"/>
    <col min="4334" max="4335" width="0.90625" style="383" customWidth="1"/>
    <col min="4336" max="4342" width="1.6328125" style="383" customWidth="1"/>
    <col min="4343" max="4344" width="0.90625" style="383" customWidth="1"/>
    <col min="4345" max="4351" width="1.6328125" style="383" customWidth="1"/>
    <col min="4352" max="4352" width="0.90625" style="383" customWidth="1"/>
    <col min="4353" max="4384" width="1.6328125" style="383" customWidth="1"/>
    <col min="4385" max="4563" width="2.08984375" style="383"/>
    <col min="4564" max="4564" width="3.90625" style="383" customWidth="1"/>
    <col min="4565" max="4581" width="1.6328125" style="383" customWidth="1"/>
    <col min="4582" max="4582" width="0.90625" style="383" customWidth="1"/>
    <col min="4583" max="4589" width="1.6328125" style="383" customWidth="1"/>
    <col min="4590" max="4591" width="0.90625" style="383" customWidth="1"/>
    <col min="4592" max="4598" width="1.6328125" style="383" customWidth="1"/>
    <col min="4599" max="4600" width="0.90625" style="383" customWidth="1"/>
    <col min="4601" max="4607" width="1.6328125" style="383" customWidth="1"/>
    <col min="4608" max="4608" width="0.90625" style="383" customWidth="1"/>
    <col min="4609" max="4640" width="1.6328125" style="383" customWidth="1"/>
    <col min="4641" max="4819" width="2.08984375" style="383"/>
    <col min="4820" max="4820" width="3.90625" style="383" customWidth="1"/>
    <col min="4821" max="4837" width="1.6328125" style="383" customWidth="1"/>
    <col min="4838" max="4838" width="0.90625" style="383" customWidth="1"/>
    <col min="4839" max="4845" width="1.6328125" style="383" customWidth="1"/>
    <col min="4846" max="4847" width="0.90625" style="383" customWidth="1"/>
    <col min="4848" max="4854" width="1.6328125" style="383" customWidth="1"/>
    <col min="4855" max="4856" width="0.90625" style="383" customWidth="1"/>
    <col min="4857" max="4863" width="1.6328125" style="383" customWidth="1"/>
    <col min="4864" max="4864" width="0.90625" style="383" customWidth="1"/>
    <col min="4865" max="4896" width="1.6328125" style="383" customWidth="1"/>
    <col min="4897" max="5075" width="2.08984375" style="383"/>
    <col min="5076" max="5076" width="3.90625" style="383" customWidth="1"/>
    <col min="5077" max="5093" width="1.6328125" style="383" customWidth="1"/>
    <col min="5094" max="5094" width="0.90625" style="383" customWidth="1"/>
    <col min="5095" max="5101" width="1.6328125" style="383" customWidth="1"/>
    <col min="5102" max="5103" width="0.90625" style="383" customWidth="1"/>
    <col min="5104" max="5110" width="1.6328125" style="383" customWidth="1"/>
    <col min="5111" max="5112" width="0.90625" style="383" customWidth="1"/>
    <col min="5113" max="5119" width="1.6328125" style="383" customWidth="1"/>
    <col min="5120" max="5120" width="0.90625" style="383" customWidth="1"/>
    <col min="5121" max="5152" width="1.6328125" style="383" customWidth="1"/>
    <col min="5153" max="5331" width="2.08984375" style="383"/>
    <col min="5332" max="5332" width="3.90625" style="383" customWidth="1"/>
    <col min="5333" max="5349" width="1.6328125" style="383" customWidth="1"/>
    <col min="5350" max="5350" width="0.90625" style="383" customWidth="1"/>
    <col min="5351" max="5357" width="1.6328125" style="383" customWidth="1"/>
    <col min="5358" max="5359" width="0.90625" style="383" customWidth="1"/>
    <col min="5360" max="5366" width="1.6328125" style="383" customWidth="1"/>
    <col min="5367" max="5368" width="0.90625" style="383" customWidth="1"/>
    <col min="5369" max="5375" width="1.6328125" style="383" customWidth="1"/>
    <col min="5376" max="5376" width="0.90625" style="383" customWidth="1"/>
    <col min="5377" max="5408" width="1.6328125" style="383" customWidth="1"/>
    <col min="5409" max="5587" width="2.08984375" style="383"/>
    <col min="5588" max="5588" width="3.90625" style="383" customWidth="1"/>
    <col min="5589" max="5605" width="1.6328125" style="383" customWidth="1"/>
    <col min="5606" max="5606" width="0.90625" style="383" customWidth="1"/>
    <col min="5607" max="5613" width="1.6328125" style="383" customWidth="1"/>
    <col min="5614" max="5615" width="0.90625" style="383" customWidth="1"/>
    <col min="5616" max="5622" width="1.6328125" style="383" customWidth="1"/>
    <col min="5623" max="5624" width="0.90625" style="383" customWidth="1"/>
    <col min="5625" max="5631" width="1.6328125" style="383" customWidth="1"/>
    <col min="5632" max="5632" width="0.90625" style="383" customWidth="1"/>
    <col min="5633" max="5664" width="1.6328125" style="383" customWidth="1"/>
    <col min="5665" max="5843" width="2.08984375" style="383"/>
    <col min="5844" max="5844" width="3.90625" style="383" customWidth="1"/>
    <col min="5845" max="5861" width="1.6328125" style="383" customWidth="1"/>
    <col min="5862" max="5862" width="0.90625" style="383" customWidth="1"/>
    <col min="5863" max="5869" width="1.6328125" style="383" customWidth="1"/>
    <col min="5870" max="5871" width="0.90625" style="383" customWidth="1"/>
    <col min="5872" max="5878" width="1.6328125" style="383" customWidth="1"/>
    <col min="5879" max="5880" width="0.90625" style="383" customWidth="1"/>
    <col min="5881" max="5887" width="1.6328125" style="383" customWidth="1"/>
    <col min="5888" max="5888" width="0.90625" style="383" customWidth="1"/>
    <col min="5889" max="5920" width="1.6328125" style="383" customWidth="1"/>
    <col min="5921" max="6099" width="2.08984375" style="383"/>
    <col min="6100" max="6100" width="3.90625" style="383" customWidth="1"/>
    <col min="6101" max="6117" width="1.6328125" style="383" customWidth="1"/>
    <col min="6118" max="6118" width="0.90625" style="383" customWidth="1"/>
    <col min="6119" max="6125" width="1.6328125" style="383" customWidth="1"/>
    <col min="6126" max="6127" width="0.90625" style="383" customWidth="1"/>
    <col min="6128" max="6134" width="1.6328125" style="383" customWidth="1"/>
    <col min="6135" max="6136" width="0.90625" style="383" customWidth="1"/>
    <col min="6137" max="6143" width="1.6328125" style="383" customWidth="1"/>
    <col min="6144" max="6144" width="0.90625" style="383" customWidth="1"/>
    <col min="6145" max="6176" width="1.6328125" style="383" customWidth="1"/>
    <col min="6177" max="6355" width="2.08984375" style="383"/>
    <col min="6356" max="6356" width="3.90625" style="383" customWidth="1"/>
    <col min="6357" max="6373" width="1.6328125" style="383" customWidth="1"/>
    <col min="6374" max="6374" width="0.90625" style="383" customWidth="1"/>
    <col min="6375" max="6381" width="1.6328125" style="383" customWidth="1"/>
    <col min="6382" max="6383" width="0.90625" style="383" customWidth="1"/>
    <col min="6384" max="6390" width="1.6328125" style="383" customWidth="1"/>
    <col min="6391" max="6392" width="0.90625" style="383" customWidth="1"/>
    <col min="6393" max="6399" width="1.6328125" style="383" customWidth="1"/>
    <col min="6400" max="6400" width="0.90625" style="383" customWidth="1"/>
    <col min="6401" max="6432" width="1.6328125" style="383" customWidth="1"/>
    <col min="6433" max="6611" width="2.08984375" style="383"/>
    <col min="6612" max="6612" width="3.90625" style="383" customWidth="1"/>
    <col min="6613" max="6629" width="1.6328125" style="383" customWidth="1"/>
    <col min="6630" max="6630" width="0.90625" style="383" customWidth="1"/>
    <col min="6631" max="6637" width="1.6328125" style="383" customWidth="1"/>
    <col min="6638" max="6639" width="0.90625" style="383" customWidth="1"/>
    <col min="6640" max="6646" width="1.6328125" style="383" customWidth="1"/>
    <col min="6647" max="6648" width="0.90625" style="383" customWidth="1"/>
    <col min="6649" max="6655" width="1.6328125" style="383" customWidth="1"/>
    <col min="6656" max="6656" width="0.90625" style="383" customWidth="1"/>
    <col min="6657" max="6688" width="1.6328125" style="383" customWidth="1"/>
    <col min="6689" max="6867" width="2.08984375" style="383"/>
    <col min="6868" max="6868" width="3.90625" style="383" customWidth="1"/>
    <col min="6869" max="6885" width="1.6328125" style="383" customWidth="1"/>
    <col min="6886" max="6886" width="0.90625" style="383" customWidth="1"/>
    <col min="6887" max="6893" width="1.6328125" style="383" customWidth="1"/>
    <col min="6894" max="6895" width="0.90625" style="383" customWidth="1"/>
    <col min="6896" max="6902" width="1.6328125" style="383" customWidth="1"/>
    <col min="6903" max="6904" width="0.90625" style="383" customWidth="1"/>
    <col min="6905" max="6911" width="1.6328125" style="383" customWidth="1"/>
    <col min="6912" max="6912" width="0.90625" style="383" customWidth="1"/>
    <col min="6913" max="6944" width="1.6328125" style="383" customWidth="1"/>
    <col min="6945" max="7123" width="2.08984375" style="383"/>
    <col min="7124" max="7124" width="3.90625" style="383" customWidth="1"/>
    <col min="7125" max="7141" width="1.6328125" style="383" customWidth="1"/>
    <col min="7142" max="7142" width="0.90625" style="383" customWidth="1"/>
    <col min="7143" max="7149" width="1.6328125" style="383" customWidth="1"/>
    <col min="7150" max="7151" width="0.90625" style="383" customWidth="1"/>
    <col min="7152" max="7158" width="1.6328125" style="383" customWidth="1"/>
    <col min="7159" max="7160" width="0.90625" style="383" customWidth="1"/>
    <col min="7161" max="7167" width="1.6328125" style="383" customWidth="1"/>
    <col min="7168" max="7168" width="0.90625" style="383" customWidth="1"/>
    <col min="7169" max="7200" width="1.6328125" style="383" customWidth="1"/>
    <col min="7201" max="7379" width="2.08984375" style="383"/>
    <col min="7380" max="7380" width="3.90625" style="383" customWidth="1"/>
    <col min="7381" max="7397" width="1.6328125" style="383" customWidth="1"/>
    <col min="7398" max="7398" width="0.90625" style="383" customWidth="1"/>
    <col min="7399" max="7405" width="1.6328125" style="383" customWidth="1"/>
    <col min="7406" max="7407" width="0.90625" style="383" customWidth="1"/>
    <col min="7408" max="7414" width="1.6328125" style="383" customWidth="1"/>
    <col min="7415" max="7416" width="0.90625" style="383" customWidth="1"/>
    <col min="7417" max="7423" width="1.6328125" style="383" customWidth="1"/>
    <col min="7424" max="7424" width="0.90625" style="383" customWidth="1"/>
    <col min="7425" max="7456" width="1.6328125" style="383" customWidth="1"/>
    <col min="7457" max="7635" width="2.08984375" style="383"/>
    <col min="7636" max="7636" width="3.90625" style="383" customWidth="1"/>
    <col min="7637" max="7653" width="1.6328125" style="383" customWidth="1"/>
    <col min="7654" max="7654" width="0.90625" style="383" customWidth="1"/>
    <col min="7655" max="7661" width="1.6328125" style="383" customWidth="1"/>
    <col min="7662" max="7663" width="0.90625" style="383" customWidth="1"/>
    <col min="7664" max="7670" width="1.6328125" style="383" customWidth="1"/>
    <col min="7671" max="7672" width="0.90625" style="383" customWidth="1"/>
    <col min="7673" max="7679" width="1.6328125" style="383" customWidth="1"/>
    <col min="7680" max="7680" width="0.90625" style="383" customWidth="1"/>
    <col min="7681" max="7712" width="1.6328125" style="383" customWidth="1"/>
    <col min="7713" max="7891" width="2.08984375" style="383"/>
    <col min="7892" max="7892" width="3.90625" style="383" customWidth="1"/>
    <col min="7893" max="7909" width="1.6328125" style="383" customWidth="1"/>
    <col min="7910" max="7910" width="0.90625" style="383" customWidth="1"/>
    <col min="7911" max="7917" width="1.6328125" style="383" customWidth="1"/>
    <col min="7918" max="7919" width="0.90625" style="383" customWidth="1"/>
    <col min="7920" max="7926" width="1.6328125" style="383" customWidth="1"/>
    <col min="7927" max="7928" width="0.90625" style="383" customWidth="1"/>
    <col min="7929" max="7935" width="1.6328125" style="383" customWidth="1"/>
    <col min="7936" max="7936" width="0.90625" style="383" customWidth="1"/>
    <col min="7937" max="7968" width="1.6328125" style="383" customWidth="1"/>
    <col min="7969" max="8147" width="2.08984375" style="383"/>
    <col min="8148" max="8148" width="3.90625" style="383" customWidth="1"/>
    <col min="8149" max="8165" width="1.6328125" style="383" customWidth="1"/>
    <col min="8166" max="8166" width="0.90625" style="383" customWidth="1"/>
    <col min="8167" max="8173" width="1.6328125" style="383" customWidth="1"/>
    <col min="8174" max="8175" width="0.90625" style="383" customWidth="1"/>
    <col min="8176" max="8182" width="1.6328125" style="383" customWidth="1"/>
    <col min="8183" max="8184" width="0.90625" style="383" customWidth="1"/>
    <col min="8185" max="8191" width="1.6328125" style="383" customWidth="1"/>
    <col min="8192" max="8192" width="0.90625" style="383" customWidth="1"/>
    <col min="8193" max="8224" width="1.6328125" style="383" customWidth="1"/>
    <col min="8225" max="8403" width="2.08984375" style="383"/>
    <col min="8404" max="8404" width="3.90625" style="383" customWidth="1"/>
    <col min="8405" max="8421" width="1.6328125" style="383" customWidth="1"/>
    <col min="8422" max="8422" width="0.90625" style="383" customWidth="1"/>
    <col min="8423" max="8429" width="1.6328125" style="383" customWidth="1"/>
    <col min="8430" max="8431" width="0.90625" style="383" customWidth="1"/>
    <col min="8432" max="8438" width="1.6328125" style="383" customWidth="1"/>
    <col min="8439" max="8440" width="0.90625" style="383" customWidth="1"/>
    <col min="8441" max="8447" width="1.6328125" style="383" customWidth="1"/>
    <col min="8448" max="8448" width="0.90625" style="383" customWidth="1"/>
    <col min="8449" max="8480" width="1.6328125" style="383" customWidth="1"/>
    <col min="8481" max="8659" width="2.08984375" style="383"/>
    <col min="8660" max="8660" width="3.90625" style="383" customWidth="1"/>
    <col min="8661" max="8677" width="1.6328125" style="383" customWidth="1"/>
    <col min="8678" max="8678" width="0.90625" style="383" customWidth="1"/>
    <col min="8679" max="8685" width="1.6328125" style="383" customWidth="1"/>
    <col min="8686" max="8687" width="0.90625" style="383" customWidth="1"/>
    <col min="8688" max="8694" width="1.6328125" style="383" customWidth="1"/>
    <col min="8695" max="8696" width="0.90625" style="383" customWidth="1"/>
    <col min="8697" max="8703" width="1.6328125" style="383" customWidth="1"/>
    <col min="8704" max="8704" width="0.90625" style="383" customWidth="1"/>
    <col min="8705" max="8736" width="1.6328125" style="383" customWidth="1"/>
    <col min="8737" max="8915" width="2.08984375" style="383"/>
    <col min="8916" max="8916" width="3.90625" style="383" customWidth="1"/>
    <col min="8917" max="8933" width="1.6328125" style="383" customWidth="1"/>
    <col min="8934" max="8934" width="0.90625" style="383" customWidth="1"/>
    <col min="8935" max="8941" width="1.6328125" style="383" customWidth="1"/>
    <col min="8942" max="8943" width="0.90625" style="383" customWidth="1"/>
    <col min="8944" max="8950" width="1.6328125" style="383" customWidth="1"/>
    <col min="8951" max="8952" width="0.90625" style="383" customWidth="1"/>
    <col min="8953" max="8959" width="1.6328125" style="383" customWidth="1"/>
    <col min="8960" max="8960" width="0.90625" style="383" customWidth="1"/>
    <col min="8961" max="8992" width="1.6328125" style="383" customWidth="1"/>
    <col min="8993" max="9171" width="2.08984375" style="383"/>
    <col min="9172" max="9172" width="3.90625" style="383" customWidth="1"/>
    <col min="9173" max="9189" width="1.6328125" style="383" customWidth="1"/>
    <col min="9190" max="9190" width="0.90625" style="383" customWidth="1"/>
    <col min="9191" max="9197" width="1.6328125" style="383" customWidth="1"/>
    <col min="9198" max="9199" width="0.90625" style="383" customWidth="1"/>
    <col min="9200" max="9206" width="1.6328125" style="383" customWidth="1"/>
    <col min="9207" max="9208" width="0.90625" style="383" customWidth="1"/>
    <col min="9209" max="9215" width="1.6328125" style="383" customWidth="1"/>
    <col min="9216" max="9216" width="0.90625" style="383" customWidth="1"/>
    <col min="9217" max="9248" width="1.6328125" style="383" customWidth="1"/>
    <col min="9249" max="9427" width="2.08984375" style="383"/>
    <col min="9428" max="9428" width="3.90625" style="383" customWidth="1"/>
    <col min="9429" max="9445" width="1.6328125" style="383" customWidth="1"/>
    <col min="9446" max="9446" width="0.90625" style="383" customWidth="1"/>
    <col min="9447" max="9453" width="1.6328125" style="383" customWidth="1"/>
    <col min="9454" max="9455" width="0.90625" style="383" customWidth="1"/>
    <col min="9456" max="9462" width="1.6328125" style="383" customWidth="1"/>
    <col min="9463" max="9464" width="0.90625" style="383" customWidth="1"/>
    <col min="9465" max="9471" width="1.6328125" style="383" customWidth="1"/>
    <col min="9472" max="9472" width="0.90625" style="383" customWidth="1"/>
    <col min="9473" max="9504" width="1.6328125" style="383" customWidth="1"/>
    <col min="9505" max="9683" width="2.08984375" style="383"/>
    <col min="9684" max="9684" width="3.90625" style="383" customWidth="1"/>
    <col min="9685" max="9701" width="1.6328125" style="383" customWidth="1"/>
    <col min="9702" max="9702" width="0.90625" style="383" customWidth="1"/>
    <col min="9703" max="9709" width="1.6328125" style="383" customWidth="1"/>
    <col min="9710" max="9711" width="0.90625" style="383" customWidth="1"/>
    <col min="9712" max="9718" width="1.6328125" style="383" customWidth="1"/>
    <col min="9719" max="9720" width="0.90625" style="383" customWidth="1"/>
    <col min="9721" max="9727" width="1.6328125" style="383" customWidth="1"/>
    <col min="9728" max="9728" width="0.90625" style="383" customWidth="1"/>
    <col min="9729" max="9760" width="1.6328125" style="383" customWidth="1"/>
    <col min="9761" max="9939" width="2.08984375" style="383"/>
    <col min="9940" max="9940" width="3.90625" style="383" customWidth="1"/>
    <col min="9941" max="9957" width="1.6328125" style="383" customWidth="1"/>
    <col min="9958" max="9958" width="0.90625" style="383" customWidth="1"/>
    <col min="9959" max="9965" width="1.6328125" style="383" customWidth="1"/>
    <col min="9966" max="9967" width="0.90625" style="383" customWidth="1"/>
    <col min="9968" max="9974" width="1.6328125" style="383" customWidth="1"/>
    <col min="9975" max="9976" width="0.90625" style="383" customWidth="1"/>
    <col min="9977" max="9983" width="1.6328125" style="383" customWidth="1"/>
    <col min="9984" max="9984" width="0.90625" style="383" customWidth="1"/>
    <col min="9985" max="10016" width="1.6328125" style="383" customWidth="1"/>
    <col min="10017" max="10195" width="2.08984375" style="383"/>
    <col min="10196" max="10196" width="3.90625" style="383" customWidth="1"/>
    <col min="10197" max="10213" width="1.6328125" style="383" customWidth="1"/>
    <col min="10214" max="10214" width="0.90625" style="383" customWidth="1"/>
    <col min="10215" max="10221" width="1.6328125" style="383" customWidth="1"/>
    <col min="10222" max="10223" width="0.90625" style="383" customWidth="1"/>
    <col min="10224" max="10230" width="1.6328125" style="383" customWidth="1"/>
    <col min="10231" max="10232" width="0.90625" style="383" customWidth="1"/>
    <col min="10233" max="10239" width="1.6328125" style="383" customWidth="1"/>
    <col min="10240" max="10240" width="0.90625" style="383" customWidth="1"/>
    <col min="10241" max="10272" width="1.6328125" style="383" customWidth="1"/>
    <col min="10273" max="10451" width="2.08984375" style="383"/>
    <col min="10452" max="10452" width="3.90625" style="383" customWidth="1"/>
    <col min="10453" max="10469" width="1.6328125" style="383" customWidth="1"/>
    <col min="10470" max="10470" width="0.90625" style="383" customWidth="1"/>
    <col min="10471" max="10477" width="1.6328125" style="383" customWidth="1"/>
    <col min="10478" max="10479" width="0.90625" style="383" customWidth="1"/>
    <col min="10480" max="10486" width="1.6328125" style="383" customWidth="1"/>
    <col min="10487" max="10488" width="0.90625" style="383" customWidth="1"/>
    <col min="10489" max="10495" width="1.6328125" style="383" customWidth="1"/>
    <col min="10496" max="10496" width="0.90625" style="383" customWidth="1"/>
    <col min="10497" max="10528" width="1.6328125" style="383" customWidth="1"/>
    <col min="10529" max="10707" width="2.08984375" style="383"/>
    <col min="10708" max="10708" width="3.90625" style="383" customWidth="1"/>
    <col min="10709" max="10725" width="1.6328125" style="383" customWidth="1"/>
    <col min="10726" max="10726" width="0.90625" style="383" customWidth="1"/>
    <col min="10727" max="10733" width="1.6328125" style="383" customWidth="1"/>
    <col min="10734" max="10735" width="0.90625" style="383" customWidth="1"/>
    <col min="10736" max="10742" width="1.6328125" style="383" customWidth="1"/>
    <col min="10743" max="10744" width="0.90625" style="383" customWidth="1"/>
    <col min="10745" max="10751" width="1.6328125" style="383" customWidth="1"/>
    <col min="10752" max="10752" width="0.90625" style="383" customWidth="1"/>
    <col min="10753" max="10784" width="1.6328125" style="383" customWidth="1"/>
    <col min="10785" max="10963" width="2.08984375" style="383"/>
    <col min="10964" max="10964" width="3.90625" style="383" customWidth="1"/>
    <col min="10965" max="10981" width="1.6328125" style="383" customWidth="1"/>
    <col min="10982" max="10982" width="0.90625" style="383" customWidth="1"/>
    <col min="10983" max="10989" width="1.6328125" style="383" customWidth="1"/>
    <col min="10990" max="10991" width="0.90625" style="383" customWidth="1"/>
    <col min="10992" max="10998" width="1.6328125" style="383" customWidth="1"/>
    <col min="10999" max="11000" width="0.90625" style="383" customWidth="1"/>
    <col min="11001" max="11007" width="1.6328125" style="383" customWidth="1"/>
    <col min="11008" max="11008" width="0.90625" style="383" customWidth="1"/>
    <col min="11009" max="11040" width="1.6328125" style="383" customWidth="1"/>
    <col min="11041" max="11219" width="2.08984375" style="383"/>
    <col min="11220" max="11220" width="3.90625" style="383" customWidth="1"/>
    <col min="11221" max="11237" width="1.6328125" style="383" customWidth="1"/>
    <col min="11238" max="11238" width="0.90625" style="383" customWidth="1"/>
    <col min="11239" max="11245" width="1.6328125" style="383" customWidth="1"/>
    <col min="11246" max="11247" width="0.90625" style="383" customWidth="1"/>
    <col min="11248" max="11254" width="1.6328125" style="383" customWidth="1"/>
    <col min="11255" max="11256" width="0.90625" style="383" customWidth="1"/>
    <col min="11257" max="11263" width="1.6328125" style="383" customWidth="1"/>
    <col min="11264" max="11264" width="0.90625" style="383" customWidth="1"/>
    <col min="11265" max="11296" width="1.6328125" style="383" customWidth="1"/>
    <col min="11297" max="11475" width="2.08984375" style="383"/>
    <col min="11476" max="11476" width="3.90625" style="383" customWidth="1"/>
    <col min="11477" max="11493" width="1.6328125" style="383" customWidth="1"/>
    <col min="11494" max="11494" width="0.90625" style="383" customWidth="1"/>
    <col min="11495" max="11501" width="1.6328125" style="383" customWidth="1"/>
    <col min="11502" max="11503" width="0.90625" style="383" customWidth="1"/>
    <col min="11504" max="11510" width="1.6328125" style="383" customWidth="1"/>
    <col min="11511" max="11512" width="0.90625" style="383" customWidth="1"/>
    <col min="11513" max="11519" width="1.6328125" style="383" customWidth="1"/>
    <col min="11520" max="11520" width="0.90625" style="383" customWidth="1"/>
    <col min="11521" max="11552" width="1.6328125" style="383" customWidth="1"/>
    <col min="11553" max="11731" width="2.08984375" style="383"/>
    <col min="11732" max="11732" width="3.90625" style="383" customWidth="1"/>
    <col min="11733" max="11749" width="1.6328125" style="383" customWidth="1"/>
    <col min="11750" max="11750" width="0.90625" style="383" customWidth="1"/>
    <col min="11751" max="11757" width="1.6328125" style="383" customWidth="1"/>
    <col min="11758" max="11759" width="0.90625" style="383" customWidth="1"/>
    <col min="11760" max="11766" width="1.6328125" style="383" customWidth="1"/>
    <col min="11767" max="11768" width="0.90625" style="383" customWidth="1"/>
    <col min="11769" max="11775" width="1.6328125" style="383" customWidth="1"/>
    <col min="11776" max="11776" width="0.90625" style="383" customWidth="1"/>
    <col min="11777" max="11808" width="1.6328125" style="383" customWidth="1"/>
    <col min="11809" max="11987" width="2.08984375" style="383"/>
    <col min="11988" max="11988" width="3.90625" style="383" customWidth="1"/>
    <col min="11989" max="12005" width="1.6328125" style="383" customWidth="1"/>
    <col min="12006" max="12006" width="0.90625" style="383" customWidth="1"/>
    <col min="12007" max="12013" width="1.6328125" style="383" customWidth="1"/>
    <col min="12014" max="12015" width="0.90625" style="383" customWidth="1"/>
    <col min="12016" max="12022" width="1.6328125" style="383" customWidth="1"/>
    <col min="12023" max="12024" width="0.90625" style="383" customWidth="1"/>
    <col min="12025" max="12031" width="1.6328125" style="383" customWidth="1"/>
    <col min="12032" max="12032" width="0.90625" style="383" customWidth="1"/>
    <col min="12033" max="12064" width="1.6328125" style="383" customWidth="1"/>
    <col min="12065" max="12243" width="2.08984375" style="383"/>
    <col min="12244" max="12244" width="3.90625" style="383" customWidth="1"/>
    <col min="12245" max="12261" width="1.6328125" style="383" customWidth="1"/>
    <col min="12262" max="12262" width="0.90625" style="383" customWidth="1"/>
    <col min="12263" max="12269" width="1.6328125" style="383" customWidth="1"/>
    <col min="12270" max="12271" width="0.90625" style="383" customWidth="1"/>
    <col min="12272" max="12278" width="1.6328125" style="383" customWidth="1"/>
    <col min="12279" max="12280" width="0.90625" style="383" customWidth="1"/>
    <col min="12281" max="12287" width="1.6328125" style="383" customWidth="1"/>
    <col min="12288" max="12288" width="0.90625" style="383" customWidth="1"/>
    <col min="12289" max="12320" width="1.6328125" style="383" customWidth="1"/>
    <col min="12321" max="12499" width="2.08984375" style="383"/>
    <col min="12500" max="12500" width="3.90625" style="383" customWidth="1"/>
    <col min="12501" max="12517" width="1.6328125" style="383" customWidth="1"/>
    <col min="12518" max="12518" width="0.90625" style="383" customWidth="1"/>
    <col min="12519" max="12525" width="1.6328125" style="383" customWidth="1"/>
    <col min="12526" max="12527" width="0.90625" style="383" customWidth="1"/>
    <col min="12528" max="12534" width="1.6328125" style="383" customWidth="1"/>
    <col min="12535" max="12536" width="0.90625" style="383" customWidth="1"/>
    <col min="12537" max="12543" width="1.6328125" style="383" customWidth="1"/>
    <col min="12544" max="12544" width="0.90625" style="383" customWidth="1"/>
    <col min="12545" max="12576" width="1.6328125" style="383" customWidth="1"/>
    <col min="12577" max="12755" width="2.08984375" style="383"/>
    <col min="12756" max="12756" width="3.90625" style="383" customWidth="1"/>
    <col min="12757" max="12773" width="1.6328125" style="383" customWidth="1"/>
    <col min="12774" max="12774" width="0.90625" style="383" customWidth="1"/>
    <col min="12775" max="12781" width="1.6328125" style="383" customWidth="1"/>
    <col min="12782" max="12783" width="0.90625" style="383" customWidth="1"/>
    <col min="12784" max="12790" width="1.6328125" style="383" customWidth="1"/>
    <col min="12791" max="12792" width="0.90625" style="383" customWidth="1"/>
    <col min="12793" max="12799" width="1.6328125" style="383" customWidth="1"/>
    <col min="12800" max="12800" width="0.90625" style="383" customWidth="1"/>
    <col min="12801" max="12832" width="1.6328125" style="383" customWidth="1"/>
    <col min="12833" max="13011" width="2.08984375" style="383"/>
    <col min="13012" max="13012" width="3.90625" style="383" customWidth="1"/>
    <col min="13013" max="13029" width="1.6328125" style="383" customWidth="1"/>
    <col min="13030" max="13030" width="0.90625" style="383" customWidth="1"/>
    <col min="13031" max="13037" width="1.6328125" style="383" customWidth="1"/>
    <col min="13038" max="13039" width="0.90625" style="383" customWidth="1"/>
    <col min="13040" max="13046" width="1.6328125" style="383" customWidth="1"/>
    <col min="13047" max="13048" width="0.90625" style="383" customWidth="1"/>
    <col min="13049" max="13055" width="1.6328125" style="383" customWidth="1"/>
    <col min="13056" max="13056" width="0.90625" style="383" customWidth="1"/>
    <col min="13057" max="13088" width="1.6328125" style="383" customWidth="1"/>
    <col min="13089" max="13267" width="2.08984375" style="383"/>
    <col min="13268" max="13268" width="3.90625" style="383" customWidth="1"/>
    <col min="13269" max="13285" width="1.6328125" style="383" customWidth="1"/>
    <col min="13286" max="13286" width="0.90625" style="383" customWidth="1"/>
    <col min="13287" max="13293" width="1.6328125" style="383" customWidth="1"/>
    <col min="13294" max="13295" width="0.90625" style="383" customWidth="1"/>
    <col min="13296" max="13302" width="1.6328125" style="383" customWidth="1"/>
    <col min="13303" max="13304" width="0.90625" style="383" customWidth="1"/>
    <col min="13305" max="13311" width="1.6328125" style="383" customWidth="1"/>
    <col min="13312" max="13312" width="0.90625" style="383" customWidth="1"/>
    <col min="13313" max="13344" width="1.6328125" style="383" customWidth="1"/>
    <col min="13345" max="13523" width="2.08984375" style="383"/>
    <col min="13524" max="13524" width="3.90625" style="383" customWidth="1"/>
    <col min="13525" max="13541" width="1.6328125" style="383" customWidth="1"/>
    <col min="13542" max="13542" width="0.90625" style="383" customWidth="1"/>
    <col min="13543" max="13549" width="1.6328125" style="383" customWidth="1"/>
    <col min="13550" max="13551" width="0.90625" style="383" customWidth="1"/>
    <col min="13552" max="13558" width="1.6328125" style="383" customWidth="1"/>
    <col min="13559" max="13560" width="0.90625" style="383" customWidth="1"/>
    <col min="13561" max="13567" width="1.6328125" style="383" customWidth="1"/>
    <col min="13568" max="13568" width="0.90625" style="383" customWidth="1"/>
    <col min="13569" max="13600" width="1.6328125" style="383" customWidth="1"/>
    <col min="13601" max="13779" width="2.08984375" style="383"/>
    <col min="13780" max="13780" width="3.90625" style="383" customWidth="1"/>
    <col min="13781" max="13797" width="1.6328125" style="383" customWidth="1"/>
    <col min="13798" max="13798" width="0.90625" style="383" customWidth="1"/>
    <col min="13799" max="13805" width="1.6328125" style="383" customWidth="1"/>
    <col min="13806" max="13807" width="0.90625" style="383" customWidth="1"/>
    <col min="13808" max="13814" width="1.6328125" style="383" customWidth="1"/>
    <col min="13815" max="13816" width="0.90625" style="383" customWidth="1"/>
    <col min="13817" max="13823" width="1.6328125" style="383" customWidth="1"/>
    <col min="13824" max="13824" width="0.90625" style="383" customWidth="1"/>
    <col min="13825" max="13856" width="1.6328125" style="383" customWidth="1"/>
    <col min="13857" max="14035" width="2.08984375" style="383"/>
    <col min="14036" max="14036" width="3.90625" style="383" customWidth="1"/>
    <col min="14037" max="14053" width="1.6328125" style="383" customWidth="1"/>
    <col min="14054" max="14054" width="0.90625" style="383" customWidth="1"/>
    <col min="14055" max="14061" width="1.6328125" style="383" customWidth="1"/>
    <col min="14062" max="14063" width="0.90625" style="383" customWidth="1"/>
    <col min="14064" max="14070" width="1.6328125" style="383" customWidth="1"/>
    <col min="14071" max="14072" width="0.90625" style="383" customWidth="1"/>
    <col min="14073" max="14079" width="1.6328125" style="383" customWidth="1"/>
    <col min="14080" max="14080" width="0.90625" style="383" customWidth="1"/>
    <col min="14081" max="14112" width="1.6328125" style="383" customWidth="1"/>
    <col min="14113" max="14291" width="2.08984375" style="383"/>
    <col min="14292" max="14292" width="3.90625" style="383" customWidth="1"/>
    <col min="14293" max="14309" width="1.6328125" style="383" customWidth="1"/>
    <col min="14310" max="14310" width="0.90625" style="383" customWidth="1"/>
    <col min="14311" max="14317" width="1.6328125" style="383" customWidth="1"/>
    <col min="14318" max="14319" width="0.90625" style="383" customWidth="1"/>
    <col min="14320" max="14326" width="1.6328125" style="383" customWidth="1"/>
    <col min="14327" max="14328" width="0.90625" style="383" customWidth="1"/>
    <col min="14329" max="14335" width="1.6328125" style="383" customWidth="1"/>
    <col min="14336" max="14336" width="0.90625" style="383" customWidth="1"/>
    <col min="14337" max="14368" width="1.6328125" style="383" customWidth="1"/>
    <col min="14369" max="14547" width="2.08984375" style="383"/>
    <col min="14548" max="14548" width="3.90625" style="383" customWidth="1"/>
    <col min="14549" max="14565" width="1.6328125" style="383" customWidth="1"/>
    <col min="14566" max="14566" width="0.90625" style="383" customWidth="1"/>
    <col min="14567" max="14573" width="1.6328125" style="383" customWidth="1"/>
    <col min="14574" max="14575" width="0.90625" style="383" customWidth="1"/>
    <col min="14576" max="14582" width="1.6328125" style="383" customWidth="1"/>
    <col min="14583" max="14584" width="0.90625" style="383" customWidth="1"/>
    <col min="14585" max="14591" width="1.6328125" style="383" customWidth="1"/>
    <col min="14592" max="14592" width="0.90625" style="383" customWidth="1"/>
    <col min="14593" max="14624" width="1.6328125" style="383" customWidth="1"/>
    <col min="14625" max="14803" width="2.08984375" style="383"/>
    <col min="14804" max="14804" width="3.90625" style="383" customWidth="1"/>
    <col min="14805" max="14821" width="1.6328125" style="383" customWidth="1"/>
    <col min="14822" max="14822" width="0.90625" style="383" customWidth="1"/>
    <col min="14823" max="14829" width="1.6328125" style="383" customWidth="1"/>
    <col min="14830" max="14831" width="0.90625" style="383" customWidth="1"/>
    <col min="14832" max="14838" width="1.6328125" style="383" customWidth="1"/>
    <col min="14839" max="14840" width="0.90625" style="383" customWidth="1"/>
    <col min="14841" max="14847" width="1.6328125" style="383" customWidth="1"/>
    <col min="14848" max="14848" width="0.90625" style="383" customWidth="1"/>
    <col min="14849" max="14880" width="1.6328125" style="383" customWidth="1"/>
    <col min="14881" max="15059" width="2.08984375" style="383"/>
    <col min="15060" max="15060" width="3.90625" style="383" customWidth="1"/>
    <col min="15061" max="15077" width="1.6328125" style="383" customWidth="1"/>
    <col min="15078" max="15078" width="0.90625" style="383" customWidth="1"/>
    <col min="15079" max="15085" width="1.6328125" style="383" customWidth="1"/>
    <col min="15086" max="15087" width="0.90625" style="383" customWidth="1"/>
    <col min="15088" max="15094" width="1.6328125" style="383" customWidth="1"/>
    <col min="15095" max="15096" width="0.90625" style="383" customWidth="1"/>
    <col min="15097" max="15103" width="1.6328125" style="383" customWidth="1"/>
    <col min="15104" max="15104" width="0.90625" style="383" customWidth="1"/>
    <col min="15105" max="15136" width="1.6328125" style="383" customWidth="1"/>
    <col min="15137" max="15315" width="2.08984375" style="383"/>
    <col min="15316" max="15316" width="3.90625" style="383" customWidth="1"/>
    <col min="15317" max="15333" width="1.6328125" style="383" customWidth="1"/>
    <col min="15334" max="15334" width="0.90625" style="383" customWidth="1"/>
    <col min="15335" max="15341" width="1.6328125" style="383" customWidth="1"/>
    <col min="15342" max="15343" width="0.90625" style="383" customWidth="1"/>
    <col min="15344" max="15350" width="1.6328125" style="383" customWidth="1"/>
    <col min="15351" max="15352" width="0.90625" style="383" customWidth="1"/>
    <col min="15353" max="15359" width="1.6328125" style="383" customWidth="1"/>
    <col min="15360" max="15360" width="0.90625" style="383" customWidth="1"/>
    <col min="15361" max="15392" width="1.6328125" style="383" customWidth="1"/>
    <col min="15393" max="15571" width="2.08984375" style="383"/>
    <col min="15572" max="15572" width="3.90625" style="383" customWidth="1"/>
    <col min="15573" max="15589" width="1.6328125" style="383" customWidth="1"/>
    <col min="15590" max="15590" width="0.90625" style="383" customWidth="1"/>
    <col min="15591" max="15597" width="1.6328125" style="383" customWidth="1"/>
    <col min="15598" max="15599" width="0.90625" style="383" customWidth="1"/>
    <col min="15600" max="15606" width="1.6328125" style="383" customWidth="1"/>
    <col min="15607" max="15608" width="0.90625" style="383" customWidth="1"/>
    <col min="15609" max="15615" width="1.6328125" style="383" customWidth="1"/>
    <col min="15616" max="15616" width="0.90625" style="383" customWidth="1"/>
    <col min="15617" max="15648" width="1.6328125" style="383" customWidth="1"/>
    <col min="15649" max="15827" width="2.08984375" style="383"/>
    <col min="15828" max="15828" width="3.90625" style="383" customWidth="1"/>
    <col min="15829" max="15845" width="1.6328125" style="383" customWidth="1"/>
    <col min="15846" max="15846" width="0.90625" style="383" customWidth="1"/>
    <col min="15847" max="15853" width="1.6328125" style="383" customWidth="1"/>
    <col min="15854" max="15855" width="0.90625" style="383" customWidth="1"/>
    <col min="15856" max="15862" width="1.6328125" style="383" customWidth="1"/>
    <col min="15863" max="15864" width="0.90625" style="383" customWidth="1"/>
    <col min="15865" max="15871" width="1.6328125" style="383" customWidth="1"/>
    <col min="15872" max="15872" width="0.90625" style="383" customWidth="1"/>
    <col min="15873" max="15904" width="1.6328125" style="383" customWidth="1"/>
    <col min="15905" max="16083" width="2.08984375" style="383"/>
    <col min="16084" max="16084" width="3.90625" style="383" customWidth="1"/>
    <col min="16085" max="16101" width="1.6328125" style="383" customWidth="1"/>
    <col min="16102" max="16102" width="0.90625" style="383" customWidth="1"/>
    <col min="16103" max="16109" width="1.6328125" style="383" customWidth="1"/>
    <col min="16110" max="16111" width="0.90625" style="383" customWidth="1"/>
    <col min="16112" max="16118" width="1.6328125" style="383" customWidth="1"/>
    <col min="16119" max="16120" width="0.90625" style="383" customWidth="1"/>
    <col min="16121" max="16127" width="1.6328125" style="383" customWidth="1"/>
    <col min="16128" max="16128" width="0.90625" style="383" customWidth="1"/>
    <col min="16129" max="16160" width="1.6328125" style="383" customWidth="1"/>
    <col min="16161" max="16384" width="2.08984375" style="383"/>
  </cols>
  <sheetData>
    <row r="1" spans="1:46" ht="8.25" customHeight="1">
      <c r="B1" s="1229"/>
      <c r="C1" s="1229"/>
      <c r="D1" s="701"/>
      <c r="E1" s="701"/>
      <c r="F1" s="701"/>
      <c r="G1" s="701"/>
      <c r="H1" s="701"/>
      <c r="I1" s="701"/>
      <c r="J1" s="701"/>
      <c r="K1" s="701"/>
      <c r="L1" s="701"/>
      <c r="M1" s="701"/>
      <c r="N1" s="701"/>
      <c r="O1" s="701"/>
      <c r="P1" s="701"/>
      <c r="Q1" s="701"/>
      <c r="R1" s="701"/>
      <c r="S1" s="686"/>
      <c r="T1" s="686"/>
      <c r="U1" s="686"/>
    </row>
    <row r="2" spans="1:46" ht="10" customHeight="1">
      <c r="B2" s="701"/>
      <c r="C2" s="701"/>
      <c r="D2" s="701"/>
      <c r="E2" s="701"/>
      <c r="F2" s="701"/>
      <c r="G2" s="706"/>
      <c r="H2" s="715"/>
      <c r="I2" s="715"/>
      <c r="J2" s="1214"/>
      <c r="K2" s="701"/>
      <c r="L2" s="1214"/>
      <c r="M2" s="1214"/>
      <c r="N2" s="701"/>
      <c r="O2" s="701"/>
      <c r="P2" s="1287" t="s">
        <v>307</v>
      </c>
      <c r="Q2" s="1287" t="s">
        <v>307</v>
      </c>
      <c r="R2" s="1287" t="s">
        <v>307</v>
      </c>
      <c r="S2" s="1289"/>
      <c r="T2" s="1289"/>
      <c r="U2" s="1289"/>
    </row>
    <row r="3" spans="1:46" ht="10" customHeight="1">
      <c r="A3" s="383" t="s">
        <v>775</v>
      </c>
      <c r="B3" s="701"/>
      <c r="C3" s="701"/>
      <c r="D3" s="701"/>
      <c r="E3" s="701"/>
      <c r="F3" s="701"/>
      <c r="G3" s="701"/>
      <c r="J3" s="1214"/>
      <c r="K3" s="701"/>
      <c r="L3" s="1214"/>
      <c r="M3" s="1214"/>
      <c r="N3" s="701"/>
      <c r="O3" s="701"/>
      <c r="P3" s="1288"/>
      <c r="Q3" s="1288"/>
      <c r="R3" s="1288"/>
      <c r="S3" s="1290"/>
      <c r="T3" s="1290"/>
      <c r="U3" s="1290"/>
    </row>
    <row r="4" spans="1:46" ht="5.15" customHeight="1">
      <c r="B4" s="701"/>
      <c r="C4" s="701"/>
      <c r="D4" s="701"/>
      <c r="E4" s="701"/>
      <c r="F4" s="701"/>
      <c r="G4" s="701"/>
      <c r="H4" s="715"/>
      <c r="I4" s="715"/>
      <c r="J4" s="715"/>
      <c r="K4" s="715"/>
      <c r="L4" s="715"/>
      <c r="M4" s="715"/>
      <c r="N4" s="715"/>
      <c r="O4" s="715"/>
      <c r="P4" s="715"/>
      <c r="Q4" s="715"/>
      <c r="R4" s="715"/>
      <c r="S4" s="715"/>
      <c r="T4" s="715"/>
      <c r="U4" s="715"/>
    </row>
    <row r="5" spans="1:46" ht="10" customHeight="1">
      <c r="B5" s="701"/>
      <c r="C5" s="701"/>
      <c r="D5" s="701"/>
      <c r="E5" s="701"/>
      <c r="F5" s="701"/>
      <c r="G5" s="706"/>
      <c r="H5" s="1214"/>
      <c r="I5" s="1214"/>
      <c r="J5" s="1214"/>
      <c r="K5" s="701"/>
      <c r="L5" s="728"/>
      <c r="M5" s="728"/>
      <c r="N5" s="728"/>
      <c r="O5" s="728"/>
      <c r="P5" s="728"/>
      <c r="Q5" s="728"/>
      <c r="R5" s="1234" t="s">
        <v>808</v>
      </c>
      <c r="S5" s="1234"/>
      <c r="T5" s="1234"/>
      <c r="U5" s="1234"/>
    </row>
    <row r="6" spans="1:46" ht="10" customHeight="1">
      <c r="B6" s="701"/>
      <c r="C6" s="701"/>
      <c r="D6" s="701"/>
      <c r="E6" s="701"/>
      <c r="F6" s="686"/>
      <c r="G6" s="686"/>
      <c r="H6" s="1214"/>
      <c r="I6" s="1214"/>
      <c r="J6" s="1214"/>
      <c r="K6" s="701"/>
      <c r="L6" s="728"/>
      <c r="M6" s="728"/>
      <c r="N6" s="728"/>
      <c r="O6" s="728"/>
      <c r="P6" s="728"/>
      <c r="Q6" s="728"/>
      <c r="R6" s="1235"/>
      <c r="S6" s="1235"/>
      <c r="T6" s="1235"/>
      <c r="U6" s="1235"/>
    </row>
    <row r="7" spans="1:46" ht="8.15" customHeight="1">
      <c r="B7" s="701"/>
      <c r="C7" s="701"/>
      <c r="D7" s="701"/>
      <c r="E7" s="701"/>
      <c r="F7" s="686"/>
      <c r="G7" s="686"/>
      <c r="H7" s="683"/>
      <c r="I7" s="683"/>
      <c r="J7" s="683"/>
      <c r="K7" s="683"/>
      <c r="L7" s="683"/>
      <c r="M7" s="683"/>
      <c r="N7" s="683"/>
      <c r="O7" s="683"/>
      <c r="P7" s="683"/>
      <c r="Q7" s="683"/>
      <c r="R7" s="683"/>
      <c r="S7" s="683"/>
      <c r="T7" s="683"/>
      <c r="U7" s="683"/>
    </row>
    <row r="8" spans="1:46" ht="20.149999999999999" customHeight="1">
      <c r="A8" s="1287" t="s">
        <v>809</v>
      </c>
      <c r="B8" s="1291"/>
      <c r="C8" s="1291"/>
      <c r="D8" s="701"/>
      <c r="E8" s="701"/>
      <c r="F8" s="686"/>
      <c r="G8" s="686"/>
      <c r="H8" s="686"/>
      <c r="I8" s="686"/>
      <c r="J8" s="686"/>
      <c r="K8" s="686"/>
      <c r="L8" s="686"/>
      <c r="M8" s="686"/>
      <c r="N8" s="686"/>
      <c r="O8" s="686"/>
      <c r="P8" s="686"/>
      <c r="Q8" s="686"/>
      <c r="R8" s="686"/>
      <c r="S8" s="686"/>
      <c r="T8" s="686"/>
      <c r="U8" s="686"/>
    </row>
    <row r="9" spans="1:46" ht="5.15" customHeight="1">
      <c r="B9" s="701"/>
      <c r="C9" s="701"/>
      <c r="D9" s="701"/>
      <c r="E9" s="701"/>
      <c r="F9" s="701"/>
      <c r="G9" s="701"/>
      <c r="H9" s="701"/>
      <c r="I9" s="701"/>
      <c r="J9" s="701"/>
      <c r="K9" s="701"/>
      <c r="L9" s="701"/>
      <c r="M9" s="701"/>
      <c r="N9" s="701"/>
      <c r="O9" s="701"/>
      <c r="P9" s="701"/>
      <c r="Q9" s="701"/>
      <c r="R9" s="701"/>
      <c r="S9" s="686"/>
      <c r="T9" s="686"/>
      <c r="U9" s="686"/>
    </row>
    <row r="10" spans="1:46" ht="22" customHeight="1">
      <c r="A10" s="1292" t="s">
        <v>100</v>
      </c>
      <c r="B10" s="678" t="s">
        <v>810</v>
      </c>
      <c r="C10" s="1226" t="s">
        <v>779</v>
      </c>
      <c r="D10" s="1185" t="s">
        <v>811</v>
      </c>
      <c r="E10" s="1162"/>
      <c r="F10" s="1162"/>
      <c r="G10" s="1162"/>
      <c r="H10" s="1162"/>
      <c r="I10" s="1162"/>
      <c r="J10" s="1186"/>
      <c r="K10" s="701"/>
      <c r="L10" s="695"/>
      <c r="M10" s="695"/>
      <c r="N10" s="695"/>
      <c r="O10" s="695"/>
      <c r="P10" s="695"/>
      <c r="Q10" s="695"/>
      <c r="R10" s="695"/>
      <c r="S10" s="695"/>
      <c r="T10" s="695"/>
      <c r="U10" s="695"/>
    </row>
    <row r="11" spans="1:46" ht="22" customHeight="1">
      <c r="A11" s="1293"/>
      <c r="B11" s="1295" t="s">
        <v>812</v>
      </c>
      <c r="C11" s="1227"/>
      <c r="D11" s="1297" t="s">
        <v>813</v>
      </c>
      <c r="E11" s="1172" t="s">
        <v>814</v>
      </c>
      <c r="F11" s="1301" t="s">
        <v>815</v>
      </c>
      <c r="G11" s="1161" t="s">
        <v>784</v>
      </c>
      <c r="H11" s="1164"/>
      <c r="I11" s="1215" t="s">
        <v>785</v>
      </c>
      <c r="J11" s="1217"/>
      <c r="K11" s="385"/>
      <c r="L11" s="1205" t="s">
        <v>786</v>
      </c>
      <c r="M11" s="1206"/>
      <c r="N11" s="1206"/>
      <c r="O11" s="1206"/>
      <c r="P11" s="1206"/>
      <c r="Q11" s="1206"/>
      <c r="R11" s="1206"/>
      <c r="S11" s="1206"/>
      <c r="T11" s="1206"/>
      <c r="U11" s="1207"/>
      <c r="AC11" s="711"/>
      <c r="AD11" s="711"/>
      <c r="AE11" s="711"/>
      <c r="AF11" s="711"/>
      <c r="AG11" s="711"/>
      <c r="AH11" s="711"/>
      <c r="AI11" s="711"/>
      <c r="AJ11" s="711"/>
      <c r="AK11" s="711"/>
      <c r="AL11" s="711"/>
      <c r="AM11" s="711"/>
      <c r="AN11" s="711"/>
      <c r="AO11" s="711"/>
      <c r="AP11" s="711"/>
      <c r="AQ11" s="711"/>
      <c r="AR11" s="711"/>
      <c r="AS11" s="711"/>
      <c r="AT11" s="711"/>
    </row>
    <row r="12" spans="1:46" ht="22" customHeight="1">
      <c r="A12" s="1293"/>
      <c r="B12" s="1295"/>
      <c r="C12" s="1227"/>
      <c r="D12" s="1298"/>
      <c r="E12" s="1300"/>
      <c r="F12" s="1302"/>
      <c r="G12" s="1205"/>
      <c r="H12" s="1207"/>
      <c r="I12" s="1218"/>
      <c r="J12" s="1220"/>
      <c r="K12" s="385"/>
      <c r="L12" s="1161" t="s">
        <v>787</v>
      </c>
      <c r="M12" s="1164"/>
      <c r="N12" s="1250" t="s">
        <v>801</v>
      </c>
      <c r="O12" s="1251"/>
      <c r="P12" s="1251"/>
      <c r="Q12" s="1251"/>
      <c r="R12" s="1251"/>
      <c r="S12" s="1252"/>
      <c r="T12" s="1308" t="s">
        <v>821</v>
      </c>
      <c r="U12" s="1308" t="s">
        <v>927</v>
      </c>
      <c r="AC12" s="711"/>
      <c r="AD12" s="711"/>
      <c r="AE12" s="711"/>
      <c r="AF12" s="711"/>
      <c r="AG12" s="711"/>
      <c r="AH12" s="711"/>
      <c r="AI12" s="711"/>
      <c r="AJ12" s="711"/>
      <c r="AK12" s="711"/>
      <c r="AL12" s="711"/>
      <c r="AM12" s="711"/>
      <c r="AN12" s="711"/>
      <c r="AO12" s="711"/>
      <c r="AP12" s="711"/>
      <c r="AQ12" s="711"/>
      <c r="AR12" s="711"/>
      <c r="AS12" s="711"/>
      <c r="AT12" s="711"/>
    </row>
    <row r="13" spans="1:46" ht="15" customHeight="1">
      <c r="A13" s="1293"/>
      <c r="B13" s="1295"/>
      <c r="C13" s="1227"/>
      <c r="D13" s="1298"/>
      <c r="E13" s="1300"/>
      <c r="F13" s="1302"/>
      <c r="G13" s="1172" t="s">
        <v>790</v>
      </c>
      <c r="H13" s="1164" t="s">
        <v>791</v>
      </c>
      <c r="I13" s="1304"/>
      <c r="J13" s="1306" t="s">
        <v>846</v>
      </c>
      <c r="K13" s="385"/>
      <c r="L13" s="1205"/>
      <c r="M13" s="1207"/>
      <c r="N13" s="1185" t="s">
        <v>792</v>
      </c>
      <c r="O13" s="1186"/>
      <c r="P13" s="1185" t="s">
        <v>793</v>
      </c>
      <c r="Q13" s="1186"/>
      <c r="R13" s="1250" t="s">
        <v>794</v>
      </c>
      <c r="S13" s="1252"/>
      <c r="T13" s="1309"/>
      <c r="U13" s="1309"/>
      <c r="AC13" s="711"/>
      <c r="AD13" s="711"/>
      <c r="AE13" s="711"/>
      <c r="AF13" s="711"/>
      <c r="AG13" s="711"/>
      <c r="AH13" s="711"/>
      <c r="AI13" s="711"/>
      <c r="AJ13" s="711"/>
      <c r="AK13" s="711"/>
      <c r="AL13" s="711"/>
      <c r="AM13" s="711"/>
      <c r="AN13" s="711"/>
      <c r="AO13" s="711"/>
      <c r="AP13" s="711"/>
      <c r="AQ13" s="711"/>
      <c r="AR13" s="711"/>
      <c r="AS13" s="711"/>
      <c r="AT13" s="711"/>
    </row>
    <row r="14" spans="1:46" ht="22" customHeight="1" thickBot="1">
      <c r="A14" s="1294"/>
      <c r="B14" s="1296"/>
      <c r="C14" s="1227"/>
      <c r="D14" s="1299"/>
      <c r="E14" s="1299"/>
      <c r="F14" s="1303"/>
      <c r="G14" s="1299"/>
      <c r="H14" s="1207"/>
      <c r="I14" s="1305"/>
      <c r="J14" s="1307"/>
      <c r="K14" s="385"/>
      <c r="L14" s="727" t="s">
        <v>945</v>
      </c>
      <c r="M14" s="727" t="s">
        <v>944</v>
      </c>
      <c r="N14" s="727" t="s">
        <v>945</v>
      </c>
      <c r="O14" s="727" t="s">
        <v>944</v>
      </c>
      <c r="P14" s="727" t="s">
        <v>945</v>
      </c>
      <c r="Q14" s="727" t="s">
        <v>944</v>
      </c>
      <c r="R14" s="727" t="s">
        <v>945</v>
      </c>
      <c r="S14" s="727" t="s">
        <v>944</v>
      </c>
      <c r="T14" s="1310"/>
      <c r="U14" s="1310"/>
      <c r="AC14" s="711"/>
      <c r="AD14" s="712"/>
      <c r="AE14" s="712"/>
      <c r="AF14" s="712"/>
      <c r="AG14" s="712"/>
      <c r="AH14" s="712"/>
      <c r="AI14" s="712"/>
      <c r="AJ14" s="712"/>
      <c r="AK14" s="712"/>
      <c r="AL14" s="712"/>
      <c r="AM14" s="712"/>
      <c r="AN14" s="712"/>
      <c r="AO14" s="712"/>
      <c r="AP14" s="712"/>
      <c r="AQ14" s="712"/>
      <c r="AR14" s="712"/>
      <c r="AS14" s="712"/>
      <c r="AT14" s="711"/>
    </row>
    <row r="15" spans="1:46" s="685" customFormat="1" ht="25" customHeight="1" thickTop="1">
      <c r="A15" s="725"/>
      <c r="B15" s="723"/>
      <c r="C15" s="722"/>
      <c r="D15" s="384"/>
      <c r="E15" s="384"/>
      <c r="F15" s="384"/>
      <c r="G15" s="384"/>
      <c r="H15" s="721"/>
      <c r="I15" s="721"/>
      <c r="J15" s="720"/>
      <c r="K15" s="386"/>
      <c r="L15" s="726"/>
      <c r="M15" s="726"/>
      <c r="N15" s="720"/>
      <c r="O15" s="720"/>
      <c r="P15" s="720"/>
      <c r="Q15" s="720"/>
      <c r="R15" s="720"/>
      <c r="S15" s="719"/>
      <c r="T15" s="719"/>
      <c r="U15" s="719"/>
    </row>
    <row r="16" spans="1:46" s="685" customFormat="1" ht="25" customHeight="1">
      <c r="A16" s="725"/>
      <c r="B16" s="723"/>
      <c r="C16" s="722"/>
      <c r="D16" s="384"/>
      <c r="E16" s="384"/>
      <c r="F16" s="384"/>
      <c r="G16" s="384"/>
      <c r="H16" s="721"/>
      <c r="I16" s="721"/>
      <c r="J16" s="720"/>
      <c r="K16" s="386"/>
      <c r="L16" s="720"/>
      <c r="M16" s="720"/>
      <c r="N16" s="720"/>
      <c r="O16" s="720"/>
      <c r="P16" s="720"/>
      <c r="Q16" s="720"/>
      <c r="R16" s="720"/>
      <c r="S16" s="719"/>
      <c r="T16" s="719"/>
      <c r="U16" s="719"/>
    </row>
    <row r="17" spans="1:21" ht="25" customHeight="1">
      <c r="A17" s="724"/>
      <c r="B17" s="723"/>
      <c r="C17" s="722"/>
      <c r="D17" s="384"/>
      <c r="E17" s="384"/>
      <c r="F17" s="384"/>
      <c r="G17" s="384"/>
      <c r="H17" s="721"/>
      <c r="I17" s="721"/>
      <c r="J17" s="720"/>
      <c r="K17" s="386"/>
      <c r="L17" s="720"/>
      <c r="M17" s="720"/>
      <c r="N17" s="720"/>
      <c r="O17" s="720"/>
      <c r="P17" s="720"/>
      <c r="Q17" s="720"/>
      <c r="R17" s="720"/>
      <c r="S17" s="719"/>
      <c r="T17" s="719"/>
      <c r="U17" s="719"/>
    </row>
    <row r="18" spans="1:21" ht="25" customHeight="1">
      <c r="A18" s="724"/>
      <c r="B18" s="723"/>
      <c r="C18" s="722"/>
      <c r="D18" s="384"/>
      <c r="E18" s="384"/>
      <c r="F18" s="384"/>
      <c r="G18" s="384"/>
      <c r="H18" s="721"/>
      <c r="I18" s="721"/>
      <c r="J18" s="720"/>
      <c r="K18" s="386"/>
      <c r="L18" s="720"/>
      <c r="M18" s="720"/>
      <c r="N18" s="720"/>
      <c r="O18" s="720"/>
      <c r="P18" s="720"/>
      <c r="Q18" s="720"/>
      <c r="R18" s="720"/>
      <c r="S18" s="719"/>
      <c r="T18" s="719"/>
      <c r="U18" s="719"/>
    </row>
    <row r="19" spans="1:21" ht="25" customHeight="1">
      <c r="A19" s="724"/>
      <c r="B19" s="723"/>
      <c r="C19" s="722"/>
      <c r="D19" s="384"/>
      <c r="E19" s="384"/>
      <c r="F19" s="384"/>
      <c r="G19" s="384"/>
      <c r="H19" s="721"/>
      <c r="I19" s="721"/>
      <c r="J19" s="720"/>
      <c r="K19" s="386"/>
      <c r="L19" s="720"/>
      <c r="M19" s="720"/>
      <c r="N19" s="720"/>
      <c r="O19" s="720"/>
      <c r="P19" s="720"/>
      <c r="Q19" s="720"/>
      <c r="R19" s="720"/>
      <c r="S19" s="719"/>
      <c r="T19" s="719"/>
      <c r="U19" s="719"/>
    </row>
    <row r="20" spans="1:21" ht="25" customHeight="1">
      <c r="A20" s="724"/>
      <c r="B20" s="723"/>
      <c r="C20" s="722"/>
      <c r="D20" s="384"/>
      <c r="E20" s="384"/>
      <c r="F20" s="384"/>
      <c r="G20" s="384"/>
      <c r="H20" s="721"/>
      <c r="I20" s="721"/>
      <c r="J20" s="720"/>
      <c r="K20" s="386"/>
      <c r="L20" s="720"/>
      <c r="M20" s="720"/>
      <c r="N20" s="720"/>
      <c r="O20" s="720"/>
      <c r="P20" s="720"/>
      <c r="Q20" s="720"/>
      <c r="R20" s="720"/>
      <c r="S20" s="719"/>
      <c r="T20" s="719"/>
      <c r="U20" s="719"/>
    </row>
    <row r="21" spans="1:21" ht="25" customHeight="1">
      <c r="A21" s="724"/>
      <c r="B21" s="723"/>
      <c r="C21" s="722"/>
      <c r="D21" s="384"/>
      <c r="E21" s="384"/>
      <c r="F21" s="384"/>
      <c r="G21" s="384"/>
      <c r="H21" s="721"/>
      <c r="I21" s="721"/>
      <c r="J21" s="720"/>
      <c r="K21" s="386"/>
      <c r="L21" s="720"/>
      <c r="M21" s="720"/>
      <c r="N21" s="720"/>
      <c r="O21" s="720"/>
      <c r="P21" s="720"/>
      <c r="Q21" s="720"/>
      <c r="R21" s="720"/>
      <c r="S21" s="719"/>
      <c r="T21" s="719"/>
      <c r="U21" s="719"/>
    </row>
    <row r="22" spans="1:21" ht="25" customHeight="1">
      <c r="A22" s="724"/>
      <c r="B22" s="723"/>
      <c r="C22" s="722"/>
      <c r="D22" s="384"/>
      <c r="E22" s="384"/>
      <c r="F22" s="384"/>
      <c r="G22" s="384"/>
      <c r="H22" s="721"/>
      <c r="I22" s="721"/>
      <c r="J22" s="720"/>
      <c r="K22" s="386"/>
      <c r="L22" s="720"/>
      <c r="M22" s="720"/>
      <c r="N22" s="720"/>
      <c r="O22" s="720"/>
      <c r="P22" s="720"/>
      <c r="Q22" s="720"/>
      <c r="R22" s="720"/>
      <c r="S22" s="719"/>
      <c r="T22" s="719"/>
      <c r="U22" s="719"/>
    </row>
    <row r="23" spans="1:21" ht="25" customHeight="1">
      <c r="A23" s="724"/>
      <c r="B23" s="723"/>
      <c r="C23" s="722"/>
      <c r="D23" s="384"/>
      <c r="E23" s="384"/>
      <c r="F23" s="384"/>
      <c r="G23" s="384"/>
      <c r="H23" s="721"/>
      <c r="I23" s="721"/>
      <c r="J23" s="720"/>
      <c r="K23" s="386"/>
      <c r="L23" s="720"/>
      <c r="M23" s="720"/>
      <c r="N23" s="720"/>
      <c r="O23" s="720"/>
      <c r="P23" s="720"/>
      <c r="Q23" s="720"/>
      <c r="R23" s="720"/>
      <c r="S23" s="719"/>
      <c r="T23" s="719"/>
      <c r="U23" s="719"/>
    </row>
    <row r="24" spans="1:21" ht="25" customHeight="1">
      <c r="A24" s="724"/>
      <c r="B24" s="723"/>
      <c r="C24" s="722"/>
      <c r="D24" s="384"/>
      <c r="E24" s="384"/>
      <c r="F24" s="384"/>
      <c r="G24" s="384"/>
      <c r="H24" s="721"/>
      <c r="I24" s="721"/>
      <c r="J24" s="720"/>
      <c r="K24" s="386"/>
      <c r="L24" s="720"/>
      <c r="M24" s="720"/>
      <c r="N24" s="720"/>
      <c r="O24" s="720"/>
      <c r="P24" s="720"/>
      <c r="Q24" s="720"/>
      <c r="R24" s="720"/>
      <c r="S24" s="719"/>
      <c r="T24" s="719"/>
      <c r="U24" s="719"/>
    </row>
    <row r="25" spans="1:21" ht="25" customHeight="1">
      <c r="A25" s="724"/>
      <c r="B25" s="723"/>
      <c r="C25" s="722"/>
      <c r="D25" s="384"/>
      <c r="E25" s="384"/>
      <c r="F25" s="384"/>
      <c r="G25" s="384"/>
      <c r="H25" s="721"/>
      <c r="I25" s="721"/>
      <c r="J25" s="720"/>
      <c r="K25" s="386"/>
      <c r="L25" s="720"/>
      <c r="M25" s="720"/>
      <c r="N25" s="720"/>
      <c r="O25" s="720"/>
      <c r="P25" s="720"/>
      <c r="Q25" s="720"/>
      <c r="R25" s="720"/>
      <c r="S25" s="719"/>
      <c r="T25" s="719"/>
      <c r="U25" s="719"/>
    </row>
    <row r="26" spans="1:21" ht="25" customHeight="1">
      <c r="A26" s="724"/>
      <c r="B26" s="723"/>
      <c r="C26" s="722"/>
      <c r="D26" s="384"/>
      <c r="E26" s="384"/>
      <c r="F26" s="384"/>
      <c r="G26" s="384"/>
      <c r="H26" s="721"/>
      <c r="I26" s="721"/>
      <c r="J26" s="720"/>
      <c r="K26" s="386"/>
      <c r="L26" s="720"/>
      <c r="M26" s="720"/>
      <c r="N26" s="720"/>
      <c r="O26" s="720"/>
      <c r="P26" s="720"/>
      <c r="Q26" s="720"/>
      <c r="R26" s="720"/>
      <c r="S26" s="719"/>
      <c r="T26" s="719"/>
      <c r="U26" s="719"/>
    </row>
    <row r="27" spans="1:21" ht="25" customHeight="1">
      <c r="A27" s="724"/>
      <c r="B27" s="723"/>
      <c r="C27" s="722"/>
      <c r="D27" s="384"/>
      <c r="E27" s="384"/>
      <c r="F27" s="384"/>
      <c r="G27" s="384"/>
      <c r="H27" s="721"/>
      <c r="I27" s="721"/>
      <c r="J27" s="720"/>
      <c r="K27" s="386"/>
      <c r="L27" s="720"/>
      <c r="M27" s="720"/>
      <c r="N27" s="720"/>
      <c r="O27" s="720"/>
      <c r="P27" s="720"/>
      <c r="Q27" s="720"/>
      <c r="R27" s="720"/>
      <c r="S27" s="719"/>
      <c r="T27" s="719"/>
      <c r="U27" s="719"/>
    </row>
    <row r="28" spans="1:21" ht="25" customHeight="1">
      <c r="A28" s="724"/>
      <c r="B28" s="723"/>
      <c r="C28" s="722"/>
      <c r="D28" s="384"/>
      <c r="E28" s="384"/>
      <c r="F28" s="384"/>
      <c r="G28" s="384"/>
      <c r="H28" s="721"/>
      <c r="I28" s="721"/>
      <c r="J28" s="720"/>
      <c r="K28" s="386"/>
      <c r="L28" s="720"/>
      <c r="M28" s="720"/>
      <c r="N28" s="720"/>
      <c r="O28" s="720"/>
      <c r="P28" s="720"/>
      <c r="Q28" s="720"/>
      <c r="R28" s="720"/>
      <c r="S28" s="719"/>
      <c r="T28" s="719"/>
      <c r="U28" s="719"/>
    </row>
    <row r="29" spans="1:21" ht="25" customHeight="1">
      <c r="A29" s="724"/>
      <c r="B29" s="723"/>
      <c r="C29" s="722"/>
      <c r="D29" s="384"/>
      <c r="E29" s="384"/>
      <c r="F29" s="384"/>
      <c r="G29" s="384"/>
      <c r="H29" s="721"/>
      <c r="I29" s="721"/>
      <c r="J29" s="720"/>
      <c r="K29" s="386"/>
      <c r="L29" s="720"/>
      <c r="M29" s="720"/>
      <c r="N29" s="720"/>
      <c r="O29" s="720"/>
      <c r="P29" s="720"/>
      <c r="Q29" s="720"/>
      <c r="R29" s="720"/>
      <c r="S29" s="719"/>
      <c r="T29" s="719"/>
      <c r="U29" s="719"/>
    </row>
    <row r="30" spans="1:21" ht="25" customHeight="1">
      <c r="A30" s="724"/>
      <c r="B30" s="723"/>
      <c r="C30" s="722"/>
      <c r="D30" s="384"/>
      <c r="E30" s="384"/>
      <c r="F30" s="384"/>
      <c r="G30" s="384"/>
      <c r="H30" s="721"/>
      <c r="I30" s="721"/>
      <c r="J30" s="720"/>
      <c r="K30" s="386"/>
      <c r="L30" s="720"/>
      <c r="M30" s="720"/>
      <c r="N30" s="720"/>
      <c r="O30" s="720"/>
      <c r="P30" s="720"/>
      <c r="Q30" s="720"/>
      <c r="R30" s="720"/>
      <c r="S30" s="719"/>
      <c r="T30" s="719"/>
      <c r="U30" s="719"/>
    </row>
    <row r="31" spans="1:21" ht="25" customHeight="1">
      <c r="A31" s="724"/>
      <c r="B31" s="723"/>
      <c r="C31" s="722"/>
      <c r="D31" s="384"/>
      <c r="E31" s="384"/>
      <c r="F31" s="384"/>
      <c r="G31" s="384"/>
      <c r="H31" s="721"/>
      <c r="I31" s="721"/>
      <c r="J31" s="720"/>
      <c r="K31" s="386"/>
      <c r="L31" s="720"/>
      <c r="M31" s="720"/>
      <c r="N31" s="720"/>
      <c r="O31" s="720"/>
      <c r="P31" s="720"/>
      <c r="Q31" s="720"/>
      <c r="R31" s="720"/>
      <c r="S31" s="719"/>
      <c r="T31" s="719"/>
      <c r="U31" s="719"/>
    </row>
    <row r="32" spans="1:21" ht="25" customHeight="1">
      <c r="A32" s="724"/>
      <c r="B32" s="723"/>
      <c r="C32" s="722"/>
      <c r="D32" s="384"/>
      <c r="E32" s="384"/>
      <c r="F32" s="384"/>
      <c r="G32" s="384"/>
      <c r="H32" s="721"/>
      <c r="I32" s="721"/>
      <c r="J32" s="720"/>
      <c r="K32" s="386"/>
      <c r="L32" s="720"/>
      <c r="M32" s="720"/>
      <c r="N32" s="720"/>
      <c r="O32" s="720"/>
      <c r="P32" s="720"/>
      <c r="Q32" s="720"/>
      <c r="R32" s="720"/>
      <c r="S32" s="719"/>
      <c r="T32" s="719"/>
      <c r="U32" s="719"/>
    </row>
    <row r="33" spans="1:39" ht="25" customHeight="1">
      <c r="A33" s="724"/>
      <c r="B33" s="723"/>
      <c r="C33" s="722"/>
      <c r="D33" s="384"/>
      <c r="E33" s="384"/>
      <c r="F33" s="384"/>
      <c r="G33" s="384"/>
      <c r="H33" s="721"/>
      <c r="I33" s="721"/>
      <c r="J33" s="720"/>
      <c r="K33" s="386"/>
      <c r="L33" s="720"/>
      <c r="M33" s="720"/>
      <c r="N33" s="720"/>
      <c r="O33" s="720"/>
      <c r="P33" s="720"/>
      <c r="Q33" s="720"/>
      <c r="R33" s="720"/>
      <c r="S33" s="719"/>
      <c r="T33" s="719"/>
      <c r="U33" s="719"/>
    </row>
    <row r="34" spans="1:39" ht="25" customHeight="1">
      <c r="A34" s="724"/>
      <c r="B34" s="723"/>
      <c r="C34" s="722"/>
      <c r="D34" s="384"/>
      <c r="E34" s="384"/>
      <c r="F34" s="384"/>
      <c r="G34" s="384"/>
      <c r="H34" s="721"/>
      <c r="I34" s="721"/>
      <c r="J34" s="720"/>
      <c r="K34" s="386"/>
      <c r="L34" s="720"/>
      <c r="M34" s="720"/>
      <c r="N34" s="720"/>
      <c r="O34" s="720"/>
      <c r="P34" s="720"/>
      <c r="Q34" s="720"/>
      <c r="R34" s="720"/>
      <c r="S34" s="719"/>
      <c r="T34" s="719"/>
      <c r="U34" s="719"/>
    </row>
    <row r="35" spans="1:39" ht="25" customHeight="1">
      <c r="A35" s="724"/>
      <c r="B35" s="723"/>
      <c r="C35" s="722"/>
      <c r="D35" s="384"/>
      <c r="E35" s="384"/>
      <c r="F35" s="384"/>
      <c r="G35" s="384"/>
      <c r="H35" s="721"/>
      <c r="I35" s="721"/>
      <c r="J35" s="720"/>
      <c r="K35" s="386"/>
      <c r="L35" s="720"/>
      <c r="M35" s="720"/>
      <c r="N35" s="720"/>
      <c r="O35" s="720"/>
      <c r="P35" s="720"/>
      <c r="Q35" s="720"/>
      <c r="R35" s="720"/>
      <c r="S35" s="719"/>
      <c r="T35" s="719"/>
      <c r="U35" s="719"/>
    </row>
    <row r="36" spans="1:39" ht="25" customHeight="1">
      <c r="A36" s="724"/>
      <c r="B36" s="723"/>
      <c r="C36" s="722"/>
      <c r="D36" s="384"/>
      <c r="E36" s="384"/>
      <c r="F36" s="384"/>
      <c r="G36" s="384"/>
      <c r="H36" s="721"/>
      <c r="I36" s="721"/>
      <c r="J36" s="720"/>
      <c r="K36" s="386"/>
      <c r="L36" s="720"/>
      <c r="M36" s="720"/>
      <c r="N36" s="720"/>
      <c r="O36" s="720"/>
      <c r="P36" s="720"/>
      <c r="Q36" s="720"/>
      <c r="R36" s="720"/>
      <c r="S36" s="719"/>
      <c r="T36" s="719"/>
      <c r="U36" s="719"/>
    </row>
    <row r="37" spans="1:39" ht="25" customHeight="1">
      <c r="A37" s="724"/>
      <c r="B37" s="723"/>
      <c r="C37" s="722"/>
      <c r="D37" s="384"/>
      <c r="E37" s="384"/>
      <c r="F37" s="384"/>
      <c r="G37" s="384"/>
      <c r="H37" s="721"/>
      <c r="I37" s="721"/>
      <c r="J37" s="720"/>
      <c r="K37" s="386"/>
      <c r="L37" s="720"/>
      <c r="M37" s="720"/>
      <c r="N37" s="720"/>
      <c r="O37" s="720"/>
      <c r="P37" s="720"/>
      <c r="Q37" s="720"/>
      <c r="R37" s="720"/>
      <c r="S37" s="719"/>
      <c r="T37" s="719"/>
      <c r="U37" s="719"/>
    </row>
    <row r="38" spans="1:39" ht="25" customHeight="1">
      <c r="A38" s="724"/>
      <c r="B38" s="723"/>
      <c r="C38" s="722"/>
      <c r="D38" s="384"/>
      <c r="E38" s="384"/>
      <c r="F38" s="384"/>
      <c r="G38" s="384"/>
      <c r="H38" s="721"/>
      <c r="I38" s="721"/>
      <c r="J38" s="720"/>
      <c r="K38" s="386"/>
      <c r="L38" s="720"/>
      <c r="M38" s="720"/>
      <c r="N38" s="720"/>
      <c r="O38" s="720"/>
      <c r="P38" s="720"/>
      <c r="Q38" s="720"/>
      <c r="R38" s="720"/>
      <c r="S38" s="719"/>
      <c r="T38" s="719"/>
      <c r="U38" s="719"/>
    </row>
    <row r="39" spans="1:39" ht="25" customHeight="1">
      <c r="A39" s="724"/>
      <c r="B39" s="723"/>
      <c r="C39" s="722"/>
      <c r="D39" s="384"/>
      <c r="E39" s="384"/>
      <c r="F39" s="384"/>
      <c r="G39" s="384"/>
      <c r="H39" s="721"/>
      <c r="I39" s="721"/>
      <c r="J39" s="720"/>
      <c r="K39" s="386"/>
      <c r="L39" s="720"/>
      <c r="M39" s="720"/>
      <c r="N39" s="720"/>
      <c r="O39" s="720"/>
      <c r="P39" s="720"/>
      <c r="Q39" s="720"/>
      <c r="R39" s="720"/>
      <c r="S39" s="719"/>
      <c r="T39" s="719"/>
      <c r="U39" s="719"/>
    </row>
    <row r="40" spans="1:39" ht="14" customHeight="1">
      <c r="B40" s="684" t="s">
        <v>816</v>
      </c>
      <c r="C40" s="686"/>
      <c r="D40" s="686"/>
      <c r="E40" s="686"/>
      <c r="F40" s="686"/>
      <c r="G40" s="686"/>
      <c r="H40" s="686"/>
      <c r="I40" s="686"/>
      <c r="J40" s="686"/>
      <c r="K40" s="686"/>
      <c r="L40" s="686"/>
      <c r="M40" s="686"/>
      <c r="N40" s="686"/>
      <c r="O40" s="686"/>
      <c r="P40" s="686"/>
      <c r="Q40" s="686"/>
      <c r="R40" s="686"/>
      <c r="S40" s="686"/>
      <c r="T40" s="686"/>
      <c r="U40" s="686"/>
    </row>
    <row r="41" spans="1:39" ht="13" customHeight="1">
      <c r="B41" s="383" t="s">
        <v>847</v>
      </c>
      <c r="L41" s="1192" t="s">
        <v>943</v>
      </c>
      <c r="M41" s="1192"/>
      <c r="N41" s="1192"/>
      <c r="O41" s="1192"/>
      <c r="P41" s="1192" t="s">
        <v>942</v>
      </c>
      <c r="Q41" s="1192"/>
      <c r="R41" s="1192"/>
      <c r="S41" s="1192"/>
      <c r="T41" s="718"/>
      <c r="U41" s="718"/>
      <c r="V41" s="718"/>
      <c r="W41" s="718"/>
      <c r="X41" s="718"/>
      <c r="Y41" s="718"/>
      <c r="Z41" s="718"/>
      <c r="AA41" s="718"/>
      <c r="AB41" s="718"/>
      <c r="AC41" s="718"/>
      <c r="AD41" s="718"/>
      <c r="AE41" s="718"/>
      <c r="AF41" s="718"/>
      <c r="AG41" s="718"/>
      <c r="AH41" s="718"/>
      <c r="AI41" s="718"/>
      <c r="AJ41" s="718"/>
      <c r="AK41" s="718"/>
      <c r="AL41" s="718"/>
      <c r="AM41" s="718"/>
    </row>
    <row r="42" spans="1:39" ht="13" customHeight="1">
      <c r="B42" s="383" t="s">
        <v>817</v>
      </c>
      <c r="L42" s="1192"/>
      <c r="M42" s="1192"/>
      <c r="N42" s="1192"/>
      <c r="O42" s="1192"/>
      <c r="P42" s="1192"/>
      <c r="Q42" s="1192"/>
      <c r="R42" s="1192"/>
      <c r="S42" s="1192"/>
      <c r="T42" s="718"/>
      <c r="U42" s="718"/>
      <c r="V42" s="718"/>
      <c r="W42" s="718"/>
      <c r="X42" s="718"/>
      <c r="Y42" s="718"/>
      <c r="Z42" s="718"/>
      <c r="AA42" s="718"/>
      <c r="AB42" s="718"/>
      <c r="AC42" s="718"/>
      <c r="AD42" s="718"/>
      <c r="AE42" s="718"/>
      <c r="AF42" s="718"/>
      <c r="AG42" s="718"/>
      <c r="AH42" s="718"/>
      <c r="AI42" s="718"/>
      <c r="AJ42" s="718"/>
      <c r="AK42" s="718"/>
      <c r="AL42" s="718"/>
      <c r="AM42" s="718"/>
    </row>
    <row r="43" spans="1:39" ht="13" customHeight="1">
      <c r="L43" s="686" t="s">
        <v>941</v>
      </c>
      <c r="M43" s="686"/>
      <c r="N43" s="686"/>
      <c r="O43" s="686"/>
      <c r="P43" s="686" t="s">
        <v>940</v>
      </c>
      <c r="R43" s="686"/>
      <c r="S43" s="686"/>
      <c r="T43" s="686"/>
      <c r="U43" s="686"/>
      <c r="V43" s="686"/>
      <c r="W43" s="686"/>
      <c r="X43" s="686"/>
      <c r="Y43" s="686"/>
      <c r="Z43" s="686"/>
      <c r="AA43" s="686"/>
      <c r="AB43" s="686"/>
      <c r="AC43" s="686"/>
      <c r="AD43" s="686"/>
      <c r="AE43" s="686"/>
      <c r="AF43" s="686"/>
      <c r="AG43" s="686"/>
      <c r="AH43" s="684"/>
      <c r="AI43" s="686"/>
      <c r="AJ43" s="686"/>
      <c r="AK43" s="686"/>
      <c r="AL43" s="686"/>
      <c r="AM43" s="684"/>
    </row>
    <row r="44" spans="1:39" ht="13" customHeight="1">
      <c r="L44" s="686" t="s">
        <v>939</v>
      </c>
      <c r="M44" s="686"/>
      <c r="N44" s="686"/>
      <c r="O44" s="686"/>
      <c r="P44" s="686" t="s">
        <v>938</v>
      </c>
      <c r="R44" s="686"/>
      <c r="S44" s="686"/>
      <c r="T44" s="686"/>
      <c r="U44" s="686"/>
      <c r="V44" s="686"/>
      <c r="W44" s="686"/>
      <c r="X44" s="686"/>
      <c r="Y44" s="686"/>
      <c r="Z44" s="686"/>
      <c r="AA44" s="686"/>
      <c r="AB44" s="686"/>
      <c r="AC44" s="686"/>
      <c r="AD44" s="686"/>
      <c r="AE44" s="686"/>
      <c r="AF44" s="686"/>
      <c r="AG44" s="686"/>
      <c r="AH44" s="684"/>
      <c r="AI44" s="686"/>
      <c r="AJ44" s="686"/>
      <c r="AK44" s="686"/>
      <c r="AL44" s="686"/>
      <c r="AM44" s="684"/>
    </row>
    <row r="45" spans="1:39" ht="13" customHeight="1">
      <c r="L45" s="686" t="s">
        <v>937</v>
      </c>
      <c r="M45" s="686"/>
      <c r="N45" s="686"/>
      <c r="O45" s="686"/>
      <c r="P45" s="686" t="s">
        <v>936</v>
      </c>
      <c r="R45" s="686"/>
      <c r="S45" s="686"/>
      <c r="T45" s="686"/>
      <c r="U45" s="686"/>
      <c r="V45" s="686"/>
      <c r="W45" s="686"/>
      <c r="X45" s="686"/>
      <c r="Y45" s="686"/>
      <c r="Z45" s="686"/>
      <c r="AA45" s="686"/>
      <c r="AB45" s="686"/>
      <c r="AC45" s="686"/>
      <c r="AD45" s="686"/>
      <c r="AE45" s="686"/>
      <c r="AF45" s="686"/>
      <c r="AG45" s="686"/>
      <c r="AH45" s="684"/>
      <c r="AI45" s="686"/>
      <c r="AJ45" s="686"/>
      <c r="AK45" s="686"/>
      <c r="AL45" s="686"/>
      <c r="AM45" s="684"/>
    </row>
    <row r="46" spans="1:39" ht="13" customHeight="1">
      <c r="L46" s="686" t="s">
        <v>935</v>
      </c>
      <c r="M46" s="686"/>
      <c r="N46" s="686"/>
      <c r="O46" s="686"/>
      <c r="P46" s="686" t="s">
        <v>934</v>
      </c>
      <c r="R46" s="686"/>
      <c r="S46" s="686"/>
      <c r="T46" s="686"/>
      <c r="U46" s="686"/>
      <c r="V46" s="686"/>
      <c r="W46" s="686"/>
      <c r="X46" s="686"/>
      <c r="Y46" s="686"/>
      <c r="Z46" s="686"/>
      <c r="AA46" s="686"/>
      <c r="AB46" s="686"/>
      <c r="AC46" s="686"/>
      <c r="AD46" s="686"/>
      <c r="AE46" s="686"/>
      <c r="AF46" s="686"/>
      <c r="AG46" s="686"/>
      <c r="AH46" s="684"/>
      <c r="AI46" s="686"/>
      <c r="AJ46" s="686"/>
      <c r="AK46" s="686"/>
      <c r="AL46" s="686"/>
      <c r="AM46" s="684"/>
    </row>
    <row r="47" spans="1:39" ht="13" customHeight="1">
      <c r="L47" s="686" t="s">
        <v>933</v>
      </c>
      <c r="M47" s="686"/>
      <c r="N47" s="686"/>
      <c r="O47" s="686"/>
      <c r="P47" s="686" t="s">
        <v>932</v>
      </c>
      <c r="R47" s="686"/>
      <c r="S47" s="686"/>
      <c r="T47" s="686"/>
      <c r="U47" s="686"/>
      <c r="V47" s="686"/>
      <c r="W47" s="686"/>
      <c r="X47" s="686"/>
      <c r="Y47" s="686"/>
      <c r="Z47" s="686"/>
      <c r="AA47" s="686"/>
      <c r="AB47" s="686"/>
      <c r="AC47" s="686"/>
      <c r="AD47" s="686"/>
      <c r="AE47" s="686"/>
      <c r="AF47" s="686"/>
      <c r="AG47" s="686"/>
      <c r="AH47" s="684"/>
      <c r="AI47" s="686"/>
      <c r="AJ47" s="686"/>
      <c r="AK47" s="686"/>
      <c r="AL47" s="686"/>
      <c r="AM47" s="684"/>
    </row>
    <row r="48" spans="1:39" ht="13" customHeight="1">
      <c r="L48" s="686" t="s">
        <v>931</v>
      </c>
      <c r="M48" s="684"/>
      <c r="N48" s="684"/>
      <c r="O48" s="684"/>
      <c r="P48" s="686" t="s">
        <v>930</v>
      </c>
      <c r="R48" s="684"/>
      <c r="S48" s="684"/>
      <c r="T48" s="684"/>
      <c r="U48" s="684"/>
      <c r="V48" s="684"/>
      <c r="W48" s="684"/>
      <c r="X48" s="684"/>
      <c r="Y48" s="684"/>
      <c r="Z48" s="684"/>
      <c r="AA48" s="684"/>
      <c r="AB48" s="684"/>
      <c r="AC48" s="684"/>
      <c r="AD48" s="684"/>
      <c r="AE48" s="684"/>
      <c r="AF48" s="684"/>
      <c r="AG48" s="684"/>
      <c r="AH48" s="684"/>
      <c r="AI48" s="684"/>
      <c r="AJ48" s="684"/>
      <c r="AK48" s="684"/>
      <c r="AL48" s="684"/>
      <c r="AM48" s="684"/>
    </row>
    <row r="49" spans="12:39" ht="13" customHeight="1">
      <c r="L49" s="686"/>
      <c r="M49" s="684"/>
      <c r="N49" s="684"/>
      <c r="O49" s="684"/>
      <c r="P49" s="686" t="s">
        <v>929</v>
      </c>
      <c r="R49" s="684"/>
      <c r="S49" s="684"/>
      <c r="T49" s="684"/>
      <c r="U49" s="684"/>
      <c r="V49" s="684"/>
      <c r="W49" s="684"/>
      <c r="X49" s="684"/>
      <c r="Y49" s="684"/>
      <c r="Z49" s="684"/>
      <c r="AA49" s="684"/>
      <c r="AB49" s="684"/>
      <c r="AC49" s="684"/>
      <c r="AD49" s="684"/>
      <c r="AE49" s="684"/>
      <c r="AF49" s="684"/>
      <c r="AG49" s="684"/>
      <c r="AH49" s="684"/>
      <c r="AI49" s="684"/>
      <c r="AJ49" s="684"/>
      <c r="AK49" s="684"/>
      <c r="AL49" s="684"/>
      <c r="AM49" s="684"/>
    </row>
    <row r="50" spans="12:39" ht="12" customHeight="1">
      <c r="L50" s="686"/>
      <c r="M50" s="684"/>
      <c r="N50" s="684"/>
      <c r="O50" s="684"/>
      <c r="P50" s="686" t="s">
        <v>928</v>
      </c>
      <c r="R50" s="684"/>
      <c r="S50" s="684"/>
      <c r="T50" s="684"/>
      <c r="U50" s="684"/>
      <c r="V50" s="684"/>
      <c r="W50" s="684"/>
      <c r="X50" s="684"/>
      <c r="Y50" s="684"/>
      <c r="Z50" s="684"/>
      <c r="AA50" s="684"/>
      <c r="AB50" s="684"/>
      <c r="AC50" s="684"/>
      <c r="AD50" s="684"/>
      <c r="AE50" s="684"/>
      <c r="AF50" s="684"/>
      <c r="AG50" s="684"/>
      <c r="AH50" s="684"/>
      <c r="AI50" s="684"/>
      <c r="AJ50" s="684"/>
      <c r="AK50" s="684"/>
      <c r="AL50" s="684"/>
      <c r="AM50" s="684"/>
    </row>
  </sheetData>
  <mergeCells count="34">
    <mergeCell ref="L11:U11"/>
    <mergeCell ref="N12:S12"/>
    <mergeCell ref="U12:U14"/>
    <mergeCell ref="R13:S13"/>
    <mergeCell ref="P13:Q13"/>
    <mergeCell ref="N13:O13"/>
    <mergeCell ref="L12:M13"/>
    <mergeCell ref="T12:T14"/>
    <mergeCell ref="I11:J12"/>
    <mergeCell ref="G13:G14"/>
    <mergeCell ref="H13:H14"/>
    <mergeCell ref="I13:I14"/>
    <mergeCell ref="J13:J14"/>
    <mergeCell ref="B11:B14"/>
    <mergeCell ref="D11:D14"/>
    <mergeCell ref="E11:E14"/>
    <mergeCell ref="F11:F14"/>
    <mergeCell ref="G11:H12"/>
    <mergeCell ref="L41:O42"/>
    <mergeCell ref="P41:S42"/>
    <mergeCell ref="H5:J6"/>
    <mergeCell ref="R5:U6"/>
    <mergeCell ref="B1:C1"/>
    <mergeCell ref="J2:J3"/>
    <mergeCell ref="L2:L3"/>
    <mergeCell ref="R2:R3"/>
    <mergeCell ref="S2:U3"/>
    <mergeCell ref="M2:M3"/>
    <mergeCell ref="Q2:Q3"/>
    <mergeCell ref="P2:P3"/>
    <mergeCell ref="A8:C8"/>
    <mergeCell ref="A10:A14"/>
    <mergeCell ref="C10:C14"/>
    <mergeCell ref="D10:J10"/>
  </mergeCells>
  <phoneticPr fontId="7"/>
  <dataValidations count="2">
    <dataValidation type="list" showInputMessage="1" showErrorMessage="1" sqref="T15:T39" xr:uid="{00000000-0002-0000-0E00-000000000000}">
      <formula1>"○"</formula1>
    </dataValidation>
    <dataValidation type="list" allowBlank="1" showInputMessage="1" showErrorMessage="1" sqref="J15:J39" xr:uid="{00000000-0002-0000-0E00-000001000000}">
      <formula1>"○"</formula1>
    </dataValidation>
  </dataValidations>
  <printOptions horizontalCentered="1"/>
  <pageMargins left="0.59055118110236227" right="0.59055118110236227" top="0.39370078740157483" bottom="0.39370078740157483" header="0.51181102362204722" footer="0.51181102362204722"/>
  <pageSetup paperSize="9" scale="37"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AU51"/>
  <sheetViews>
    <sheetView view="pageBreakPreview" zoomScale="80" zoomScaleNormal="120" zoomScaleSheetLayoutView="80" workbookViewId="0">
      <selection activeCell="J29" sqref="J29"/>
    </sheetView>
  </sheetViews>
  <sheetFormatPr defaultColWidth="2.08984375" defaultRowHeight="12" customHeight="1"/>
  <cols>
    <col min="1" max="1" width="3.6328125" style="383" customWidth="1"/>
    <col min="2" max="2" width="13.08984375" style="383" customWidth="1"/>
    <col min="3" max="3" width="12.90625" style="383" customWidth="1"/>
    <col min="4" max="4" width="13.08984375" style="383" customWidth="1"/>
    <col min="5" max="5" width="11.08984375" style="383" customWidth="1"/>
    <col min="6" max="6" width="13.90625" style="383" customWidth="1"/>
    <col min="7" max="9" width="13.08984375" style="383" customWidth="1"/>
    <col min="10" max="10" width="13.08984375" style="729" customWidth="1"/>
    <col min="11" max="11" width="5.08984375" style="729" customWidth="1"/>
    <col min="12" max="19" width="13.08984375" style="729" customWidth="1"/>
    <col min="20" max="21" width="13.453125" style="729" customWidth="1"/>
    <col min="22" max="33" width="1.6328125" style="383" customWidth="1"/>
    <col min="34" max="221" width="2.08984375" style="383"/>
    <col min="222" max="222" width="3.6328125" style="383" customWidth="1"/>
    <col min="223" max="239" width="1.6328125" style="383" customWidth="1"/>
    <col min="240" max="240" width="0.90625" style="383" customWidth="1"/>
    <col min="241" max="247" width="1.6328125" style="383" customWidth="1"/>
    <col min="248" max="249" width="0.90625" style="383" customWidth="1"/>
    <col min="250" max="256" width="1.6328125" style="383" customWidth="1"/>
    <col min="257" max="257" width="0.90625" style="383" customWidth="1"/>
    <col min="258" max="289" width="1.6328125" style="383" customWidth="1"/>
    <col min="290" max="477" width="2.08984375" style="383"/>
    <col min="478" max="478" width="3.6328125" style="383" customWidth="1"/>
    <col min="479" max="495" width="1.6328125" style="383" customWidth="1"/>
    <col min="496" max="496" width="0.90625" style="383" customWidth="1"/>
    <col min="497" max="503" width="1.6328125" style="383" customWidth="1"/>
    <col min="504" max="505" width="0.90625" style="383" customWidth="1"/>
    <col min="506" max="512" width="1.6328125" style="383" customWidth="1"/>
    <col min="513" max="513" width="0.90625" style="383" customWidth="1"/>
    <col min="514" max="545" width="1.6328125" style="383" customWidth="1"/>
    <col min="546" max="733" width="2.08984375" style="383"/>
    <col min="734" max="734" width="3.6328125" style="383" customWidth="1"/>
    <col min="735" max="751" width="1.6328125" style="383" customWidth="1"/>
    <col min="752" max="752" width="0.90625" style="383" customWidth="1"/>
    <col min="753" max="759" width="1.6328125" style="383" customWidth="1"/>
    <col min="760" max="761" width="0.90625" style="383" customWidth="1"/>
    <col min="762" max="768" width="1.6328125" style="383" customWidth="1"/>
    <col min="769" max="769" width="0.90625" style="383" customWidth="1"/>
    <col min="770" max="801" width="1.6328125" style="383" customWidth="1"/>
    <col min="802" max="989" width="2.08984375" style="383"/>
    <col min="990" max="990" width="3.6328125" style="383" customWidth="1"/>
    <col min="991" max="1007" width="1.6328125" style="383" customWidth="1"/>
    <col min="1008" max="1008" width="0.90625" style="383" customWidth="1"/>
    <col min="1009" max="1015" width="1.6328125" style="383" customWidth="1"/>
    <col min="1016" max="1017" width="0.90625" style="383" customWidth="1"/>
    <col min="1018" max="1024" width="1.6328125" style="383" customWidth="1"/>
    <col min="1025" max="1025" width="0.90625" style="383" customWidth="1"/>
    <col min="1026" max="1057" width="1.6328125" style="383" customWidth="1"/>
    <col min="1058" max="1245" width="2.08984375" style="383"/>
    <col min="1246" max="1246" width="3.6328125" style="383" customWidth="1"/>
    <col min="1247" max="1263" width="1.6328125" style="383" customWidth="1"/>
    <col min="1264" max="1264" width="0.90625" style="383" customWidth="1"/>
    <col min="1265" max="1271" width="1.6328125" style="383" customWidth="1"/>
    <col min="1272" max="1273" width="0.90625" style="383" customWidth="1"/>
    <col min="1274" max="1280" width="1.6328125" style="383" customWidth="1"/>
    <col min="1281" max="1281" width="0.90625" style="383" customWidth="1"/>
    <col min="1282" max="1313" width="1.6328125" style="383" customWidth="1"/>
    <col min="1314" max="1501" width="2.08984375" style="383"/>
    <col min="1502" max="1502" width="3.6328125" style="383" customWidth="1"/>
    <col min="1503" max="1519" width="1.6328125" style="383" customWidth="1"/>
    <col min="1520" max="1520" width="0.90625" style="383" customWidth="1"/>
    <col min="1521" max="1527" width="1.6328125" style="383" customWidth="1"/>
    <col min="1528" max="1529" width="0.90625" style="383" customWidth="1"/>
    <col min="1530" max="1536" width="1.6328125" style="383" customWidth="1"/>
    <col min="1537" max="1537" width="0.90625" style="383" customWidth="1"/>
    <col min="1538" max="1569" width="1.6328125" style="383" customWidth="1"/>
    <col min="1570" max="1757" width="2.08984375" style="383"/>
    <col min="1758" max="1758" width="3.6328125" style="383" customWidth="1"/>
    <col min="1759" max="1775" width="1.6328125" style="383" customWidth="1"/>
    <col min="1776" max="1776" width="0.90625" style="383" customWidth="1"/>
    <col min="1777" max="1783" width="1.6328125" style="383" customWidth="1"/>
    <col min="1784" max="1785" width="0.90625" style="383" customWidth="1"/>
    <col min="1786" max="1792" width="1.6328125" style="383" customWidth="1"/>
    <col min="1793" max="1793" width="0.90625" style="383" customWidth="1"/>
    <col min="1794" max="1825" width="1.6328125" style="383" customWidth="1"/>
    <col min="1826" max="2013" width="2.08984375" style="383"/>
    <col min="2014" max="2014" width="3.6328125" style="383" customWidth="1"/>
    <col min="2015" max="2031" width="1.6328125" style="383" customWidth="1"/>
    <col min="2032" max="2032" width="0.90625" style="383" customWidth="1"/>
    <col min="2033" max="2039" width="1.6328125" style="383" customWidth="1"/>
    <col min="2040" max="2041" width="0.90625" style="383" customWidth="1"/>
    <col min="2042" max="2048" width="1.6328125" style="383" customWidth="1"/>
    <col min="2049" max="2049" width="0.90625" style="383" customWidth="1"/>
    <col min="2050" max="2081" width="1.6328125" style="383" customWidth="1"/>
    <col min="2082" max="2269" width="2.08984375" style="383"/>
    <col min="2270" max="2270" width="3.6328125" style="383" customWidth="1"/>
    <col min="2271" max="2287" width="1.6328125" style="383" customWidth="1"/>
    <col min="2288" max="2288" width="0.90625" style="383" customWidth="1"/>
    <col min="2289" max="2295" width="1.6328125" style="383" customWidth="1"/>
    <col min="2296" max="2297" width="0.90625" style="383" customWidth="1"/>
    <col min="2298" max="2304" width="1.6328125" style="383" customWidth="1"/>
    <col min="2305" max="2305" width="0.90625" style="383" customWidth="1"/>
    <col min="2306" max="2337" width="1.6328125" style="383" customWidth="1"/>
    <col min="2338" max="2525" width="2.08984375" style="383"/>
    <col min="2526" max="2526" width="3.6328125" style="383" customWidth="1"/>
    <col min="2527" max="2543" width="1.6328125" style="383" customWidth="1"/>
    <col min="2544" max="2544" width="0.90625" style="383" customWidth="1"/>
    <col min="2545" max="2551" width="1.6328125" style="383" customWidth="1"/>
    <col min="2552" max="2553" width="0.90625" style="383" customWidth="1"/>
    <col min="2554" max="2560" width="1.6328125" style="383" customWidth="1"/>
    <col min="2561" max="2561" width="0.90625" style="383" customWidth="1"/>
    <col min="2562" max="2593" width="1.6328125" style="383" customWidth="1"/>
    <col min="2594" max="2781" width="2.08984375" style="383"/>
    <col min="2782" max="2782" width="3.6328125" style="383" customWidth="1"/>
    <col min="2783" max="2799" width="1.6328125" style="383" customWidth="1"/>
    <col min="2800" max="2800" width="0.90625" style="383" customWidth="1"/>
    <col min="2801" max="2807" width="1.6328125" style="383" customWidth="1"/>
    <col min="2808" max="2809" width="0.90625" style="383" customWidth="1"/>
    <col min="2810" max="2816" width="1.6328125" style="383" customWidth="1"/>
    <col min="2817" max="2817" width="0.90625" style="383" customWidth="1"/>
    <col min="2818" max="2849" width="1.6328125" style="383" customWidth="1"/>
    <col min="2850" max="3037" width="2.08984375" style="383"/>
    <col min="3038" max="3038" width="3.6328125" style="383" customWidth="1"/>
    <col min="3039" max="3055" width="1.6328125" style="383" customWidth="1"/>
    <col min="3056" max="3056" width="0.90625" style="383" customWidth="1"/>
    <col min="3057" max="3063" width="1.6328125" style="383" customWidth="1"/>
    <col min="3064" max="3065" width="0.90625" style="383" customWidth="1"/>
    <col min="3066" max="3072" width="1.6328125" style="383" customWidth="1"/>
    <col min="3073" max="3073" width="0.90625" style="383" customWidth="1"/>
    <col min="3074" max="3105" width="1.6328125" style="383" customWidth="1"/>
    <col min="3106" max="3293" width="2.08984375" style="383"/>
    <col min="3294" max="3294" width="3.6328125" style="383" customWidth="1"/>
    <col min="3295" max="3311" width="1.6328125" style="383" customWidth="1"/>
    <col min="3312" max="3312" width="0.90625" style="383" customWidth="1"/>
    <col min="3313" max="3319" width="1.6328125" style="383" customWidth="1"/>
    <col min="3320" max="3321" width="0.90625" style="383" customWidth="1"/>
    <col min="3322" max="3328" width="1.6328125" style="383" customWidth="1"/>
    <col min="3329" max="3329" width="0.90625" style="383" customWidth="1"/>
    <col min="3330" max="3361" width="1.6328125" style="383" customWidth="1"/>
    <col min="3362" max="3549" width="2.08984375" style="383"/>
    <col min="3550" max="3550" width="3.6328125" style="383" customWidth="1"/>
    <col min="3551" max="3567" width="1.6328125" style="383" customWidth="1"/>
    <col min="3568" max="3568" width="0.90625" style="383" customWidth="1"/>
    <col min="3569" max="3575" width="1.6328125" style="383" customWidth="1"/>
    <col min="3576" max="3577" width="0.90625" style="383" customWidth="1"/>
    <col min="3578" max="3584" width="1.6328125" style="383" customWidth="1"/>
    <col min="3585" max="3585" width="0.90625" style="383" customWidth="1"/>
    <col min="3586" max="3617" width="1.6328125" style="383" customWidth="1"/>
    <col min="3618" max="3805" width="2.08984375" style="383"/>
    <col min="3806" max="3806" width="3.6328125" style="383" customWidth="1"/>
    <col min="3807" max="3823" width="1.6328125" style="383" customWidth="1"/>
    <col min="3824" max="3824" width="0.90625" style="383" customWidth="1"/>
    <col min="3825" max="3831" width="1.6328125" style="383" customWidth="1"/>
    <col min="3832" max="3833" width="0.90625" style="383" customWidth="1"/>
    <col min="3834" max="3840" width="1.6328125" style="383" customWidth="1"/>
    <col min="3841" max="3841" width="0.90625" style="383" customWidth="1"/>
    <col min="3842" max="3873" width="1.6328125" style="383" customWidth="1"/>
    <col min="3874" max="4061" width="2.08984375" style="383"/>
    <col min="4062" max="4062" width="3.6328125" style="383" customWidth="1"/>
    <col min="4063" max="4079" width="1.6328125" style="383" customWidth="1"/>
    <col min="4080" max="4080" width="0.90625" style="383" customWidth="1"/>
    <col min="4081" max="4087" width="1.6328125" style="383" customWidth="1"/>
    <col min="4088" max="4089" width="0.90625" style="383" customWidth="1"/>
    <col min="4090" max="4096" width="1.6328125" style="383" customWidth="1"/>
    <col min="4097" max="4097" width="0.90625" style="383" customWidth="1"/>
    <col min="4098" max="4129" width="1.6328125" style="383" customWidth="1"/>
    <col min="4130" max="4317" width="2.08984375" style="383"/>
    <col min="4318" max="4318" width="3.6328125" style="383" customWidth="1"/>
    <col min="4319" max="4335" width="1.6328125" style="383" customWidth="1"/>
    <col min="4336" max="4336" width="0.90625" style="383" customWidth="1"/>
    <col min="4337" max="4343" width="1.6328125" style="383" customWidth="1"/>
    <col min="4344" max="4345" width="0.90625" style="383" customWidth="1"/>
    <col min="4346" max="4352" width="1.6328125" style="383" customWidth="1"/>
    <col min="4353" max="4353" width="0.90625" style="383" customWidth="1"/>
    <col min="4354" max="4385" width="1.6328125" style="383" customWidth="1"/>
    <col min="4386" max="4573" width="2.08984375" style="383"/>
    <col min="4574" max="4574" width="3.6328125" style="383" customWidth="1"/>
    <col min="4575" max="4591" width="1.6328125" style="383" customWidth="1"/>
    <col min="4592" max="4592" width="0.90625" style="383" customWidth="1"/>
    <col min="4593" max="4599" width="1.6328125" style="383" customWidth="1"/>
    <col min="4600" max="4601" width="0.90625" style="383" customWidth="1"/>
    <col min="4602" max="4608" width="1.6328125" style="383" customWidth="1"/>
    <col min="4609" max="4609" width="0.90625" style="383" customWidth="1"/>
    <col min="4610" max="4641" width="1.6328125" style="383" customWidth="1"/>
    <col min="4642" max="4829" width="2.08984375" style="383"/>
    <col min="4830" max="4830" width="3.6328125" style="383" customWidth="1"/>
    <col min="4831" max="4847" width="1.6328125" style="383" customWidth="1"/>
    <col min="4848" max="4848" width="0.90625" style="383" customWidth="1"/>
    <col min="4849" max="4855" width="1.6328125" style="383" customWidth="1"/>
    <col min="4856" max="4857" width="0.90625" style="383" customWidth="1"/>
    <col min="4858" max="4864" width="1.6328125" style="383" customWidth="1"/>
    <col min="4865" max="4865" width="0.90625" style="383" customWidth="1"/>
    <col min="4866" max="4897" width="1.6328125" style="383" customWidth="1"/>
    <col min="4898" max="5085" width="2.08984375" style="383"/>
    <col min="5086" max="5086" width="3.6328125" style="383" customWidth="1"/>
    <col min="5087" max="5103" width="1.6328125" style="383" customWidth="1"/>
    <col min="5104" max="5104" width="0.90625" style="383" customWidth="1"/>
    <col min="5105" max="5111" width="1.6328125" style="383" customWidth="1"/>
    <col min="5112" max="5113" width="0.90625" style="383" customWidth="1"/>
    <col min="5114" max="5120" width="1.6328125" style="383" customWidth="1"/>
    <col min="5121" max="5121" width="0.90625" style="383" customWidth="1"/>
    <col min="5122" max="5153" width="1.6328125" style="383" customWidth="1"/>
    <col min="5154" max="5341" width="2.08984375" style="383"/>
    <col min="5342" max="5342" width="3.6328125" style="383" customWidth="1"/>
    <col min="5343" max="5359" width="1.6328125" style="383" customWidth="1"/>
    <col min="5360" max="5360" width="0.90625" style="383" customWidth="1"/>
    <col min="5361" max="5367" width="1.6328125" style="383" customWidth="1"/>
    <col min="5368" max="5369" width="0.90625" style="383" customWidth="1"/>
    <col min="5370" max="5376" width="1.6328125" style="383" customWidth="1"/>
    <col min="5377" max="5377" width="0.90625" style="383" customWidth="1"/>
    <col min="5378" max="5409" width="1.6328125" style="383" customWidth="1"/>
    <col min="5410" max="5597" width="2.08984375" style="383"/>
    <col min="5598" max="5598" width="3.6328125" style="383" customWidth="1"/>
    <col min="5599" max="5615" width="1.6328125" style="383" customWidth="1"/>
    <col min="5616" max="5616" width="0.90625" style="383" customWidth="1"/>
    <col min="5617" max="5623" width="1.6328125" style="383" customWidth="1"/>
    <col min="5624" max="5625" width="0.90625" style="383" customWidth="1"/>
    <col min="5626" max="5632" width="1.6328125" style="383" customWidth="1"/>
    <col min="5633" max="5633" width="0.90625" style="383" customWidth="1"/>
    <col min="5634" max="5665" width="1.6328125" style="383" customWidth="1"/>
    <col min="5666" max="5853" width="2.08984375" style="383"/>
    <col min="5854" max="5854" width="3.6328125" style="383" customWidth="1"/>
    <col min="5855" max="5871" width="1.6328125" style="383" customWidth="1"/>
    <col min="5872" max="5872" width="0.90625" style="383" customWidth="1"/>
    <col min="5873" max="5879" width="1.6328125" style="383" customWidth="1"/>
    <col min="5880" max="5881" width="0.90625" style="383" customWidth="1"/>
    <col min="5882" max="5888" width="1.6328125" style="383" customWidth="1"/>
    <col min="5889" max="5889" width="0.90625" style="383" customWidth="1"/>
    <col min="5890" max="5921" width="1.6328125" style="383" customWidth="1"/>
    <col min="5922" max="6109" width="2.08984375" style="383"/>
    <col min="6110" max="6110" width="3.6328125" style="383" customWidth="1"/>
    <col min="6111" max="6127" width="1.6328125" style="383" customWidth="1"/>
    <col min="6128" max="6128" width="0.90625" style="383" customWidth="1"/>
    <col min="6129" max="6135" width="1.6328125" style="383" customWidth="1"/>
    <col min="6136" max="6137" width="0.90625" style="383" customWidth="1"/>
    <col min="6138" max="6144" width="1.6328125" style="383" customWidth="1"/>
    <col min="6145" max="6145" width="0.90625" style="383" customWidth="1"/>
    <col min="6146" max="6177" width="1.6328125" style="383" customWidth="1"/>
    <col min="6178" max="6365" width="2.08984375" style="383"/>
    <col min="6366" max="6366" width="3.6328125" style="383" customWidth="1"/>
    <col min="6367" max="6383" width="1.6328125" style="383" customWidth="1"/>
    <col min="6384" max="6384" width="0.90625" style="383" customWidth="1"/>
    <col min="6385" max="6391" width="1.6328125" style="383" customWidth="1"/>
    <col min="6392" max="6393" width="0.90625" style="383" customWidth="1"/>
    <col min="6394" max="6400" width="1.6328125" style="383" customWidth="1"/>
    <col min="6401" max="6401" width="0.90625" style="383" customWidth="1"/>
    <col min="6402" max="6433" width="1.6328125" style="383" customWidth="1"/>
    <col min="6434" max="6621" width="2.08984375" style="383"/>
    <col min="6622" max="6622" width="3.6328125" style="383" customWidth="1"/>
    <col min="6623" max="6639" width="1.6328125" style="383" customWidth="1"/>
    <col min="6640" max="6640" width="0.90625" style="383" customWidth="1"/>
    <col min="6641" max="6647" width="1.6328125" style="383" customWidth="1"/>
    <col min="6648" max="6649" width="0.90625" style="383" customWidth="1"/>
    <col min="6650" max="6656" width="1.6328125" style="383" customWidth="1"/>
    <col min="6657" max="6657" width="0.90625" style="383" customWidth="1"/>
    <col min="6658" max="6689" width="1.6328125" style="383" customWidth="1"/>
    <col min="6690" max="6877" width="2.08984375" style="383"/>
    <col min="6878" max="6878" width="3.6328125" style="383" customWidth="1"/>
    <col min="6879" max="6895" width="1.6328125" style="383" customWidth="1"/>
    <col min="6896" max="6896" width="0.90625" style="383" customWidth="1"/>
    <col min="6897" max="6903" width="1.6328125" style="383" customWidth="1"/>
    <col min="6904" max="6905" width="0.90625" style="383" customWidth="1"/>
    <col min="6906" max="6912" width="1.6328125" style="383" customWidth="1"/>
    <col min="6913" max="6913" width="0.90625" style="383" customWidth="1"/>
    <col min="6914" max="6945" width="1.6328125" style="383" customWidth="1"/>
    <col min="6946" max="7133" width="2.08984375" style="383"/>
    <col min="7134" max="7134" width="3.6328125" style="383" customWidth="1"/>
    <col min="7135" max="7151" width="1.6328125" style="383" customWidth="1"/>
    <col min="7152" max="7152" width="0.90625" style="383" customWidth="1"/>
    <col min="7153" max="7159" width="1.6328125" style="383" customWidth="1"/>
    <col min="7160" max="7161" width="0.90625" style="383" customWidth="1"/>
    <col min="7162" max="7168" width="1.6328125" style="383" customWidth="1"/>
    <col min="7169" max="7169" width="0.90625" style="383" customWidth="1"/>
    <col min="7170" max="7201" width="1.6328125" style="383" customWidth="1"/>
    <col min="7202" max="7389" width="2.08984375" style="383"/>
    <col min="7390" max="7390" width="3.6328125" style="383" customWidth="1"/>
    <col min="7391" max="7407" width="1.6328125" style="383" customWidth="1"/>
    <col min="7408" max="7408" width="0.90625" style="383" customWidth="1"/>
    <col min="7409" max="7415" width="1.6328125" style="383" customWidth="1"/>
    <col min="7416" max="7417" width="0.90625" style="383" customWidth="1"/>
    <col min="7418" max="7424" width="1.6328125" style="383" customWidth="1"/>
    <col min="7425" max="7425" width="0.90625" style="383" customWidth="1"/>
    <col min="7426" max="7457" width="1.6328125" style="383" customWidth="1"/>
    <col min="7458" max="7645" width="2.08984375" style="383"/>
    <col min="7646" max="7646" width="3.6328125" style="383" customWidth="1"/>
    <col min="7647" max="7663" width="1.6328125" style="383" customWidth="1"/>
    <col min="7664" max="7664" width="0.90625" style="383" customWidth="1"/>
    <col min="7665" max="7671" width="1.6328125" style="383" customWidth="1"/>
    <col min="7672" max="7673" width="0.90625" style="383" customWidth="1"/>
    <col min="7674" max="7680" width="1.6328125" style="383" customWidth="1"/>
    <col min="7681" max="7681" width="0.90625" style="383" customWidth="1"/>
    <col min="7682" max="7713" width="1.6328125" style="383" customWidth="1"/>
    <col min="7714" max="7901" width="2.08984375" style="383"/>
    <col min="7902" max="7902" width="3.6328125" style="383" customWidth="1"/>
    <col min="7903" max="7919" width="1.6328125" style="383" customWidth="1"/>
    <col min="7920" max="7920" width="0.90625" style="383" customWidth="1"/>
    <col min="7921" max="7927" width="1.6328125" style="383" customWidth="1"/>
    <col min="7928" max="7929" width="0.90625" style="383" customWidth="1"/>
    <col min="7930" max="7936" width="1.6328125" style="383" customWidth="1"/>
    <col min="7937" max="7937" width="0.90625" style="383" customWidth="1"/>
    <col min="7938" max="7969" width="1.6328125" style="383" customWidth="1"/>
    <col min="7970" max="8157" width="2.08984375" style="383"/>
    <col min="8158" max="8158" width="3.6328125" style="383" customWidth="1"/>
    <col min="8159" max="8175" width="1.6328125" style="383" customWidth="1"/>
    <col min="8176" max="8176" width="0.90625" style="383" customWidth="1"/>
    <col min="8177" max="8183" width="1.6328125" style="383" customWidth="1"/>
    <col min="8184" max="8185" width="0.90625" style="383" customWidth="1"/>
    <col min="8186" max="8192" width="1.6328125" style="383" customWidth="1"/>
    <col min="8193" max="8193" width="0.90625" style="383" customWidth="1"/>
    <col min="8194" max="8225" width="1.6328125" style="383" customWidth="1"/>
    <col min="8226" max="8413" width="2.08984375" style="383"/>
    <col min="8414" max="8414" width="3.6328125" style="383" customWidth="1"/>
    <col min="8415" max="8431" width="1.6328125" style="383" customWidth="1"/>
    <col min="8432" max="8432" width="0.90625" style="383" customWidth="1"/>
    <col min="8433" max="8439" width="1.6328125" style="383" customWidth="1"/>
    <col min="8440" max="8441" width="0.90625" style="383" customWidth="1"/>
    <col min="8442" max="8448" width="1.6328125" style="383" customWidth="1"/>
    <col min="8449" max="8449" width="0.90625" style="383" customWidth="1"/>
    <col min="8450" max="8481" width="1.6328125" style="383" customWidth="1"/>
    <col min="8482" max="8669" width="2.08984375" style="383"/>
    <col min="8670" max="8670" width="3.6328125" style="383" customWidth="1"/>
    <col min="8671" max="8687" width="1.6328125" style="383" customWidth="1"/>
    <col min="8688" max="8688" width="0.90625" style="383" customWidth="1"/>
    <col min="8689" max="8695" width="1.6328125" style="383" customWidth="1"/>
    <col min="8696" max="8697" width="0.90625" style="383" customWidth="1"/>
    <col min="8698" max="8704" width="1.6328125" style="383" customWidth="1"/>
    <col min="8705" max="8705" width="0.90625" style="383" customWidth="1"/>
    <col min="8706" max="8737" width="1.6328125" style="383" customWidth="1"/>
    <col min="8738" max="8925" width="2.08984375" style="383"/>
    <col min="8926" max="8926" width="3.6328125" style="383" customWidth="1"/>
    <col min="8927" max="8943" width="1.6328125" style="383" customWidth="1"/>
    <col min="8944" max="8944" width="0.90625" style="383" customWidth="1"/>
    <col min="8945" max="8951" width="1.6328125" style="383" customWidth="1"/>
    <col min="8952" max="8953" width="0.90625" style="383" customWidth="1"/>
    <col min="8954" max="8960" width="1.6328125" style="383" customWidth="1"/>
    <col min="8961" max="8961" width="0.90625" style="383" customWidth="1"/>
    <col min="8962" max="8993" width="1.6328125" style="383" customWidth="1"/>
    <col min="8994" max="9181" width="2.08984375" style="383"/>
    <col min="9182" max="9182" width="3.6328125" style="383" customWidth="1"/>
    <col min="9183" max="9199" width="1.6328125" style="383" customWidth="1"/>
    <col min="9200" max="9200" width="0.90625" style="383" customWidth="1"/>
    <col min="9201" max="9207" width="1.6328125" style="383" customWidth="1"/>
    <col min="9208" max="9209" width="0.90625" style="383" customWidth="1"/>
    <col min="9210" max="9216" width="1.6328125" style="383" customWidth="1"/>
    <col min="9217" max="9217" width="0.90625" style="383" customWidth="1"/>
    <col min="9218" max="9249" width="1.6328125" style="383" customWidth="1"/>
    <col min="9250" max="9437" width="2.08984375" style="383"/>
    <col min="9438" max="9438" width="3.6328125" style="383" customWidth="1"/>
    <col min="9439" max="9455" width="1.6328125" style="383" customWidth="1"/>
    <col min="9456" max="9456" width="0.90625" style="383" customWidth="1"/>
    <col min="9457" max="9463" width="1.6328125" style="383" customWidth="1"/>
    <col min="9464" max="9465" width="0.90625" style="383" customWidth="1"/>
    <col min="9466" max="9472" width="1.6328125" style="383" customWidth="1"/>
    <col min="9473" max="9473" width="0.90625" style="383" customWidth="1"/>
    <col min="9474" max="9505" width="1.6328125" style="383" customWidth="1"/>
    <col min="9506" max="9693" width="2.08984375" style="383"/>
    <col min="9694" max="9694" width="3.6328125" style="383" customWidth="1"/>
    <col min="9695" max="9711" width="1.6328125" style="383" customWidth="1"/>
    <col min="9712" max="9712" width="0.90625" style="383" customWidth="1"/>
    <col min="9713" max="9719" width="1.6328125" style="383" customWidth="1"/>
    <col min="9720" max="9721" width="0.90625" style="383" customWidth="1"/>
    <col min="9722" max="9728" width="1.6328125" style="383" customWidth="1"/>
    <col min="9729" max="9729" width="0.90625" style="383" customWidth="1"/>
    <col min="9730" max="9761" width="1.6328125" style="383" customWidth="1"/>
    <col min="9762" max="9949" width="2.08984375" style="383"/>
    <col min="9950" max="9950" width="3.6328125" style="383" customWidth="1"/>
    <col min="9951" max="9967" width="1.6328125" style="383" customWidth="1"/>
    <col min="9968" max="9968" width="0.90625" style="383" customWidth="1"/>
    <col min="9969" max="9975" width="1.6328125" style="383" customWidth="1"/>
    <col min="9976" max="9977" width="0.90625" style="383" customWidth="1"/>
    <col min="9978" max="9984" width="1.6328125" style="383" customWidth="1"/>
    <col min="9985" max="9985" width="0.90625" style="383" customWidth="1"/>
    <col min="9986" max="10017" width="1.6328125" style="383" customWidth="1"/>
    <col min="10018" max="10205" width="2.08984375" style="383"/>
    <col min="10206" max="10206" width="3.6328125" style="383" customWidth="1"/>
    <col min="10207" max="10223" width="1.6328125" style="383" customWidth="1"/>
    <col min="10224" max="10224" width="0.90625" style="383" customWidth="1"/>
    <col min="10225" max="10231" width="1.6328125" style="383" customWidth="1"/>
    <col min="10232" max="10233" width="0.90625" style="383" customWidth="1"/>
    <col min="10234" max="10240" width="1.6328125" style="383" customWidth="1"/>
    <col min="10241" max="10241" width="0.90625" style="383" customWidth="1"/>
    <col min="10242" max="10273" width="1.6328125" style="383" customWidth="1"/>
    <col min="10274" max="10461" width="2.08984375" style="383"/>
    <col min="10462" max="10462" width="3.6328125" style="383" customWidth="1"/>
    <col min="10463" max="10479" width="1.6328125" style="383" customWidth="1"/>
    <col min="10480" max="10480" width="0.90625" style="383" customWidth="1"/>
    <col min="10481" max="10487" width="1.6328125" style="383" customWidth="1"/>
    <col min="10488" max="10489" width="0.90625" style="383" customWidth="1"/>
    <col min="10490" max="10496" width="1.6328125" style="383" customWidth="1"/>
    <col min="10497" max="10497" width="0.90625" style="383" customWidth="1"/>
    <col min="10498" max="10529" width="1.6328125" style="383" customWidth="1"/>
    <col min="10530" max="10717" width="2.08984375" style="383"/>
    <col min="10718" max="10718" width="3.6328125" style="383" customWidth="1"/>
    <col min="10719" max="10735" width="1.6328125" style="383" customWidth="1"/>
    <col min="10736" max="10736" width="0.90625" style="383" customWidth="1"/>
    <col min="10737" max="10743" width="1.6328125" style="383" customWidth="1"/>
    <col min="10744" max="10745" width="0.90625" style="383" customWidth="1"/>
    <col min="10746" max="10752" width="1.6328125" style="383" customWidth="1"/>
    <col min="10753" max="10753" width="0.90625" style="383" customWidth="1"/>
    <col min="10754" max="10785" width="1.6328125" style="383" customWidth="1"/>
    <col min="10786" max="10973" width="2.08984375" style="383"/>
    <col min="10974" max="10974" width="3.6328125" style="383" customWidth="1"/>
    <col min="10975" max="10991" width="1.6328125" style="383" customWidth="1"/>
    <col min="10992" max="10992" width="0.90625" style="383" customWidth="1"/>
    <col min="10993" max="10999" width="1.6328125" style="383" customWidth="1"/>
    <col min="11000" max="11001" width="0.90625" style="383" customWidth="1"/>
    <col min="11002" max="11008" width="1.6328125" style="383" customWidth="1"/>
    <col min="11009" max="11009" width="0.90625" style="383" customWidth="1"/>
    <col min="11010" max="11041" width="1.6328125" style="383" customWidth="1"/>
    <col min="11042" max="11229" width="2.08984375" style="383"/>
    <col min="11230" max="11230" width="3.6328125" style="383" customWidth="1"/>
    <col min="11231" max="11247" width="1.6328125" style="383" customWidth="1"/>
    <col min="11248" max="11248" width="0.90625" style="383" customWidth="1"/>
    <col min="11249" max="11255" width="1.6328125" style="383" customWidth="1"/>
    <col min="11256" max="11257" width="0.90625" style="383" customWidth="1"/>
    <col min="11258" max="11264" width="1.6328125" style="383" customWidth="1"/>
    <col min="11265" max="11265" width="0.90625" style="383" customWidth="1"/>
    <col min="11266" max="11297" width="1.6328125" style="383" customWidth="1"/>
    <col min="11298" max="11485" width="2.08984375" style="383"/>
    <col min="11486" max="11486" width="3.6328125" style="383" customWidth="1"/>
    <col min="11487" max="11503" width="1.6328125" style="383" customWidth="1"/>
    <col min="11504" max="11504" width="0.90625" style="383" customWidth="1"/>
    <col min="11505" max="11511" width="1.6328125" style="383" customWidth="1"/>
    <col min="11512" max="11513" width="0.90625" style="383" customWidth="1"/>
    <col min="11514" max="11520" width="1.6328125" style="383" customWidth="1"/>
    <col min="11521" max="11521" width="0.90625" style="383" customWidth="1"/>
    <col min="11522" max="11553" width="1.6328125" style="383" customWidth="1"/>
    <col min="11554" max="11741" width="2.08984375" style="383"/>
    <col min="11742" max="11742" width="3.6328125" style="383" customWidth="1"/>
    <col min="11743" max="11759" width="1.6328125" style="383" customWidth="1"/>
    <col min="11760" max="11760" width="0.90625" style="383" customWidth="1"/>
    <col min="11761" max="11767" width="1.6328125" style="383" customWidth="1"/>
    <col min="11768" max="11769" width="0.90625" style="383" customWidth="1"/>
    <col min="11770" max="11776" width="1.6328125" style="383" customWidth="1"/>
    <col min="11777" max="11777" width="0.90625" style="383" customWidth="1"/>
    <col min="11778" max="11809" width="1.6328125" style="383" customWidth="1"/>
    <col min="11810" max="11997" width="2.08984375" style="383"/>
    <col min="11998" max="11998" width="3.6328125" style="383" customWidth="1"/>
    <col min="11999" max="12015" width="1.6328125" style="383" customWidth="1"/>
    <col min="12016" max="12016" width="0.90625" style="383" customWidth="1"/>
    <col min="12017" max="12023" width="1.6328125" style="383" customWidth="1"/>
    <col min="12024" max="12025" width="0.90625" style="383" customWidth="1"/>
    <col min="12026" max="12032" width="1.6328125" style="383" customWidth="1"/>
    <col min="12033" max="12033" width="0.90625" style="383" customWidth="1"/>
    <col min="12034" max="12065" width="1.6328125" style="383" customWidth="1"/>
    <col min="12066" max="12253" width="2.08984375" style="383"/>
    <col min="12254" max="12254" width="3.6328125" style="383" customWidth="1"/>
    <col min="12255" max="12271" width="1.6328125" style="383" customWidth="1"/>
    <col min="12272" max="12272" width="0.90625" style="383" customWidth="1"/>
    <col min="12273" max="12279" width="1.6328125" style="383" customWidth="1"/>
    <col min="12280" max="12281" width="0.90625" style="383" customWidth="1"/>
    <col min="12282" max="12288" width="1.6328125" style="383" customWidth="1"/>
    <col min="12289" max="12289" width="0.90625" style="383" customWidth="1"/>
    <col min="12290" max="12321" width="1.6328125" style="383" customWidth="1"/>
    <col min="12322" max="12509" width="2.08984375" style="383"/>
    <col min="12510" max="12510" width="3.6328125" style="383" customWidth="1"/>
    <col min="12511" max="12527" width="1.6328125" style="383" customWidth="1"/>
    <col min="12528" max="12528" width="0.90625" style="383" customWidth="1"/>
    <col min="12529" max="12535" width="1.6328125" style="383" customWidth="1"/>
    <col min="12536" max="12537" width="0.90625" style="383" customWidth="1"/>
    <col min="12538" max="12544" width="1.6328125" style="383" customWidth="1"/>
    <col min="12545" max="12545" width="0.90625" style="383" customWidth="1"/>
    <col min="12546" max="12577" width="1.6328125" style="383" customWidth="1"/>
    <col min="12578" max="12765" width="2.08984375" style="383"/>
    <col min="12766" max="12766" width="3.6328125" style="383" customWidth="1"/>
    <col min="12767" max="12783" width="1.6328125" style="383" customWidth="1"/>
    <col min="12784" max="12784" width="0.90625" style="383" customWidth="1"/>
    <col min="12785" max="12791" width="1.6328125" style="383" customWidth="1"/>
    <col min="12792" max="12793" width="0.90625" style="383" customWidth="1"/>
    <col min="12794" max="12800" width="1.6328125" style="383" customWidth="1"/>
    <col min="12801" max="12801" width="0.90625" style="383" customWidth="1"/>
    <col min="12802" max="12833" width="1.6328125" style="383" customWidth="1"/>
    <col min="12834" max="13021" width="2.08984375" style="383"/>
    <col min="13022" max="13022" width="3.6328125" style="383" customWidth="1"/>
    <col min="13023" max="13039" width="1.6328125" style="383" customWidth="1"/>
    <col min="13040" max="13040" width="0.90625" style="383" customWidth="1"/>
    <col min="13041" max="13047" width="1.6328125" style="383" customWidth="1"/>
    <col min="13048" max="13049" width="0.90625" style="383" customWidth="1"/>
    <col min="13050" max="13056" width="1.6328125" style="383" customWidth="1"/>
    <col min="13057" max="13057" width="0.90625" style="383" customWidth="1"/>
    <col min="13058" max="13089" width="1.6328125" style="383" customWidth="1"/>
    <col min="13090" max="13277" width="2.08984375" style="383"/>
    <col min="13278" max="13278" width="3.6328125" style="383" customWidth="1"/>
    <col min="13279" max="13295" width="1.6328125" style="383" customWidth="1"/>
    <col min="13296" max="13296" width="0.90625" style="383" customWidth="1"/>
    <col min="13297" max="13303" width="1.6328125" style="383" customWidth="1"/>
    <col min="13304" max="13305" width="0.90625" style="383" customWidth="1"/>
    <col min="13306" max="13312" width="1.6328125" style="383" customWidth="1"/>
    <col min="13313" max="13313" width="0.90625" style="383" customWidth="1"/>
    <col min="13314" max="13345" width="1.6328125" style="383" customWidth="1"/>
    <col min="13346" max="13533" width="2.08984375" style="383"/>
    <col min="13534" max="13534" width="3.6328125" style="383" customWidth="1"/>
    <col min="13535" max="13551" width="1.6328125" style="383" customWidth="1"/>
    <col min="13552" max="13552" width="0.90625" style="383" customWidth="1"/>
    <col min="13553" max="13559" width="1.6328125" style="383" customWidth="1"/>
    <col min="13560" max="13561" width="0.90625" style="383" customWidth="1"/>
    <col min="13562" max="13568" width="1.6328125" style="383" customWidth="1"/>
    <col min="13569" max="13569" width="0.90625" style="383" customWidth="1"/>
    <col min="13570" max="13601" width="1.6328125" style="383" customWidth="1"/>
    <col min="13602" max="13789" width="2.08984375" style="383"/>
    <col min="13790" max="13790" width="3.6328125" style="383" customWidth="1"/>
    <col min="13791" max="13807" width="1.6328125" style="383" customWidth="1"/>
    <col min="13808" max="13808" width="0.90625" style="383" customWidth="1"/>
    <col min="13809" max="13815" width="1.6328125" style="383" customWidth="1"/>
    <col min="13816" max="13817" width="0.90625" style="383" customWidth="1"/>
    <col min="13818" max="13824" width="1.6328125" style="383" customWidth="1"/>
    <col min="13825" max="13825" width="0.90625" style="383" customWidth="1"/>
    <col min="13826" max="13857" width="1.6328125" style="383" customWidth="1"/>
    <col min="13858" max="14045" width="2.08984375" style="383"/>
    <col min="14046" max="14046" width="3.6328125" style="383" customWidth="1"/>
    <col min="14047" max="14063" width="1.6328125" style="383" customWidth="1"/>
    <col min="14064" max="14064" width="0.90625" style="383" customWidth="1"/>
    <col min="14065" max="14071" width="1.6328125" style="383" customWidth="1"/>
    <col min="14072" max="14073" width="0.90625" style="383" customWidth="1"/>
    <col min="14074" max="14080" width="1.6328125" style="383" customWidth="1"/>
    <col min="14081" max="14081" width="0.90625" style="383" customWidth="1"/>
    <col min="14082" max="14113" width="1.6328125" style="383" customWidth="1"/>
    <col min="14114" max="14301" width="2.08984375" style="383"/>
    <col min="14302" max="14302" width="3.6328125" style="383" customWidth="1"/>
    <col min="14303" max="14319" width="1.6328125" style="383" customWidth="1"/>
    <col min="14320" max="14320" width="0.90625" style="383" customWidth="1"/>
    <col min="14321" max="14327" width="1.6328125" style="383" customWidth="1"/>
    <col min="14328" max="14329" width="0.90625" style="383" customWidth="1"/>
    <col min="14330" max="14336" width="1.6328125" style="383" customWidth="1"/>
    <col min="14337" max="14337" width="0.90625" style="383" customWidth="1"/>
    <col min="14338" max="14369" width="1.6328125" style="383" customWidth="1"/>
    <col min="14370" max="14557" width="2.08984375" style="383"/>
    <col min="14558" max="14558" width="3.6328125" style="383" customWidth="1"/>
    <col min="14559" max="14575" width="1.6328125" style="383" customWidth="1"/>
    <col min="14576" max="14576" width="0.90625" style="383" customWidth="1"/>
    <col min="14577" max="14583" width="1.6328125" style="383" customWidth="1"/>
    <col min="14584" max="14585" width="0.90625" style="383" customWidth="1"/>
    <col min="14586" max="14592" width="1.6328125" style="383" customWidth="1"/>
    <col min="14593" max="14593" width="0.90625" style="383" customWidth="1"/>
    <col min="14594" max="14625" width="1.6328125" style="383" customWidth="1"/>
    <col min="14626" max="14813" width="2.08984375" style="383"/>
    <col min="14814" max="14814" width="3.6328125" style="383" customWidth="1"/>
    <col min="14815" max="14831" width="1.6328125" style="383" customWidth="1"/>
    <col min="14832" max="14832" width="0.90625" style="383" customWidth="1"/>
    <col min="14833" max="14839" width="1.6328125" style="383" customWidth="1"/>
    <col min="14840" max="14841" width="0.90625" style="383" customWidth="1"/>
    <col min="14842" max="14848" width="1.6328125" style="383" customWidth="1"/>
    <col min="14849" max="14849" width="0.90625" style="383" customWidth="1"/>
    <col min="14850" max="14881" width="1.6328125" style="383" customWidth="1"/>
    <col min="14882" max="15069" width="2.08984375" style="383"/>
    <col min="15070" max="15070" width="3.6328125" style="383" customWidth="1"/>
    <col min="15071" max="15087" width="1.6328125" style="383" customWidth="1"/>
    <col min="15088" max="15088" width="0.90625" style="383" customWidth="1"/>
    <col min="15089" max="15095" width="1.6328125" style="383" customWidth="1"/>
    <col min="15096" max="15097" width="0.90625" style="383" customWidth="1"/>
    <col min="15098" max="15104" width="1.6328125" style="383" customWidth="1"/>
    <col min="15105" max="15105" width="0.90625" style="383" customWidth="1"/>
    <col min="15106" max="15137" width="1.6328125" style="383" customWidth="1"/>
    <col min="15138" max="15325" width="2.08984375" style="383"/>
    <col min="15326" max="15326" width="3.6328125" style="383" customWidth="1"/>
    <col min="15327" max="15343" width="1.6328125" style="383" customWidth="1"/>
    <col min="15344" max="15344" width="0.90625" style="383" customWidth="1"/>
    <col min="15345" max="15351" width="1.6328125" style="383" customWidth="1"/>
    <col min="15352" max="15353" width="0.90625" style="383" customWidth="1"/>
    <col min="15354" max="15360" width="1.6328125" style="383" customWidth="1"/>
    <col min="15361" max="15361" width="0.90625" style="383" customWidth="1"/>
    <col min="15362" max="15393" width="1.6328125" style="383" customWidth="1"/>
    <col min="15394" max="15581" width="2.08984375" style="383"/>
    <col min="15582" max="15582" width="3.6328125" style="383" customWidth="1"/>
    <col min="15583" max="15599" width="1.6328125" style="383" customWidth="1"/>
    <col min="15600" max="15600" width="0.90625" style="383" customWidth="1"/>
    <col min="15601" max="15607" width="1.6328125" style="383" customWidth="1"/>
    <col min="15608" max="15609" width="0.90625" style="383" customWidth="1"/>
    <col min="15610" max="15616" width="1.6328125" style="383" customWidth="1"/>
    <col min="15617" max="15617" width="0.90625" style="383" customWidth="1"/>
    <col min="15618" max="15649" width="1.6328125" style="383" customWidth="1"/>
    <col min="15650" max="15837" width="2.08984375" style="383"/>
    <col min="15838" max="15838" width="3.6328125" style="383" customWidth="1"/>
    <col min="15839" max="15855" width="1.6328125" style="383" customWidth="1"/>
    <col min="15856" max="15856" width="0.90625" style="383" customWidth="1"/>
    <col min="15857" max="15863" width="1.6328125" style="383" customWidth="1"/>
    <col min="15864" max="15865" width="0.90625" style="383" customWidth="1"/>
    <col min="15866" max="15872" width="1.6328125" style="383" customWidth="1"/>
    <col min="15873" max="15873" width="0.90625" style="383" customWidth="1"/>
    <col min="15874" max="15905" width="1.6328125" style="383" customWidth="1"/>
    <col min="15906" max="16093" width="2.08984375" style="383"/>
    <col min="16094" max="16094" width="3.6328125" style="383" customWidth="1"/>
    <col min="16095" max="16111" width="1.6328125" style="383" customWidth="1"/>
    <col min="16112" max="16112" width="0.90625" style="383" customWidth="1"/>
    <col min="16113" max="16119" width="1.6328125" style="383" customWidth="1"/>
    <col min="16120" max="16121" width="0.90625" style="383" customWidth="1"/>
    <col min="16122" max="16128" width="1.6328125" style="383" customWidth="1"/>
    <col min="16129" max="16129" width="0.90625" style="383" customWidth="1"/>
    <col min="16130" max="16161" width="1.6328125" style="383" customWidth="1"/>
    <col min="16162" max="16384" width="2.08984375" style="383"/>
  </cols>
  <sheetData>
    <row r="1" spans="1:47" ht="8.25" customHeight="1">
      <c r="B1" s="1229"/>
      <c r="C1" s="1229"/>
      <c r="D1" s="701"/>
      <c r="E1" s="701"/>
      <c r="F1" s="701"/>
      <c r="G1" s="701"/>
      <c r="H1" s="701"/>
      <c r="I1" s="701"/>
      <c r="J1" s="701"/>
      <c r="K1" s="701"/>
      <c r="L1" s="701"/>
      <c r="M1" s="701"/>
      <c r="N1" s="701"/>
      <c r="O1" s="701"/>
      <c r="P1" s="701"/>
      <c r="Q1" s="701"/>
      <c r="R1" s="701"/>
      <c r="S1" s="701"/>
      <c r="T1" s="701"/>
      <c r="U1" s="701"/>
      <c r="V1" s="712"/>
    </row>
    <row r="2" spans="1:47" ht="10" customHeight="1">
      <c r="B2" s="701"/>
      <c r="C2" s="701"/>
      <c r="D2" s="701"/>
      <c r="E2" s="701"/>
      <c r="F2" s="701"/>
      <c r="G2" s="706"/>
      <c r="J2" s="715"/>
      <c r="K2" s="715"/>
      <c r="L2" s="1234"/>
      <c r="M2" s="1234"/>
      <c r="N2" s="738"/>
      <c r="O2" s="738"/>
      <c r="P2" s="1234" t="s">
        <v>307</v>
      </c>
      <c r="Q2" s="1234" t="s">
        <v>307</v>
      </c>
      <c r="R2" s="715"/>
      <c r="S2" s="715"/>
      <c r="T2" s="701"/>
      <c r="U2" s="701"/>
    </row>
    <row r="3" spans="1:47" ht="10" customHeight="1">
      <c r="B3" s="701"/>
      <c r="C3" s="701"/>
      <c r="D3" s="701"/>
      <c r="E3" s="701"/>
      <c r="F3" s="701"/>
      <c r="G3" s="701"/>
      <c r="H3" s="715"/>
      <c r="I3" s="715"/>
      <c r="J3" s="715"/>
      <c r="K3" s="715"/>
      <c r="L3" s="1234"/>
      <c r="M3" s="1234"/>
      <c r="N3" s="738"/>
      <c r="O3" s="738"/>
      <c r="P3" s="1235"/>
      <c r="Q3" s="1235"/>
      <c r="R3" s="716"/>
      <c r="S3" s="716"/>
      <c r="T3" s="697"/>
      <c r="U3" s="697"/>
    </row>
    <row r="4" spans="1:47" ht="5.15" customHeight="1">
      <c r="B4" s="701"/>
      <c r="C4" s="701"/>
      <c r="D4" s="701"/>
      <c r="E4" s="701"/>
      <c r="F4" s="701"/>
      <c r="G4" s="701"/>
      <c r="H4" s="715"/>
      <c r="I4" s="715"/>
      <c r="J4" s="737"/>
      <c r="K4" s="737"/>
      <c r="L4" s="737"/>
      <c r="M4" s="737"/>
      <c r="N4" s="737"/>
      <c r="O4" s="737"/>
      <c r="P4" s="737"/>
      <c r="Q4" s="737"/>
      <c r="R4" s="737"/>
      <c r="S4" s="737"/>
      <c r="T4" s="701"/>
      <c r="U4" s="701"/>
    </row>
    <row r="5" spans="1:47" ht="10" customHeight="1">
      <c r="B5" s="701"/>
      <c r="C5" s="701"/>
      <c r="D5" s="701"/>
      <c r="E5" s="701"/>
      <c r="F5" s="701"/>
      <c r="G5" s="706"/>
      <c r="L5" s="728"/>
      <c r="M5" s="728"/>
      <c r="N5" s="728"/>
      <c r="O5" s="728"/>
      <c r="P5" s="728"/>
      <c r="Q5" s="1234" t="s">
        <v>818</v>
      </c>
      <c r="R5" s="1234"/>
      <c r="S5" s="1234"/>
      <c r="T5" s="1234"/>
      <c r="U5" s="1234"/>
    </row>
    <row r="6" spans="1:47" ht="10" customHeight="1">
      <c r="B6" s="701"/>
      <c r="C6" s="701"/>
      <c r="D6" s="701"/>
      <c r="E6" s="686"/>
      <c r="F6" s="686"/>
      <c r="G6" s="686"/>
      <c r="H6" s="686"/>
      <c r="I6" s="686"/>
      <c r="J6" s="686"/>
      <c r="K6" s="686"/>
      <c r="L6" s="728"/>
      <c r="M6" s="728"/>
      <c r="N6" s="728"/>
      <c r="O6" s="728"/>
      <c r="P6" s="728"/>
      <c r="Q6" s="1235"/>
      <c r="R6" s="1235"/>
      <c r="S6" s="1235"/>
      <c r="T6" s="1235"/>
      <c r="U6" s="1235"/>
    </row>
    <row r="7" spans="1:47" ht="8.15" customHeight="1">
      <c r="B7" s="701"/>
      <c r="C7" s="701"/>
      <c r="D7" s="701"/>
      <c r="E7" s="686"/>
      <c r="F7" s="686"/>
      <c r="G7" s="686"/>
      <c r="H7" s="683"/>
      <c r="I7" s="683"/>
      <c r="J7" s="701"/>
      <c r="K7" s="701"/>
      <c r="L7" s="701"/>
      <c r="M7" s="701"/>
      <c r="N7" s="701"/>
      <c r="O7" s="701"/>
      <c r="P7" s="701"/>
      <c r="Q7" s="701"/>
      <c r="R7" s="701"/>
      <c r="S7" s="701"/>
      <c r="T7" s="701"/>
      <c r="U7" s="701"/>
    </row>
    <row r="8" spans="1:47" ht="20.149999999999999" customHeight="1">
      <c r="A8" s="1287" t="s">
        <v>819</v>
      </c>
      <c r="B8" s="1291"/>
      <c r="C8" s="1291"/>
      <c r="D8" s="1291"/>
      <c r="E8" s="686"/>
      <c r="F8" s="686"/>
      <c r="G8" s="686"/>
      <c r="H8" s="686"/>
      <c r="I8" s="686"/>
      <c r="J8" s="701"/>
      <c r="K8" s="701"/>
      <c r="L8" s="701"/>
      <c r="M8" s="701"/>
      <c r="N8" s="701"/>
      <c r="O8" s="701"/>
      <c r="P8" s="701"/>
      <c r="Q8" s="701"/>
      <c r="R8" s="701"/>
      <c r="S8" s="701"/>
      <c r="T8" s="701"/>
      <c r="U8" s="701"/>
      <c r="V8" s="712"/>
    </row>
    <row r="9" spans="1:47" ht="5.15" customHeight="1">
      <c r="B9" s="701"/>
      <c r="C9" s="701"/>
      <c r="D9" s="701"/>
      <c r="E9" s="701"/>
      <c r="F9" s="701"/>
      <c r="G9" s="701"/>
      <c r="H9" s="701"/>
      <c r="I9" s="701"/>
      <c r="J9" s="701"/>
      <c r="K9" s="701"/>
      <c r="L9" s="701"/>
      <c r="M9" s="701"/>
      <c r="N9" s="701"/>
      <c r="O9" s="701"/>
      <c r="P9" s="701"/>
      <c r="Q9" s="701"/>
      <c r="R9" s="701"/>
      <c r="S9" s="701"/>
      <c r="T9" s="701"/>
      <c r="U9" s="701"/>
      <c r="V9" s="681"/>
    </row>
    <row r="10" spans="1:47" ht="22" customHeight="1">
      <c r="A10" s="1312" t="s">
        <v>100</v>
      </c>
      <c r="B10" s="678" t="s">
        <v>820</v>
      </c>
      <c r="C10" s="1226" t="s">
        <v>779</v>
      </c>
      <c r="D10" s="1185" t="s">
        <v>811</v>
      </c>
      <c r="E10" s="1162"/>
      <c r="F10" s="1162"/>
      <c r="G10" s="1162"/>
      <c r="H10" s="1162"/>
      <c r="I10" s="1162"/>
      <c r="J10" s="1186"/>
      <c r="K10" s="701"/>
      <c r="L10" s="686"/>
      <c r="M10" s="686"/>
      <c r="N10" s="686"/>
      <c r="O10" s="686"/>
      <c r="P10" s="686"/>
      <c r="Q10" s="686"/>
      <c r="R10" s="686"/>
      <c r="S10" s="686"/>
      <c r="T10" s="686"/>
      <c r="U10" s="686"/>
    </row>
    <row r="11" spans="1:47" ht="22" customHeight="1">
      <c r="A11" s="1313"/>
      <c r="B11" s="1295" t="s">
        <v>812</v>
      </c>
      <c r="C11" s="1227"/>
      <c r="D11" s="1317" t="s">
        <v>813</v>
      </c>
      <c r="E11" s="1301" t="s">
        <v>814</v>
      </c>
      <c r="F11" s="1301" t="s">
        <v>815</v>
      </c>
      <c r="G11" s="1161" t="s">
        <v>784</v>
      </c>
      <c r="H11" s="1164"/>
      <c r="I11" s="1215" t="s">
        <v>785</v>
      </c>
      <c r="J11" s="1217"/>
      <c r="K11" s="385"/>
      <c r="L11" s="1185" t="s">
        <v>786</v>
      </c>
      <c r="M11" s="1162"/>
      <c r="N11" s="1162"/>
      <c r="O11" s="1162"/>
      <c r="P11" s="1162"/>
      <c r="Q11" s="1162"/>
      <c r="R11" s="1162"/>
      <c r="S11" s="1162"/>
      <c r="T11" s="1162"/>
      <c r="U11" s="1186"/>
      <c r="AD11" s="711"/>
      <c r="AE11" s="711"/>
      <c r="AF11" s="711"/>
      <c r="AG11" s="711"/>
      <c r="AH11" s="711"/>
      <c r="AI11" s="711"/>
      <c r="AJ11" s="711"/>
      <c r="AK11" s="711"/>
      <c r="AL11" s="711"/>
      <c r="AM11" s="711"/>
      <c r="AN11" s="711"/>
      <c r="AO11" s="711"/>
      <c r="AP11" s="711"/>
      <c r="AQ11" s="711"/>
      <c r="AR11" s="711"/>
      <c r="AS11" s="711"/>
      <c r="AT11" s="711"/>
      <c r="AU11" s="711"/>
    </row>
    <row r="12" spans="1:47" ht="22" customHeight="1">
      <c r="A12" s="1313"/>
      <c r="B12" s="1295"/>
      <c r="C12" s="1227"/>
      <c r="D12" s="1318"/>
      <c r="E12" s="1302"/>
      <c r="F12" s="1302"/>
      <c r="G12" s="1205"/>
      <c r="H12" s="1207"/>
      <c r="I12" s="1218"/>
      <c r="J12" s="1220"/>
      <c r="K12" s="385"/>
      <c r="L12" s="1161" t="s">
        <v>787</v>
      </c>
      <c r="M12" s="1164"/>
      <c r="N12" s="1250" t="s">
        <v>801</v>
      </c>
      <c r="O12" s="1251"/>
      <c r="P12" s="1251"/>
      <c r="Q12" s="1251"/>
      <c r="R12" s="1251"/>
      <c r="S12" s="1252"/>
      <c r="T12" s="1308" t="s">
        <v>821</v>
      </c>
      <c r="U12" s="1308" t="s">
        <v>927</v>
      </c>
      <c r="AD12" s="711"/>
      <c r="AE12" s="711"/>
      <c r="AF12" s="711"/>
      <c r="AG12" s="711"/>
      <c r="AH12" s="711"/>
      <c r="AI12" s="711"/>
      <c r="AJ12" s="711"/>
      <c r="AK12" s="711"/>
      <c r="AL12" s="711"/>
      <c r="AM12" s="711"/>
      <c r="AN12" s="711"/>
      <c r="AO12" s="711"/>
      <c r="AP12" s="711"/>
      <c r="AQ12" s="711"/>
      <c r="AR12" s="711"/>
      <c r="AS12" s="711"/>
      <c r="AT12" s="711"/>
      <c r="AU12" s="711"/>
    </row>
    <row r="13" spans="1:47" ht="15.65" customHeight="1">
      <c r="A13" s="1313"/>
      <c r="B13" s="1295"/>
      <c r="C13" s="1227"/>
      <c r="D13" s="1318"/>
      <c r="E13" s="1302"/>
      <c r="F13" s="1302"/>
      <c r="G13" s="1172" t="s">
        <v>790</v>
      </c>
      <c r="H13" s="1172" t="s">
        <v>791</v>
      </c>
      <c r="I13" s="1304"/>
      <c r="J13" s="1210" t="s">
        <v>846</v>
      </c>
      <c r="K13" s="385"/>
      <c r="L13" s="1205"/>
      <c r="M13" s="1207"/>
      <c r="N13" s="1185" t="s">
        <v>792</v>
      </c>
      <c r="O13" s="1186"/>
      <c r="P13" s="1185" t="s">
        <v>793</v>
      </c>
      <c r="Q13" s="1186"/>
      <c r="R13" s="1250" t="s">
        <v>794</v>
      </c>
      <c r="S13" s="1252"/>
      <c r="T13" s="1309"/>
      <c r="U13" s="1309"/>
      <c r="AD13" s="711"/>
      <c r="AE13" s="711"/>
      <c r="AF13" s="711"/>
      <c r="AG13" s="711"/>
      <c r="AH13" s="711"/>
      <c r="AI13" s="711"/>
      <c r="AJ13" s="711"/>
      <c r="AK13" s="711"/>
      <c r="AL13" s="711"/>
      <c r="AM13" s="711"/>
      <c r="AN13" s="711"/>
      <c r="AO13" s="711"/>
      <c r="AP13" s="711"/>
      <c r="AQ13" s="711"/>
      <c r="AR13" s="711"/>
      <c r="AS13" s="711"/>
      <c r="AT13" s="711"/>
      <c r="AU13" s="711"/>
    </row>
    <row r="14" spans="1:47" ht="22" customHeight="1" thickBot="1">
      <c r="A14" s="1314"/>
      <c r="B14" s="1316"/>
      <c r="C14" s="1315"/>
      <c r="D14" s="1311"/>
      <c r="E14" s="1311"/>
      <c r="F14" s="1311"/>
      <c r="G14" s="1319"/>
      <c r="H14" s="1319"/>
      <c r="I14" s="1320"/>
      <c r="J14" s="1321"/>
      <c r="K14" s="385"/>
      <c r="L14" s="727" t="s">
        <v>945</v>
      </c>
      <c r="M14" s="727" t="s">
        <v>944</v>
      </c>
      <c r="N14" s="727" t="s">
        <v>945</v>
      </c>
      <c r="O14" s="727" t="s">
        <v>944</v>
      </c>
      <c r="P14" s="727" t="s">
        <v>945</v>
      </c>
      <c r="Q14" s="727" t="s">
        <v>944</v>
      </c>
      <c r="R14" s="727" t="s">
        <v>945</v>
      </c>
      <c r="S14" s="727" t="s">
        <v>944</v>
      </c>
      <c r="T14" s="1310"/>
      <c r="U14" s="1310"/>
      <c r="AD14" s="711"/>
      <c r="AE14" s="712"/>
      <c r="AF14" s="712"/>
      <c r="AG14" s="712"/>
      <c r="AH14" s="712"/>
      <c r="AI14" s="712"/>
      <c r="AJ14" s="712"/>
      <c r="AK14" s="712"/>
      <c r="AL14" s="712"/>
      <c r="AM14" s="712"/>
      <c r="AN14" s="712"/>
      <c r="AO14" s="712"/>
      <c r="AP14" s="712"/>
      <c r="AQ14" s="712"/>
      <c r="AR14" s="712"/>
      <c r="AS14" s="712"/>
      <c r="AT14" s="712"/>
      <c r="AU14" s="711"/>
    </row>
    <row r="15" spans="1:47" s="685" customFormat="1" ht="25" customHeight="1" thickTop="1">
      <c r="A15" s="736"/>
      <c r="B15" s="734"/>
      <c r="C15" s="735"/>
      <c r="D15" s="734"/>
      <c r="E15" s="734"/>
      <c r="F15" s="734"/>
      <c r="G15" s="734"/>
      <c r="H15" s="733"/>
      <c r="I15" s="733"/>
      <c r="J15" s="726"/>
      <c r="K15" s="386"/>
      <c r="L15" s="726"/>
      <c r="M15" s="726"/>
      <c r="N15" s="726"/>
      <c r="O15" s="726"/>
      <c r="P15" s="726"/>
      <c r="Q15" s="726"/>
      <c r="R15" s="680"/>
      <c r="S15" s="680"/>
      <c r="T15" s="732"/>
      <c r="U15" s="732"/>
      <c r="V15" s="681"/>
    </row>
    <row r="16" spans="1:47" s="685" customFormat="1" ht="25" customHeight="1">
      <c r="A16" s="725"/>
      <c r="B16" s="384"/>
      <c r="C16" s="722"/>
      <c r="D16" s="384"/>
      <c r="E16" s="384"/>
      <c r="F16" s="384"/>
      <c r="G16" s="384"/>
      <c r="H16" s="721"/>
      <c r="I16" s="721"/>
      <c r="J16" s="720"/>
      <c r="K16" s="386"/>
      <c r="L16" s="720"/>
      <c r="M16" s="720"/>
      <c r="N16" s="720"/>
      <c r="O16" s="720"/>
      <c r="P16" s="720"/>
      <c r="Q16" s="720"/>
      <c r="R16" s="719"/>
      <c r="S16" s="719"/>
      <c r="T16" s="731"/>
      <c r="U16" s="731"/>
      <c r="V16" s="681"/>
    </row>
    <row r="17" spans="1:22" ht="25" customHeight="1">
      <c r="A17" s="724"/>
      <c r="B17" s="384"/>
      <c r="C17" s="722"/>
      <c r="D17" s="384"/>
      <c r="E17" s="384"/>
      <c r="F17" s="384"/>
      <c r="G17" s="384"/>
      <c r="H17" s="721"/>
      <c r="I17" s="721"/>
      <c r="J17" s="720"/>
      <c r="K17" s="386"/>
      <c r="L17" s="720"/>
      <c r="M17" s="720"/>
      <c r="N17" s="720"/>
      <c r="O17" s="720"/>
      <c r="P17" s="720"/>
      <c r="Q17" s="720"/>
      <c r="R17" s="719"/>
      <c r="S17" s="719"/>
      <c r="T17" s="730"/>
      <c r="U17" s="730"/>
      <c r="V17" s="681"/>
    </row>
    <row r="18" spans="1:22" ht="25" customHeight="1">
      <c r="A18" s="724"/>
      <c r="B18" s="384"/>
      <c r="C18" s="722"/>
      <c r="D18" s="384"/>
      <c r="E18" s="384"/>
      <c r="F18" s="384"/>
      <c r="G18" s="384"/>
      <c r="H18" s="721"/>
      <c r="I18" s="721"/>
      <c r="J18" s="720"/>
      <c r="K18" s="386"/>
      <c r="L18" s="720"/>
      <c r="M18" s="720"/>
      <c r="N18" s="720"/>
      <c r="O18" s="720"/>
      <c r="P18" s="720"/>
      <c r="Q18" s="720"/>
      <c r="R18" s="719"/>
      <c r="S18" s="719"/>
      <c r="T18" s="730"/>
      <c r="U18" s="730"/>
      <c r="V18" s="681"/>
    </row>
    <row r="19" spans="1:22" ht="25" customHeight="1">
      <c r="A19" s="724"/>
      <c r="B19" s="384"/>
      <c r="C19" s="722"/>
      <c r="D19" s="384"/>
      <c r="E19" s="384"/>
      <c r="F19" s="384"/>
      <c r="G19" s="384"/>
      <c r="H19" s="721"/>
      <c r="I19" s="721"/>
      <c r="J19" s="720"/>
      <c r="K19" s="386"/>
      <c r="L19" s="720"/>
      <c r="M19" s="720"/>
      <c r="N19" s="720"/>
      <c r="O19" s="720"/>
      <c r="P19" s="720"/>
      <c r="Q19" s="720"/>
      <c r="R19" s="719"/>
      <c r="S19" s="719"/>
      <c r="T19" s="730"/>
      <c r="U19" s="730"/>
      <c r="V19" s="681"/>
    </row>
    <row r="20" spans="1:22" ht="25" customHeight="1">
      <c r="A20" s="724"/>
      <c r="B20" s="384"/>
      <c r="C20" s="722"/>
      <c r="D20" s="384"/>
      <c r="E20" s="384"/>
      <c r="F20" s="384"/>
      <c r="G20" s="384"/>
      <c r="H20" s="721"/>
      <c r="I20" s="721"/>
      <c r="J20" s="720"/>
      <c r="K20" s="386"/>
      <c r="L20" s="720"/>
      <c r="M20" s="720"/>
      <c r="N20" s="720"/>
      <c r="O20" s="720"/>
      <c r="P20" s="720"/>
      <c r="Q20" s="720"/>
      <c r="R20" s="719"/>
      <c r="S20" s="719"/>
      <c r="T20" s="730"/>
      <c r="U20" s="730"/>
      <c r="V20" s="681"/>
    </row>
    <row r="21" spans="1:22" ht="25" customHeight="1">
      <c r="A21" s="724"/>
      <c r="B21" s="384"/>
      <c r="C21" s="722"/>
      <c r="D21" s="384"/>
      <c r="E21" s="384"/>
      <c r="F21" s="384"/>
      <c r="G21" s="384"/>
      <c r="H21" s="721"/>
      <c r="I21" s="721"/>
      <c r="J21" s="720"/>
      <c r="K21" s="386"/>
      <c r="L21" s="720"/>
      <c r="M21" s="720"/>
      <c r="N21" s="720"/>
      <c r="O21" s="720"/>
      <c r="P21" s="720"/>
      <c r="Q21" s="720"/>
      <c r="R21" s="719"/>
      <c r="S21" s="719"/>
      <c r="T21" s="730"/>
      <c r="U21" s="730"/>
      <c r="V21" s="681"/>
    </row>
    <row r="22" spans="1:22" ht="25" customHeight="1">
      <c r="A22" s="724"/>
      <c r="B22" s="384"/>
      <c r="C22" s="722"/>
      <c r="D22" s="384"/>
      <c r="E22" s="384"/>
      <c r="F22" s="384"/>
      <c r="G22" s="384"/>
      <c r="H22" s="721"/>
      <c r="I22" s="721"/>
      <c r="J22" s="720"/>
      <c r="K22" s="386"/>
      <c r="L22" s="720"/>
      <c r="M22" s="720"/>
      <c r="N22" s="720"/>
      <c r="O22" s="720"/>
      <c r="P22" s="720"/>
      <c r="Q22" s="720"/>
      <c r="R22" s="719"/>
      <c r="S22" s="719"/>
      <c r="T22" s="730"/>
      <c r="U22" s="730"/>
      <c r="V22" s="681"/>
    </row>
    <row r="23" spans="1:22" ht="25" customHeight="1">
      <c r="A23" s="724"/>
      <c r="B23" s="384"/>
      <c r="C23" s="722"/>
      <c r="D23" s="384"/>
      <c r="E23" s="384"/>
      <c r="F23" s="384"/>
      <c r="G23" s="384"/>
      <c r="H23" s="721"/>
      <c r="I23" s="721"/>
      <c r="J23" s="720"/>
      <c r="K23" s="386"/>
      <c r="L23" s="720"/>
      <c r="M23" s="720"/>
      <c r="N23" s="720"/>
      <c r="O23" s="720"/>
      <c r="P23" s="720"/>
      <c r="Q23" s="720"/>
      <c r="R23" s="719"/>
      <c r="S23" s="719"/>
      <c r="T23" s="730"/>
      <c r="U23" s="730"/>
      <c r="V23" s="681"/>
    </row>
    <row r="24" spans="1:22" ht="25" customHeight="1">
      <c r="A24" s="724"/>
      <c r="B24" s="384"/>
      <c r="C24" s="722"/>
      <c r="D24" s="384"/>
      <c r="E24" s="384"/>
      <c r="F24" s="384"/>
      <c r="G24" s="384"/>
      <c r="H24" s="721"/>
      <c r="I24" s="721"/>
      <c r="J24" s="720"/>
      <c r="K24" s="386"/>
      <c r="L24" s="720"/>
      <c r="M24" s="720"/>
      <c r="N24" s="720"/>
      <c r="O24" s="720"/>
      <c r="P24" s="720"/>
      <c r="Q24" s="720"/>
      <c r="R24" s="719"/>
      <c r="S24" s="719"/>
      <c r="T24" s="730"/>
      <c r="U24" s="730"/>
      <c r="V24" s="681"/>
    </row>
    <row r="25" spans="1:22" ht="25" customHeight="1">
      <c r="A25" s="724"/>
      <c r="B25" s="384"/>
      <c r="C25" s="722"/>
      <c r="D25" s="384"/>
      <c r="E25" s="384"/>
      <c r="F25" s="384"/>
      <c r="G25" s="384"/>
      <c r="H25" s="721"/>
      <c r="I25" s="721"/>
      <c r="J25" s="720"/>
      <c r="K25" s="386"/>
      <c r="L25" s="720"/>
      <c r="M25" s="720"/>
      <c r="N25" s="720"/>
      <c r="O25" s="720"/>
      <c r="P25" s="720"/>
      <c r="Q25" s="720"/>
      <c r="R25" s="719"/>
      <c r="S25" s="719"/>
      <c r="T25" s="730"/>
      <c r="U25" s="730"/>
      <c r="V25" s="681"/>
    </row>
    <row r="26" spans="1:22" ht="25" customHeight="1">
      <c r="A26" s="724"/>
      <c r="B26" s="384"/>
      <c r="C26" s="722"/>
      <c r="D26" s="384"/>
      <c r="E26" s="384"/>
      <c r="F26" s="384"/>
      <c r="G26" s="384"/>
      <c r="H26" s="721"/>
      <c r="I26" s="721"/>
      <c r="J26" s="720"/>
      <c r="K26" s="386"/>
      <c r="L26" s="720"/>
      <c r="M26" s="720"/>
      <c r="N26" s="720"/>
      <c r="O26" s="720"/>
      <c r="P26" s="720"/>
      <c r="Q26" s="720"/>
      <c r="R26" s="719"/>
      <c r="S26" s="719"/>
      <c r="T26" s="730"/>
      <c r="U26" s="730"/>
      <c r="V26" s="681"/>
    </row>
    <row r="27" spans="1:22" ht="25" customHeight="1">
      <c r="A27" s="724"/>
      <c r="B27" s="384"/>
      <c r="C27" s="722"/>
      <c r="D27" s="384"/>
      <c r="E27" s="384"/>
      <c r="F27" s="384"/>
      <c r="G27" s="384"/>
      <c r="H27" s="721"/>
      <c r="I27" s="721"/>
      <c r="J27" s="720"/>
      <c r="K27" s="386"/>
      <c r="L27" s="720"/>
      <c r="M27" s="720"/>
      <c r="N27" s="720"/>
      <c r="O27" s="720"/>
      <c r="P27" s="720"/>
      <c r="Q27" s="720"/>
      <c r="R27" s="719"/>
      <c r="S27" s="719"/>
      <c r="T27" s="730"/>
      <c r="U27" s="730"/>
      <c r="V27" s="681"/>
    </row>
    <row r="28" spans="1:22" ht="25" customHeight="1">
      <c r="A28" s="724"/>
      <c r="B28" s="384"/>
      <c r="C28" s="722"/>
      <c r="D28" s="384"/>
      <c r="E28" s="384"/>
      <c r="F28" s="384"/>
      <c r="G28" s="384"/>
      <c r="H28" s="721"/>
      <c r="I28" s="721"/>
      <c r="J28" s="720"/>
      <c r="K28" s="386"/>
      <c r="L28" s="720"/>
      <c r="M28" s="720"/>
      <c r="N28" s="720"/>
      <c r="O28" s="720"/>
      <c r="P28" s="720"/>
      <c r="Q28" s="720"/>
      <c r="R28" s="719"/>
      <c r="S28" s="719"/>
      <c r="T28" s="730"/>
      <c r="U28" s="730"/>
      <c r="V28" s="681"/>
    </row>
    <row r="29" spans="1:22" ht="25" customHeight="1">
      <c r="A29" s="724"/>
      <c r="B29" s="384"/>
      <c r="C29" s="722"/>
      <c r="D29" s="384"/>
      <c r="E29" s="384"/>
      <c r="F29" s="384"/>
      <c r="G29" s="384"/>
      <c r="H29" s="721"/>
      <c r="I29" s="721"/>
      <c r="J29" s="720"/>
      <c r="K29" s="386"/>
      <c r="L29" s="720"/>
      <c r="M29" s="720"/>
      <c r="N29" s="720"/>
      <c r="O29" s="720"/>
      <c r="P29" s="720"/>
      <c r="Q29" s="720"/>
      <c r="R29" s="719"/>
      <c r="S29" s="719"/>
      <c r="T29" s="730"/>
      <c r="U29" s="730"/>
      <c r="V29" s="681"/>
    </row>
    <row r="30" spans="1:22" ht="25" customHeight="1">
      <c r="A30" s="724"/>
      <c r="B30" s="384"/>
      <c r="C30" s="722"/>
      <c r="D30" s="384"/>
      <c r="E30" s="384"/>
      <c r="F30" s="384"/>
      <c r="G30" s="384"/>
      <c r="H30" s="721"/>
      <c r="I30" s="721"/>
      <c r="J30" s="720"/>
      <c r="K30" s="386"/>
      <c r="L30" s="720"/>
      <c r="M30" s="720"/>
      <c r="N30" s="720"/>
      <c r="O30" s="720"/>
      <c r="P30" s="720"/>
      <c r="Q30" s="720"/>
      <c r="R30" s="719"/>
      <c r="S30" s="719"/>
      <c r="T30" s="730"/>
      <c r="U30" s="730"/>
      <c r="V30" s="681"/>
    </row>
    <row r="31" spans="1:22" ht="25" customHeight="1">
      <c r="A31" s="724"/>
      <c r="B31" s="384"/>
      <c r="C31" s="722"/>
      <c r="D31" s="384"/>
      <c r="E31" s="384"/>
      <c r="F31" s="384"/>
      <c r="G31" s="384"/>
      <c r="H31" s="721"/>
      <c r="I31" s="721"/>
      <c r="J31" s="720"/>
      <c r="K31" s="386"/>
      <c r="L31" s="720"/>
      <c r="M31" s="720"/>
      <c r="N31" s="720"/>
      <c r="O31" s="720"/>
      <c r="P31" s="720"/>
      <c r="Q31" s="720"/>
      <c r="R31" s="719"/>
      <c r="S31" s="719"/>
      <c r="T31" s="730"/>
      <c r="U31" s="730"/>
      <c r="V31" s="681"/>
    </row>
    <row r="32" spans="1:22" ht="25" customHeight="1">
      <c r="A32" s="724"/>
      <c r="B32" s="384"/>
      <c r="C32" s="722"/>
      <c r="D32" s="384"/>
      <c r="E32" s="384"/>
      <c r="F32" s="384"/>
      <c r="G32" s="384"/>
      <c r="H32" s="721"/>
      <c r="I32" s="721"/>
      <c r="J32" s="720"/>
      <c r="K32" s="386"/>
      <c r="L32" s="720"/>
      <c r="M32" s="720"/>
      <c r="N32" s="720"/>
      <c r="O32" s="720"/>
      <c r="P32" s="720"/>
      <c r="Q32" s="720"/>
      <c r="R32" s="719"/>
      <c r="S32" s="719"/>
      <c r="T32" s="730"/>
      <c r="U32" s="730"/>
      <c r="V32" s="681"/>
    </row>
    <row r="33" spans="1:22" ht="25" customHeight="1">
      <c r="A33" s="724"/>
      <c r="B33" s="384"/>
      <c r="C33" s="722"/>
      <c r="D33" s="384"/>
      <c r="E33" s="384"/>
      <c r="F33" s="384"/>
      <c r="G33" s="384"/>
      <c r="H33" s="721"/>
      <c r="I33" s="721"/>
      <c r="J33" s="720"/>
      <c r="K33" s="386"/>
      <c r="L33" s="720"/>
      <c r="M33" s="720"/>
      <c r="N33" s="720"/>
      <c r="O33" s="720"/>
      <c r="P33" s="720"/>
      <c r="Q33" s="720"/>
      <c r="R33" s="719"/>
      <c r="S33" s="719"/>
      <c r="T33" s="730"/>
      <c r="U33" s="730"/>
      <c r="V33" s="681"/>
    </row>
    <row r="34" spans="1:22" ht="25" customHeight="1">
      <c r="A34" s="724"/>
      <c r="B34" s="384"/>
      <c r="C34" s="722"/>
      <c r="D34" s="384"/>
      <c r="E34" s="384"/>
      <c r="F34" s="384"/>
      <c r="G34" s="384"/>
      <c r="H34" s="721"/>
      <c r="I34" s="721"/>
      <c r="J34" s="720"/>
      <c r="K34" s="386"/>
      <c r="L34" s="720"/>
      <c r="M34" s="720"/>
      <c r="N34" s="720"/>
      <c r="O34" s="720"/>
      <c r="P34" s="720"/>
      <c r="Q34" s="720"/>
      <c r="R34" s="719"/>
      <c r="S34" s="719"/>
      <c r="T34" s="730"/>
      <c r="U34" s="730"/>
      <c r="V34" s="681"/>
    </row>
    <row r="35" spans="1:22" ht="25" customHeight="1">
      <c r="A35" s="724"/>
      <c r="B35" s="384"/>
      <c r="C35" s="722"/>
      <c r="D35" s="384"/>
      <c r="E35" s="384"/>
      <c r="F35" s="384"/>
      <c r="G35" s="384"/>
      <c r="H35" s="721"/>
      <c r="I35" s="721"/>
      <c r="J35" s="720"/>
      <c r="K35" s="386"/>
      <c r="L35" s="720"/>
      <c r="M35" s="720"/>
      <c r="N35" s="720"/>
      <c r="O35" s="720"/>
      <c r="P35" s="720"/>
      <c r="Q35" s="720"/>
      <c r="R35" s="719"/>
      <c r="S35" s="719"/>
      <c r="T35" s="730"/>
      <c r="U35" s="730"/>
      <c r="V35" s="681"/>
    </row>
    <row r="36" spans="1:22" ht="25" customHeight="1">
      <c r="A36" s="724"/>
      <c r="B36" s="384"/>
      <c r="C36" s="722"/>
      <c r="D36" s="384"/>
      <c r="E36" s="384"/>
      <c r="F36" s="384"/>
      <c r="G36" s="384"/>
      <c r="H36" s="721"/>
      <c r="I36" s="721"/>
      <c r="J36" s="720"/>
      <c r="K36" s="386"/>
      <c r="L36" s="720"/>
      <c r="M36" s="720"/>
      <c r="N36" s="720"/>
      <c r="O36" s="720"/>
      <c r="P36" s="720"/>
      <c r="Q36" s="720"/>
      <c r="R36" s="719"/>
      <c r="S36" s="719"/>
      <c r="T36" s="730"/>
      <c r="U36" s="730"/>
      <c r="V36" s="681"/>
    </row>
    <row r="37" spans="1:22" ht="25" customHeight="1">
      <c r="A37" s="724"/>
      <c r="B37" s="384"/>
      <c r="C37" s="722"/>
      <c r="D37" s="384"/>
      <c r="E37" s="384"/>
      <c r="F37" s="384"/>
      <c r="G37" s="384"/>
      <c r="H37" s="721"/>
      <c r="I37" s="721"/>
      <c r="J37" s="720"/>
      <c r="K37" s="386"/>
      <c r="L37" s="720"/>
      <c r="M37" s="720"/>
      <c r="N37" s="720"/>
      <c r="O37" s="720"/>
      <c r="P37" s="720"/>
      <c r="Q37" s="720"/>
      <c r="R37" s="719"/>
      <c r="S37" s="719"/>
      <c r="T37" s="730"/>
      <c r="U37" s="730"/>
      <c r="V37" s="681"/>
    </row>
    <row r="38" spans="1:22" ht="25" customHeight="1">
      <c r="A38" s="724"/>
      <c r="B38" s="384"/>
      <c r="C38" s="722"/>
      <c r="D38" s="384"/>
      <c r="E38" s="384"/>
      <c r="F38" s="384"/>
      <c r="G38" s="384"/>
      <c r="H38" s="721"/>
      <c r="I38" s="721"/>
      <c r="J38" s="720"/>
      <c r="K38" s="386"/>
      <c r="L38" s="720"/>
      <c r="M38" s="720"/>
      <c r="N38" s="720"/>
      <c r="O38" s="720"/>
      <c r="P38" s="720"/>
      <c r="Q38" s="720"/>
      <c r="R38" s="719"/>
      <c r="S38" s="719"/>
      <c r="T38" s="730"/>
      <c r="U38" s="730"/>
      <c r="V38" s="681"/>
    </row>
    <row r="39" spans="1:22" ht="25" customHeight="1">
      <c r="A39" s="724"/>
      <c r="B39" s="384"/>
      <c r="C39" s="722"/>
      <c r="D39" s="384"/>
      <c r="E39" s="384"/>
      <c r="F39" s="384"/>
      <c r="G39" s="384"/>
      <c r="H39" s="721"/>
      <c r="I39" s="721"/>
      <c r="J39" s="720"/>
      <c r="K39" s="386"/>
      <c r="L39" s="720"/>
      <c r="M39" s="720"/>
      <c r="N39" s="720"/>
      <c r="O39" s="720"/>
      <c r="P39" s="720"/>
      <c r="Q39" s="720"/>
      <c r="R39" s="719"/>
      <c r="S39" s="719"/>
      <c r="T39" s="730"/>
      <c r="U39" s="730"/>
      <c r="V39" s="681"/>
    </row>
    <row r="40" spans="1:22" ht="8.25" customHeight="1">
      <c r="B40" s="684"/>
      <c r="C40" s="683"/>
      <c r="D40" s="684"/>
      <c r="E40" s="684"/>
      <c r="F40" s="684"/>
      <c r="G40" s="684"/>
      <c r="H40" s="684"/>
      <c r="I40" s="684"/>
      <c r="J40" s="387"/>
      <c r="K40" s="387"/>
      <c r="L40" s="387"/>
      <c r="M40" s="387"/>
      <c r="N40" s="387"/>
      <c r="O40" s="387"/>
      <c r="P40" s="387"/>
      <c r="Q40" s="387"/>
      <c r="R40" s="387"/>
      <c r="S40" s="387"/>
      <c r="T40" s="387"/>
      <c r="U40" s="387"/>
      <c r="V40" s="681"/>
    </row>
    <row r="41" spans="1:22" ht="14.25" customHeight="1">
      <c r="B41" s="684"/>
      <c r="C41" s="1266"/>
      <c r="D41" s="1266"/>
      <c r="E41" s="1266"/>
      <c r="F41" s="1266"/>
      <c r="G41" s="1266"/>
      <c r="H41" s="1266"/>
      <c r="I41" s="1266"/>
      <c r="J41" s="1266"/>
      <c r="K41" s="1266"/>
      <c r="L41" s="1266"/>
      <c r="M41" s="1266"/>
      <c r="N41" s="1266"/>
      <c r="O41" s="1266"/>
      <c r="P41" s="1266"/>
      <c r="Q41" s="1266"/>
      <c r="R41" s="1266"/>
      <c r="S41" s="1266"/>
      <c r="T41" s="1266"/>
      <c r="U41" s="1266"/>
      <c r="V41" s="681"/>
    </row>
    <row r="42" spans="1:22" ht="12" customHeight="1">
      <c r="L42" s="1192" t="s">
        <v>943</v>
      </c>
      <c r="M42" s="1192"/>
      <c r="N42" s="1192"/>
      <c r="O42" s="1192"/>
      <c r="P42" s="1192" t="s">
        <v>942</v>
      </c>
      <c r="Q42" s="1192"/>
      <c r="R42" s="1192"/>
      <c r="S42" s="1192"/>
    </row>
    <row r="43" spans="1:22" ht="12" customHeight="1">
      <c r="L43" s="1192"/>
      <c r="M43" s="1192"/>
      <c r="N43" s="1192"/>
      <c r="O43" s="1192"/>
      <c r="P43" s="1192"/>
      <c r="Q43" s="1192"/>
      <c r="R43" s="1192"/>
      <c r="S43" s="1192"/>
    </row>
    <row r="44" spans="1:22" ht="12" customHeight="1">
      <c r="L44" s="686" t="s">
        <v>941</v>
      </c>
      <c r="M44" s="686"/>
      <c r="N44" s="686"/>
      <c r="O44" s="686"/>
      <c r="P44" s="686" t="s">
        <v>940</v>
      </c>
      <c r="Q44" s="383"/>
      <c r="R44" s="686"/>
      <c r="S44" s="686"/>
    </row>
    <row r="45" spans="1:22" ht="12" customHeight="1">
      <c r="L45" s="686" t="s">
        <v>939</v>
      </c>
      <c r="M45" s="686"/>
      <c r="N45" s="686"/>
      <c r="O45" s="686"/>
      <c r="P45" s="686" t="s">
        <v>938</v>
      </c>
      <c r="Q45" s="383"/>
      <c r="R45" s="686"/>
      <c r="S45" s="686"/>
    </row>
    <row r="46" spans="1:22" ht="12" customHeight="1">
      <c r="L46" s="686" t="s">
        <v>937</v>
      </c>
      <c r="M46" s="686"/>
      <c r="N46" s="686"/>
      <c r="O46" s="686"/>
      <c r="P46" s="686" t="s">
        <v>936</v>
      </c>
      <c r="Q46" s="383"/>
      <c r="R46" s="686"/>
      <c r="S46" s="686"/>
    </row>
    <row r="47" spans="1:22" ht="12" customHeight="1">
      <c r="L47" s="686" t="s">
        <v>935</v>
      </c>
      <c r="M47" s="686"/>
      <c r="N47" s="686"/>
      <c r="O47" s="686"/>
      <c r="P47" s="686" t="s">
        <v>934</v>
      </c>
      <c r="Q47" s="383"/>
      <c r="R47" s="686"/>
      <c r="S47" s="686"/>
    </row>
    <row r="48" spans="1:22" ht="12" customHeight="1">
      <c r="L48" s="686" t="s">
        <v>933</v>
      </c>
      <c r="M48" s="686"/>
      <c r="N48" s="686"/>
      <c r="O48" s="686"/>
      <c r="P48" s="686" t="s">
        <v>932</v>
      </c>
      <c r="Q48" s="383"/>
      <c r="R48" s="686"/>
      <c r="S48" s="686"/>
    </row>
    <row r="49" spans="12:19" ht="12" customHeight="1">
      <c r="L49" s="686" t="s">
        <v>931</v>
      </c>
      <c r="M49" s="684"/>
      <c r="N49" s="684"/>
      <c r="O49" s="684"/>
      <c r="P49" s="686" t="s">
        <v>930</v>
      </c>
      <c r="Q49" s="383"/>
      <c r="R49" s="684"/>
      <c r="S49" s="684"/>
    </row>
    <row r="50" spans="12:19" ht="12" customHeight="1">
      <c r="L50" s="686"/>
      <c r="M50" s="684"/>
      <c r="N50" s="684"/>
      <c r="O50" s="684"/>
      <c r="P50" s="686" t="s">
        <v>929</v>
      </c>
      <c r="Q50" s="383"/>
      <c r="R50" s="684"/>
      <c r="S50" s="684"/>
    </row>
    <row r="51" spans="12:19" ht="12" customHeight="1">
      <c r="L51" s="686"/>
      <c r="M51" s="684"/>
      <c r="N51" s="684"/>
      <c r="O51" s="684"/>
      <c r="P51" s="686" t="s">
        <v>928</v>
      </c>
      <c r="Q51" s="383"/>
      <c r="R51" s="684"/>
      <c r="S51" s="684"/>
    </row>
  </sheetData>
  <mergeCells count="31">
    <mergeCell ref="B1:C1"/>
    <mergeCell ref="T12:T14"/>
    <mergeCell ref="A8:D8"/>
    <mergeCell ref="A10:A14"/>
    <mergeCell ref="C10:C14"/>
    <mergeCell ref="D10:J10"/>
    <mergeCell ref="B11:B14"/>
    <mergeCell ref="D11:D14"/>
    <mergeCell ref="G13:G14"/>
    <mergeCell ref="H13:H14"/>
    <mergeCell ref="I13:I14"/>
    <mergeCell ref="J13:J14"/>
    <mergeCell ref="F11:F14"/>
    <mergeCell ref="G11:H12"/>
    <mergeCell ref="I11:J12"/>
    <mergeCell ref="L42:O43"/>
    <mergeCell ref="P42:S43"/>
    <mergeCell ref="P2:P3"/>
    <mergeCell ref="R13:S13"/>
    <mergeCell ref="P13:Q13"/>
    <mergeCell ref="N13:O13"/>
    <mergeCell ref="L12:M13"/>
    <mergeCell ref="L2:L3"/>
    <mergeCell ref="Q2:Q3"/>
    <mergeCell ref="Q5:U6"/>
    <mergeCell ref="M2:M3"/>
    <mergeCell ref="C41:U41"/>
    <mergeCell ref="E11:E14"/>
    <mergeCell ref="L11:U11"/>
    <mergeCell ref="N12:S12"/>
    <mergeCell ref="U12:U14"/>
  </mergeCells>
  <phoneticPr fontId="7"/>
  <dataValidations count="2">
    <dataValidation type="list" showInputMessage="1" showErrorMessage="1" sqref="T15:T39" xr:uid="{00000000-0002-0000-0F00-000000000000}">
      <formula1>"○"</formula1>
    </dataValidation>
    <dataValidation type="list" allowBlank="1" showInputMessage="1" showErrorMessage="1" sqref="J15:J39" xr:uid="{00000000-0002-0000-0F00-000001000000}">
      <formula1>"○"</formula1>
    </dataValidation>
  </dataValidations>
  <printOptions horizontalCentered="1"/>
  <pageMargins left="0.59055118110236227" right="0.59055118110236227" top="0.39370078740157483" bottom="0.39370078740157483" header="0.51181102362204722" footer="0.51181102362204722"/>
  <pageSetup paperSize="9" scale="3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40"/>
  <sheetViews>
    <sheetView view="pageBreakPreview" topLeftCell="D1" zoomScaleNormal="85" zoomScaleSheetLayoutView="100" workbookViewId="0">
      <selection activeCell="J29" sqref="J29"/>
    </sheetView>
  </sheetViews>
  <sheetFormatPr defaultColWidth="9" defaultRowHeight="13"/>
  <cols>
    <col min="1" max="3" width="2.6328125" style="102" hidden="1" customWidth="1"/>
    <col min="4" max="4" width="13.453125" style="104" bestFit="1" customWidth="1"/>
    <col min="5" max="6" width="4" style="104" bestFit="1" customWidth="1"/>
    <col min="7" max="7" width="37.6328125" style="104" customWidth="1"/>
    <col min="8" max="11" width="11.6328125" style="104" customWidth="1"/>
    <col min="12" max="20" width="5.90625" style="104" customWidth="1"/>
    <col min="21" max="22" width="1.6328125" style="104" customWidth="1"/>
    <col min="23" max="23" width="20.453125" style="104" customWidth="1"/>
    <col min="24" max="24" width="19.08984375" style="104" customWidth="1"/>
    <col min="25" max="25" width="3.08984375" style="109" customWidth="1"/>
    <col min="26" max="260" width="9" style="104"/>
    <col min="261" max="263" width="0" style="104" hidden="1" customWidth="1"/>
    <col min="264" max="264" width="17.90625" style="104" customWidth="1"/>
    <col min="265" max="265" width="37.6328125" style="104" customWidth="1"/>
    <col min="266" max="267" width="11.6328125" style="104" customWidth="1"/>
    <col min="268" max="276" width="5.90625" style="104" customWidth="1"/>
    <col min="277" max="278" width="1.6328125" style="104" customWidth="1"/>
    <col min="279" max="279" width="20.453125" style="104" customWidth="1"/>
    <col min="280" max="280" width="19.08984375" style="104" customWidth="1"/>
    <col min="281" max="281" width="3.08984375" style="104" customWidth="1"/>
    <col min="282" max="516" width="9" style="104"/>
    <col min="517" max="519" width="0" style="104" hidden="1" customWidth="1"/>
    <col min="520" max="520" width="17.90625" style="104" customWidth="1"/>
    <col min="521" max="521" width="37.6328125" style="104" customWidth="1"/>
    <col min="522" max="523" width="11.6328125" style="104" customWidth="1"/>
    <col min="524" max="532" width="5.90625" style="104" customWidth="1"/>
    <col min="533" max="534" width="1.6328125" style="104" customWidth="1"/>
    <col min="535" max="535" width="20.453125" style="104" customWidth="1"/>
    <col min="536" max="536" width="19.08984375" style="104" customWidth="1"/>
    <col min="537" max="537" width="3.08984375" style="104" customWidth="1"/>
    <col min="538" max="772" width="9" style="104"/>
    <col min="773" max="775" width="0" style="104" hidden="1" customWidth="1"/>
    <col min="776" max="776" width="17.90625" style="104" customWidth="1"/>
    <col min="777" max="777" width="37.6328125" style="104" customWidth="1"/>
    <col min="778" max="779" width="11.6328125" style="104" customWidth="1"/>
    <col min="780" max="788" width="5.90625" style="104" customWidth="1"/>
    <col min="789" max="790" width="1.6328125" style="104" customWidth="1"/>
    <col min="791" max="791" width="20.453125" style="104" customWidth="1"/>
    <col min="792" max="792" width="19.08984375" style="104" customWidth="1"/>
    <col min="793" max="793" width="3.08984375" style="104" customWidth="1"/>
    <col min="794" max="1028" width="9" style="104"/>
    <col min="1029" max="1031" width="0" style="104" hidden="1" customWidth="1"/>
    <col min="1032" max="1032" width="17.90625" style="104" customWidth="1"/>
    <col min="1033" max="1033" width="37.6328125" style="104" customWidth="1"/>
    <col min="1034" max="1035" width="11.6328125" style="104" customWidth="1"/>
    <col min="1036" max="1044" width="5.90625" style="104" customWidth="1"/>
    <col min="1045" max="1046" width="1.6328125" style="104" customWidth="1"/>
    <col min="1047" max="1047" width="20.453125" style="104" customWidth="1"/>
    <col min="1048" max="1048" width="19.08984375" style="104" customWidth="1"/>
    <col min="1049" max="1049" width="3.08984375" style="104" customWidth="1"/>
    <col min="1050" max="1284" width="9" style="104"/>
    <col min="1285" max="1287" width="0" style="104" hidden="1" customWidth="1"/>
    <col min="1288" max="1288" width="17.90625" style="104" customWidth="1"/>
    <col min="1289" max="1289" width="37.6328125" style="104" customWidth="1"/>
    <col min="1290" max="1291" width="11.6328125" style="104" customWidth="1"/>
    <col min="1292" max="1300" width="5.90625" style="104" customWidth="1"/>
    <col min="1301" max="1302" width="1.6328125" style="104" customWidth="1"/>
    <col min="1303" max="1303" width="20.453125" style="104" customWidth="1"/>
    <col min="1304" max="1304" width="19.08984375" style="104" customWidth="1"/>
    <col min="1305" max="1305" width="3.08984375" style="104" customWidth="1"/>
    <col min="1306" max="1540" width="9" style="104"/>
    <col min="1541" max="1543" width="0" style="104" hidden="1" customWidth="1"/>
    <col min="1544" max="1544" width="17.90625" style="104" customWidth="1"/>
    <col min="1545" max="1545" width="37.6328125" style="104" customWidth="1"/>
    <col min="1546" max="1547" width="11.6328125" style="104" customWidth="1"/>
    <col min="1548" max="1556" width="5.90625" style="104" customWidth="1"/>
    <col min="1557" max="1558" width="1.6328125" style="104" customWidth="1"/>
    <col min="1559" max="1559" width="20.453125" style="104" customWidth="1"/>
    <col min="1560" max="1560" width="19.08984375" style="104" customWidth="1"/>
    <col min="1561" max="1561" width="3.08984375" style="104" customWidth="1"/>
    <col min="1562" max="1796" width="9" style="104"/>
    <col min="1797" max="1799" width="0" style="104" hidden="1" customWidth="1"/>
    <col min="1800" max="1800" width="17.90625" style="104" customWidth="1"/>
    <col min="1801" max="1801" width="37.6328125" style="104" customWidth="1"/>
    <col min="1802" max="1803" width="11.6328125" style="104" customWidth="1"/>
    <col min="1804" max="1812" width="5.90625" style="104" customWidth="1"/>
    <col min="1813" max="1814" width="1.6328125" style="104" customWidth="1"/>
    <col min="1815" max="1815" width="20.453125" style="104" customWidth="1"/>
    <col min="1816" max="1816" width="19.08984375" style="104" customWidth="1"/>
    <col min="1817" max="1817" width="3.08984375" style="104" customWidth="1"/>
    <col min="1818" max="2052" width="9" style="104"/>
    <col min="2053" max="2055" width="0" style="104" hidden="1" customWidth="1"/>
    <col min="2056" max="2056" width="17.90625" style="104" customWidth="1"/>
    <col min="2057" max="2057" width="37.6328125" style="104" customWidth="1"/>
    <col min="2058" max="2059" width="11.6328125" style="104" customWidth="1"/>
    <col min="2060" max="2068" width="5.90625" style="104" customWidth="1"/>
    <col min="2069" max="2070" width="1.6328125" style="104" customWidth="1"/>
    <col min="2071" max="2071" width="20.453125" style="104" customWidth="1"/>
    <col min="2072" max="2072" width="19.08984375" style="104" customWidth="1"/>
    <col min="2073" max="2073" width="3.08984375" style="104" customWidth="1"/>
    <col min="2074" max="2308" width="9" style="104"/>
    <col min="2309" max="2311" width="0" style="104" hidden="1" customWidth="1"/>
    <col min="2312" max="2312" width="17.90625" style="104" customWidth="1"/>
    <col min="2313" max="2313" width="37.6328125" style="104" customWidth="1"/>
    <col min="2314" max="2315" width="11.6328125" style="104" customWidth="1"/>
    <col min="2316" max="2324" width="5.90625" style="104" customWidth="1"/>
    <col min="2325" max="2326" width="1.6328125" style="104" customWidth="1"/>
    <col min="2327" max="2327" width="20.453125" style="104" customWidth="1"/>
    <col min="2328" max="2328" width="19.08984375" style="104" customWidth="1"/>
    <col min="2329" max="2329" width="3.08984375" style="104" customWidth="1"/>
    <col min="2330" max="2564" width="9" style="104"/>
    <col min="2565" max="2567" width="0" style="104" hidden="1" customWidth="1"/>
    <col min="2568" max="2568" width="17.90625" style="104" customWidth="1"/>
    <col min="2569" max="2569" width="37.6328125" style="104" customWidth="1"/>
    <col min="2570" max="2571" width="11.6328125" style="104" customWidth="1"/>
    <col min="2572" max="2580" width="5.90625" style="104" customWidth="1"/>
    <col min="2581" max="2582" width="1.6328125" style="104" customWidth="1"/>
    <col min="2583" max="2583" width="20.453125" style="104" customWidth="1"/>
    <col min="2584" max="2584" width="19.08984375" style="104" customWidth="1"/>
    <col min="2585" max="2585" width="3.08984375" style="104" customWidth="1"/>
    <col min="2586" max="2820" width="9" style="104"/>
    <col min="2821" max="2823" width="0" style="104" hidden="1" customWidth="1"/>
    <col min="2824" max="2824" width="17.90625" style="104" customWidth="1"/>
    <col min="2825" max="2825" width="37.6328125" style="104" customWidth="1"/>
    <col min="2826" max="2827" width="11.6328125" style="104" customWidth="1"/>
    <col min="2828" max="2836" width="5.90625" style="104" customWidth="1"/>
    <col min="2837" max="2838" width="1.6328125" style="104" customWidth="1"/>
    <col min="2839" max="2839" width="20.453125" style="104" customWidth="1"/>
    <col min="2840" max="2840" width="19.08984375" style="104" customWidth="1"/>
    <col min="2841" max="2841" width="3.08984375" style="104" customWidth="1"/>
    <col min="2842" max="3076" width="9" style="104"/>
    <col min="3077" max="3079" width="0" style="104" hidden="1" customWidth="1"/>
    <col min="3080" max="3080" width="17.90625" style="104" customWidth="1"/>
    <col min="3081" max="3081" width="37.6328125" style="104" customWidth="1"/>
    <col min="3082" max="3083" width="11.6328125" style="104" customWidth="1"/>
    <col min="3084" max="3092" width="5.90625" style="104" customWidth="1"/>
    <col min="3093" max="3094" width="1.6328125" style="104" customWidth="1"/>
    <col min="3095" max="3095" width="20.453125" style="104" customWidth="1"/>
    <col min="3096" max="3096" width="19.08984375" style="104" customWidth="1"/>
    <col min="3097" max="3097" width="3.08984375" style="104" customWidth="1"/>
    <col min="3098" max="3332" width="9" style="104"/>
    <col min="3333" max="3335" width="0" style="104" hidden="1" customWidth="1"/>
    <col min="3336" max="3336" width="17.90625" style="104" customWidth="1"/>
    <col min="3337" max="3337" width="37.6328125" style="104" customWidth="1"/>
    <col min="3338" max="3339" width="11.6328125" style="104" customWidth="1"/>
    <col min="3340" max="3348" width="5.90625" style="104" customWidth="1"/>
    <col min="3349" max="3350" width="1.6328125" style="104" customWidth="1"/>
    <col min="3351" max="3351" width="20.453125" style="104" customWidth="1"/>
    <col min="3352" max="3352" width="19.08984375" style="104" customWidth="1"/>
    <col min="3353" max="3353" width="3.08984375" style="104" customWidth="1"/>
    <col min="3354" max="3588" width="9" style="104"/>
    <col min="3589" max="3591" width="0" style="104" hidden="1" customWidth="1"/>
    <col min="3592" max="3592" width="17.90625" style="104" customWidth="1"/>
    <col min="3593" max="3593" width="37.6328125" style="104" customWidth="1"/>
    <col min="3594" max="3595" width="11.6328125" style="104" customWidth="1"/>
    <col min="3596" max="3604" width="5.90625" style="104" customWidth="1"/>
    <col min="3605" max="3606" width="1.6328125" style="104" customWidth="1"/>
    <col min="3607" max="3607" width="20.453125" style="104" customWidth="1"/>
    <col min="3608" max="3608" width="19.08984375" style="104" customWidth="1"/>
    <col min="3609" max="3609" width="3.08984375" style="104" customWidth="1"/>
    <col min="3610" max="3844" width="9" style="104"/>
    <col min="3845" max="3847" width="0" style="104" hidden="1" customWidth="1"/>
    <col min="3848" max="3848" width="17.90625" style="104" customWidth="1"/>
    <col min="3849" max="3849" width="37.6328125" style="104" customWidth="1"/>
    <col min="3850" max="3851" width="11.6328125" style="104" customWidth="1"/>
    <col min="3852" max="3860" width="5.90625" style="104" customWidth="1"/>
    <col min="3861" max="3862" width="1.6328125" style="104" customWidth="1"/>
    <col min="3863" max="3863" width="20.453125" style="104" customWidth="1"/>
    <col min="3864" max="3864" width="19.08984375" style="104" customWidth="1"/>
    <col min="3865" max="3865" width="3.08984375" style="104" customWidth="1"/>
    <col min="3866" max="4100" width="9" style="104"/>
    <col min="4101" max="4103" width="0" style="104" hidden="1" customWidth="1"/>
    <col min="4104" max="4104" width="17.90625" style="104" customWidth="1"/>
    <col min="4105" max="4105" width="37.6328125" style="104" customWidth="1"/>
    <col min="4106" max="4107" width="11.6328125" style="104" customWidth="1"/>
    <col min="4108" max="4116" width="5.90625" style="104" customWidth="1"/>
    <col min="4117" max="4118" width="1.6328125" style="104" customWidth="1"/>
    <col min="4119" max="4119" width="20.453125" style="104" customWidth="1"/>
    <col min="4120" max="4120" width="19.08984375" style="104" customWidth="1"/>
    <col min="4121" max="4121" width="3.08984375" style="104" customWidth="1"/>
    <col min="4122" max="4356" width="9" style="104"/>
    <col min="4357" max="4359" width="0" style="104" hidden="1" customWidth="1"/>
    <col min="4360" max="4360" width="17.90625" style="104" customWidth="1"/>
    <col min="4361" max="4361" width="37.6328125" style="104" customWidth="1"/>
    <col min="4362" max="4363" width="11.6328125" style="104" customWidth="1"/>
    <col min="4364" max="4372" width="5.90625" style="104" customWidth="1"/>
    <col min="4373" max="4374" width="1.6328125" style="104" customWidth="1"/>
    <col min="4375" max="4375" width="20.453125" style="104" customWidth="1"/>
    <col min="4376" max="4376" width="19.08984375" style="104" customWidth="1"/>
    <col min="4377" max="4377" width="3.08984375" style="104" customWidth="1"/>
    <col min="4378" max="4612" width="9" style="104"/>
    <col min="4613" max="4615" width="0" style="104" hidden="1" customWidth="1"/>
    <col min="4616" max="4616" width="17.90625" style="104" customWidth="1"/>
    <col min="4617" max="4617" width="37.6328125" style="104" customWidth="1"/>
    <col min="4618" max="4619" width="11.6328125" style="104" customWidth="1"/>
    <col min="4620" max="4628" width="5.90625" style="104" customWidth="1"/>
    <col min="4629" max="4630" width="1.6328125" style="104" customWidth="1"/>
    <col min="4631" max="4631" width="20.453125" style="104" customWidth="1"/>
    <col min="4632" max="4632" width="19.08984375" style="104" customWidth="1"/>
    <col min="4633" max="4633" width="3.08984375" style="104" customWidth="1"/>
    <col min="4634" max="4868" width="9" style="104"/>
    <col min="4869" max="4871" width="0" style="104" hidden="1" customWidth="1"/>
    <col min="4872" max="4872" width="17.90625" style="104" customWidth="1"/>
    <col min="4873" max="4873" width="37.6328125" style="104" customWidth="1"/>
    <col min="4874" max="4875" width="11.6328125" style="104" customWidth="1"/>
    <col min="4876" max="4884" width="5.90625" style="104" customWidth="1"/>
    <col min="4885" max="4886" width="1.6328125" style="104" customWidth="1"/>
    <col min="4887" max="4887" width="20.453125" style="104" customWidth="1"/>
    <col min="4888" max="4888" width="19.08984375" style="104" customWidth="1"/>
    <col min="4889" max="4889" width="3.08984375" style="104" customWidth="1"/>
    <col min="4890" max="5124" width="9" style="104"/>
    <col min="5125" max="5127" width="0" style="104" hidden="1" customWidth="1"/>
    <col min="5128" max="5128" width="17.90625" style="104" customWidth="1"/>
    <col min="5129" max="5129" width="37.6328125" style="104" customWidth="1"/>
    <col min="5130" max="5131" width="11.6328125" style="104" customWidth="1"/>
    <col min="5132" max="5140" width="5.90625" style="104" customWidth="1"/>
    <col min="5141" max="5142" width="1.6328125" style="104" customWidth="1"/>
    <col min="5143" max="5143" width="20.453125" style="104" customWidth="1"/>
    <col min="5144" max="5144" width="19.08984375" style="104" customWidth="1"/>
    <col min="5145" max="5145" width="3.08984375" style="104" customWidth="1"/>
    <col min="5146" max="5380" width="9" style="104"/>
    <col min="5381" max="5383" width="0" style="104" hidden="1" customWidth="1"/>
    <col min="5384" max="5384" width="17.90625" style="104" customWidth="1"/>
    <col min="5385" max="5385" width="37.6328125" style="104" customWidth="1"/>
    <col min="5386" max="5387" width="11.6328125" style="104" customWidth="1"/>
    <col min="5388" max="5396" width="5.90625" style="104" customWidth="1"/>
    <col min="5397" max="5398" width="1.6328125" style="104" customWidth="1"/>
    <col min="5399" max="5399" width="20.453125" style="104" customWidth="1"/>
    <col min="5400" max="5400" width="19.08984375" style="104" customWidth="1"/>
    <col min="5401" max="5401" width="3.08984375" style="104" customWidth="1"/>
    <col min="5402" max="5636" width="9" style="104"/>
    <col min="5637" max="5639" width="0" style="104" hidden="1" customWidth="1"/>
    <col min="5640" max="5640" width="17.90625" style="104" customWidth="1"/>
    <col min="5641" max="5641" width="37.6328125" style="104" customWidth="1"/>
    <col min="5642" max="5643" width="11.6328125" style="104" customWidth="1"/>
    <col min="5644" max="5652" width="5.90625" style="104" customWidth="1"/>
    <col min="5653" max="5654" width="1.6328125" style="104" customWidth="1"/>
    <col min="5655" max="5655" width="20.453125" style="104" customWidth="1"/>
    <col min="5656" max="5656" width="19.08984375" style="104" customWidth="1"/>
    <col min="5657" max="5657" width="3.08984375" style="104" customWidth="1"/>
    <col min="5658" max="5892" width="9" style="104"/>
    <col min="5893" max="5895" width="0" style="104" hidden="1" customWidth="1"/>
    <col min="5896" max="5896" width="17.90625" style="104" customWidth="1"/>
    <col min="5897" max="5897" width="37.6328125" style="104" customWidth="1"/>
    <col min="5898" max="5899" width="11.6328125" style="104" customWidth="1"/>
    <col min="5900" max="5908" width="5.90625" style="104" customWidth="1"/>
    <col min="5909" max="5910" width="1.6328125" style="104" customWidth="1"/>
    <col min="5911" max="5911" width="20.453125" style="104" customWidth="1"/>
    <col min="5912" max="5912" width="19.08984375" style="104" customWidth="1"/>
    <col min="5913" max="5913" width="3.08984375" style="104" customWidth="1"/>
    <col min="5914" max="6148" width="9" style="104"/>
    <col min="6149" max="6151" width="0" style="104" hidden="1" customWidth="1"/>
    <col min="6152" max="6152" width="17.90625" style="104" customWidth="1"/>
    <col min="6153" max="6153" width="37.6328125" style="104" customWidth="1"/>
    <col min="6154" max="6155" width="11.6328125" style="104" customWidth="1"/>
    <col min="6156" max="6164" width="5.90625" style="104" customWidth="1"/>
    <col min="6165" max="6166" width="1.6328125" style="104" customWidth="1"/>
    <col min="6167" max="6167" width="20.453125" style="104" customWidth="1"/>
    <col min="6168" max="6168" width="19.08984375" style="104" customWidth="1"/>
    <col min="6169" max="6169" width="3.08984375" style="104" customWidth="1"/>
    <col min="6170" max="6404" width="9" style="104"/>
    <col min="6405" max="6407" width="0" style="104" hidden="1" customWidth="1"/>
    <col min="6408" max="6408" width="17.90625" style="104" customWidth="1"/>
    <col min="6409" max="6409" width="37.6328125" style="104" customWidth="1"/>
    <col min="6410" max="6411" width="11.6328125" style="104" customWidth="1"/>
    <col min="6412" max="6420" width="5.90625" style="104" customWidth="1"/>
    <col min="6421" max="6422" width="1.6328125" style="104" customWidth="1"/>
    <col min="6423" max="6423" width="20.453125" style="104" customWidth="1"/>
    <col min="6424" max="6424" width="19.08984375" style="104" customWidth="1"/>
    <col min="6425" max="6425" width="3.08984375" style="104" customWidth="1"/>
    <col min="6426" max="6660" width="9" style="104"/>
    <col min="6661" max="6663" width="0" style="104" hidden="1" customWidth="1"/>
    <col min="6664" max="6664" width="17.90625" style="104" customWidth="1"/>
    <col min="6665" max="6665" width="37.6328125" style="104" customWidth="1"/>
    <col min="6666" max="6667" width="11.6328125" style="104" customWidth="1"/>
    <col min="6668" max="6676" width="5.90625" style="104" customWidth="1"/>
    <col min="6677" max="6678" width="1.6328125" style="104" customWidth="1"/>
    <col min="6679" max="6679" width="20.453125" style="104" customWidth="1"/>
    <col min="6680" max="6680" width="19.08984375" style="104" customWidth="1"/>
    <col min="6681" max="6681" width="3.08984375" style="104" customWidth="1"/>
    <col min="6682" max="6916" width="9" style="104"/>
    <col min="6917" max="6919" width="0" style="104" hidden="1" customWidth="1"/>
    <col min="6920" max="6920" width="17.90625" style="104" customWidth="1"/>
    <col min="6921" max="6921" width="37.6328125" style="104" customWidth="1"/>
    <col min="6922" max="6923" width="11.6328125" style="104" customWidth="1"/>
    <col min="6924" max="6932" width="5.90625" style="104" customWidth="1"/>
    <col min="6933" max="6934" width="1.6328125" style="104" customWidth="1"/>
    <col min="6935" max="6935" width="20.453125" style="104" customWidth="1"/>
    <col min="6936" max="6936" width="19.08984375" style="104" customWidth="1"/>
    <col min="6937" max="6937" width="3.08984375" style="104" customWidth="1"/>
    <col min="6938" max="7172" width="9" style="104"/>
    <col min="7173" max="7175" width="0" style="104" hidden="1" customWidth="1"/>
    <col min="7176" max="7176" width="17.90625" style="104" customWidth="1"/>
    <col min="7177" max="7177" width="37.6328125" style="104" customWidth="1"/>
    <col min="7178" max="7179" width="11.6328125" style="104" customWidth="1"/>
    <col min="7180" max="7188" width="5.90625" style="104" customWidth="1"/>
    <col min="7189" max="7190" width="1.6328125" style="104" customWidth="1"/>
    <col min="7191" max="7191" width="20.453125" style="104" customWidth="1"/>
    <col min="7192" max="7192" width="19.08984375" style="104" customWidth="1"/>
    <col min="7193" max="7193" width="3.08984375" style="104" customWidth="1"/>
    <col min="7194" max="7428" width="9" style="104"/>
    <col min="7429" max="7431" width="0" style="104" hidden="1" customWidth="1"/>
    <col min="7432" max="7432" width="17.90625" style="104" customWidth="1"/>
    <col min="7433" max="7433" width="37.6328125" style="104" customWidth="1"/>
    <col min="7434" max="7435" width="11.6328125" style="104" customWidth="1"/>
    <col min="7436" max="7444" width="5.90625" style="104" customWidth="1"/>
    <col min="7445" max="7446" width="1.6328125" style="104" customWidth="1"/>
    <col min="7447" max="7447" width="20.453125" style="104" customWidth="1"/>
    <col min="7448" max="7448" width="19.08984375" style="104" customWidth="1"/>
    <col min="7449" max="7449" width="3.08984375" style="104" customWidth="1"/>
    <col min="7450" max="7684" width="9" style="104"/>
    <col min="7685" max="7687" width="0" style="104" hidden="1" customWidth="1"/>
    <col min="7688" max="7688" width="17.90625" style="104" customWidth="1"/>
    <col min="7689" max="7689" width="37.6328125" style="104" customWidth="1"/>
    <col min="7690" max="7691" width="11.6328125" style="104" customWidth="1"/>
    <col min="7692" max="7700" width="5.90625" style="104" customWidth="1"/>
    <col min="7701" max="7702" width="1.6328125" style="104" customWidth="1"/>
    <col min="7703" max="7703" width="20.453125" style="104" customWidth="1"/>
    <col min="7704" max="7704" width="19.08984375" style="104" customWidth="1"/>
    <col min="7705" max="7705" width="3.08984375" style="104" customWidth="1"/>
    <col min="7706" max="7940" width="9" style="104"/>
    <col min="7941" max="7943" width="0" style="104" hidden="1" customWidth="1"/>
    <col min="7944" max="7944" width="17.90625" style="104" customWidth="1"/>
    <col min="7945" max="7945" width="37.6328125" style="104" customWidth="1"/>
    <col min="7946" max="7947" width="11.6328125" style="104" customWidth="1"/>
    <col min="7948" max="7956" width="5.90625" style="104" customWidth="1"/>
    <col min="7957" max="7958" width="1.6328125" style="104" customWidth="1"/>
    <col min="7959" max="7959" width="20.453125" style="104" customWidth="1"/>
    <col min="7960" max="7960" width="19.08984375" style="104" customWidth="1"/>
    <col min="7961" max="7961" width="3.08984375" style="104" customWidth="1"/>
    <col min="7962" max="8196" width="9" style="104"/>
    <col min="8197" max="8199" width="0" style="104" hidden="1" customWidth="1"/>
    <col min="8200" max="8200" width="17.90625" style="104" customWidth="1"/>
    <col min="8201" max="8201" width="37.6328125" style="104" customWidth="1"/>
    <col min="8202" max="8203" width="11.6328125" style="104" customWidth="1"/>
    <col min="8204" max="8212" width="5.90625" style="104" customWidth="1"/>
    <col min="8213" max="8214" width="1.6328125" style="104" customWidth="1"/>
    <col min="8215" max="8215" width="20.453125" style="104" customWidth="1"/>
    <col min="8216" max="8216" width="19.08984375" style="104" customWidth="1"/>
    <col min="8217" max="8217" width="3.08984375" style="104" customWidth="1"/>
    <col min="8218" max="8452" width="9" style="104"/>
    <col min="8453" max="8455" width="0" style="104" hidden="1" customWidth="1"/>
    <col min="8456" max="8456" width="17.90625" style="104" customWidth="1"/>
    <col min="8457" max="8457" width="37.6328125" style="104" customWidth="1"/>
    <col min="8458" max="8459" width="11.6328125" style="104" customWidth="1"/>
    <col min="8460" max="8468" width="5.90625" style="104" customWidth="1"/>
    <col min="8469" max="8470" width="1.6328125" style="104" customWidth="1"/>
    <col min="8471" max="8471" width="20.453125" style="104" customWidth="1"/>
    <col min="8472" max="8472" width="19.08984375" style="104" customWidth="1"/>
    <col min="8473" max="8473" width="3.08984375" style="104" customWidth="1"/>
    <col min="8474" max="8708" width="9" style="104"/>
    <col min="8709" max="8711" width="0" style="104" hidden="1" customWidth="1"/>
    <col min="8712" max="8712" width="17.90625" style="104" customWidth="1"/>
    <col min="8713" max="8713" width="37.6328125" style="104" customWidth="1"/>
    <col min="8714" max="8715" width="11.6328125" style="104" customWidth="1"/>
    <col min="8716" max="8724" width="5.90625" style="104" customWidth="1"/>
    <col min="8725" max="8726" width="1.6328125" style="104" customWidth="1"/>
    <col min="8727" max="8727" width="20.453125" style="104" customWidth="1"/>
    <col min="8728" max="8728" width="19.08984375" style="104" customWidth="1"/>
    <col min="8729" max="8729" width="3.08984375" style="104" customWidth="1"/>
    <col min="8730" max="8964" width="9" style="104"/>
    <col min="8965" max="8967" width="0" style="104" hidden="1" customWidth="1"/>
    <col min="8968" max="8968" width="17.90625" style="104" customWidth="1"/>
    <col min="8969" max="8969" width="37.6328125" style="104" customWidth="1"/>
    <col min="8970" max="8971" width="11.6328125" style="104" customWidth="1"/>
    <col min="8972" max="8980" width="5.90625" style="104" customWidth="1"/>
    <col min="8981" max="8982" width="1.6328125" style="104" customWidth="1"/>
    <col min="8983" max="8983" width="20.453125" style="104" customWidth="1"/>
    <col min="8984" max="8984" width="19.08984375" style="104" customWidth="1"/>
    <col min="8985" max="8985" width="3.08984375" style="104" customWidth="1"/>
    <col min="8986" max="9220" width="9" style="104"/>
    <col min="9221" max="9223" width="0" style="104" hidden="1" customWidth="1"/>
    <col min="9224" max="9224" width="17.90625" style="104" customWidth="1"/>
    <col min="9225" max="9225" width="37.6328125" style="104" customWidth="1"/>
    <col min="9226" max="9227" width="11.6328125" style="104" customWidth="1"/>
    <col min="9228" max="9236" width="5.90625" style="104" customWidth="1"/>
    <col min="9237" max="9238" width="1.6328125" style="104" customWidth="1"/>
    <col min="9239" max="9239" width="20.453125" style="104" customWidth="1"/>
    <col min="9240" max="9240" width="19.08984375" style="104" customWidth="1"/>
    <col min="9241" max="9241" width="3.08984375" style="104" customWidth="1"/>
    <col min="9242" max="9476" width="9" style="104"/>
    <col min="9477" max="9479" width="0" style="104" hidden="1" customWidth="1"/>
    <col min="9480" max="9480" width="17.90625" style="104" customWidth="1"/>
    <col min="9481" max="9481" width="37.6328125" style="104" customWidth="1"/>
    <col min="9482" max="9483" width="11.6328125" style="104" customWidth="1"/>
    <col min="9484" max="9492" width="5.90625" style="104" customWidth="1"/>
    <col min="9493" max="9494" width="1.6328125" style="104" customWidth="1"/>
    <col min="9495" max="9495" width="20.453125" style="104" customWidth="1"/>
    <col min="9496" max="9496" width="19.08984375" style="104" customWidth="1"/>
    <col min="9497" max="9497" width="3.08984375" style="104" customWidth="1"/>
    <col min="9498" max="9732" width="9" style="104"/>
    <col min="9733" max="9735" width="0" style="104" hidden="1" customWidth="1"/>
    <col min="9736" max="9736" width="17.90625" style="104" customWidth="1"/>
    <col min="9737" max="9737" width="37.6328125" style="104" customWidth="1"/>
    <col min="9738" max="9739" width="11.6328125" style="104" customWidth="1"/>
    <col min="9740" max="9748" width="5.90625" style="104" customWidth="1"/>
    <col min="9749" max="9750" width="1.6328125" style="104" customWidth="1"/>
    <col min="9751" max="9751" width="20.453125" style="104" customWidth="1"/>
    <col min="9752" max="9752" width="19.08984375" style="104" customWidth="1"/>
    <col min="9753" max="9753" width="3.08984375" style="104" customWidth="1"/>
    <col min="9754" max="9988" width="9" style="104"/>
    <col min="9989" max="9991" width="0" style="104" hidden="1" customWidth="1"/>
    <col min="9992" max="9992" width="17.90625" style="104" customWidth="1"/>
    <col min="9993" max="9993" width="37.6328125" style="104" customWidth="1"/>
    <col min="9994" max="9995" width="11.6328125" style="104" customWidth="1"/>
    <col min="9996" max="10004" width="5.90625" style="104" customWidth="1"/>
    <col min="10005" max="10006" width="1.6328125" style="104" customWidth="1"/>
    <col min="10007" max="10007" width="20.453125" style="104" customWidth="1"/>
    <col min="10008" max="10008" width="19.08984375" style="104" customWidth="1"/>
    <col min="10009" max="10009" width="3.08984375" style="104" customWidth="1"/>
    <col min="10010" max="10244" width="9" style="104"/>
    <col min="10245" max="10247" width="0" style="104" hidden="1" customWidth="1"/>
    <col min="10248" max="10248" width="17.90625" style="104" customWidth="1"/>
    <col min="10249" max="10249" width="37.6328125" style="104" customWidth="1"/>
    <col min="10250" max="10251" width="11.6328125" style="104" customWidth="1"/>
    <col min="10252" max="10260" width="5.90625" style="104" customWidth="1"/>
    <col min="10261" max="10262" width="1.6328125" style="104" customWidth="1"/>
    <col min="10263" max="10263" width="20.453125" style="104" customWidth="1"/>
    <col min="10264" max="10264" width="19.08984375" style="104" customWidth="1"/>
    <col min="10265" max="10265" width="3.08984375" style="104" customWidth="1"/>
    <col min="10266" max="10500" width="9" style="104"/>
    <col min="10501" max="10503" width="0" style="104" hidden="1" customWidth="1"/>
    <col min="10504" max="10504" width="17.90625" style="104" customWidth="1"/>
    <col min="10505" max="10505" width="37.6328125" style="104" customWidth="1"/>
    <col min="10506" max="10507" width="11.6328125" style="104" customWidth="1"/>
    <col min="10508" max="10516" width="5.90625" style="104" customWidth="1"/>
    <col min="10517" max="10518" width="1.6328125" style="104" customWidth="1"/>
    <col min="10519" max="10519" width="20.453125" style="104" customWidth="1"/>
    <col min="10520" max="10520" width="19.08984375" style="104" customWidth="1"/>
    <col min="10521" max="10521" width="3.08984375" style="104" customWidth="1"/>
    <col min="10522" max="10756" width="9" style="104"/>
    <col min="10757" max="10759" width="0" style="104" hidden="1" customWidth="1"/>
    <col min="10760" max="10760" width="17.90625" style="104" customWidth="1"/>
    <col min="10761" max="10761" width="37.6328125" style="104" customWidth="1"/>
    <col min="10762" max="10763" width="11.6328125" style="104" customWidth="1"/>
    <col min="10764" max="10772" width="5.90625" style="104" customWidth="1"/>
    <col min="10773" max="10774" width="1.6328125" style="104" customWidth="1"/>
    <col min="10775" max="10775" width="20.453125" style="104" customWidth="1"/>
    <col min="10776" max="10776" width="19.08984375" style="104" customWidth="1"/>
    <col min="10777" max="10777" width="3.08984375" style="104" customWidth="1"/>
    <col min="10778" max="11012" width="9" style="104"/>
    <col min="11013" max="11015" width="0" style="104" hidden="1" customWidth="1"/>
    <col min="11016" max="11016" width="17.90625" style="104" customWidth="1"/>
    <col min="11017" max="11017" width="37.6328125" style="104" customWidth="1"/>
    <col min="11018" max="11019" width="11.6328125" style="104" customWidth="1"/>
    <col min="11020" max="11028" width="5.90625" style="104" customWidth="1"/>
    <col min="11029" max="11030" width="1.6328125" style="104" customWidth="1"/>
    <col min="11031" max="11031" width="20.453125" style="104" customWidth="1"/>
    <col min="11032" max="11032" width="19.08984375" style="104" customWidth="1"/>
    <col min="11033" max="11033" width="3.08984375" style="104" customWidth="1"/>
    <col min="11034" max="11268" width="9" style="104"/>
    <col min="11269" max="11271" width="0" style="104" hidden="1" customWidth="1"/>
    <col min="11272" max="11272" width="17.90625" style="104" customWidth="1"/>
    <col min="11273" max="11273" width="37.6328125" style="104" customWidth="1"/>
    <col min="11274" max="11275" width="11.6328125" style="104" customWidth="1"/>
    <col min="11276" max="11284" width="5.90625" style="104" customWidth="1"/>
    <col min="11285" max="11286" width="1.6328125" style="104" customWidth="1"/>
    <col min="11287" max="11287" width="20.453125" style="104" customWidth="1"/>
    <col min="11288" max="11288" width="19.08984375" style="104" customWidth="1"/>
    <col min="11289" max="11289" width="3.08984375" style="104" customWidth="1"/>
    <col min="11290" max="11524" width="9" style="104"/>
    <col min="11525" max="11527" width="0" style="104" hidden="1" customWidth="1"/>
    <col min="11528" max="11528" width="17.90625" style="104" customWidth="1"/>
    <col min="11529" max="11529" width="37.6328125" style="104" customWidth="1"/>
    <col min="11530" max="11531" width="11.6328125" style="104" customWidth="1"/>
    <col min="11532" max="11540" width="5.90625" style="104" customWidth="1"/>
    <col min="11541" max="11542" width="1.6328125" style="104" customWidth="1"/>
    <col min="11543" max="11543" width="20.453125" style="104" customWidth="1"/>
    <col min="11544" max="11544" width="19.08984375" style="104" customWidth="1"/>
    <col min="11545" max="11545" width="3.08984375" style="104" customWidth="1"/>
    <col min="11546" max="11780" width="9" style="104"/>
    <col min="11781" max="11783" width="0" style="104" hidden="1" customWidth="1"/>
    <col min="11784" max="11784" width="17.90625" style="104" customWidth="1"/>
    <col min="11785" max="11785" width="37.6328125" style="104" customWidth="1"/>
    <col min="11786" max="11787" width="11.6328125" style="104" customWidth="1"/>
    <col min="11788" max="11796" width="5.90625" style="104" customWidth="1"/>
    <col min="11797" max="11798" width="1.6328125" style="104" customWidth="1"/>
    <col min="11799" max="11799" width="20.453125" style="104" customWidth="1"/>
    <col min="11800" max="11800" width="19.08984375" style="104" customWidth="1"/>
    <col min="11801" max="11801" width="3.08984375" style="104" customWidth="1"/>
    <col min="11802" max="12036" width="9" style="104"/>
    <col min="12037" max="12039" width="0" style="104" hidden="1" customWidth="1"/>
    <col min="12040" max="12040" width="17.90625" style="104" customWidth="1"/>
    <col min="12041" max="12041" width="37.6328125" style="104" customWidth="1"/>
    <col min="12042" max="12043" width="11.6328125" style="104" customWidth="1"/>
    <col min="12044" max="12052" width="5.90625" style="104" customWidth="1"/>
    <col min="12053" max="12054" width="1.6328125" style="104" customWidth="1"/>
    <col min="12055" max="12055" width="20.453125" style="104" customWidth="1"/>
    <col min="12056" max="12056" width="19.08984375" style="104" customWidth="1"/>
    <col min="12057" max="12057" width="3.08984375" style="104" customWidth="1"/>
    <col min="12058" max="12292" width="9" style="104"/>
    <col min="12293" max="12295" width="0" style="104" hidden="1" customWidth="1"/>
    <col min="12296" max="12296" width="17.90625" style="104" customWidth="1"/>
    <col min="12297" max="12297" width="37.6328125" style="104" customWidth="1"/>
    <col min="12298" max="12299" width="11.6328125" style="104" customWidth="1"/>
    <col min="12300" max="12308" width="5.90625" style="104" customWidth="1"/>
    <col min="12309" max="12310" width="1.6328125" style="104" customWidth="1"/>
    <col min="12311" max="12311" width="20.453125" style="104" customWidth="1"/>
    <col min="12312" max="12312" width="19.08984375" style="104" customWidth="1"/>
    <col min="12313" max="12313" width="3.08984375" style="104" customWidth="1"/>
    <col min="12314" max="12548" width="9" style="104"/>
    <col min="12549" max="12551" width="0" style="104" hidden="1" customWidth="1"/>
    <col min="12552" max="12552" width="17.90625" style="104" customWidth="1"/>
    <col min="12553" max="12553" width="37.6328125" style="104" customWidth="1"/>
    <col min="12554" max="12555" width="11.6328125" style="104" customWidth="1"/>
    <col min="12556" max="12564" width="5.90625" style="104" customWidth="1"/>
    <col min="12565" max="12566" width="1.6328125" style="104" customWidth="1"/>
    <col min="12567" max="12567" width="20.453125" style="104" customWidth="1"/>
    <col min="12568" max="12568" width="19.08984375" style="104" customWidth="1"/>
    <col min="12569" max="12569" width="3.08984375" style="104" customWidth="1"/>
    <col min="12570" max="12804" width="9" style="104"/>
    <col min="12805" max="12807" width="0" style="104" hidden="1" customWidth="1"/>
    <col min="12808" max="12808" width="17.90625" style="104" customWidth="1"/>
    <col min="12809" max="12809" width="37.6328125" style="104" customWidth="1"/>
    <col min="12810" max="12811" width="11.6328125" style="104" customWidth="1"/>
    <col min="12812" max="12820" width="5.90625" style="104" customWidth="1"/>
    <col min="12821" max="12822" width="1.6328125" style="104" customWidth="1"/>
    <col min="12823" max="12823" width="20.453125" style="104" customWidth="1"/>
    <col min="12824" max="12824" width="19.08984375" style="104" customWidth="1"/>
    <col min="12825" max="12825" width="3.08984375" style="104" customWidth="1"/>
    <col min="12826" max="13060" width="9" style="104"/>
    <col min="13061" max="13063" width="0" style="104" hidden="1" customWidth="1"/>
    <col min="13064" max="13064" width="17.90625" style="104" customWidth="1"/>
    <col min="13065" max="13065" width="37.6328125" style="104" customWidth="1"/>
    <col min="13066" max="13067" width="11.6328125" style="104" customWidth="1"/>
    <col min="13068" max="13076" width="5.90625" style="104" customWidth="1"/>
    <col min="13077" max="13078" width="1.6328125" style="104" customWidth="1"/>
    <col min="13079" max="13079" width="20.453125" style="104" customWidth="1"/>
    <col min="13080" max="13080" width="19.08984375" style="104" customWidth="1"/>
    <col min="13081" max="13081" width="3.08984375" style="104" customWidth="1"/>
    <col min="13082" max="13316" width="9" style="104"/>
    <col min="13317" max="13319" width="0" style="104" hidden="1" customWidth="1"/>
    <col min="13320" max="13320" width="17.90625" style="104" customWidth="1"/>
    <col min="13321" max="13321" width="37.6328125" style="104" customWidth="1"/>
    <col min="13322" max="13323" width="11.6328125" style="104" customWidth="1"/>
    <col min="13324" max="13332" width="5.90625" style="104" customWidth="1"/>
    <col min="13333" max="13334" width="1.6328125" style="104" customWidth="1"/>
    <col min="13335" max="13335" width="20.453125" style="104" customWidth="1"/>
    <col min="13336" max="13336" width="19.08984375" style="104" customWidth="1"/>
    <col min="13337" max="13337" width="3.08984375" style="104" customWidth="1"/>
    <col min="13338" max="13572" width="9" style="104"/>
    <col min="13573" max="13575" width="0" style="104" hidden="1" customWidth="1"/>
    <col min="13576" max="13576" width="17.90625" style="104" customWidth="1"/>
    <col min="13577" max="13577" width="37.6328125" style="104" customWidth="1"/>
    <col min="13578" max="13579" width="11.6328125" style="104" customWidth="1"/>
    <col min="13580" max="13588" width="5.90625" style="104" customWidth="1"/>
    <col min="13589" max="13590" width="1.6328125" style="104" customWidth="1"/>
    <col min="13591" max="13591" width="20.453125" style="104" customWidth="1"/>
    <col min="13592" max="13592" width="19.08984375" style="104" customWidth="1"/>
    <col min="13593" max="13593" width="3.08984375" style="104" customWidth="1"/>
    <col min="13594" max="13828" width="9" style="104"/>
    <col min="13829" max="13831" width="0" style="104" hidden="1" customWidth="1"/>
    <col min="13832" max="13832" width="17.90625" style="104" customWidth="1"/>
    <col min="13833" max="13833" width="37.6328125" style="104" customWidth="1"/>
    <col min="13834" max="13835" width="11.6328125" style="104" customWidth="1"/>
    <col min="13836" max="13844" width="5.90625" style="104" customWidth="1"/>
    <col min="13845" max="13846" width="1.6328125" style="104" customWidth="1"/>
    <col min="13847" max="13847" width="20.453125" style="104" customWidth="1"/>
    <col min="13848" max="13848" width="19.08984375" style="104" customWidth="1"/>
    <col min="13849" max="13849" width="3.08984375" style="104" customWidth="1"/>
    <col min="13850" max="14084" width="9" style="104"/>
    <col min="14085" max="14087" width="0" style="104" hidden="1" customWidth="1"/>
    <col min="14088" max="14088" width="17.90625" style="104" customWidth="1"/>
    <col min="14089" max="14089" width="37.6328125" style="104" customWidth="1"/>
    <col min="14090" max="14091" width="11.6328125" style="104" customWidth="1"/>
    <col min="14092" max="14100" width="5.90625" style="104" customWidth="1"/>
    <col min="14101" max="14102" width="1.6328125" style="104" customWidth="1"/>
    <col min="14103" max="14103" width="20.453125" style="104" customWidth="1"/>
    <col min="14104" max="14104" width="19.08984375" style="104" customWidth="1"/>
    <col min="14105" max="14105" width="3.08984375" style="104" customWidth="1"/>
    <col min="14106" max="14340" width="9" style="104"/>
    <col min="14341" max="14343" width="0" style="104" hidden="1" customWidth="1"/>
    <col min="14344" max="14344" width="17.90625" style="104" customWidth="1"/>
    <col min="14345" max="14345" width="37.6328125" style="104" customWidth="1"/>
    <col min="14346" max="14347" width="11.6328125" style="104" customWidth="1"/>
    <col min="14348" max="14356" width="5.90625" style="104" customWidth="1"/>
    <col min="14357" max="14358" width="1.6328125" style="104" customWidth="1"/>
    <col min="14359" max="14359" width="20.453125" style="104" customWidth="1"/>
    <col min="14360" max="14360" width="19.08984375" style="104" customWidth="1"/>
    <col min="14361" max="14361" width="3.08984375" style="104" customWidth="1"/>
    <col min="14362" max="14596" width="9" style="104"/>
    <col min="14597" max="14599" width="0" style="104" hidden="1" customWidth="1"/>
    <col min="14600" max="14600" width="17.90625" style="104" customWidth="1"/>
    <col min="14601" max="14601" width="37.6328125" style="104" customWidth="1"/>
    <col min="14602" max="14603" width="11.6328125" style="104" customWidth="1"/>
    <col min="14604" max="14612" width="5.90625" style="104" customWidth="1"/>
    <col min="14613" max="14614" width="1.6328125" style="104" customWidth="1"/>
    <col min="14615" max="14615" width="20.453125" style="104" customWidth="1"/>
    <col min="14616" max="14616" width="19.08984375" style="104" customWidth="1"/>
    <col min="14617" max="14617" width="3.08984375" style="104" customWidth="1"/>
    <col min="14618" max="14852" width="9" style="104"/>
    <col min="14853" max="14855" width="0" style="104" hidden="1" customWidth="1"/>
    <col min="14856" max="14856" width="17.90625" style="104" customWidth="1"/>
    <col min="14857" max="14857" width="37.6328125" style="104" customWidth="1"/>
    <col min="14858" max="14859" width="11.6328125" style="104" customWidth="1"/>
    <col min="14860" max="14868" width="5.90625" style="104" customWidth="1"/>
    <col min="14869" max="14870" width="1.6328125" style="104" customWidth="1"/>
    <col min="14871" max="14871" width="20.453125" style="104" customWidth="1"/>
    <col min="14872" max="14872" width="19.08984375" style="104" customWidth="1"/>
    <col min="14873" max="14873" width="3.08984375" style="104" customWidth="1"/>
    <col min="14874" max="15108" width="9" style="104"/>
    <col min="15109" max="15111" width="0" style="104" hidden="1" customWidth="1"/>
    <col min="15112" max="15112" width="17.90625" style="104" customWidth="1"/>
    <col min="15113" max="15113" width="37.6328125" style="104" customWidth="1"/>
    <col min="15114" max="15115" width="11.6328125" style="104" customWidth="1"/>
    <col min="15116" max="15124" width="5.90625" style="104" customWidth="1"/>
    <col min="15125" max="15126" width="1.6328125" style="104" customWidth="1"/>
    <col min="15127" max="15127" width="20.453125" style="104" customWidth="1"/>
    <col min="15128" max="15128" width="19.08984375" style="104" customWidth="1"/>
    <col min="15129" max="15129" width="3.08984375" style="104" customWidth="1"/>
    <col min="15130" max="15364" width="9" style="104"/>
    <col min="15365" max="15367" width="0" style="104" hidden="1" customWidth="1"/>
    <col min="15368" max="15368" width="17.90625" style="104" customWidth="1"/>
    <col min="15369" max="15369" width="37.6328125" style="104" customWidth="1"/>
    <col min="15370" max="15371" width="11.6328125" style="104" customWidth="1"/>
    <col min="15372" max="15380" width="5.90625" style="104" customWidth="1"/>
    <col min="15381" max="15382" width="1.6328125" style="104" customWidth="1"/>
    <col min="15383" max="15383" width="20.453125" style="104" customWidth="1"/>
    <col min="15384" max="15384" width="19.08984375" style="104" customWidth="1"/>
    <col min="15385" max="15385" width="3.08984375" style="104" customWidth="1"/>
    <col min="15386" max="15620" width="9" style="104"/>
    <col min="15621" max="15623" width="0" style="104" hidden="1" customWidth="1"/>
    <col min="15624" max="15624" width="17.90625" style="104" customWidth="1"/>
    <col min="15625" max="15625" width="37.6328125" style="104" customWidth="1"/>
    <col min="15626" max="15627" width="11.6328125" style="104" customWidth="1"/>
    <col min="15628" max="15636" width="5.90625" style="104" customWidth="1"/>
    <col min="15637" max="15638" width="1.6328125" style="104" customWidth="1"/>
    <col min="15639" max="15639" width="20.453125" style="104" customWidth="1"/>
    <col min="15640" max="15640" width="19.08984375" style="104" customWidth="1"/>
    <col min="15641" max="15641" width="3.08984375" style="104" customWidth="1"/>
    <col min="15642" max="15876" width="9" style="104"/>
    <col min="15877" max="15879" width="0" style="104" hidden="1" customWidth="1"/>
    <col min="15880" max="15880" width="17.90625" style="104" customWidth="1"/>
    <col min="15881" max="15881" width="37.6328125" style="104" customWidth="1"/>
    <col min="15882" max="15883" width="11.6328125" style="104" customWidth="1"/>
    <col min="15884" max="15892" width="5.90625" style="104" customWidth="1"/>
    <col min="15893" max="15894" width="1.6328125" style="104" customWidth="1"/>
    <col min="15895" max="15895" width="20.453125" style="104" customWidth="1"/>
    <col min="15896" max="15896" width="19.08984375" style="104" customWidth="1"/>
    <col min="15897" max="15897" width="3.08984375" style="104" customWidth="1"/>
    <col min="15898" max="16132" width="9" style="104"/>
    <col min="16133" max="16135" width="0" style="104" hidden="1" customWidth="1"/>
    <col min="16136" max="16136" width="17.90625" style="104" customWidth="1"/>
    <col min="16137" max="16137" width="37.6328125" style="104" customWidth="1"/>
    <col min="16138" max="16139" width="11.6328125" style="104" customWidth="1"/>
    <col min="16140" max="16148" width="5.90625" style="104" customWidth="1"/>
    <col min="16149" max="16150" width="1.6328125" style="104" customWidth="1"/>
    <col min="16151" max="16151" width="20.453125" style="104" customWidth="1"/>
    <col min="16152" max="16152" width="19.08984375" style="104" customWidth="1"/>
    <col min="16153" max="16153" width="3.08984375" style="104" customWidth="1"/>
    <col min="16154" max="16384" width="9" style="104"/>
  </cols>
  <sheetData>
    <row r="1" spans="1:20" ht="16.5" customHeight="1">
      <c r="D1" s="103" t="s">
        <v>37</v>
      </c>
      <c r="E1" s="103"/>
      <c r="F1" s="103"/>
    </row>
    <row r="2" spans="1:20" ht="24" customHeight="1">
      <c r="D2" s="1333" t="s">
        <v>491</v>
      </c>
      <c r="E2" s="1333"/>
      <c r="F2" s="1333"/>
      <c r="G2" s="1333"/>
      <c r="H2" s="1333"/>
      <c r="I2" s="1333"/>
      <c r="J2" s="1333"/>
      <c r="K2" s="1333"/>
      <c r="L2" s="1333"/>
      <c r="M2" s="1333"/>
      <c r="N2" s="1333"/>
      <c r="O2" s="1333"/>
      <c r="P2" s="1333"/>
      <c r="Q2" s="1333"/>
      <c r="R2" s="1333"/>
      <c r="S2" s="1333"/>
      <c r="T2" s="1333"/>
    </row>
    <row r="3" spans="1:20" ht="17.25" customHeight="1">
      <c r="P3" s="1334" t="s">
        <v>307</v>
      </c>
      <c r="Q3" s="1334"/>
      <c r="R3" s="1335"/>
      <c r="S3" s="1335"/>
      <c r="T3" s="1335"/>
    </row>
    <row r="4" spans="1:20" ht="17.25" customHeight="1">
      <c r="P4" s="1336" t="s">
        <v>722</v>
      </c>
      <c r="Q4" s="1336"/>
      <c r="R4" s="1336"/>
      <c r="S4" s="1336"/>
      <c r="T4" s="1336"/>
    </row>
    <row r="5" spans="1:20" ht="16.5" customHeight="1">
      <c r="D5" s="104" t="s">
        <v>326</v>
      </c>
    </row>
    <row r="6" spans="1:20" ht="12" customHeight="1" thickBot="1"/>
    <row r="7" spans="1:20" ht="20.5" customHeight="1">
      <c r="D7" s="1337" t="s">
        <v>327</v>
      </c>
      <c r="E7" s="1346" t="s">
        <v>490</v>
      </c>
      <c r="F7" s="1349" t="s">
        <v>489</v>
      </c>
      <c r="G7" s="1340" t="s">
        <v>328</v>
      </c>
      <c r="H7" s="1337" t="s">
        <v>329</v>
      </c>
      <c r="I7" s="1352"/>
      <c r="J7" s="1352"/>
      <c r="K7" s="1353"/>
      <c r="L7" s="1343" t="s">
        <v>330</v>
      </c>
      <c r="M7" s="1344"/>
      <c r="N7" s="1344"/>
      <c r="O7" s="1344"/>
      <c r="P7" s="1344"/>
      <c r="Q7" s="1344"/>
      <c r="R7" s="1344"/>
      <c r="S7" s="1344"/>
      <c r="T7" s="1345"/>
    </row>
    <row r="8" spans="1:20" ht="20.5" customHeight="1">
      <c r="D8" s="1338"/>
      <c r="E8" s="1347"/>
      <c r="F8" s="1350"/>
      <c r="G8" s="1341"/>
      <c r="H8" s="1325" t="s">
        <v>331</v>
      </c>
      <c r="I8" s="1326"/>
      <c r="J8" s="1327" t="s">
        <v>332</v>
      </c>
      <c r="K8" s="1328"/>
      <c r="L8" s="1329" t="s">
        <v>333</v>
      </c>
      <c r="M8" s="1330"/>
      <c r="N8" s="1331" t="s">
        <v>334</v>
      </c>
      <c r="O8" s="1332"/>
      <c r="P8" s="1356" t="s">
        <v>335</v>
      </c>
      <c r="Q8" s="1357"/>
      <c r="R8" s="1358" t="s">
        <v>336</v>
      </c>
      <c r="S8" s="1359"/>
      <c r="T8" s="1354" t="s">
        <v>337</v>
      </c>
    </row>
    <row r="9" spans="1:20" s="109" customFormat="1" ht="20.5" customHeight="1" thickBot="1">
      <c r="A9" s="102"/>
      <c r="B9" s="102"/>
      <c r="C9" s="102"/>
      <c r="D9" s="1339"/>
      <c r="E9" s="1348"/>
      <c r="F9" s="1351"/>
      <c r="G9" s="1342"/>
      <c r="H9" s="270" t="s">
        <v>488</v>
      </c>
      <c r="I9" s="271" t="s">
        <v>487</v>
      </c>
      <c r="J9" s="272" t="s">
        <v>488</v>
      </c>
      <c r="K9" s="273" t="s">
        <v>487</v>
      </c>
      <c r="L9" s="105" t="s">
        <v>338</v>
      </c>
      <c r="M9" s="106" t="s">
        <v>339</v>
      </c>
      <c r="N9" s="107" t="s">
        <v>338</v>
      </c>
      <c r="O9" s="108" t="s">
        <v>339</v>
      </c>
      <c r="P9" s="105" t="s">
        <v>338</v>
      </c>
      <c r="Q9" s="106" t="s">
        <v>339</v>
      </c>
      <c r="R9" s="107" t="s">
        <v>338</v>
      </c>
      <c r="S9" s="108" t="s">
        <v>339</v>
      </c>
      <c r="T9" s="1355"/>
    </row>
    <row r="10" spans="1:20" ht="16.5" customHeight="1" thickTop="1">
      <c r="A10" s="102" t="str">
        <f t="shared" ref="A10:A29" si="0">IF(D10="","",VLOOKUP(D10,$A$33:$C$40,2,FALSE))</f>
        <v/>
      </c>
      <c r="D10" s="110"/>
      <c r="E10" s="264" t="str">
        <f t="shared" ref="E10:E29" si="1">IF(D10=$A$33,$B$33,IF(D10=$A$34,$B$34,IF(D10=$A$35,$B$35,IF(D10=$A$36,$B$36,IF(D10=$A$37,$B$37,IF(D10=$A$38,$B$38,IF(D10=$A$39,$B$39,IF(D10=$A$40,$B$40,""))))))))</f>
        <v/>
      </c>
      <c r="F10" s="265"/>
      <c r="G10" s="111"/>
      <c r="H10" s="112"/>
      <c r="I10" s="204"/>
      <c r="J10" s="203"/>
      <c r="K10" s="113"/>
      <c r="L10" s="114" t="str">
        <f t="shared" ref="L10:M29" si="2">IF($A10&lt;5,VLOOKUP($D10,$A$33:$C$36,3,FALSE),"")</f>
        <v/>
      </c>
      <c r="M10" s="115" t="str">
        <f t="shared" si="2"/>
        <v/>
      </c>
      <c r="N10" s="116" t="str">
        <f t="shared" ref="N10:O29" si="3">IF($A10&lt;3,VLOOKUP($D10,$A$33:$C$36,3,FALSE),"")</f>
        <v/>
      </c>
      <c r="O10" s="117" t="str">
        <f t="shared" si="3"/>
        <v/>
      </c>
      <c r="P10" s="114"/>
      <c r="Q10" s="115"/>
      <c r="R10" s="116"/>
      <c r="S10" s="117"/>
      <c r="T10" s="118"/>
    </row>
    <row r="11" spans="1:20" ht="16.5" customHeight="1">
      <c r="A11" s="102" t="str">
        <f t="shared" si="0"/>
        <v/>
      </c>
      <c r="D11" s="119"/>
      <c r="E11" s="266" t="str">
        <f t="shared" si="1"/>
        <v/>
      </c>
      <c r="F11" s="267"/>
      <c r="G11" s="120"/>
      <c r="H11" s="121"/>
      <c r="I11" s="202"/>
      <c r="J11" s="201"/>
      <c r="K11" s="122"/>
      <c r="L11" s="123" t="str">
        <f t="shared" si="2"/>
        <v/>
      </c>
      <c r="M11" s="124" t="str">
        <f t="shared" si="2"/>
        <v/>
      </c>
      <c r="N11" s="125" t="str">
        <f t="shared" si="3"/>
        <v/>
      </c>
      <c r="O11" s="126" t="str">
        <f t="shared" si="3"/>
        <v/>
      </c>
      <c r="P11" s="123"/>
      <c r="Q11" s="124"/>
      <c r="R11" s="125"/>
      <c r="S11" s="126"/>
      <c r="T11" s="127"/>
    </row>
    <row r="12" spans="1:20" ht="16.5" customHeight="1">
      <c r="A12" s="102" t="str">
        <f t="shared" si="0"/>
        <v/>
      </c>
      <c r="D12" s="119"/>
      <c r="E12" s="266" t="str">
        <f t="shared" si="1"/>
        <v/>
      </c>
      <c r="F12" s="267"/>
      <c r="G12" s="120"/>
      <c r="H12" s="121"/>
      <c r="I12" s="202"/>
      <c r="J12" s="201"/>
      <c r="K12" s="122"/>
      <c r="L12" s="123" t="str">
        <f t="shared" si="2"/>
        <v/>
      </c>
      <c r="M12" s="124" t="str">
        <f t="shared" si="2"/>
        <v/>
      </c>
      <c r="N12" s="125" t="str">
        <f t="shared" si="3"/>
        <v/>
      </c>
      <c r="O12" s="126" t="str">
        <f t="shared" si="3"/>
        <v/>
      </c>
      <c r="P12" s="123"/>
      <c r="Q12" s="124"/>
      <c r="R12" s="125"/>
      <c r="S12" s="126"/>
      <c r="T12" s="127"/>
    </row>
    <row r="13" spans="1:20" ht="16.5" customHeight="1">
      <c r="A13" s="102" t="str">
        <f t="shared" si="0"/>
        <v/>
      </c>
      <c r="D13" s="119"/>
      <c r="E13" s="266" t="str">
        <f t="shared" si="1"/>
        <v/>
      </c>
      <c r="F13" s="267"/>
      <c r="G13" s="120"/>
      <c r="H13" s="121"/>
      <c r="I13" s="202"/>
      <c r="J13" s="201"/>
      <c r="K13" s="122"/>
      <c r="L13" s="123" t="str">
        <f t="shared" si="2"/>
        <v/>
      </c>
      <c r="M13" s="124" t="str">
        <f t="shared" si="2"/>
        <v/>
      </c>
      <c r="N13" s="125" t="str">
        <f t="shared" si="3"/>
        <v/>
      </c>
      <c r="O13" s="126" t="str">
        <f t="shared" si="3"/>
        <v/>
      </c>
      <c r="P13" s="123"/>
      <c r="Q13" s="124"/>
      <c r="R13" s="125"/>
      <c r="S13" s="126"/>
      <c r="T13" s="127"/>
    </row>
    <row r="14" spans="1:20" ht="16.5" customHeight="1">
      <c r="A14" s="102" t="str">
        <f t="shared" si="0"/>
        <v/>
      </c>
      <c r="D14" s="119"/>
      <c r="E14" s="266" t="str">
        <f t="shared" si="1"/>
        <v/>
      </c>
      <c r="F14" s="267"/>
      <c r="G14" s="120"/>
      <c r="H14" s="121"/>
      <c r="I14" s="202"/>
      <c r="J14" s="201"/>
      <c r="K14" s="122"/>
      <c r="L14" s="123" t="str">
        <f t="shared" si="2"/>
        <v/>
      </c>
      <c r="M14" s="124" t="str">
        <f t="shared" si="2"/>
        <v/>
      </c>
      <c r="N14" s="125" t="str">
        <f t="shared" si="3"/>
        <v/>
      </c>
      <c r="O14" s="126" t="str">
        <f t="shared" si="3"/>
        <v/>
      </c>
      <c r="P14" s="123"/>
      <c r="Q14" s="124"/>
      <c r="R14" s="125"/>
      <c r="S14" s="126"/>
      <c r="T14" s="127"/>
    </row>
    <row r="15" spans="1:20" ht="16.5" customHeight="1">
      <c r="A15" s="102" t="str">
        <f t="shared" si="0"/>
        <v/>
      </c>
      <c r="D15" s="119"/>
      <c r="E15" s="266" t="str">
        <f t="shared" si="1"/>
        <v/>
      </c>
      <c r="F15" s="267"/>
      <c r="G15" s="120"/>
      <c r="H15" s="121"/>
      <c r="I15" s="202"/>
      <c r="J15" s="201"/>
      <c r="K15" s="122"/>
      <c r="L15" s="123" t="str">
        <f t="shared" si="2"/>
        <v/>
      </c>
      <c r="M15" s="124" t="str">
        <f t="shared" si="2"/>
        <v/>
      </c>
      <c r="N15" s="125" t="str">
        <f t="shared" si="3"/>
        <v/>
      </c>
      <c r="O15" s="126" t="str">
        <f t="shared" si="3"/>
        <v/>
      </c>
      <c r="P15" s="123"/>
      <c r="Q15" s="124"/>
      <c r="R15" s="125"/>
      <c r="S15" s="126"/>
      <c r="T15" s="127"/>
    </row>
    <row r="16" spans="1:20" ht="16.5" customHeight="1">
      <c r="A16" s="102" t="str">
        <f t="shared" si="0"/>
        <v/>
      </c>
      <c r="D16" s="119"/>
      <c r="E16" s="266" t="str">
        <f t="shared" si="1"/>
        <v/>
      </c>
      <c r="F16" s="267"/>
      <c r="G16" s="120"/>
      <c r="H16" s="121"/>
      <c r="I16" s="202"/>
      <c r="J16" s="201"/>
      <c r="K16" s="122"/>
      <c r="L16" s="123" t="str">
        <f t="shared" si="2"/>
        <v/>
      </c>
      <c r="M16" s="124" t="str">
        <f t="shared" si="2"/>
        <v/>
      </c>
      <c r="N16" s="125" t="str">
        <f t="shared" si="3"/>
        <v/>
      </c>
      <c r="O16" s="126" t="str">
        <f t="shared" si="3"/>
        <v/>
      </c>
      <c r="P16" s="123"/>
      <c r="Q16" s="124"/>
      <c r="R16" s="125"/>
      <c r="S16" s="126"/>
      <c r="T16" s="127"/>
    </row>
    <row r="17" spans="1:20" ht="16.5" customHeight="1">
      <c r="A17" s="102" t="str">
        <f t="shared" si="0"/>
        <v/>
      </c>
      <c r="D17" s="119"/>
      <c r="E17" s="266" t="str">
        <f t="shared" si="1"/>
        <v/>
      </c>
      <c r="F17" s="267"/>
      <c r="G17" s="120"/>
      <c r="H17" s="121"/>
      <c r="I17" s="202"/>
      <c r="J17" s="201"/>
      <c r="K17" s="122"/>
      <c r="L17" s="123" t="str">
        <f t="shared" si="2"/>
        <v/>
      </c>
      <c r="M17" s="124" t="str">
        <f t="shared" si="2"/>
        <v/>
      </c>
      <c r="N17" s="125" t="str">
        <f t="shared" si="3"/>
        <v/>
      </c>
      <c r="O17" s="126" t="str">
        <f t="shared" si="3"/>
        <v/>
      </c>
      <c r="P17" s="123"/>
      <c r="Q17" s="124"/>
      <c r="R17" s="125"/>
      <c r="S17" s="126"/>
      <c r="T17" s="127"/>
    </row>
    <row r="18" spans="1:20" ht="16.5" customHeight="1">
      <c r="A18" s="102" t="str">
        <f t="shared" si="0"/>
        <v/>
      </c>
      <c r="D18" s="119"/>
      <c r="E18" s="266" t="str">
        <f t="shared" si="1"/>
        <v/>
      </c>
      <c r="F18" s="267"/>
      <c r="G18" s="120"/>
      <c r="H18" s="121"/>
      <c r="I18" s="202"/>
      <c r="J18" s="201"/>
      <c r="K18" s="122"/>
      <c r="L18" s="123" t="str">
        <f t="shared" si="2"/>
        <v/>
      </c>
      <c r="M18" s="124" t="str">
        <f t="shared" si="2"/>
        <v/>
      </c>
      <c r="N18" s="125" t="str">
        <f t="shared" si="3"/>
        <v/>
      </c>
      <c r="O18" s="126" t="str">
        <f t="shared" si="3"/>
        <v/>
      </c>
      <c r="P18" s="123"/>
      <c r="Q18" s="124"/>
      <c r="R18" s="125"/>
      <c r="S18" s="126"/>
      <c r="T18" s="127"/>
    </row>
    <row r="19" spans="1:20" ht="16.5" customHeight="1">
      <c r="A19" s="102" t="str">
        <f t="shared" si="0"/>
        <v/>
      </c>
      <c r="D19" s="119"/>
      <c r="E19" s="266" t="str">
        <f t="shared" si="1"/>
        <v/>
      </c>
      <c r="F19" s="267"/>
      <c r="G19" s="120"/>
      <c r="H19" s="121"/>
      <c r="I19" s="202"/>
      <c r="J19" s="201"/>
      <c r="K19" s="122"/>
      <c r="L19" s="123" t="str">
        <f t="shared" si="2"/>
        <v/>
      </c>
      <c r="M19" s="124" t="str">
        <f t="shared" si="2"/>
        <v/>
      </c>
      <c r="N19" s="125" t="str">
        <f t="shared" si="3"/>
        <v/>
      </c>
      <c r="O19" s="126" t="str">
        <f t="shared" si="3"/>
        <v/>
      </c>
      <c r="P19" s="123"/>
      <c r="Q19" s="124"/>
      <c r="R19" s="125"/>
      <c r="S19" s="126"/>
      <c r="T19" s="127"/>
    </row>
    <row r="20" spans="1:20" ht="16.5" customHeight="1">
      <c r="A20" s="102" t="str">
        <f t="shared" si="0"/>
        <v/>
      </c>
      <c r="D20" s="119"/>
      <c r="E20" s="266" t="str">
        <f t="shared" si="1"/>
        <v/>
      </c>
      <c r="F20" s="267"/>
      <c r="G20" s="120"/>
      <c r="H20" s="121"/>
      <c r="I20" s="202"/>
      <c r="J20" s="201"/>
      <c r="K20" s="122"/>
      <c r="L20" s="123" t="str">
        <f t="shared" si="2"/>
        <v/>
      </c>
      <c r="M20" s="124" t="str">
        <f t="shared" si="2"/>
        <v/>
      </c>
      <c r="N20" s="125" t="str">
        <f t="shared" si="3"/>
        <v/>
      </c>
      <c r="O20" s="126" t="str">
        <f t="shared" si="3"/>
        <v/>
      </c>
      <c r="P20" s="123"/>
      <c r="Q20" s="124"/>
      <c r="R20" s="125"/>
      <c r="S20" s="126"/>
      <c r="T20" s="127"/>
    </row>
    <row r="21" spans="1:20" ht="16.5" customHeight="1">
      <c r="A21" s="102" t="str">
        <f t="shared" si="0"/>
        <v/>
      </c>
      <c r="D21" s="119"/>
      <c r="E21" s="266" t="str">
        <f t="shared" si="1"/>
        <v/>
      </c>
      <c r="F21" s="267"/>
      <c r="G21" s="120"/>
      <c r="H21" s="121"/>
      <c r="I21" s="202"/>
      <c r="J21" s="201"/>
      <c r="K21" s="122"/>
      <c r="L21" s="123" t="str">
        <f t="shared" si="2"/>
        <v/>
      </c>
      <c r="M21" s="124" t="str">
        <f t="shared" si="2"/>
        <v/>
      </c>
      <c r="N21" s="125" t="str">
        <f t="shared" si="3"/>
        <v/>
      </c>
      <c r="O21" s="126" t="str">
        <f t="shared" si="3"/>
        <v/>
      </c>
      <c r="P21" s="123"/>
      <c r="Q21" s="124"/>
      <c r="R21" s="125"/>
      <c r="S21" s="126"/>
      <c r="T21" s="127"/>
    </row>
    <row r="22" spans="1:20" ht="16.5" customHeight="1">
      <c r="A22" s="102" t="str">
        <f t="shared" si="0"/>
        <v/>
      </c>
      <c r="D22" s="119"/>
      <c r="E22" s="266" t="str">
        <f t="shared" si="1"/>
        <v/>
      </c>
      <c r="F22" s="267"/>
      <c r="G22" s="120"/>
      <c r="H22" s="121"/>
      <c r="I22" s="202"/>
      <c r="J22" s="201"/>
      <c r="K22" s="122"/>
      <c r="L22" s="123" t="str">
        <f t="shared" si="2"/>
        <v/>
      </c>
      <c r="M22" s="124" t="str">
        <f t="shared" si="2"/>
        <v/>
      </c>
      <c r="N22" s="125" t="str">
        <f t="shared" si="3"/>
        <v/>
      </c>
      <c r="O22" s="126" t="str">
        <f t="shared" si="3"/>
        <v/>
      </c>
      <c r="P22" s="123"/>
      <c r="Q22" s="124"/>
      <c r="R22" s="125"/>
      <c r="S22" s="126"/>
      <c r="T22" s="127"/>
    </row>
    <row r="23" spans="1:20" ht="16.5" customHeight="1">
      <c r="A23" s="102" t="str">
        <f t="shared" si="0"/>
        <v/>
      </c>
      <c r="D23" s="119"/>
      <c r="E23" s="266" t="str">
        <f t="shared" si="1"/>
        <v/>
      </c>
      <c r="F23" s="267"/>
      <c r="G23" s="120"/>
      <c r="H23" s="121"/>
      <c r="I23" s="202"/>
      <c r="J23" s="201"/>
      <c r="K23" s="122"/>
      <c r="L23" s="123" t="str">
        <f t="shared" si="2"/>
        <v/>
      </c>
      <c r="M23" s="124" t="str">
        <f t="shared" si="2"/>
        <v/>
      </c>
      <c r="N23" s="125" t="str">
        <f t="shared" si="3"/>
        <v/>
      </c>
      <c r="O23" s="126" t="str">
        <f t="shared" si="3"/>
        <v/>
      </c>
      <c r="P23" s="123"/>
      <c r="Q23" s="124"/>
      <c r="R23" s="125"/>
      <c r="S23" s="126"/>
      <c r="T23" s="127"/>
    </row>
    <row r="24" spans="1:20" ht="16.5" customHeight="1">
      <c r="A24" s="102" t="str">
        <f t="shared" si="0"/>
        <v/>
      </c>
      <c r="D24" s="119"/>
      <c r="E24" s="266" t="str">
        <f t="shared" si="1"/>
        <v/>
      </c>
      <c r="F24" s="267"/>
      <c r="G24" s="120"/>
      <c r="H24" s="121"/>
      <c r="I24" s="202"/>
      <c r="J24" s="201"/>
      <c r="K24" s="122"/>
      <c r="L24" s="123" t="str">
        <f t="shared" si="2"/>
        <v/>
      </c>
      <c r="M24" s="124" t="str">
        <f t="shared" si="2"/>
        <v/>
      </c>
      <c r="N24" s="125" t="str">
        <f t="shared" si="3"/>
        <v/>
      </c>
      <c r="O24" s="126" t="str">
        <f t="shared" si="3"/>
        <v/>
      </c>
      <c r="P24" s="123"/>
      <c r="Q24" s="124"/>
      <c r="R24" s="125"/>
      <c r="S24" s="126"/>
      <c r="T24" s="127"/>
    </row>
    <row r="25" spans="1:20" ht="16.5" customHeight="1">
      <c r="A25" s="102" t="str">
        <f t="shared" si="0"/>
        <v/>
      </c>
      <c r="D25" s="119"/>
      <c r="E25" s="266" t="str">
        <f t="shared" si="1"/>
        <v/>
      </c>
      <c r="F25" s="267"/>
      <c r="G25" s="120"/>
      <c r="H25" s="121"/>
      <c r="I25" s="202"/>
      <c r="J25" s="201"/>
      <c r="K25" s="122"/>
      <c r="L25" s="123" t="str">
        <f t="shared" si="2"/>
        <v/>
      </c>
      <c r="M25" s="124" t="str">
        <f t="shared" si="2"/>
        <v/>
      </c>
      <c r="N25" s="125" t="str">
        <f t="shared" si="3"/>
        <v/>
      </c>
      <c r="O25" s="126" t="str">
        <f t="shared" si="3"/>
        <v/>
      </c>
      <c r="P25" s="123"/>
      <c r="Q25" s="124"/>
      <c r="R25" s="125"/>
      <c r="S25" s="126"/>
      <c r="T25" s="127"/>
    </row>
    <row r="26" spans="1:20" ht="16.5" customHeight="1">
      <c r="A26" s="102" t="str">
        <f t="shared" si="0"/>
        <v/>
      </c>
      <c r="D26" s="119"/>
      <c r="E26" s="266" t="str">
        <f t="shared" si="1"/>
        <v/>
      </c>
      <c r="F26" s="267"/>
      <c r="G26" s="120"/>
      <c r="H26" s="121"/>
      <c r="I26" s="202"/>
      <c r="J26" s="201"/>
      <c r="K26" s="122"/>
      <c r="L26" s="123" t="str">
        <f t="shared" si="2"/>
        <v/>
      </c>
      <c r="M26" s="124" t="str">
        <f t="shared" si="2"/>
        <v/>
      </c>
      <c r="N26" s="125" t="str">
        <f t="shared" si="3"/>
        <v/>
      </c>
      <c r="O26" s="126" t="str">
        <f t="shared" si="3"/>
        <v/>
      </c>
      <c r="P26" s="123"/>
      <c r="Q26" s="124"/>
      <c r="R26" s="125"/>
      <c r="S26" s="126"/>
      <c r="T26" s="127"/>
    </row>
    <row r="27" spans="1:20" ht="16.5" customHeight="1">
      <c r="A27" s="102" t="str">
        <f t="shared" si="0"/>
        <v/>
      </c>
      <c r="D27" s="119"/>
      <c r="E27" s="266" t="str">
        <f t="shared" si="1"/>
        <v/>
      </c>
      <c r="F27" s="267"/>
      <c r="G27" s="120"/>
      <c r="H27" s="121"/>
      <c r="I27" s="202"/>
      <c r="J27" s="201"/>
      <c r="K27" s="122"/>
      <c r="L27" s="123" t="str">
        <f t="shared" si="2"/>
        <v/>
      </c>
      <c r="M27" s="124" t="str">
        <f t="shared" si="2"/>
        <v/>
      </c>
      <c r="N27" s="125" t="str">
        <f t="shared" si="3"/>
        <v/>
      </c>
      <c r="O27" s="126" t="str">
        <f t="shared" si="3"/>
        <v/>
      </c>
      <c r="P27" s="123"/>
      <c r="Q27" s="124"/>
      <c r="R27" s="125"/>
      <c r="S27" s="126"/>
      <c r="T27" s="127"/>
    </row>
    <row r="28" spans="1:20" ht="16.5" customHeight="1">
      <c r="A28" s="102" t="str">
        <f t="shared" si="0"/>
        <v/>
      </c>
      <c r="D28" s="119"/>
      <c r="E28" s="266" t="str">
        <f t="shared" si="1"/>
        <v/>
      </c>
      <c r="F28" s="267"/>
      <c r="G28" s="120"/>
      <c r="H28" s="121"/>
      <c r="I28" s="202"/>
      <c r="J28" s="201"/>
      <c r="K28" s="122"/>
      <c r="L28" s="123" t="str">
        <f t="shared" si="2"/>
        <v/>
      </c>
      <c r="M28" s="124" t="str">
        <f t="shared" si="2"/>
        <v/>
      </c>
      <c r="N28" s="125" t="str">
        <f t="shared" si="3"/>
        <v/>
      </c>
      <c r="O28" s="126" t="str">
        <f t="shared" si="3"/>
        <v/>
      </c>
      <c r="P28" s="123"/>
      <c r="Q28" s="124"/>
      <c r="R28" s="125"/>
      <c r="S28" s="126"/>
      <c r="T28" s="127"/>
    </row>
    <row r="29" spans="1:20" ht="16.5" customHeight="1" thickBot="1">
      <c r="A29" s="102" t="str">
        <f t="shared" si="0"/>
        <v/>
      </c>
      <c r="D29" s="128"/>
      <c r="E29" s="268" t="str">
        <f t="shared" si="1"/>
        <v/>
      </c>
      <c r="F29" s="269"/>
      <c r="G29" s="129"/>
      <c r="H29" s="130"/>
      <c r="I29" s="200"/>
      <c r="J29" s="199"/>
      <c r="K29" s="131"/>
      <c r="L29" s="132" t="str">
        <f t="shared" si="2"/>
        <v/>
      </c>
      <c r="M29" s="133" t="str">
        <f t="shared" si="2"/>
        <v/>
      </c>
      <c r="N29" s="134" t="str">
        <f t="shared" si="3"/>
        <v/>
      </c>
      <c r="O29" s="135" t="str">
        <f t="shared" si="3"/>
        <v/>
      </c>
      <c r="P29" s="132"/>
      <c r="Q29" s="133"/>
      <c r="R29" s="134"/>
      <c r="S29" s="135"/>
      <c r="T29" s="136"/>
    </row>
    <row r="30" spans="1:20" ht="21" customHeight="1" thickTop="1" thickBot="1">
      <c r="D30" s="1322" t="s">
        <v>65</v>
      </c>
      <c r="E30" s="1323"/>
      <c r="F30" s="1323"/>
      <c r="G30" s="1324"/>
      <c r="H30" s="137">
        <f t="shared" ref="H30:T30" si="4">SUM(H10:H29)</f>
        <v>0</v>
      </c>
      <c r="I30" s="198">
        <f t="shared" si="4"/>
        <v>0</v>
      </c>
      <c r="J30" s="197">
        <f t="shared" si="4"/>
        <v>0</v>
      </c>
      <c r="K30" s="138">
        <f t="shared" si="4"/>
        <v>0</v>
      </c>
      <c r="L30" s="139">
        <f t="shared" si="4"/>
        <v>0</v>
      </c>
      <c r="M30" s="140">
        <f t="shared" si="4"/>
        <v>0</v>
      </c>
      <c r="N30" s="141">
        <f t="shared" si="4"/>
        <v>0</v>
      </c>
      <c r="O30" s="142">
        <f t="shared" si="4"/>
        <v>0</v>
      </c>
      <c r="P30" s="139">
        <f t="shared" si="4"/>
        <v>0</v>
      </c>
      <c r="Q30" s="140">
        <f t="shared" si="4"/>
        <v>0</v>
      </c>
      <c r="R30" s="141">
        <f t="shared" si="4"/>
        <v>0</v>
      </c>
      <c r="S30" s="142">
        <f t="shared" si="4"/>
        <v>0</v>
      </c>
      <c r="T30" s="143">
        <f t="shared" si="4"/>
        <v>0</v>
      </c>
    </row>
    <row r="31" spans="1:20" ht="12.75" customHeight="1">
      <c r="T31" s="144" t="str">
        <f>IF(SUM(H30:J30)=SUM(L30:T30),"","ERROR")</f>
        <v/>
      </c>
    </row>
    <row r="33" spans="1:3">
      <c r="A33" s="145" t="s">
        <v>340</v>
      </c>
      <c r="B33" s="109">
        <v>1</v>
      </c>
      <c r="C33" s="109" t="s">
        <v>486</v>
      </c>
    </row>
    <row r="34" spans="1:3">
      <c r="A34" s="104" t="s">
        <v>341</v>
      </c>
      <c r="B34" s="109">
        <v>2</v>
      </c>
      <c r="C34" s="109" t="s">
        <v>486</v>
      </c>
    </row>
    <row r="35" spans="1:3">
      <c r="A35" s="104" t="s">
        <v>342</v>
      </c>
      <c r="B35" s="109">
        <v>3</v>
      </c>
      <c r="C35" s="109" t="s">
        <v>486</v>
      </c>
    </row>
    <row r="36" spans="1:3">
      <c r="A36" s="104" t="s">
        <v>343</v>
      </c>
      <c r="B36" s="109">
        <v>4</v>
      </c>
      <c r="C36" s="109" t="s">
        <v>486</v>
      </c>
    </row>
    <row r="37" spans="1:3">
      <c r="A37" s="104" t="s">
        <v>344</v>
      </c>
      <c r="B37" s="109">
        <v>5</v>
      </c>
      <c r="C37" s="109"/>
    </row>
    <row r="38" spans="1:3">
      <c r="A38" s="104" t="s">
        <v>345</v>
      </c>
      <c r="B38" s="109">
        <v>6</v>
      </c>
      <c r="C38" s="109"/>
    </row>
    <row r="39" spans="1:3">
      <c r="A39" s="104" t="s">
        <v>346</v>
      </c>
      <c r="B39" s="109">
        <v>7</v>
      </c>
      <c r="C39" s="109"/>
    </row>
    <row r="40" spans="1:3">
      <c r="A40" s="104" t="s">
        <v>347</v>
      </c>
      <c r="B40" s="109">
        <v>8</v>
      </c>
      <c r="C40" s="109"/>
    </row>
  </sheetData>
  <mergeCells count="18">
    <mergeCell ref="D2:T2"/>
    <mergeCell ref="P3:Q3"/>
    <mergeCell ref="R3:T3"/>
    <mergeCell ref="P4:T4"/>
    <mergeCell ref="D7:D9"/>
    <mergeCell ref="G7:G9"/>
    <mergeCell ref="L7:T7"/>
    <mergeCell ref="E7:E9"/>
    <mergeCell ref="F7:F9"/>
    <mergeCell ref="H7:K7"/>
    <mergeCell ref="T8:T9"/>
    <mergeCell ref="P8:Q8"/>
    <mergeCell ref="R8:S8"/>
    <mergeCell ref="D30:G30"/>
    <mergeCell ref="H8:I8"/>
    <mergeCell ref="J8:K8"/>
    <mergeCell ref="L8:M8"/>
    <mergeCell ref="N8:O8"/>
  </mergeCells>
  <phoneticPr fontId="7"/>
  <dataValidations count="2">
    <dataValidation type="whole" allowBlank="1" showInputMessage="1" showErrorMessage="1" sqref="F10:F29" xr:uid="{00000000-0002-0000-1000-000000000000}">
      <formula1>1</formula1>
      <formula2>47</formula2>
    </dataValidation>
    <dataValidation type="list" allowBlank="1" showInputMessage="1" showErrorMessage="1" sqref="WVP983050:WVP983069 JD10:JD29 SZ10:SZ29 ACV10:ACV29 AMR10:AMR29 AWN10:AWN29 BGJ10:BGJ29 BQF10:BQF29 CAB10:CAB29 CJX10:CJX29 CTT10:CTT29 DDP10:DDP29 DNL10:DNL29 DXH10:DXH29 EHD10:EHD29 EQZ10:EQZ29 FAV10:FAV29 FKR10:FKR29 FUN10:FUN29 GEJ10:GEJ29 GOF10:GOF29 GYB10:GYB29 HHX10:HHX29 HRT10:HRT29 IBP10:IBP29 ILL10:ILL29 IVH10:IVH29 JFD10:JFD29 JOZ10:JOZ29 JYV10:JYV29 KIR10:KIR29 KSN10:KSN29 LCJ10:LCJ29 LMF10:LMF29 LWB10:LWB29 MFX10:MFX29 MPT10:MPT29 MZP10:MZP29 NJL10:NJL29 NTH10:NTH29 ODD10:ODD29 OMZ10:OMZ29 OWV10:OWV29 PGR10:PGR29 PQN10:PQN29 QAJ10:QAJ29 QKF10:QKF29 QUB10:QUB29 RDX10:RDX29 RNT10:RNT29 RXP10:RXP29 SHL10:SHL29 SRH10:SRH29 TBD10:TBD29 TKZ10:TKZ29 TUV10:TUV29 UER10:UER29 UON10:UON29 UYJ10:UYJ29 VIF10:VIF29 VSB10:VSB29 WBX10:WBX29 WLT10:WLT29 WVP10:WVP29 D65546:F65565 JD65546:JD65565 SZ65546:SZ65565 ACV65546:ACV65565 AMR65546:AMR65565 AWN65546:AWN65565 BGJ65546:BGJ65565 BQF65546:BQF65565 CAB65546:CAB65565 CJX65546:CJX65565 CTT65546:CTT65565 DDP65546:DDP65565 DNL65546:DNL65565 DXH65546:DXH65565 EHD65546:EHD65565 EQZ65546:EQZ65565 FAV65546:FAV65565 FKR65546:FKR65565 FUN65546:FUN65565 GEJ65546:GEJ65565 GOF65546:GOF65565 GYB65546:GYB65565 HHX65546:HHX65565 HRT65546:HRT65565 IBP65546:IBP65565 ILL65546:ILL65565 IVH65546:IVH65565 JFD65546:JFD65565 JOZ65546:JOZ65565 JYV65546:JYV65565 KIR65546:KIR65565 KSN65546:KSN65565 LCJ65546:LCJ65565 LMF65546:LMF65565 LWB65546:LWB65565 MFX65546:MFX65565 MPT65546:MPT65565 MZP65546:MZP65565 NJL65546:NJL65565 NTH65546:NTH65565 ODD65546:ODD65565 OMZ65546:OMZ65565 OWV65546:OWV65565 PGR65546:PGR65565 PQN65546:PQN65565 QAJ65546:QAJ65565 QKF65546:QKF65565 QUB65546:QUB65565 RDX65546:RDX65565 RNT65546:RNT65565 RXP65546:RXP65565 SHL65546:SHL65565 SRH65546:SRH65565 TBD65546:TBD65565 TKZ65546:TKZ65565 TUV65546:TUV65565 UER65546:UER65565 UON65546:UON65565 UYJ65546:UYJ65565 VIF65546:VIF65565 VSB65546:VSB65565 WBX65546:WBX65565 WLT65546:WLT65565 WVP65546:WVP65565 D131082:F131101 JD131082:JD131101 SZ131082:SZ131101 ACV131082:ACV131101 AMR131082:AMR131101 AWN131082:AWN131101 BGJ131082:BGJ131101 BQF131082:BQF131101 CAB131082:CAB131101 CJX131082:CJX131101 CTT131082:CTT131101 DDP131082:DDP131101 DNL131082:DNL131101 DXH131082:DXH131101 EHD131082:EHD131101 EQZ131082:EQZ131101 FAV131082:FAV131101 FKR131082:FKR131101 FUN131082:FUN131101 GEJ131082:GEJ131101 GOF131082:GOF131101 GYB131082:GYB131101 HHX131082:HHX131101 HRT131082:HRT131101 IBP131082:IBP131101 ILL131082:ILL131101 IVH131082:IVH131101 JFD131082:JFD131101 JOZ131082:JOZ131101 JYV131082:JYV131101 KIR131082:KIR131101 KSN131082:KSN131101 LCJ131082:LCJ131101 LMF131082:LMF131101 LWB131082:LWB131101 MFX131082:MFX131101 MPT131082:MPT131101 MZP131082:MZP131101 NJL131082:NJL131101 NTH131082:NTH131101 ODD131082:ODD131101 OMZ131082:OMZ131101 OWV131082:OWV131101 PGR131082:PGR131101 PQN131082:PQN131101 QAJ131082:QAJ131101 QKF131082:QKF131101 QUB131082:QUB131101 RDX131082:RDX131101 RNT131082:RNT131101 RXP131082:RXP131101 SHL131082:SHL131101 SRH131082:SRH131101 TBD131082:TBD131101 TKZ131082:TKZ131101 TUV131082:TUV131101 UER131082:UER131101 UON131082:UON131101 UYJ131082:UYJ131101 VIF131082:VIF131101 VSB131082:VSB131101 WBX131082:WBX131101 WLT131082:WLT131101 WVP131082:WVP131101 D196618:F196637 JD196618:JD196637 SZ196618:SZ196637 ACV196618:ACV196637 AMR196618:AMR196637 AWN196618:AWN196637 BGJ196618:BGJ196637 BQF196618:BQF196637 CAB196618:CAB196637 CJX196618:CJX196637 CTT196618:CTT196637 DDP196618:DDP196637 DNL196618:DNL196637 DXH196618:DXH196637 EHD196618:EHD196637 EQZ196618:EQZ196637 FAV196618:FAV196637 FKR196618:FKR196637 FUN196618:FUN196637 GEJ196618:GEJ196637 GOF196618:GOF196637 GYB196618:GYB196637 HHX196618:HHX196637 HRT196618:HRT196637 IBP196618:IBP196637 ILL196618:ILL196637 IVH196618:IVH196637 JFD196618:JFD196637 JOZ196618:JOZ196637 JYV196618:JYV196637 KIR196618:KIR196637 KSN196618:KSN196637 LCJ196618:LCJ196637 LMF196618:LMF196637 LWB196618:LWB196637 MFX196618:MFX196637 MPT196618:MPT196637 MZP196618:MZP196637 NJL196618:NJL196637 NTH196618:NTH196637 ODD196618:ODD196637 OMZ196618:OMZ196637 OWV196618:OWV196637 PGR196618:PGR196637 PQN196618:PQN196637 QAJ196618:QAJ196637 QKF196618:QKF196637 QUB196618:QUB196637 RDX196618:RDX196637 RNT196618:RNT196637 RXP196618:RXP196637 SHL196618:SHL196637 SRH196618:SRH196637 TBD196618:TBD196637 TKZ196618:TKZ196637 TUV196618:TUV196637 UER196618:UER196637 UON196618:UON196637 UYJ196618:UYJ196637 VIF196618:VIF196637 VSB196618:VSB196637 WBX196618:WBX196637 WLT196618:WLT196637 WVP196618:WVP196637 D262154:F262173 JD262154:JD262173 SZ262154:SZ262173 ACV262154:ACV262173 AMR262154:AMR262173 AWN262154:AWN262173 BGJ262154:BGJ262173 BQF262154:BQF262173 CAB262154:CAB262173 CJX262154:CJX262173 CTT262154:CTT262173 DDP262154:DDP262173 DNL262154:DNL262173 DXH262154:DXH262173 EHD262154:EHD262173 EQZ262154:EQZ262173 FAV262154:FAV262173 FKR262154:FKR262173 FUN262154:FUN262173 GEJ262154:GEJ262173 GOF262154:GOF262173 GYB262154:GYB262173 HHX262154:HHX262173 HRT262154:HRT262173 IBP262154:IBP262173 ILL262154:ILL262173 IVH262154:IVH262173 JFD262154:JFD262173 JOZ262154:JOZ262173 JYV262154:JYV262173 KIR262154:KIR262173 KSN262154:KSN262173 LCJ262154:LCJ262173 LMF262154:LMF262173 LWB262154:LWB262173 MFX262154:MFX262173 MPT262154:MPT262173 MZP262154:MZP262173 NJL262154:NJL262173 NTH262154:NTH262173 ODD262154:ODD262173 OMZ262154:OMZ262173 OWV262154:OWV262173 PGR262154:PGR262173 PQN262154:PQN262173 QAJ262154:QAJ262173 QKF262154:QKF262173 QUB262154:QUB262173 RDX262154:RDX262173 RNT262154:RNT262173 RXP262154:RXP262173 SHL262154:SHL262173 SRH262154:SRH262173 TBD262154:TBD262173 TKZ262154:TKZ262173 TUV262154:TUV262173 UER262154:UER262173 UON262154:UON262173 UYJ262154:UYJ262173 VIF262154:VIF262173 VSB262154:VSB262173 WBX262154:WBX262173 WLT262154:WLT262173 WVP262154:WVP262173 D327690:F327709 JD327690:JD327709 SZ327690:SZ327709 ACV327690:ACV327709 AMR327690:AMR327709 AWN327690:AWN327709 BGJ327690:BGJ327709 BQF327690:BQF327709 CAB327690:CAB327709 CJX327690:CJX327709 CTT327690:CTT327709 DDP327690:DDP327709 DNL327690:DNL327709 DXH327690:DXH327709 EHD327690:EHD327709 EQZ327690:EQZ327709 FAV327690:FAV327709 FKR327690:FKR327709 FUN327690:FUN327709 GEJ327690:GEJ327709 GOF327690:GOF327709 GYB327690:GYB327709 HHX327690:HHX327709 HRT327690:HRT327709 IBP327690:IBP327709 ILL327690:ILL327709 IVH327690:IVH327709 JFD327690:JFD327709 JOZ327690:JOZ327709 JYV327690:JYV327709 KIR327690:KIR327709 KSN327690:KSN327709 LCJ327690:LCJ327709 LMF327690:LMF327709 LWB327690:LWB327709 MFX327690:MFX327709 MPT327690:MPT327709 MZP327690:MZP327709 NJL327690:NJL327709 NTH327690:NTH327709 ODD327690:ODD327709 OMZ327690:OMZ327709 OWV327690:OWV327709 PGR327690:PGR327709 PQN327690:PQN327709 QAJ327690:QAJ327709 QKF327690:QKF327709 QUB327690:QUB327709 RDX327690:RDX327709 RNT327690:RNT327709 RXP327690:RXP327709 SHL327690:SHL327709 SRH327690:SRH327709 TBD327690:TBD327709 TKZ327690:TKZ327709 TUV327690:TUV327709 UER327690:UER327709 UON327690:UON327709 UYJ327690:UYJ327709 VIF327690:VIF327709 VSB327690:VSB327709 WBX327690:WBX327709 WLT327690:WLT327709 WVP327690:WVP327709 D393226:F393245 JD393226:JD393245 SZ393226:SZ393245 ACV393226:ACV393245 AMR393226:AMR393245 AWN393226:AWN393245 BGJ393226:BGJ393245 BQF393226:BQF393245 CAB393226:CAB393245 CJX393226:CJX393245 CTT393226:CTT393245 DDP393226:DDP393245 DNL393226:DNL393245 DXH393226:DXH393245 EHD393226:EHD393245 EQZ393226:EQZ393245 FAV393226:FAV393245 FKR393226:FKR393245 FUN393226:FUN393245 GEJ393226:GEJ393245 GOF393226:GOF393245 GYB393226:GYB393245 HHX393226:HHX393245 HRT393226:HRT393245 IBP393226:IBP393245 ILL393226:ILL393245 IVH393226:IVH393245 JFD393226:JFD393245 JOZ393226:JOZ393245 JYV393226:JYV393245 KIR393226:KIR393245 KSN393226:KSN393245 LCJ393226:LCJ393245 LMF393226:LMF393245 LWB393226:LWB393245 MFX393226:MFX393245 MPT393226:MPT393245 MZP393226:MZP393245 NJL393226:NJL393245 NTH393226:NTH393245 ODD393226:ODD393245 OMZ393226:OMZ393245 OWV393226:OWV393245 PGR393226:PGR393245 PQN393226:PQN393245 QAJ393226:QAJ393245 QKF393226:QKF393245 QUB393226:QUB393245 RDX393226:RDX393245 RNT393226:RNT393245 RXP393226:RXP393245 SHL393226:SHL393245 SRH393226:SRH393245 TBD393226:TBD393245 TKZ393226:TKZ393245 TUV393226:TUV393245 UER393226:UER393245 UON393226:UON393245 UYJ393226:UYJ393245 VIF393226:VIF393245 VSB393226:VSB393245 WBX393226:WBX393245 WLT393226:WLT393245 WVP393226:WVP393245 D458762:F458781 JD458762:JD458781 SZ458762:SZ458781 ACV458762:ACV458781 AMR458762:AMR458781 AWN458762:AWN458781 BGJ458762:BGJ458781 BQF458762:BQF458781 CAB458762:CAB458781 CJX458762:CJX458781 CTT458762:CTT458781 DDP458762:DDP458781 DNL458762:DNL458781 DXH458762:DXH458781 EHD458762:EHD458781 EQZ458762:EQZ458781 FAV458762:FAV458781 FKR458762:FKR458781 FUN458762:FUN458781 GEJ458762:GEJ458781 GOF458762:GOF458781 GYB458762:GYB458781 HHX458762:HHX458781 HRT458762:HRT458781 IBP458762:IBP458781 ILL458762:ILL458781 IVH458762:IVH458781 JFD458762:JFD458781 JOZ458762:JOZ458781 JYV458762:JYV458781 KIR458762:KIR458781 KSN458762:KSN458781 LCJ458762:LCJ458781 LMF458762:LMF458781 LWB458762:LWB458781 MFX458762:MFX458781 MPT458762:MPT458781 MZP458762:MZP458781 NJL458762:NJL458781 NTH458762:NTH458781 ODD458762:ODD458781 OMZ458762:OMZ458781 OWV458762:OWV458781 PGR458762:PGR458781 PQN458762:PQN458781 QAJ458762:QAJ458781 QKF458762:QKF458781 QUB458762:QUB458781 RDX458762:RDX458781 RNT458762:RNT458781 RXP458762:RXP458781 SHL458762:SHL458781 SRH458762:SRH458781 TBD458762:TBD458781 TKZ458762:TKZ458781 TUV458762:TUV458781 UER458762:UER458781 UON458762:UON458781 UYJ458762:UYJ458781 VIF458762:VIF458781 VSB458762:VSB458781 WBX458762:WBX458781 WLT458762:WLT458781 WVP458762:WVP458781 D524298:F524317 JD524298:JD524317 SZ524298:SZ524317 ACV524298:ACV524317 AMR524298:AMR524317 AWN524298:AWN524317 BGJ524298:BGJ524317 BQF524298:BQF524317 CAB524298:CAB524317 CJX524298:CJX524317 CTT524298:CTT524317 DDP524298:DDP524317 DNL524298:DNL524317 DXH524298:DXH524317 EHD524298:EHD524317 EQZ524298:EQZ524317 FAV524298:FAV524317 FKR524298:FKR524317 FUN524298:FUN524317 GEJ524298:GEJ524317 GOF524298:GOF524317 GYB524298:GYB524317 HHX524298:HHX524317 HRT524298:HRT524317 IBP524298:IBP524317 ILL524298:ILL524317 IVH524298:IVH524317 JFD524298:JFD524317 JOZ524298:JOZ524317 JYV524298:JYV524317 KIR524298:KIR524317 KSN524298:KSN524317 LCJ524298:LCJ524317 LMF524298:LMF524317 LWB524298:LWB524317 MFX524298:MFX524317 MPT524298:MPT524317 MZP524298:MZP524317 NJL524298:NJL524317 NTH524298:NTH524317 ODD524298:ODD524317 OMZ524298:OMZ524317 OWV524298:OWV524317 PGR524298:PGR524317 PQN524298:PQN524317 QAJ524298:QAJ524317 QKF524298:QKF524317 QUB524298:QUB524317 RDX524298:RDX524317 RNT524298:RNT524317 RXP524298:RXP524317 SHL524298:SHL524317 SRH524298:SRH524317 TBD524298:TBD524317 TKZ524298:TKZ524317 TUV524298:TUV524317 UER524298:UER524317 UON524298:UON524317 UYJ524298:UYJ524317 VIF524298:VIF524317 VSB524298:VSB524317 WBX524298:WBX524317 WLT524298:WLT524317 WVP524298:WVP524317 D589834:F589853 JD589834:JD589853 SZ589834:SZ589853 ACV589834:ACV589853 AMR589834:AMR589853 AWN589834:AWN589853 BGJ589834:BGJ589853 BQF589834:BQF589853 CAB589834:CAB589853 CJX589834:CJX589853 CTT589834:CTT589853 DDP589834:DDP589853 DNL589834:DNL589853 DXH589834:DXH589853 EHD589834:EHD589853 EQZ589834:EQZ589853 FAV589834:FAV589853 FKR589834:FKR589853 FUN589834:FUN589853 GEJ589834:GEJ589853 GOF589834:GOF589853 GYB589834:GYB589853 HHX589834:HHX589853 HRT589834:HRT589853 IBP589834:IBP589853 ILL589834:ILL589853 IVH589834:IVH589853 JFD589834:JFD589853 JOZ589834:JOZ589853 JYV589834:JYV589853 KIR589834:KIR589853 KSN589834:KSN589853 LCJ589834:LCJ589853 LMF589834:LMF589853 LWB589834:LWB589853 MFX589834:MFX589853 MPT589834:MPT589853 MZP589834:MZP589853 NJL589834:NJL589853 NTH589834:NTH589853 ODD589834:ODD589853 OMZ589834:OMZ589853 OWV589834:OWV589853 PGR589834:PGR589853 PQN589834:PQN589853 QAJ589834:QAJ589853 QKF589834:QKF589853 QUB589834:QUB589853 RDX589834:RDX589853 RNT589834:RNT589853 RXP589834:RXP589853 SHL589834:SHL589853 SRH589834:SRH589853 TBD589834:TBD589853 TKZ589834:TKZ589853 TUV589834:TUV589853 UER589834:UER589853 UON589834:UON589853 UYJ589834:UYJ589853 VIF589834:VIF589853 VSB589834:VSB589853 WBX589834:WBX589853 WLT589834:WLT589853 WVP589834:WVP589853 D655370:F655389 JD655370:JD655389 SZ655370:SZ655389 ACV655370:ACV655389 AMR655370:AMR655389 AWN655370:AWN655389 BGJ655370:BGJ655389 BQF655370:BQF655389 CAB655370:CAB655389 CJX655370:CJX655389 CTT655370:CTT655389 DDP655370:DDP655389 DNL655370:DNL655389 DXH655370:DXH655389 EHD655370:EHD655389 EQZ655370:EQZ655389 FAV655370:FAV655389 FKR655370:FKR655389 FUN655370:FUN655389 GEJ655370:GEJ655389 GOF655370:GOF655389 GYB655370:GYB655389 HHX655370:HHX655389 HRT655370:HRT655389 IBP655370:IBP655389 ILL655370:ILL655389 IVH655370:IVH655389 JFD655370:JFD655389 JOZ655370:JOZ655389 JYV655370:JYV655389 KIR655370:KIR655389 KSN655370:KSN655389 LCJ655370:LCJ655389 LMF655370:LMF655389 LWB655370:LWB655389 MFX655370:MFX655389 MPT655370:MPT655389 MZP655370:MZP655389 NJL655370:NJL655389 NTH655370:NTH655389 ODD655370:ODD655389 OMZ655370:OMZ655389 OWV655370:OWV655389 PGR655370:PGR655389 PQN655370:PQN655389 QAJ655370:QAJ655389 QKF655370:QKF655389 QUB655370:QUB655389 RDX655370:RDX655389 RNT655370:RNT655389 RXP655370:RXP655389 SHL655370:SHL655389 SRH655370:SRH655389 TBD655370:TBD655389 TKZ655370:TKZ655389 TUV655370:TUV655389 UER655370:UER655389 UON655370:UON655389 UYJ655370:UYJ655389 VIF655370:VIF655389 VSB655370:VSB655389 WBX655370:WBX655389 WLT655370:WLT655389 WVP655370:WVP655389 D720906:F720925 JD720906:JD720925 SZ720906:SZ720925 ACV720906:ACV720925 AMR720906:AMR720925 AWN720906:AWN720925 BGJ720906:BGJ720925 BQF720906:BQF720925 CAB720906:CAB720925 CJX720906:CJX720925 CTT720906:CTT720925 DDP720906:DDP720925 DNL720906:DNL720925 DXH720906:DXH720925 EHD720906:EHD720925 EQZ720906:EQZ720925 FAV720906:FAV720925 FKR720906:FKR720925 FUN720906:FUN720925 GEJ720906:GEJ720925 GOF720906:GOF720925 GYB720906:GYB720925 HHX720906:HHX720925 HRT720906:HRT720925 IBP720906:IBP720925 ILL720906:ILL720925 IVH720906:IVH720925 JFD720906:JFD720925 JOZ720906:JOZ720925 JYV720906:JYV720925 KIR720906:KIR720925 KSN720906:KSN720925 LCJ720906:LCJ720925 LMF720906:LMF720925 LWB720906:LWB720925 MFX720906:MFX720925 MPT720906:MPT720925 MZP720906:MZP720925 NJL720906:NJL720925 NTH720906:NTH720925 ODD720906:ODD720925 OMZ720906:OMZ720925 OWV720906:OWV720925 PGR720906:PGR720925 PQN720906:PQN720925 QAJ720906:QAJ720925 QKF720906:QKF720925 QUB720906:QUB720925 RDX720906:RDX720925 RNT720906:RNT720925 RXP720906:RXP720925 SHL720906:SHL720925 SRH720906:SRH720925 TBD720906:TBD720925 TKZ720906:TKZ720925 TUV720906:TUV720925 UER720906:UER720925 UON720906:UON720925 UYJ720906:UYJ720925 VIF720906:VIF720925 VSB720906:VSB720925 WBX720906:WBX720925 WLT720906:WLT720925 WVP720906:WVP720925 D786442:F786461 JD786442:JD786461 SZ786442:SZ786461 ACV786442:ACV786461 AMR786442:AMR786461 AWN786442:AWN786461 BGJ786442:BGJ786461 BQF786442:BQF786461 CAB786442:CAB786461 CJX786442:CJX786461 CTT786442:CTT786461 DDP786442:DDP786461 DNL786442:DNL786461 DXH786442:DXH786461 EHD786442:EHD786461 EQZ786442:EQZ786461 FAV786442:FAV786461 FKR786442:FKR786461 FUN786442:FUN786461 GEJ786442:GEJ786461 GOF786442:GOF786461 GYB786442:GYB786461 HHX786442:HHX786461 HRT786442:HRT786461 IBP786442:IBP786461 ILL786442:ILL786461 IVH786442:IVH786461 JFD786442:JFD786461 JOZ786442:JOZ786461 JYV786442:JYV786461 KIR786442:KIR786461 KSN786442:KSN786461 LCJ786442:LCJ786461 LMF786442:LMF786461 LWB786442:LWB786461 MFX786442:MFX786461 MPT786442:MPT786461 MZP786442:MZP786461 NJL786442:NJL786461 NTH786442:NTH786461 ODD786442:ODD786461 OMZ786442:OMZ786461 OWV786442:OWV786461 PGR786442:PGR786461 PQN786442:PQN786461 QAJ786442:QAJ786461 QKF786442:QKF786461 QUB786442:QUB786461 RDX786442:RDX786461 RNT786442:RNT786461 RXP786442:RXP786461 SHL786442:SHL786461 SRH786442:SRH786461 TBD786442:TBD786461 TKZ786442:TKZ786461 TUV786442:TUV786461 UER786442:UER786461 UON786442:UON786461 UYJ786442:UYJ786461 VIF786442:VIF786461 VSB786442:VSB786461 WBX786442:WBX786461 WLT786442:WLT786461 WVP786442:WVP786461 D851978:F851997 JD851978:JD851997 SZ851978:SZ851997 ACV851978:ACV851997 AMR851978:AMR851997 AWN851978:AWN851997 BGJ851978:BGJ851997 BQF851978:BQF851997 CAB851978:CAB851997 CJX851978:CJX851997 CTT851978:CTT851997 DDP851978:DDP851997 DNL851978:DNL851997 DXH851978:DXH851997 EHD851978:EHD851997 EQZ851978:EQZ851997 FAV851978:FAV851997 FKR851978:FKR851997 FUN851978:FUN851997 GEJ851978:GEJ851997 GOF851978:GOF851997 GYB851978:GYB851997 HHX851978:HHX851997 HRT851978:HRT851997 IBP851978:IBP851997 ILL851978:ILL851997 IVH851978:IVH851997 JFD851978:JFD851997 JOZ851978:JOZ851997 JYV851978:JYV851997 KIR851978:KIR851997 KSN851978:KSN851997 LCJ851978:LCJ851997 LMF851978:LMF851997 LWB851978:LWB851997 MFX851978:MFX851997 MPT851978:MPT851997 MZP851978:MZP851997 NJL851978:NJL851997 NTH851978:NTH851997 ODD851978:ODD851997 OMZ851978:OMZ851997 OWV851978:OWV851997 PGR851978:PGR851997 PQN851978:PQN851997 QAJ851978:QAJ851997 QKF851978:QKF851997 QUB851978:QUB851997 RDX851978:RDX851997 RNT851978:RNT851997 RXP851978:RXP851997 SHL851978:SHL851997 SRH851978:SRH851997 TBD851978:TBD851997 TKZ851978:TKZ851997 TUV851978:TUV851997 UER851978:UER851997 UON851978:UON851997 UYJ851978:UYJ851997 VIF851978:VIF851997 VSB851978:VSB851997 WBX851978:WBX851997 WLT851978:WLT851997 WVP851978:WVP851997 D917514:F917533 JD917514:JD917533 SZ917514:SZ917533 ACV917514:ACV917533 AMR917514:AMR917533 AWN917514:AWN917533 BGJ917514:BGJ917533 BQF917514:BQF917533 CAB917514:CAB917533 CJX917514:CJX917533 CTT917514:CTT917533 DDP917514:DDP917533 DNL917514:DNL917533 DXH917514:DXH917533 EHD917514:EHD917533 EQZ917514:EQZ917533 FAV917514:FAV917533 FKR917514:FKR917533 FUN917514:FUN917533 GEJ917514:GEJ917533 GOF917514:GOF917533 GYB917514:GYB917533 HHX917514:HHX917533 HRT917514:HRT917533 IBP917514:IBP917533 ILL917514:ILL917533 IVH917514:IVH917533 JFD917514:JFD917533 JOZ917514:JOZ917533 JYV917514:JYV917533 KIR917514:KIR917533 KSN917514:KSN917533 LCJ917514:LCJ917533 LMF917514:LMF917533 LWB917514:LWB917533 MFX917514:MFX917533 MPT917514:MPT917533 MZP917514:MZP917533 NJL917514:NJL917533 NTH917514:NTH917533 ODD917514:ODD917533 OMZ917514:OMZ917533 OWV917514:OWV917533 PGR917514:PGR917533 PQN917514:PQN917533 QAJ917514:QAJ917533 QKF917514:QKF917533 QUB917514:QUB917533 RDX917514:RDX917533 RNT917514:RNT917533 RXP917514:RXP917533 SHL917514:SHL917533 SRH917514:SRH917533 TBD917514:TBD917533 TKZ917514:TKZ917533 TUV917514:TUV917533 UER917514:UER917533 UON917514:UON917533 UYJ917514:UYJ917533 VIF917514:VIF917533 VSB917514:VSB917533 WBX917514:WBX917533 WLT917514:WLT917533 WVP917514:WVP917533 D983050:F983069 JD983050:JD983069 SZ983050:SZ983069 ACV983050:ACV983069 AMR983050:AMR983069 AWN983050:AWN983069 BGJ983050:BGJ983069 BQF983050:BQF983069 CAB983050:CAB983069 CJX983050:CJX983069 CTT983050:CTT983069 DDP983050:DDP983069 DNL983050:DNL983069 DXH983050:DXH983069 EHD983050:EHD983069 EQZ983050:EQZ983069 FAV983050:FAV983069 FKR983050:FKR983069 FUN983050:FUN983069 GEJ983050:GEJ983069 GOF983050:GOF983069 GYB983050:GYB983069 HHX983050:HHX983069 HRT983050:HRT983069 IBP983050:IBP983069 ILL983050:ILL983069 IVH983050:IVH983069 JFD983050:JFD983069 JOZ983050:JOZ983069 JYV983050:JYV983069 KIR983050:KIR983069 KSN983050:KSN983069 LCJ983050:LCJ983069 LMF983050:LMF983069 LWB983050:LWB983069 MFX983050:MFX983069 MPT983050:MPT983069 MZP983050:MZP983069 NJL983050:NJL983069 NTH983050:NTH983069 ODD983050:ODD983069 OMZ983050:OMZ983069 OWV983050:OWV983069 PGR983050:PGR983069 PQN983050:PQN983069 QAJ983050:QAJ983069 QKF983050:QKF983069 QUB983050:QUB983069 RDX983050:RDX983069 RNT983050:RNT983069 RXP983050:RXP983069 SHL983050:SHL983069 SRH983050:SRH983069 TBD983050:TBD983069 TKZ983050:TKZ983069 TUV983050:TUV983069 UER983050:UER983069 UON983050:UON983069 UYJ983050:UYJ983069 VIF983050:VIF983069 VSB983050:VSB983069 WBX983050:WBX983069 WLT983050:WLT983069 D10:D29" xr:uid="{00000000-0002-0000-1000-000001000000}">
      <formula1>$A$33:$A$40</formula1>
    </dataValidation>
  </dataValidations>
  <printOptions horizontalCentered="1" verticalCentered="1"/>
  <pageMargins left="0.39370078740157483" right="0.39370078740157483" top="0.39370078740157483" bottom="0.39370078740157483" header="0.51181102362204722" footer="0.51181102362204722"/>
  <pageSetup paperSize="9" scale="8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E39"/>
  <sheetViews>
    <sheetView view="pageBreakPreview" topLeftCell="D1" zoomScaleNormal="85" zoomScaleSheetLayoutView="100" workbookViewId="0">
      <selection activeCell="J29" sqref="J29"/>
    </sheetView>
  </sheetViews>
  <sheetFormatPr defaultColWidth="9" defaultRowHeight="13"/>
  <cols>
    <col min="1" max="3" width="2.6328125" style="515" hidden="1" customWidth="1"/>
    <col min="4" max="4" width="13.453125" style="517" bestFit="1" customWidth="1"/>
    <col min="5" max="6" width="4" style="517" bestFit="1" customWidth="1"/>
    <col min="7" max="7" width="37.6328125" style="517" customWidth="1"/>
    <col min="8" max="10" width="3.36328125" style="517" bestFit="1" customWidth="1"/>
    <col min="11" max="13" width="3.08984375" style="517" bestFit="1" customWidth="1"/>
    <col min="14" max="14" width="3.36328125" style="517" bestFit="1" customWidth="1"/>
    <col min="15" max="26" width="4" style="517" bestFit="1" customWidth="1"/>
    <col min="27" max="28" width="12.36328125" style="517" customWidth="1"/>
    <col min="29" max="29" width="20.453125" style="517" customWidth="1"/>
    <col min="30" max="30" width="19.08984375" style="517" customWidth="1"/>
    <col min="31" max="31" width="3.08984375" style="518" customWidth="1"/>
    <col min="32" max="266" width="9" style="517"/>
    <col min="267" max="269" width="0" style="517" hidden="1" customWidth="1"/>
    <col min="270" max="270" width="17.90625" style="517" customWidth="1"/>
    <col min="271" max="271" width="37.6328125" style="517" customWidth="1"/>
    <col min="272" max="273" width="11.6328125" style="517" customWidth="1"/>
    <col min="274" max="282" width="5.90625" style="517" customWidth="1"/>
    <col min="283" max="284" width="1.6328125" style="517" customWidth="1"/>
    <col min="285" max="285" width="20.453125" style="517" customWidth="1"/>
    <col min="286" max="286" width="19.08984375" style="517" customWidth="1"/>
    <col min="287" max="287" width="3.08984375" style="517" customWidth="1"/>
    <col min="288" max="522" width="9" style="517"/>
    <col min="523" max="525" width="0" style="517" hidden="1" customWidth="1"/>
    <col min="526" max="526" width="17.90625" style="517" customWidth="1"/>
    <col min="527" max="527" width="37.6328125" style="517" customWidth="1"/>
    <col min="528" max="529" width="11.6328125" style="517" customWidth="1"/>
    <col min="530" max="538" width="5.90625" style="517" customWidth="1"/>
    <col min="539" max="540" width="1.6328125" style="517" customWidth="1"/>
    <col min="541" max="541" width="20.453125" style="517" customWidth="1"/>
    <col min="542" max="542" width="19.08984375" style="517" customWidth="1"/>
    <col min="543" max="543" width="3.08984375" style="517" customWidth="1"/>
    <col min="544" max="778" width="9" style="517"/>
    <col min="779" max="781" width="0" style="517" hidden="1" customWidth="1"/>
    <col min="782" max="782" width="17.90625" style="517" customWidth="1"/>
    <col min="783" max="783" width="37.6328125" style="517" customWidth="1"/>
    <col min="784" max="785" width="11.6328125" style="517" customWidth="1"/>
    <col min="786" max="794" width="5.90625" style="517" customWidth="1"/>
    <col min="795" max="796" width="1.6328125" style="517" customWidth="1"/>
    <col min="797" max="797" width="20.453125" style="517" customWidth="1"/>
    <col min="798" max="798" width="19.08984375" style="517" customWidth="1"/>
    <col min="799" max="799" width="3.08984375" style="517" customWidth="1"/>
    <col min="800" max="1034" width="9" style="517"/>
    <col min="1035" max="1037" width="0" style="517" hidden="1" customWidth="1"/>
    <col min="1038" max="1038" width="17.90625" style="517" customWidth="1"/>
    <col min="1039" max="1039" width="37.6328125" style="517" customWidth="1"/>
    <col min="1040" max="1041" width="11.6328125" style="517" customWidth="1"/>
    <col min="1042" max="1050" width="5.90625" style="517" customWidth="1"/>
    <col min="1051" max="1052" width="1.6328125" style="517" customWidth="1"/>
    <col min="1053" max="1053" width="20.453125" style="517" customWidth="1"/>
    <col min="1054" max="1054" width="19.08984375" style="517" customWidth="1"/>
    <col min="1055" max="1055" width="3.08984375" style="517" customWidth="1"/>
    <col min="1056" max="1290" width="9" style="517"/>
    <col min="1291" max="1293" width="0" style="517" hidden="1" customWidth="1"/>
    <col min="1294" max="1294" width="17.90625" style="517" customWidth="1"/>
    <col min="1295" max="1295" width="37.6328125" style="517" customWidth="1"/>
    <col min="1296" max="1297" width="11.6328125" style="517" customWidth="1"/>
    <col min="1298" max="1306" width="5.90625" style="517" customWidth="1"/>
    <col min="1307" max="1308" width="1.6328125" style="517" customWidth="1"/>
    <col min="1309" max="1309" width="20.453125" style="517" customWidth="1"/>
    <col min="1310" max="1310" width="19.08984375" style="517" customWidth="1"/>
    <col min="1311" max="1311" width="3.08984375" style="517" customWidth="1"/>
    <col min="1312" max="1546" width="9" style="517"/>
    <col min="1547" max="1549" width="0" style="517" hidden="1" customWidth="1"/>
    <col min="1550" max="1550" width="17.90625" style="517" customWidth="1"/>
    <col min="1551" max="1551" width="37.6328125" style="517" customWidth="1"/>
    <col min="1552" max="1553" width="11.6328125" style="517" customWidth="1"/>
    <col min="1554" max="1562" width="5.90625" style="517" customWidth="1"/>
    <col min="1563" max="1564" width="1.6328125" style="517" customWidth="1"/>
    <col min="1565" max="1565" width="20.453125" style="517" customWidth="1"/>
    <col min="1566" max="1566" width="19.08984375" style="517" customWidth="1"/>
    <col min="1567" max="1567" width="3.08984375" style="517" customWidth="1"/>
    <col min="1568" max="1802" width="9" style="517"/>
    <col min="1803" max="1805" width="0" style="517" hidden="1" customWidth="1"/>
    <col min="1806" max="1806" width="17.90625" style="517" customWidth="1"/>
    <col min="1807" max="1807" width="37.6328125" style="517" customWidth="1"/>
    <col min="1808" max="1809" width="11.6328125" style="517" customWidth="1"/>
    <col min="1810" max="1818" width="5.90625" style="517" customWidth="1"/>
    <col min="1819" max="1820" width="1.6328125" style="517" customWidth="1"/>
    <col min="1821" max="1821" width="20.453125" style="517" customWidth="1"/>
    <col min="1822" max="1822" width="19.08984375" style="517" customWidth="1"/>
    <col min="1823" max="1823" width="3.08984375" style="517" customWidth="1"/>
    <col min="1824" max="2058" width="9" style="517"/>
    <col min="2059" max="2061" width="0" style="517" hidden="1" customWidth="1"/>
    <col min="2062" max="2062" width="17.90625" style="517" customWidth="1"/>
    <col min="2063" max="2063" width="37.6328125" style="517" customWidth="1"/>
    <col min="2064" max="2065" width="11.6328125" style="517" customWidth="1"/>
    <col min="2066" max="2074" width="5.90625" style="517" customWidth="1"/>
    <col min="2075" max="2076" width="1.6328125" style="517" customWidth="1"/>
    <col min="2077" max="2077" width="20.453125" style="517" customWidth="1"/>
    <col min="2078" max="2078" width="19.08984375" style="517" customWidth="1"/>
    <col min="2079" max="2079" width="3.08984375" style="517" customWidth="1"/>
    <col min="2080" max="2314" width="9" style="517"/>
    <col min="2315" max="2317" width="0" style="517" hidden="1" customWidth="1"/>
    <col min="2318" max="2318" width="17.90625" style="517" customWidth="1"/>
    <col min="2319" max="2319" width="37.6328125" style="517" customWidth="1"/>
    <col min="2320" max="2321" width="11.6328125" style="517" customWidth="1"/>
    <col min="2322" max="2330" width="5.90625" style="517" customWidth="1"/>
    <col min="2331" max="2332" width="1.6328125" style="517" customWidth="1"/>
    <col min="2333" max="2333" width="20.453125" style="517" customWidth="1"/>
    <col min="2334" max="2334" width="19.08984375" style="517" customWidth="1"/>
    <col min="2335" max="2335" width="3.08984375" style="517" customWidth="1"/>
    <col min="2336" max="2570" width="9" style="517"/>
    <col min="2571" max="2573" width="0" style="517" hidden="1" customWidth="1"/>
    <col min="2574" max="2574" width="17.90625" style="517" customWidth="1"/>
    <col min="2575" max="2575" width="37.6328125" style="517" customWidth="1"/>
    <col min="2576" max="2577" width="11.6328125" style="517" customWidth="1"/>
    <col min="2578" max="2586" width="5.90625" style="517" customWidth="1"/>
    <col min="2587" max="2588" width="1.6328125" style="517" customWidth="1"/>
    <col min="2589" max="2589" width="20.453125" style="517" customWidth="1"/>
    <col min="2590" max="2590" width="19.08984375" style="517" customWidth="1"/>
    <col min="2591" max="2591" width="3.08984375" style="517" customWidth="1"/>
    <col min="2592" max="2826" width="9" style="517"/>
    <col min="2827" max="2829" width="0" style="517" hidden="1" customWidth="1"/>
    <col min="2830" max="2830" width="17.90625" style="517" customWidth="1"/>
    <col min="2831" max="2831" width="37.6328125" style="517" customWidth="1"/>
    <col min="2832" max="2833" width="11.6328125" style="517" customWidth="1"/>
    <col min="2834" max="2842" width="5.90625" style="517" customWidth="1"/>
    <col min="2843" max="2844" width="1.6328125" style="517" customWidth="1"/>
    <col min="2845" max="2845" width="20.453125" style="517" customWidth="1"/>
    <col min="2846" max="2846" width="19.08984375" style="517" customWidth="1"/>
    <col min="2847" max="2847" width="3.08984375" style="517" customWidth="1"/>
    <col min="2848" max="3082" width="9" style="517"/>
    <col min="3083" max="3085" width="0" style="517" hidden="1" customWidth="1"/>
    <col min="3086" max="3086" width="17.90625" style="517" customWidth="1"/>
    <col min="3087" max="3087" width="37.6328125" style="517" customWidth="1"/>
    <col min="3088" max="3089" width="11.6328125" style="517" customWidth="1"/>
    <col min="3090" max="3098" width="5.90625" style="517" customWidth="1"/>
    <col min="3099" max="3100" width="1.6328125" style="517" customWidth="1"/>
    <col min="3101" max="3101" width="20.453125" style="517" customWidth="1"/>
    <col min="3102" max="3102" width="19.08984375" style="517" customWidth="1"/>
    <col min="3103" max="3103" width="3.08984375" style="517" customWidth="1"/>
    <col min="3104" max="3338" width="9" style="517"/>
    <col min="3339" max="3341" width="0" style="517" hidden="1" customWidth="1"/>
    <col min="3342" max="3342" width="17.90625" style="517" customWidth="1"/>
    <col min="3343" max="3343" width="37.6328125" style="517" customWidth="1"/>
    <col min="3344" max="3345" width="11.6328125" style="517" customWidth="1"/>
    <col min="3346" max="3354" width="5.90625" style="517" customWidth="1"/>
    <col min="3355" max="3356" width="1.6328125" style="517" customWidth="1"/>
    <col min="3357" max="3357" width="20.453125" style="517" customWidth="1"/>
    <col min="3358" max="3358" width="19.08984375" style="517" customWidth="1"/>
    <col min="3359" max="3359" width="3.08984375" style="517" customWidth="1"/>
    <col min="3360" max="3594" width="9" style="517"/>
    <col min="3595" max="3597" width="0" style="517" hidden="1" customWidth="1"/>
    <col min="3598" max="3598" width="17.90625" style="517" customWidth="1"/>
    <col min="3599" max="3599" width="37.6328125" style="517" customWidth="1"/>
    <col min="3600" max="3601" width="11.6328125" style="517" customWidth="1"/>
    <col min="3602" max="3610" width="5.90625" style="517" customWidth="1"/>
    <col min="3611" max="3612" width="1.6328125" style="517" customWidth="1"/>
    <col min="3613" max="3613" width="20.453125" style="517" customWidth="1"/>
    <col min="3614" max="3614" width="19.08984375" style="517" customWidth="1"/>
    <col min="3615" max="3615" width="3.08984375" style="517" customWidth="1"/>
    <col min="3616" max="3850" width="9" style="517"/>
    <col min="3851" max="3853" width="0" style="517" hidden="1" customWidth="1"/>
    <col min="3854" max="3854" width="17.90625" style="517" customWidth="1"/>
    <col min="3855" max="3855" width="37.6328125" style="517" customWidth="1"/>
    <col min="3856" max="3857" width="11.6328125" style="517" customWidth="1"/>
    <col min="3858" max="3866" width="5.90625" style="517" customWidth="1"/>
    <col min="3867" max="3868" width="1.6328125" style="517" customWidth="1"/>
    <col min="3869" max="3869" width="20.453125" style="517" customWidth="1"/>
    <col min="3870" max="3870" width="19.08984375" style="517" customWidth="1"/>
    <col min="3871" max="3871" width="3.08984375" style="517" customWidth="1"/>
    <col min="3872" max="4106" width="9" style="517"/>
    <col min="4107" max="4109" width="0" style="517" hidden="1" customWidth="1"/>
    <col min="4110" max="4110" width="17.90625" style="517" customWidth="1"/>
    <col min="4111" max="4111" width="37.6328125" style="517" customWidth="1"/>
    <col min="4112" max="4113" width="11.6328125" style="517" customWidth="1"/>
    <col min="4114" max="4122" width="5.90625" style="517" customWidth="1"/>
    <col min="4123" max="4124" width="1.6328125" style="517" customWidth="1"/>
    <col min="4125" max="4125" width="20.453125" style="517" customWidth="1"/>
    <col min="4126" max="4126" width="19.08984375" style="517" customWidth="1"/>
    <col min="4127" max="4127" width="3.08984375" style="517" customWidth="1"/>
    <col min="4128" max="4362" width="9" style="517"/>
    <col min="4363" max="4365" width="0" style="517" hidden="1" customWidth="1"/>
    <col min="4366" max="4366" width="17.90625" style="517" customWidth="1"/>
    <col min="4367" max="4367" width="37.6328125" style="517" customWidth="1"/>
    <col min="4368" max="4369" width="11.6328125" style="517" customWidth="1"/>
    <col min="4370" max="4378" width="5.90625" style="517" customWidth="1"/>
    <col min="4379" max="4380" width="1.6328125" style="517" customWidth="1"/>
    <col min="4381" max="4381" width="20.453125" style="517" customWidth="1"/>
    <col min="4382" max="4382" width="19.08984375" style="517" customWidth="1"/>
    <col min="4383" max="4383" width="3.08984375" style="517" customWidth="1"/>
    <col min="4384" max="4618" width="9" style="517"/>
    <col min="4619" max="4621" width="0" style="517" hidden="1" customWidth="1"/>
    <col min="4622" max="4622" width="17.90625" style="517" customWidth="1"/>
    <col min="4623" max="4623" width="37.6328125" style="517" customWidth="1"/>
    <col min="4624" max="4625" width="11.6328125" style="517" customWidth="1"/>
    <col min="4626" max="4634" width="5.90625" style="517" customWidth="1"/>
    <col min="4635" max="4636" width="1.6328125" style="517" customWidth="1"/>
    <col min="4637" max="4637" width="20.453125" style="517" customWidth="1"/>
    <col min="4638" max="4638" width="19.08984375" style="517" customWidth="1"/>
    <col min="4639" max="4639" width="3.08984375" style="517" customWidth="1"/>
    <col min="4640" max="4874" width="9" style="517"/>
    <col min="4875" max="4877" width="0" style="517" hidden="1" customWidth="1"/>
    <col min="4878" max="4878" width="17.90625" style="517" customWidth="1"/>
    <col min="4879" max="4879" width="37.6328125" style="517" customWidth="1"/>
    <col min="4880" max="4881" width="11.6328125" style="517" customWidth="1"/>
    <col min="4882" max="4890" width="5.90625" style="517" customWidth="1"/>
    <col min="4891" max="4892" width="1.6328125" style="517" customWidth="1"/>
    <col min="4893" max="4893" width="20.453125" style="517" customWidth="1"/>
    <col min="4894" max="4894" width="19.08984375" style="517" customWidth="1"/>
    <col min="4895" max="4895" width="3.08984375" style="517" customWidth="1"/>
    <col min="4896" max="5130" width="9" style="517"/>
    <col min="5131" max="5133" width="0" style="517" hidden="1" customWidth="1"/>
    <col min="5134" max="5134" width="17.90625" style="517" customWidth="1"/>
    <col min="5135" max="5135" width="37.6328125" style="517" customWidth="1"/>
    <col min="5136" max="5137" width="11.6328125" style="517" customWidth="1"/>
    <col min="5138" max="5146" width="5.90625" style="517" customWidth="1"/>
    <col min="5147" max="5148" width="1.6328125" style="517" customWidth="1"/>
    <col min="5149" max="5149" width="20.453125" style="517" customWidth="1"/>
    <col min="5150" max="5150" width="19.08984375" style="517" customWidth="1"/>
    <col min="5151" max="5151" width="3.08984375" style="517" customWidth="1"/>
    <col min="5152" max="5386" width="9" style="517"/>
    <col min="5387" max="5389" width="0" style="517" hidden="1" customWidth="1"/>
    <col min="5390" max="5390" width="17.90625" style="517" customWidth="1"/>
    <col min="5391" max="5391" width="37.6328125" style="517" customWidth="1"/>
    <col min="5392" max="5393" width="11.6328125" style="517" customWidth="1"/>
    <col min="5394" max="5402" width="5.90625" style="517" customWidth="1"/>
    <col min="5403" max="5404" width="1.6328125" style="517" customWidth="1"/>
    <col min="5405" max="5405" width="20.453125" style="517" customWidth="1"/>
    <col min="5406" max="5406" width="19.08984375" style="517" customWidth="1"/>
    <col min="5407" max="5407" width="3.08984375" style="517" customWidth="1"/>
    <col min="5408" max="5642" width="9" style="517"/>
    <col min="5643" max="5645" width="0" style="517" hidden="1" customWidth="1"/>
    <col min="5646" max="5646" width="17.90625" style="517" customWidth="1"/>
    <col min="5647" max="5647" width="37.6328125" style="517" customWidth="1"/>
    <col min="5648" max="5649" width="11.6328125" style="517" customWidth="1"/>
    <col min="5650" max="5658" width="5.90625" style="517" customWidth="1"/>
    <col min="5659" max="5660" width="1.6328125" style="517" customWidth="1"/>
    <col min="5661" max="5661" width="20.453125" style="517" customWidth="1"/>
    <col min="5662" max="5662" width="19.08984375" style="517" customWidth="1"/>
    <col min="5663" max="5663" width="3.08984375" style="517" customWidth="1"/>
    <col min="5664" max="5898" width="9" style="517"/>
    <col min="5899" max="5901" width="0" style="517" hidden="1" customWidth="1"/>
    <col min="5902" max="5902" width="17.90625" style="517" customWidth="1"/>
    <col min="5903" max="5903" width="37.6328125" style="517" customWidth="1"/>
    <col min="5904" max="5905" width="11.6328125" style="517" customWidth="1"/>
    <col min="5906" max="5914" width="5.90625" style="517" customWidth="1"/>
    <col min="5915" max="5916" width="1.6328125" style="517" customWidth="1"/>
    <col min="5917" max="5917" width="20.453125" style="517" customWidth="1"/>
    <col min="5918" max="5918" width="19.08984375" style="517" customWidth="1"/>
    <col min="5919" max="5919" width="3.08984375" style="517" customWidth="1"/>
    <col min="5920" max="6154" width="9" style="517"/>
    <col min="6155" max="6157" width="0" style="517" hidden="1" customWidth="1"/>
    <col min="6158" max="6158" width="17.90625" style="517" customWidth="1"/>
    <col min="6159" max="6159" width="37.6328125" style="517" customWidth="1"/>
    <col min="6160" max="6161" width="11.6328125" style="517" customWidth="1"/>
    <col min="6162" max="6170" width="5.90625" style="517" customWidth="1"/>
    <col min="6171" max="6172" width="1.6328125" style="517" customWidth="1"/>
    <col min="6173" max="6173" width="20.453125" style="517" customWidth="1"/>
    <col min="6174" max="6174" width="19.08984375" style="517" customWidth="1"/>
    <col min="6175" max="6175" width="3.08984375" style="517" customWidth="1"/>
    <col min="6176" max="6410" width="9" style="517"/>
    <col min="6411" max="6413" width="0" style="517" hidden="1" customWidth="1"/>
    <col min="6414" max="6414" width="17.90625" style="517" customWidth="1"/>
    <col min="6415" max="6415" width="37.6328125" style="517" customWidth="1"/>
    <col min="6416" max="6417" width="11.6328125" style="517" customWidth="1"/>
    <col min="6418" max="6426" width="5.90625" style="517" customWidth="1"/>
    <col min="6427" max="6428" width="1.6328125" style="517" customWidth="1"/>
    <col min="6429" max="6429" width="20.453125" style="517" customWidth="1"/>
    <col min="6430" max="6430" width="19.08984375" style="517" customWidth="1"/>
    <col min="6431" max="6431" width="3.08984375" style="517" customWidth="1"/>
    <col min="6432" max="6666" width="9" style="517"/>
    <col min="6667" max="6669" width="0" style="517" hidden="1" customWidth="1"/>
    <col min="6670" max="6670" width="17.90625" style="517" customWidth="1"/>
    <col min="6671" max="6671" width="37.6328125" style="517" customWidth="1"/>
    <col min="6672" max="6673" width="11.6328125" style="517" customWidth="1"/>
    <col min="6674" max="6682" width="5.90625" style="517" customWidth="1"/>
    <col min="6683" max="6684" width="1.6328125" style="517" customWidth="1"/>
    <col min="6685" max="6685" width="20.453125" style="517" customWidth="1"/>
    <col min="6686" max="6686" width="19.08984375" style="517" customWidth="1"/>
    <col min="6687" max="6687" width="3.08984375" style="517" customWidth="1"/>
    <col min="6688" max="6922" width="9" style="517"/>
    <col min="6923" max="6925" width="0" style="517" hidden="1" customWidth="1"/>
    <col min="6926" max="6926" width="17.90625" style="517" customWidth="1"/>
    <col min="6927" max="6927" width="37.6328125" style="517" customWidth="1"/>
    <col min="6928" max="6929" width="11.6328125" style="517" customWidth="1"/>
    <col min="6930" max="6938" width="5.90625" style="517" customWidth="1"/>
    <col min="6939" max="6940" width="1.6328125" style="517" customWidth="1"/>
    <col min="6941" max="6941" width="20.453125" style="517" customWidth="1"/>
    <col min="6942" max="6942" width="19.08984375" style="517" customWidth="1"/>
    <col min="6943" max="6943" width="3.08984375" style="517" customWidth="1"/>
    <col min="6944" max="7178" width="9" style="517"/>
    <col min="7179" max="7181" width="0" style="517" hidden="1" customWidth="1"/>
    <col min="7182" max="7182" width="17.90625" style="517" customWidth="1"/>
    <col min="7183" max="7183" width="37.6328125" style="517" customWidth="1"/>
    <col min="7184" max="7185" width="11.6328125" style="517" customWidth="1"/>
    <col min="7186" max="7194" width="5.90625" style="517" customWidth="1"/>
    <col min="7195" max="7196" width="1.6328125" style="517" customWidth="1"/>
    <col min="7197" max="7197" width="20.453125" style="517" customWidth="1"/>
    <col min="7198" max="7198" width="19.08984375" style="517" customWidth="1"/>
    <col min="7199" max="7199" width="3.08984375" style="517" customWidth="1"/>
    <col min="7200" max="7434" width="9" style="517"/>
    <col min="7435" max="7437" width="0" style="517" hidden="1" customWidth="1"/>
    <col min="7438" max="7438" width="17.90625" style="517" customWidth="1"/>
    <col min="7439" max="7439" width="37.6328125" style="517" customWidth="1"/>
    <col min="7440" max="7441" width="11.6328125" style="517" customWidth="1"/>
    <col min="7442" max="7450" width="5.90625" style="517" customWidth="1"/>
    <col min="7451" max="7452" width="1.6328125" style="517" customWidth="1"/>
    <col min="7453" max="7453" width="20.453125" style="517" customWidth="1"/>
    <col min="7454" max="7454" width="19.08984375" style="517" customWidth="1"/>
    <col min="7455" max="7455" width="3.08984375" style="517" customWidth="1"/>
    <col min="7456" max="7690" width="9" style="517"/>
    <col min="7691" max="7693" width="0" style="517" hidden="1" customWidth="1"/>
    <col min="7694" max="7694" width="17.90625" style="517" customWidth="1"/>
    <col min="7695" max="7695" width="37.6328125" style="517" customWidth="1"/>
    <col min="7696" max="7697" width="11.6328125" style="517" customWidth="1"/>
    <col min="7698" max="7706" width="5.90625" style="517" customWidth="1"/>
    <col min="7707" max="7708" width="1.6328125" style="517" customWidth="1"/>
    <col min="7709" max="7709" width="20.453125" style="517" customWidth="1"/>
    <col min="7710" max="7710" width="19.08984375" style="517" customWidth="1"/>
    <col min="7711" max="7711" width="3.08984375" style="517" customWidth="1"/>
    <col min="7712" max="7946" width="9" style="517"/>
    <col min="7947" max="7949" width="0" style="517" hidden="1" customWidth="1"/>
    <col min="7950" max="7950" width="17.90625" style="517" customWidth="1"/>
    <col min="7951" max="7951" width="37.6328125" style="517" customWidth="1"/>
    <col min="7952" max="7953" width="11.6328125" style="517" customWidth="1"/>
    <col min="7954" max="7962" width="5.90625" style="517" customWidth="1"/>
    <col min="7963" max="7964" width="1.6328125" style="517" customWidth="1"/>
    <col min="7965" max="7965" width="20.453125" style="517" customWidth="1"/>
    <col min="7966" max="7966" width="19.08984375" style="517" customWidth="1"/>
    <col min="7967" max="7967" width="3.08984375" style="517" customWidth="1"/>
    <col min="7968" max="8202" width="9" style="517"/>
    <col min="8203" max="8205" width="0" style="517" hidden="1" customWidth="1"/>
    <col min="8206" max="8206" width="17.90625" style="517" customWidth="1"/>
    <col min="8207" max="8207" width="37.6328125" style="517" customWidth="1"/>
    <col min="8208" max="8209" width="11.6328125" style="517" customWidth="1"/>
    <col min="8210" max="8218" width="5.90625" style="517" customWidth="1"/>
    <col min="8219" max="8220" width="1.6328125" style="517" customWidth="1"/>
    <col min="8221" max="8221" width="20.453125" style="517" customWidth="1"/>
    <col min="8222" max="8222" width="19.08984375" style="517" customWidth="1"/>
    <col min="8223" max="8223" width="3.08984375" style="517" customWidth="1"/>
    <col min="8224" max="8458" width="9" style="517"/>
    <col min="8459" max="8461" width="0" style="517" hidden="1" customWidth="1"/>
    <col min="8462" max="8462" width="17.90625" style="517" customWidth="1"/>
    <col min="8463" max="8463" width="37.6328125" style="517" customWidth="1"/>
    <col min="8464" max="8465" width="11.6328125" style="517" customWidth="1"/>
    <col min="8466" max="8474" width="5.90625" style="517" customWidth="1"/>
    <col min="8475" max="8476" width="1.6328125" style="517" customWidth="1"/>
    <col min="8477" max="8477" width="20.453125" style="517" customWidth="1"/>
    <col min="8478" max="8478" width="19.08984375" style="517" customWidth="1"/>
    <col min="8479" max="8479" width="3.08984375" style="517" customWidth="1"/>
    <col min="8480" max="8714" width="9" style="517"/>
    <col min="8715" max="8717" width="0" style="517" hidden="1" customWidth="1"/>
    <col min="8718" max="8718" width="17.90625" style="517" customWidth="1"/>
    <col min="8719" max="8719" width="37.6328125" style="517" customWidth="1"/>
    <col min="8720" max="8721" width="11.6328125" style="517" customWidth="1"/>
    <col min="8722" max="8730" width="5.90625" style="517" customWidth="1"/>
    <col min="8731" max="8732" width="1.6328125" style="517" customWidth="1"/>
    <col min="8733" max="8733" width="20.453125" style="517" customWidth="1"/>
    <col min="8734" max="8734" width="19.08984375" style="517" customWidth="1"/>
    <col min="8735" max="8735" width="3.08984375" style="517" customWidth="1"/>
    <col min="8736" max="8970" width="9" style="517"/>
    <col min="8971" max="8973" width="0" style="517" hidden="1" customWidth="1"/>
    <col min="8974" max="8974" width="17.90625" style="517" customWidth="1"/>
    <col min="8975" max="8975" width="37.6328125" style="517" customWidth="1"/>
    <col min="8976" max="8977" width="11.6328125" style="517" customWidth="1"/>
    <col min="8978" max="8986" width="5.90625" style="517" customWidth="1"/>
    <col min="8987" max="8988" width="1.6328125" style="517" customWidth="1"/>
    <col min="8989" max="8989" width="20.453125" style="517" customWidth="1"/>
    <col min="8990" max="8990" width="19.08984375" style="517" customWidth="1"/>
    <col min="8991" max="8991" width="3.08984375" style="517" customWidth="1"/>
    <col min="8992" max="9226" width="9" style="517"/>
    <col min="9227" max="9229" width="0" style="517" hidden="1" customWidth="1"/>
    <col min="9230" max="9230" width="17.90625" style="517" customWidth="1"/>
    <col min="9231" max="9231" width="37.6328125" style="517" customWidth="1"/>
    <col min="9232" max="9233" width="11.6328125" style="517" customWidth="1"/>
    <col min="9234" max="9242" width="5.90625" style="517" customWidth="1"/>
    <col min="9243" max="9244" width="1.6328125" style="517" customWidth="1"/>
    <col min="9245" max="9245" width="20.453125" style="517" customWidth="1"/>
    <col min="9246" max="9246" width="19.08984375" style="517" customWidth="1"/>
    <col min="9247" max="9247" width="3.08984375" style="517" customWidth="1"/>
    <col min="9248" max="9482" width="9" style="517"/>
    <col min="9483" max="9485" width="0" style="517" hidden="1" customWidth="1"/>
    <col min="9486" max="9486" width="17.90625" style="517" customWidth="1"/>
    <col min="9487" max="9487" width="37.6328125" style="517" customWidth="1"/>
    <col min="9488" max="9489" width="11.6328125" style="517" customWidth="1"/>
    <col min="9490" max="9498" width="5.90625" style="517" customWidth="1"/>
    <col min="9499" max="9500" width="1.6328125" style="517" customWidth="1"/>
    <col min="9501" max="9501" width="20.453125" style="517" customWidth="1"/>
    <col min="9502" max="9502" width="19.08984375" style="517" customWidth="1"/>
    <col min="9503" max="9503" width="3.08984375" style="517" customWidth="1"/>
    <col min="9504" max="9738" width="9" style="517"/>
    <col min="9739" max="9741" width="0" style="517" hidden="1" customWidth="1"/>
    <col min="9742" max="9742" width="17.90625" style="517" customWidth="1"/>
    <col min="9743" max="9743" width="37.6328125" style="517" customWidth="1"/>
    <col min="9744" max="9745" width="11.6328125" style="517" customWidth="1"/>
    <col min="9746" max="9754" width="5.90625" style="517" customWidth="1"/>
    <col min="9755" max="9756" width="1.6328125" style="517" customWidth="1"/>
    <col min="9757" max="9757" width="20.453125" style="517" customWidth="1"/>
    <col min="9758" max="9758" width="19.08984375" style="517" customWidth="1"/>
    <col min="9759" max="9759" width="3.08984375" style="517" customWidth="1"/>
    <col min="9760" max="9994" width="9" style="517"/>
    <col min="9995" max="9997" width="0" style="517" hidden="1" customWidth="1"/>
    <col min="9998" max="9998" width="17.90625" style="517" customWidth="1"/>
    <col min="9999" max="9999" width="37.6328125" style="517" customWidth="1"/>
    <col min="10000" max="10001" width="11.6328125" style="517" customWidth="1"/>
    <col min="10002" max="10010" width="5.90625" style="517" customWidth="1"/>
    <col min="10011" max="10012" width="1.6328125" style="517" customWidth="1"/>
    <col min="10013" max="10013" width="20.453125" style="517" customWidth="1"/>
    <col min="10014" max="10014" width="19.08984375" style="517" customWidth="1"/>
    <col min="10015" max="10015" width="3.08984375" style="517" customWidth="1"/>
    <col min="10016" max="10250" width="9" style="517"/>
    <col min="10251" max="10253" width="0" style="517" hidden="1" customWidth="1"/>
    <col min="10254" max="10254" width="17.90625" style="517" customWidth="1"/>
    <col min="10255" max="10255" width="37.6328125" style="517" customWidth="1"/>
    <col min="10256" max="10257" width="11.6328125" style="517" customWidth="1"/>
    <col min="10258" max="10266" width="5.90625" style="517" customWidth="1"/>
    <col min="10267" max="10268" width="1.6328125" style="517" customWidth="1"/>
    <col min="10269" max="10269" width="20.453125" style="517" customWidth="1"/>
    <col min="10270" max="10270" width="19.08984375" style="517" customWidth="1"/>
    <col min="10271" max="10271" width="3.08984375" style="517" customWidth="1"/>
    <col min="10272" max="10506" width="9" style="517"/>
    <col min="10507" max="10509" width="0" style="517" hidden="1" customWidth="1"/>
    <col min="10510" max="10510" width="17.90625" style="517" customWidth="1"/>
    <col min="10511" max="10511" width="37.6328125" style="517" customWidth="1"/>
    <col min="10512" max="10513" width="11.6328125" style="517" customWidth="1"/>
    <col min="10514" max="10522" width="5.90625" style="517" customWidth="1"/>
    <col min="10523" max="10524" width="1.6328125" style="517" customWidth="1"/>
    <col min="10525" max="10525" width="20.453125" style="517" customWidth="1"/>
    <col min="10526" max="10526" width="19.08984375" style="517" customWidth="1"/>
    <col min="10527" max="10527" width="3.08984375" style="517" customWidth="1"/>
    <col min="10528" max="10762" width="9" style="517"/>
    <col min="10763" max="10765" width="0" style="517" hidden="1" customWidth="1"/>
    <col min="10766" max="10766" width="17.90625" style="517" customWidth="1"/>
    <col min="10767" max="10767" width="37.6328125" style="517" customWidth="1"/>
    <col min="10768" max="10769" width="11.6328125" style="517" customWidth="1"/>
    <col min="10770" max="10778" width="5.90625" style="517" customWidth="1"/>
    <col min="10779" max="10780" width="1.6328125" style="517" customWidth="1"/>
    <col min="10781" max="10781" width="20.453125" style="517" customWidth="1"/>
    <col min="10782" max="10782" width="19.08984375" style="517" customWidth="1"/>
    <col min="10783" max="10783" width="3.08984375" style="517" customWidth="1"/>
    <col min="10784" max="11018" width="9" style="517"/>
    <col min="11019" max="11021" width="0" style="517" hidden="1" customWidth="1"/>
    <col min="11022" max="11022" width="17.90625" style="517" customWidth="1"/>
    <col min="11023" max="11023" width="37.6328125" style="517" customWidth="1"/>
    <col min="11024" max="11025" width="11.6328125" style="517" customWidth="1"/>
    <col min="11026" max="11034" width="5.90625" style="517" customWidth="1"/>
    <col min="11035" max="11036" width="1.6328125" style="517" customWidth="1"/>
    <col min="11037" max="11037" width="20.453125" style="517" customWidth="1"/>
    <col min="11038" max="11038" width="19.08984375" style="517" customWidth="1"/>
    <col min="11039" max="11039" width="3.08984375" style="517" customWidth="1"/>
    <col min="11040" max="11274" width="9" style="517"/>
    <col min="11275" max="11277" width="0" style="517" hidden="1" customWidth="1"/>
    <col min="11278" max="11278" width="17.90625" style="517" customWidth="1"/>
    <col min="11279" max="11279" width="37.6328125" style="517" customWidth="1"/>
    <col min="11280" max="11281" width="11.6328125" style="517" customWidth="1"/>
    <col min="11282" max="11290" width="5.90625" style="517" customWidth="1"/>
    <col min="11291" max="11292" width="1.6328125" style="517" customWidth="1"/>
    <col min="11293" max="11293" width="20.453125" style="517" customWidth="1"/>
    <col min="11294" max="11294" width="19.08984375" style="517" customWidth="1"/>
    <col min="11295" max="11295" width="3.08984375" style="517" customWidth="1"/>
    <col min="11296" max="11530" width="9" style="517"/>
    <col min="11531" max="11533" width="0" style="517" hidden="1" customWidth="1"/>
    <col min="11534" max="11534" width="17.90625" style="517" customWidth="1"/>
    <col min="11535" max="11535" width="37.6328125" style="517" customWidth="1"/>
    <col min="11536" max="11537" width="11.6328125" style="517" customWidth="1"/>
    <col min="11538" max="11546" width="5.90625" style="517" customWidth="1"/>
    <col min="11547" max="11548" width="1.6328125" style="517" customWidth="1"/>
    <col min="11549" max="11549" width="20.453125" style="517" customWidth="1"/>
    <col min="11550" max="11550" width="19.08984375" style="517" customWidth="1"/>
    <col min="11551" max="11551" width="3.08984375" style="517" customWidth="1"/>
    <col min="11552" max="11786" width="9" style="517"/>
    <col min="11787" max="11789" width="0" style="517" hidden="1" customWidth="1"/>
    <col min="11790" max="11790" width="17.90625" style="517" customWidth="1"/>
    <col min="11791" max="11791" width="37.6328125" style="517" customWidth="1"/>
    <col min="11792" max="11793" width="11.6328125" style="517" customWidth="1"/>
    <col min="11794" max="11802" width="5.90625" style="517" customWidth="1"/>
    <col min="11803" max="11804" width="1.6328125" style="517" customWidth="1"/>
    <col min="11805" max="11805" width="20.453125" style="517" customWidth="1"/>
    <col min="11806" max="11806" width="19.08984375" style="517" customWidth="1"/>
    <col min="11807" max="11807" width="3.08984375" style="517" customWidth="1"/>
    <col min="11808" max="12042" width="9" style="517"/>
    <col min="12043" max="12045" width="0" style="517" hidden="1" customWidth="1"/>
    <col min="12046" max="12046" width="17.90625" style="517" customWidth="1"/>
    <col min="12047" max="12047" width="37.6328125" style="517" customWidth="1"/>
    <col min="12048" max="12049" width="11.6328125" style="517" customWidth="1"/>
    <col min="12050" max="12058" width="5.90625" style="517" customWidth="1"/>
    <col min="12059" max="12060" width="1.6328125" style="517" customWidth="1"/>
    <col min="12061" max="12061" width="20.453125" style="517" customWidth="1"/>
    <col min="12062" max="12062" width="19.08984375" style="517" customWidth="1"/>
    <col min="12063" max="12063" width="3.08984375" style="517" customWidth="1"/>
    <col min="12064" max="12298" width="9" style="517"/>
    <col min="12299" max="12301" width="0" style="517" hidden="1" customWidth="1"/>
    <col min="12302" max="12302" width="17.90625" style="517" customWidth="1"/>
    <col min="12303" max="12303" width="37.6328125" style="517" customWidth="1"/>
    <col min="12304" max="12305" width="11.6328125" style="517" customWidth="1"/>
    <col min="12306" max="12314" width="5.90625" style="517" customWidth="1"/>
    <col min="12315" max="12316" width="1.6328125" style="517" customWidth="1"/>
    <col min="12317" max="12317" width="20.453125" style="517" customWidth="1"/>
    <col min="12318" max="12318" width="19.08984375" style="517" customWidth="1"/>
    <col min="12319" max="12319" width="3.08984375" style="517" customWidth="1"/>
    <col min="12320" max="12554" width="9" style="517"/>
    <col min="12555" max="12557" width="0" style="517" hidden="1" customWidth="1"/>
    <col min="12558" max="12558" width="17.90625" style="517" customWidth="1"/>
    <col min="12559" max="12559" width="37.6328125" style="517" customWidth="1"/>
    <col min="12560" max="12561" width="11.6328125" style="517" customWidth="1"/>
    <col min="12562" max="12570" width="5.90625" style="517" customWidth="1"/>
    <col min="12571" max="12572" width="1.6328125" style="517" customWidth="1"/>
    <col min="12573" max="12573" width="20.453125" style="517" customWidth="1"/>
    <col min="12574" max="12574" width="19.08984375" style="517" customWidth="1"/>
    <col min="12575" max="12575" width="3.08984375" style="517" customWidth="1"/>
    <col min="12576" max="12810" width="9" style="517"/>
    <col min="12811" max="12813" width="0" style="517" hidden="1" customWidth="1"/>
    <col min="12814" max="12814" width="17.90625" style="517" customWidth="1"/>
    <col min="12815" max="12815" width="37.6328125" style="517" customWidth="1"/>
    <col min="12816" max="12817" width="11.6328125" style="517" customWidth="1"/>
    <col min="12818" max="12826" width="5.90625" style="517" customWidth="1"/>
    <col min="12827" max="12828" width="1.6328125" style="517" customWidth="1"/>
    <col min="12829" max="12829" width="20.453125" style="517" customWidth="1"/>
    <col min="12830" max="12830" width="19.08984375" style="517" customWidth="1"/>
    <col min="12831" max="12831" width="3.08984375" style="517" customWidth="1"/>
    <col min="12832" max="13066" width="9" style="517"/>
    <col min="13067" max="13069" width="0" style="517" hidden="1" customWidth="1"/>
    <col min="13070" max="13070" width="17.90625" style="517" customWidth="1"/>
    <col min="13071" max="13071" width="37.6328125" style="517" customWidth="1"/>
    <col min="13072" max="13073" width="11.6328125" style="517" customWidth="1"/>
    <col min="13074" max="13082" width="5.90625" style="517" customWidth="1"/>
    <col min="13083" max="13084" width="1.6328125" style="517" customWidth="1"/>
    <col min="13085" max="13085" width="20.453125" style="517" customWidth="1"/>
    <col min="13086" max="13086" width="19.08984375" style="517" customWidth="1"/>
    <col min="13087" max="13087" width="3.08984375" style="517" customWidth="1"/>
    <col min="13088" max="13322" width="9" style="517"/>
    <col min="13323" max="13325" width="0" style="517" hidden="1" customWidth="1"/>
    <col min="13326" max="13326" width="17.90625" style="517" customWidth="1"/>
    <col min="13327" max="13327" width="37.6328125" style="517" customWidth="1"/>
    <col min="13328" max="13329" width="11.6328125" style="517" customWidth="1"/>
    <col min="13330" max="13338" width="5.90625" style="517" customWidth="1"/>
    <col min="13339" max="13340" width="1.6328125" style="517" customWidth="1"/>
    <col min="13341" max="13341" width="20.453125" style="517" customWidth="1"/>
    <col min="13342" max="13342" width="19.08984375" style="517" customWidth="1"/>
    <col min="13343" max="13343" width="3.08984375" style="517" customWidth="1"/>
    <col min="13344" max="13578" width="9" style="517"/>
    <col min="13579" max="13581" width="0" style="517" hidden="1" customWidth="1"/>
    <col min="13582" max="13582" width="17.90625" style="517" customWidth="1"/>
    <col min="13583" max="13583" width="37.6328125" style="517" customWidth="1"/>
    <col min="13584" max="13585" width="11.6328125" style="517" customWidth="1"/>
    <col min="13586" max="13594" width="5.90625" style="517" customWidth="1"/>
    <col min="13595" max="13596" width="1.6328125" style="517" customWidth="1"/>
    <col min="13597" max="13597" width="20.453125" style="517" customWidth="1"/>
    <col min="13598" max="13598" width="19.08984375" style="517" customWidth="1"/>
    <col min="13599" max="13599" width="3.08984375" style="517" customWidth="1"/>
    <col min="13600" max="13834" width="9" style="517"/>
    <col min="13835" max="13837" width="0" style="517" hidden="1" customWidth="1"/>
    <col min="13838" max="13838" width="17.90625" style="517" customWidth="1"/>
    <col min="13839" max="13839" width="37.6328125" style="517" customWidth="1"/>
    <col min="13840" max="13841" width="11.6328125" style="517" customWidth="1"/>
    <col min="13842" max="13850" width="5.90625" style="517" customWidth="1"/>
    <col min="13851" max="13852" width="1.6328125" style="517" customWidth="1"/>
    <col min="13853" max="13853" width="20.453125" style="517" customWidth="1"/>
    <col min="13854" max="13854" width="19.08984375" style="517" customWidth="1"/>
    <col min="13855" max="13855" width="3.08984375" style="517" customWidth="1"/>
    <col min="13856" max="14090" width="9" style="517"/>
    <col min="14091" max="14093" width="0" style="517" hidden="1" customWidth="1"/>
    <col min="14094" max="14094" width="17.90625" style="517" customWidth="1"/>
    <col min="14095" max="14095" width="37.6328125" style="517" customWidth="1"/>
    <col min="14096" max="14097" width="11.6328125" style="517" customWidth="1"/>
    <col min="14098" max="14106" width="5.90625" style="517" customWidth="1"/>
    <col min="14107" max="14108" width="1.6328125" style="517" customWidth="1"/>
    <col min="14109" max="14109" width="20.453125" style="517" customWidth="1"/>
    <col min="14110" max="14110" width="19.08984375" style="517" customWidth="1"/>
    <col min="14111" max="14111" width="3.08984375" style="517" customWidth="1"/>
    <col min="14112" max="14346" width="9" style="517"/>
    <col min="14347" max="14349" width="0" style="517" hidden="1" customWidth="1"/>
    <col min="14350" max="14350" width="17.90625" style="517" customWidth="1"/>
    <col min="14351" max="14351" width="37.6328125" style="517" customWidth="1"/>
    <col min="14352" max="14353" width="11.6328125" style="517" customWidth="1"/>
    <col min="14354" max="14362" width="5.90625" style="517" customWidth="1"/>
    <col min="14363" max="14364" width="1.6328125" style="517" customWidth="1"/>
    <col min="14365" max="14365" width="20.453125" style="517" customWidth="1"/>
    <col min="14366" max="14366" width="19.08984375" style="517" customWidth="1"/>
    <col min="14367" max="14367" width="3.08984375" style="517" customWidth="1"/>
    <col min="14368" max="14602" width="9" style="517"/>
    <col min="14603" max="14605" width="0" style="517" hidden="1" customWidth="1"/>
    <col min="14606" max="14606" width="17.90625" style="517" customWidth="1"/>
    <col min="14607" max="14607" width="37.6328125" style="517" customWidth="1"/>
    <col min="14608" max="14609" width="11.6328125" style="517" customWidth="1"/>
    <col min="14610" max="14618" width="5.90625" style="517" customWidth="1"/>
    <col min="14619" max="14620" width="1.6328125" style="517" customWidth="1"/>
    <col min="14621" max="14621" width="20.453125" style="517" customWidth="1"/>
    <col min="14622" max="14622" width="19.08984375" style="517" customWidth="1"/>
    <col min="14623" max="14623" width="3.08984375" style="517" customWidth="1"/>
    <col min="14624" max="14858" width="9" style="517"/>
    <col min="14859" max="14861" width="0" style="517" hidden="1" customWidth="1"/>
    <col min="14862" max="14862" width="17.90625" style="517" customWidth="1"/>
    <col min="14863" max="14863" width="37.6328125" style="517" customWidth="1"/>
    <col min="14864" max="14865" width="11.6328125" style="517" customWidth="1"/>
    <col min="14866" max="14874" width="5.90625" style="517" customWidth="1"/>
    <col min="14875" max="14876" width="1.6328125" style="517" customWidth="1"/>
    <col min="14877" max="14877" width="20.453125" style="517" customWidth="1"/>
    <col min="14878" max="14878" width="19.08984375" style="517" customWidth="1"/>
    <col min="14879" max="14879" width="3.08984375" style="517" customWidth="1"/>
    <col min="14880" max="15114" width="9" style="517"/>
    <col min="15115" max="15117" width="0" style="517" hidden="1" customWidth="1"/>
    <col min="15118" max="15118" width="17.90625" style="517" customWidth="1"/>
    <col min="15119" max="15119" width="37.6328125" style="517" customWidth="1"/>
    <col min="15120" max="15121" width="11.6328125" style="517" customWidth="1"/>
    <col min="15122" max="15130" width="5.90625" style="517" customWidth="1"/>
    <col min="15131" max="15132" width="1.6328125" style="517" customWidth="1"/>
    <col min="15133" max="15133" width="20.453125" style="517" customWidth="1"/>
    <col min="15134" max="15134" width="19.08984375" style="517" customWidth="1"/>
    <col min="15135" max="15135" width="3.08984375" style="517" customWidth="1"/>
    <col min="15136" max="15370" width="9" style="517"/>
    <col min="15371" max="15373" width="0" style="517" hidden="1" customWidth="1"/>
    <col min="15374" max="15374" width="17.90625" style="517" customWidth="1"/>
    <col min="15375" max="15375" width="37.6328125" style="517" customWidth="1"/>
    <col min="15376" max="15377" width="11.6328125" style="517" customWidth="1"/>
    <col min="15378" max="15386" width="5.90625" style="517" customWidth="1"/>
    <col min="15387" max="15388" width="1.6328125" style="517" customWidth="1"/>
    <col min="15389" max="15389" width="20.453125" style="517" customWidth="1"/>
    <col min="15390" max="15390" width="19.08984375" style="517" customWidth="1"/>
    <col min="15391" max="15391" width="3.08984375" style="517" customWidth="1"/>
    <col min="15392" max="15626" width="9" style="517"/>
    <col min="15627" max="15629" width="0" style="517" hidden="1" customWidth="1"/>
    <col min="15630" max="15630" width="17.90625" style="517" customWidth="1"/>
    <col min="15631" max="15631" width="37.6328125" style="517" customWidth="1"/>
    <col min="15632" max="15633" width="11.6328125" style="517" customWidth="1"/>
    <col min="15634" max="15642" width="5.90625" style="517" customWidth="1"/>
    <col min="15643" max="15644" width="1.6328125" style="517" customWidth="1"/>
    <col min="15645" max="15645" width="20.453125" style="517" customWidth="1"/>
    <col min="15646" max="15646" width="19.08984375" style="517" customWidth="1"/>
    <col min="15647" max="15647" width="3.08984375" style="517" customWidth="1"/>
    <col min="15648" max="15882" width="9" style="517"/>
    <col min="15883" max="15885" width="0" style="517" hidden="1" customWidth="1"/>
    <col min="15886" max="15886" width="17.90625" style="517" customWidth="1"/>
    <col min="15887" max="15887" width="37.6328125" style="517" customWidth="1"/>
    <col min="15888" max="15889" width="11.6328125" style="517" customWidth="1"/>
    <col min="15890" max="15898" width="5.90625" style="517" customWidth="1"/>
    <col min="15899" max="15900" width="1.6328125" style="517" customWidth="1"/>
    <col min="15901" max="15901" width="20.453125" style="517" customWidth="1"/>
    <col min="15902" max="15902" width="19.08984375" style="517" customWidth="1"/>
    <col min="15903" max="15903" width="3.08984375" style="517" customWidth="1"/>
    <col min="15904" max="16138" width="9" style="517"/>
    <col min="16139" max="16141" width="0" style="517" hidden="1" customWidth="1"/>
    <col min="16142" max="16142" width="17.90625" style="517" customWidth="1"/>
    <col min="16143" max="16143" width="37.6328125" style="517" customWidth="1"/>
    <col min="16144" max="16145" width="11.6328125" style="517" customWidth="1"/>
    <col min="16146" max="16154" width="5.90625" style="517" customWidth="1"/>
    <col min="16155" max="16156" width="1.6328125" style="517" customWidth="1"/>
    <col min="16157" max="16157" width="20.453125" style="517" customWidth="1"/>
    <col min="16158" max="16158" width="19.08984375" style="517" customWidth="1"/>
    <col min="16159" max="16159" width="3.08984375" style="517" customWidth="1"/>
    <col min="16160" max="16384" width="9" style="517"/>
  </cols>
  <sheetData>
    <row r="1" spans="1:27" ht="16.5" customHeight="1">
      <c r="D1" s="516" t="s">
        <v>37</v>
      </c>
      <c r="E1" s="516"/>
      <c r="F1" s="516"/>
    </row>
    <row r="2" spans="1:27" ht="24" customHeight="1">
      <c r="D2" s="1360" t="s">
        <v>491</v>
      </c>
      <c r="E2" s="1360"/>
      <c r="F2" s="1360"/>
      <c r="G2" s="1360"/>
      <c r="H2" s="1360"/>
      <c r="I2" s="1360"/>
      <c r="J2" s="1360"/>
      <c r="K2" s="1360"/>
      <c r="L2" s="1360"/>
      <c r="M2" s="1360"/>
      <c r="N2" s="1360"/>
      <c r="O2" s="1360"/>
      <c r="P2" s="1360"/>
      <c r="Q2" s="1360"/>
      <c r="R2" s="1360"/>
      <c r="S2" s="1360"/>
      <c r="T2" s="1360"/>
      <c r="U2" s="1360"/>
      <c r="V2" s="1360"/>
      <c r="W2" s="1360"/>
      <c r="X2" s="1360"/>
      <c r="Y2" s="1360"/>
      <c r="Z2" s="1360"/>
    </row>
    <row r="3" spans="1:27" ht="17.25" customHeight="1">
      <c r="T3" s="1361" t="s">
        <v>307</v>
      </c>
      <c r="U3" s="1361"/>
      <c r="V3" s="1361"/>
      <c r="W3" s="1361"/>
      <c r="X3" s="1361"/>
      <c r="Y3" s="1361"/>
      <c r="Z3" s="1361"/>
      <c r="AA3" s="1361"/>
    </row>
    <row r="4" spans="1:27" ht="17.25" customHeight="1">
      <c r="T4" s="1362" t="s">
        <v>722</v>
      </c>
      <c r="U4" s="1362"/>
      <c r="V4" s="1362"/>
      <c r="W4" s="1362"/>
      <c r="X4" s="1362"/>
      <c r="Y4" s="1362"/>
      <c r="Z4" s="1362"/>
      <c r="AA4" s="1362"/>
    </row>
    <row r="5" spans="1:27" ht="16.5" customHeight="1">
      <c r="D5" s="517" t="s">
        <v>512</v>
      </c>
    </row>
    <row r="6" spans="1:27" ht="12" customHeight="1" thickBot="1"/>
    <row r="7" spans="1:27" ht="20.5" customHeight="1">
      <c r="D7" s="1363" t="s">
        <v>327</v>
      </c>
      <c r="E7" s="1366" t="s">
        <v>490</v>
      </c>
      <c r="F7" s="1369" t="s">
        <v>489</v>
      </c>
      <c r="G7" s="1372" t="s">
        <v>328</v>
      </c>
      <c r="H7" s="1363" t="s">
        <v>511</v>
      </c>
      <c r="I7" s="1375"/>
      <c r="J7" s="1375"/>
      <c r="K7" s="1375"/>
      <c r="L7" s="1375"/>
      <c r="M7" s="1375"/>
      <c r="N7" s="1375"/>
      <c r="O7" s="1375"/>
      <c r="P7" s="1375"/>
      <c r="Q7" s="1375"/>
      <c r="R7" s="1375"/>
      <c r="S7" s="1375"/>
      <c r="T7" s="1375"/>
      <c r="U7" s="1375"/>
      <c r="V7" s="1375"/>
      <c r="W7" s="1375"/>
      <c r="X7" s="1375"/>
      <c r="Y7" s="1375"/>
      <c r="Z7" s="1375"/>
      <c r="AA7" s="1376"/>
    </row>
    <row r="8" spans="1:27" ht="20.5" customHeight="1">
      <c r="D8" s="1364"/>
      <c r="E8" s="1367"/>
      <c r="F8" s="1370"/>
      <c r="G8" s="1373"/>
      <c r="H8" s="1377" t="s">
        <v>510</v>
      </c>
      <c r="I8" s="1378"/>
      <c r="J8" s="1378"/>
      <c r="K8" s="1378"/>
      <c r="L8" s="1378"/>
      <c r="M8" s="1378"/>
      <c r="N8" s="1378"/>
      <c r="O8" s="1390" t="s">
        <v>509</v>
      </c>
      <c r="P8" s="1381" t="s">
        <v>508</v>
      </c>
      <c r="Q8" s="1381" t="s">
        <v>507</v>
      </c>
      <c r="R8" s="1381" t="s">
        <v>506</v>
      </c>
      <c r="S8" s="1381" t="s">
        <v>505</v>
      </c>
      <c r="T8" s="1381" t="s">
        <v>504</v>
      </c>
      <c r="U8" s="1381" t="s">
        <v>503</v>
      </c>
      <c r="V8" s="1381" t="s">
        <v>502</v>
      </c>
      <c r="W8" s="1388" t="s">
        <v>886</v>
      </c>
      <c r="X8" s="1381" t="s">
        <v>501</v>
      </c>
      <c r="Y8" s="1381" t="s">
        <v>500</v>
      </c>
      <c r="Z8" s="1383" t="s">
        <v>492</v>
      </c>
      <c r="AA8" s="1379" t="s">
        <v>499</v>
      </c>
    </row>
    <row r="9" spans="1:27" s="518" customFormat="1" ht="91.4" customHeight="1" thickBot="1">
      <c r="A9" s="515"/>
      <c r="B9" s="515"/>
      <c r="C9" s="515"/>
      <c r="D9" s="1365"/>
      <c r="E9" s="1368"/>
      <c r="F9" s="1371"/>
      <c r="G9" s="1374"/>
      <c r="H9" s="212" t="s">
        <v>498</v>
      </c>
      <c r="I9" s="211" t="s">
        <v>497</v>
      </c>
      <c r="J9" s="210" t="s">
        <v>496</v>
      </c>
      <c r="K9" s="210" t="s">
        <v>495</v>
      </c>
      <c r="L9" s="210" t="s">
        <v>494</v>
      </c>
      <c r="M9" s="210" t="s">
        <v>493</v>
      </c>
      <c r="N9" s="209" t="s">
        <v>492</v>
      </c>
      <c r="O9" s="1391"/>
      <c r="P9" s="1382"/>
      <c r="Q9" s="1382"/>
      <c r="R9" s="1382"/>
      <c r="S9" s="1382"/>
      <c r="T9" s="1382"/>
      <c r="U9" s="1382"/>
      <c r="V9" s="1382"/>
      <c r="W9" s="1389"/>
      <c r="X9" s="1382"/>
      <c r="Y9" s="1382"/>
      <c r="Z9" s="1384"/>
      <c r="AA9" s="1380"/>
    </row>
    <row r="10" spans="1:27" ht="16.5" customHeight="1" thickTop="1">
      <c r="A10" s="515" t="str">
        <f t="shared" ref="A10:A28" si="0">IF(D10="","",VLOOKUP(D10,$A$32:$C$39,2,FALSE))</f>
        <v/>
      </c>
      <c r="D10" s="519" t="str">
        <f>IF('[1]10①②'!D11="","",'[1]10①②'!D11)</f>
        <v/>
      </c>
      <c r="E10" s="208" t="str">
        <f>IF('[1]10①②'!E11="","",'[1]10①②'!E11)</f>
        <v/>
      </c>
      <c r="F10" s="207" t="str">
        <f>IF('[1]10①②'!F11="","",'[1]10①②'!F11)</f>
        <v/>
      </c>
      <c r="G10" s="520" t="str">
        <f>IF('[1]10①②'!G11="","",'[1]10①②'!G11)</f>
        <v/>
      </c>
      <c r="H10" s="521"/>
      <c r="I10" s="522"/>
      <c r="J10" s="522"/>
      <c r="K10" s="522"/>
      <c r="L10" s="522"/>
      <c r="M10" s="522"/>
      <c r="N10" s="523"/>
      <c r="O10" s="524" t="str">
        <f t="shared" ref="O10:P28" si="1">IF($A10&lt;5,VLOOKUP($D10,$A$32:$C$35,3,FALSE),"")</f>
        <v/>
      </c>
      <c r="P10" s="522" t="str">
        <f t="shared" si="1"/>
        <v/>
      </c>
      <c r="Q10" s="522" t="str">
        <f t="shared" ref="Q10:Q28" si="2">IF($A10&lt;3,VLOOKUP($D10,$A$32:$C$35,3,FALSE),"")</f>
        <v/>
      </c>
      <c r="R10" s="522"/>
      <c r="S10" s="522"/>
      <c r="T10" s="522"/>
      <c r="U10" s="522" t="str">
        <f t="shared" ref="U10:U28" si="3">IF($A10&lt;3,VLOOKUP($D10,$A$32:$C$35,3,FALSE),"")</f>
        <v/>
      </c>
      <c r="V10" s="522"/>
      <c r="W10" s="522"/>
      <c r="X10" s="522"/>
      <c r="Y10" s="522"/>
      <c r="Z10" s="525"/>
      <c r="AA10" s="526"/>
    </row>
    <row r="11" spans="1:27" ht="16.5" customHeight="1">
      <c r="A11" s="515" t="str">
        <f t="shared" si="0"/>
        <v/>
      </c>
      <c r="D11" s="519" t="str">
        <f>IF('[1]10①②'!D12="","",'[1]10①②'!D12)</f>
        <v/>
      </c>
      <c r="E11" s="208" t="str">
        <f>IF('[1]10①②'!E12="","",'[1]10①②'!E12)</f>
        <v/>
      </c>
      <c r="F11" s="207" t="str">
        <f>IF('[1]10①②'!F12="","",'[1]10①②'!F12)</f>
        <v/>
      </c>
      <c r="G11" s="520" t="str">
        <f>IF('[1]10①②'!G12="","",'[1]10①②'!G12)</f>
        <v/>
      </c>
      <c r="H11" s="521"/>
      <c r="I11" s="522"/>
      <c r="J11" s="522"/>
      <c r="K11" s="522"/>
      <c r="L11" s="522"/>
      <c r="M11" s="522"/>
      <c r="N11" s="523"/>
      <c r="O11" s="524" t="str">
        <f t="shared" si="1"/>
        <v/>
      </c>
      <c r="P11" s="522" t="str">
        <f t="shared" si="1"/>
        <v/>
      </c>
      <c r="Q11" s="522" t="str">
        <f t="shared" si="2"/>
        <v/>
      </c>
      <c r="R11" s="522"/>
      <c r="S11" s="522"/>
      <c r="T11" s="522"/>
      <c r="U11" s="522" t="str">
        <f t="shared" si="3"/>
        <v/>
      </c>
      <c r="V11" s="522"/>
      <c r="W11" s="522"/>
      <c r="X11" s="522"/>
      <c r="Y11" s="522"/>
      <c r="Z11" s="525"/>
      <c r="AA11" s="527"/>
    </row>
    <row r="12" spans="1:27" ht="16.5" customHeight="1">
      <c r="A12" s="515" t="str">
        <f t="shared" si="0"/>
        <v/>
      </c>
      <c r="D12" s="519" t="str">
        <f>IF('[1]10①②'!D13="","",'[1]10①②'!D13)</f>
        <v/>
      </c>
      <c r="E12" s="208" t="str">
        <f>IF('[1]10①②'!E13="","",'[1]10①②'!E13)</f>
        <v/>
      </c>
      <c r="F12" s="207" t="str">
        <f>IF('[1]10①②'!F13="","",'[1]10①②'!F13)</f>
        <v/>
      </c>
      <c r="G12" s="520" t="str">
        <f>IF('[1]10①②'!G13="","",'[1]10①②'!G13)</f>
        <v/>
      </c>
      <c r="H12" s="521"/>
      <c r="I12" s="522"/>
      <c r="J12" s="522"/>
      <c r="K12" s="522"/>
      <c r="L12" s="522"/>
      <c r="M12" s="522"/>
      <c r="N12" s="523"/>
      <c r="O12" s="524" t="str">
        <f t="shared" si="1"/>
        <v/>
      </c>
      <c r="P12" s="522" t="str">
        <f t="shared" si="1"/>
        <v/>
      </c>
      <c r="Q12" s="522" t="str">
        <f t="shared" si="2"/>
        <v/>
      </c>
      <c r="R12" s="522"/>
      <c r="S12" s="522"/>
      <c r="T12" s="522"/>
      <c r="U12" s="522" t="str">
        <f t="shared" si="3"/>
        <v/>
      </c>
      <c r="V12" s="522"/>
      <c r="W12" s="522"/>
      <c r="X12" s="522"/>
      <c r="Y12" s="522"/>
      <c r="Z12" s="525"/>
      <c r="AA12" s="527"/>
    </row>
    <row r="13" spans="1:27" ht="16.5" customHeight="1">
      <c r="A13" s="515" t="str">
        <f t="shared" si="0"/>
        <v/>
      </c>
      <c r="D13" s="519" t="str">
        <f>IF('[1]10①②'!D14="","",'[1]10①②'!D14)</f>
        <v/>
      </c>
      <c r="E13" s="208" t="str">
        <f>IF('[1]10①②'!E14="","",'[1]10①②'!E14)</f>
        <v/>
      </c>
      <c r="F13" s="207" t="str">
        <f>IF('[1]10①②'!F14="","",'[1]10①②'!F14)</f>
        <v/>
      </c>
      <c r="G13" s="520" t="str">
        <f>IF('[1]10①②'!G14="","",'[1]10①②'!G14)</f>
        <v/>
      </c>
      <c r="H13" s="521"/>
      <c r="I13" s="522"/>
      <c r="J13" s="522"/>
      <c r="K13" s="522"/>
      <c r="L13" s="522"/>
      <c r="M13" s="522"/>
      <c r="N13" s="523"/>
      <c r="O13" s="524" t="str">
        <f t="shared" si="1"/>
        <v/>
      </c>
      <c r="P13" s="522" t="str">
        <f t="shared" si="1"/>
        <v/>
      </c>
      <c r="Q13" s="522" t="str">
        <f t="shared" si="2"/>
        <v/>
      </c>
      <c r="R13" s="522"/>
      <c r="S13" s="522"/>
      <c r="T13" s="522"/>
      <c r="U13" s="522" t="str">
        <f t="shared" si="3"/>
        <v/>
      </c>
      <c r="V13" s="522"/>
      <c r="W13" s="522"/>
      <c r="X13" s="522"/>
      <c r="Y13" s="522"/>
      <c r="Z13" s="525"/>
      <c r="AA13" s="527"/>
    </row>
    <row r="14" spans="1:27" ht="16.5" customHeight="1">
      <c r="A14" s="515" t="str">
        <f t="shared" si="0"/>
        <v/>
      </c>
      <c r="D14" s="519" t="str">
        <f>IF('[1]10①②'!D15="","",'[1]10①②'!D15)</f>
        <v/>
      </c>
      <c r="E14" s="208" t="str">
        <f>IF('[1]10①②'!E15="","",'[1]10①②'!E15)</f>
        <v/>
      </c>
      <c r="F14" s="207" t="str">
        <f>IF('[1]10①②'!F15="","",'[1]10①②'!F15)</f>
        <v/>
      </c>
      <c r="G14" s="520" t="str">
        <f>IF('[1]10①②'!G15="","",'[1]10①②'!G15)</f>
        <v/>
      </c>
      <c r="H14" s="521"/>
      <c r="I14" s="522"/>
      <c r="J14" s="522"/>
      <c r="K14" s="522"/>
      <c r="L14" s="522"/>
      <c r="M14" s="522"/>
      <c r="N14" s="523"/>
      <c r="O14" s="524" t="str">
        <f t="shared" si="1"/>
        <v/>
      </c>
      <c r="P14" s="522" t="str">
        <f t="shared" si="1"/>
        <v/>
      </c>
      <c r="Q14" s="522" t="str">
        <f t="shared" si="2"/>
        <v/>
      </c>
      <c r="R14" s="522"/>
      <c r="S14" s="522"/>
      <c r="T14" s="522"/>
      <c r="U14" s="522" t="str">
        <f t="shared" si="3"/>
        <v/>
      </c>
      <c r="V14" s="522"/>
      <c r="W14" s="522"/>
      <c r="X14" s="522"/>
      <c r="Y14" s="522"/>
      <c r="Z14" s="525"/>
      <c r="AA14" s="527"/>
    </row>
    <row r="15" spans="1:27" ht="16.5" customHeight="1">
      <c r="A15" s="515" t="str">
        <f t="shared" si="0"/>
        <v/>
      </c>
      <c r="D15" s="519" t="str">
        <f>IF('[1]10①②'!D16="","",'[1]10①②'!D16)</f>
        <v/>
      </c>
      <c r="E15" s="208" t="str">
        <f>IF('[1]10①②'!E16="","",'[1]10①②'!E16)</f>
        <v/>
      </c>
      <c r="F15" s="207" t="str">
        <f>IF('[1]10①②'!F16="","",'[1]10①②'!F16)</f>
        <v/>
      </c>
      <c r="G15" s="520" t="str">
        <f>IF('[1]10①②'!G16="","",'[1]10①②'!G16)</f>
        <v/>
      </c>
      <c r="H15" s="521"/>
      <c r="I15" s="522"/>
      <c r="J15" s="522"/>
      <c r="K15" s="522"/>
      <c r="L15" s="522"/>
      <c r="M15" s="522"/>
      <c r="N15" s="523"/>
      <c r="O15" s="524" t="str">
        <f t="shared" si="1"/>
        <v/>
      </c>
      <c r="P15" s="522" t="str">
        <f t="shared" si="1"/>
        <v/>
      </c>
      <c r="Q15" s="522" t="str">
        <f t="shared" si="2"/>
        <v/>
      </c>
      <c r="R15" s="522"/>
      <c r="S15" s="522"/>
      <c r="T15" s="522"/>
      <c r="U15" s="522" t="str">
        <f t="shared" si="3"/>
        <v/>
      </c>
      <c r="V15" s="522"/>
      <c r="W15" s="522"/>
      <c r="X15" s="522"/>
      <c r="Y15" s="522"/>
      <c r="Z15" s="525"/>
      <c r="AA15" s="527"/>
    </row>
    <row r="16" spans="1:27" ht="16.5" customHeight="1">
      <c r="A16" s="515" t="str">
        <f t="shared" si="0"/>
        <v/>
      </c>
      <c r="D16" s="519" t="str">
        <f>IF('[1]10①②'!D17="","",'[1]10①②'!D17)</f>
        <v/>
      </c>
      <c r="E16" s="208" t="str">
        <f>IF('[1]10①②'!E17="","",'[1]10①②'!E17)</f>
        <v/>
      </c>
      <c r="F16" s="207" t="str">
        <f>IF('[1]10①②'!F17="","",'[1]10①②'!F17)</f>
        <v/>
      </c>
      <c r="G16" s="520" t="str">
        <f>IF('[1]10①②'!G17="","",'[1]10①②'!G17)</f>
        <v/>
      </c>
      <c r="H16" s="521"/>
      <c r="I16" s="522"/>
      <c r="J16" s="522"/>
      <c r="K16" s="522"/>
      <c r="L16" s="522"/>
      <c r="M16" s="522"/>
      <c r="N16" s="523"/>
      <c r="O16" s="524" t="str">
        <f t="shared" si="1"/>
        <v/>
      </c>
      <c r="P16" s="522" t="str">
        <f t="shared" si="1"/>
        <v/>
      </c>
      <c r="Q16" s="522" t="str">
        <f t="shared" si="2"/>
        <v/>
      </c>
      <c r="R16" s="522"/>
      <c r="S16" s="522"/>
      <c r="T16" s="522"/>
      <c r="U16" s="522" t="str">
        <f t="shared" si="3"/>
        <v/>
      </c>
      <c r="V16" s="522"/>
      <c r="W16" s="522"/>
      <c r="X16" s="522"/>
      <c r="Y16" s="522"/>
      <c r="Z16" s="525"/>
      <c r="AA16" s="527"/>
    </row>
    <row r="17" spans="1:27" ht="16.5" customHeight="1">
      <c r="A17" s="515" t="str">
        <f t="shared" si="0"/>
        <v/>
      </c>
      <c r="D17" s="519" t="str">
        <f>IF('[1]10①②'!D18="","",'[1]10①②'!D18)</f>
        <v/>
      </c>
      <c r="E17" s="208" t="str">
        <f>IF('[1]10①②'!E18="","",'[1]10①②'!E18)</f>
        <v/>
      </c>
      <c r="F17" s="207" t="str">
        <f>IF('[1]10①②'!F18="","",'[1]10①②'!F18)</f>
        <v/>
      </c>
      <c r="G17" s="520" t="str">
        <f>IF('[1]10①②'!G18="","",'[1]10①②'!G18)</f>
        <v/>
      </c>
      <c r="H17" s="521"/>
      <c r="I17" s="522"/>
      <c r="J17" s="522"/>
      <c r="K17" s="522"/>
      <c r="L17" s="522"/>
      <c r="M17" s="522"/>
      <c r="N17" s="523"/>
      <c r="O17" s="524" t="str">
        <f t="shared" si="1"/>
        <v/>
      </c>
      <c r="P17" s="522" t="str">
        <f t="shared" si="1"/>
        <v/>
      </c>
      <c r="Q17" s="522" t="str">
        <f t="shared" si="2"/>
        <v/>
      </c>
      <c r="R17" s="522"/>
      <c r="S17" s="522"/>
      <c r="T17" s="522"/>
      <c r="U17" s="522" t="str">
        <f t="shared" si="3"/>
        <v/>
      </c>
      <c r="V17" s="522"/>
      <c r="W17" s="522"/>
      <c r="X17" s="522"/>
      <c r="Y17" s="522"/>
      <c r="Z17" s="525"/>
      <c r="AA17" s="527"/>
    </row>
    <row r="18" spans="1:27" ht="16.5" customHeight="1">
      <c r="A18" s="515" t="str">
        <f t="shared" si="0"/>
        <v/>
      </c>
      <c r="D18" s="519" t="str">
        <f>IF('[1]10①②'!D19="","",'[1]10①②'!D19)</f>
        <v/>
      </c>
      <c r="E18" s="208" t="str">
        <f>IF('[1]10①②'!E19="","",'[1]10①②'!E19)</f>
        <v/>
      </c>
      <c r="F18" s="207" t="str">
        <f>IF('[1]10①②'!F19="","",'[1]10①②'!F19)</f>
        <v/>
      </c>
      <c r="G18" s="520" t="str">
        <f>IF('[1]10①②'!G19="","",'[1]10①②'!G19)</f>
        <v/>
      </c>
      <c r="H18" s="521"/>
      <c r="I18" s="522"/>
      <c r="J18" s="522"/>
      <c r="K18" s="522"/>
      <c r="L18" s="522"/>
      <c r="M18" s="522"/>
      <c r="N18" s="523"/>
      <c r="O18" s="524" t="str">
        <f t="shared" si="1"/>
        <v/>
      </c>
      <c r="P18" s="522" t="str">
        <f t="shared" si="1"/>
        <v/>
      </c>
      <c r="Q18" s="522" t="str">
        <f t="shared" si="2"/>
        <v/>
      </c>
      <c r="R18" s="522"/>
      <c r="S18" s="522"/>
      <c r="T18" s="522"/>
      <c r="U18" s="522" t="str">
        <f t="shared" si="3"/>
        <v/>
      </c>
      <c r="V18" s="522"/>
      <c r="W18" s="522"/>
      <c r="X18" s="522"/>
      <c r="Y18" s="522"/>
      <c r="Z18" s="525"/>
      <c r="AA18" s="527"/>
    </row>
    <row r="19" spans="1:27" ht="16.5" customHeight="1">
      <c r="A19" s="515" t="str">
        <f t="shared" si="0"/>
        <v/>
      </c>
      <c r="D19" s="519" t="str">
        <f>IF('[1]10①②'!D20="","",'[1]10①②'!D20)</f>
        <v/>
      </c>
      <c r="E19" s="208" t="str">
        <f>IF('[1]10①②'!E20="","",'[1]10①②'!E20)</f>
        <v/>
      </c>
      <c r="F19" s="207" t="str">
        <f>IF('[1]10①②'!F20="","",'[1]10①②'!F20)</f>
        <v/>
      </c>
      <c r="G19" s="520" t="str">
        <f>IF('[1]10①②'!G20="","",'[1]10①②'!G20)</f>
        <v/>
      </c>
      <c r="H19" s="521"/>
      <c r="I19" s="522"/>
      <c r="J19" s="522"/>
      <c r="K19" s="522"/>
      <c r="L19" s="522"/>
      <c r="M19" s="522"/>
      <c r="N19" s="523"/>
      <c r="O19" s="524" t="str">
        <f t="shared" si="1"/>
        <v/>
      </c>
      <c r="P19" s="522" t="str">
        <f t="shared" si="1"/>
        <v/>
      </c>
      <c r="Q19" s="522" t="str">
        <f t="shared" si="2"/>
        <v/>
      </c>
      <c r="R19" s="522"/>
      <c r="S19" s="522"/>
      <c r="T19" s="522"/>
      <c r="U19" s="522" t="str">
        <f t="shared" si="3"/>
        <v/>
      </c>
      <c r="V19" s="522"/>
      <c r="W19" s="522"/>
      <c r="X19" s="522"/>
      <c r="Y19" s="522"/>
      <c r="Z19" s="525"/>
      <c r="AA19" s="527"/>
    </row>
    <row r="20" spans="1:27" ht="16.5" customHeight="1">
      <c r="A20" s="515" t="str">
        <f t="shared" si="0"/>
        <v/>
      </c>
      <c r="D20" s="519" t="str">
        <f>IF('[1]10①②'!D21="","",'[1]10①②'!D21)</f>
        <v/>
      </c>
      <c r="E20" s="208" t="str">
        <f>IF('[1]10①②'!E21="","",'[1]10①②'!E21)</f>
        <v/>
      </c>
      <c r="F20" s="207" t="str">
        <f>IF('[1]10①②'!F21="","",'[1]10①②'!F21)</f>
        <v/>
      </c>
      <c r="G20" s="520" t="str">
        <f>IF('[1]10①②'!G21="","",'[1]10①②'!G21)</f>
        <v/>
      </c>
      <c r="H20" s="521"/>
      <c r="I20" s="522"/>
      <c r="J20" s="522"/>
      <c r="K20" s="522"/>
      <c r="L20" s="522"/>
      <c r="M20" s="522"/>
      <c r="N20" s="523"/>
      <c r="O20" s="524" t="str">
        <f t="shared" si="1"/>
        <v/>
      </c>
      <c r="P20" s="522" t="str">
        <f t="shared" si="1"/>
        <v/>
      </c>
      <c r="Q20" s="522" t="str">
        <f t="shared" si="2"/>
        <v/>
      </c>
      <c r="R20" s="522"/>
      <c r="S20" s="522"/>
      <c r="T20" s="522"/>
      <c r="U20" s="522" t="str">
        <f t="shared" si="3"/>
        <v/>
      </c>
      <c r="V20" s="522"/>
      <c r="W20" s="522"/>
      <c r="X20" s="522"/>
      <c r="Y20" s="522"/>
      <c r="Z20" s="525"/>
      <c r="AA20" s="527"/>
    </row>
    <row r="21" spans="1:27" ht="16.5" customHeight="1">
      <c r="A21" s="515" t="str">
        <f t="shared" si="0"/>
        <v/>
      </c>
      <c r="D21" s="519" t="str">
        <f>IF('[1]10①②'!D22="","",'[1]10①②'!D22)</f>
        <v/>
      </c>
      <c r="E21" s="208" t="str">
        <f>IF('[1]10①②'!E22="","",'[1]10①②'!E22)</f>
        <v/>
      </c>
      <c r="F21" s="207" t="str">
        <f>IF('[1]10①②'!F22="","",'[1]10①②'!F22)</f>
        <v/>
      </c>
      <c r="G21" s="520" t="str">
        <f>IF('[1]10①②'!G22="","",'[1]10①②'!G22)</f>
        <v/>
      </c>
      <c r="H21" s="521"/>
      <c r="I21" s="522"/>
      <c r="J21" s="522"/>
      <c r="K21" s="522"/>
      <c r="L21" s="522"/>
      <c r="M21" s="522"/>
      <c r="N21" s="523"/>
      <c r="O21" s="524" t="str">
        <f t="shared" si="1"/>
        <v/>
      </c>
      <c r="P21" s="522" t="str">
        <f t="shared" si="1"/>
        <v/>
      </c>
      <c r="Q21" s="522" t="str">
        <f t="shared" si="2"/>
        <v/>
      </c>
      <c r="R21" s="522"/>
      <c r="S21" s="522"/>
      <c r="T21" s="522"/>
      <c r="U21" s="522" t="str">
        <f t="shared" si="3"/>
        <v/>
      </c>
      <c r="V21" s="522"/>
      <c r="W21" s="522"/>
      <c r="X21" s="522"/>
      <c r="Y21" s="522"/>
      <c r="Z21" s="525"/>
      <c r="AA21" s="527"/>
    </row>
    <row r="22" spans="1:27" ht="16.5" customHeight="1">
      <c r="A22" s="515" t="str">
        <f t="shared" si="0"/>
        <v/>
      </c>
      <c r="D22" s="519" t="str">
        <f>IF('[1]10①②'!D23="","",'[1]10①②'!D23)</f>
        <v/>
      </c>
      <c r="E22" s="208" t="str">
        <f>IF('[1]10①②'!E23="","",'[1]10①②'!E23)</f>
        <v/>
      </c>
      <c r="F22" s="207" t="str">
        <f>IF('[1]10①②'!F23="","",'[1]10①②'!F23)</f>
        <v/>
      </c>
      <c r="G22" s="520" t="str">
        <f>IF('[1]10①②'!G23="","",'[1]10①②'!G23)</f>
        <v/>
      </c>
      <c r="H22" s="521"/>
      <c r="I22" s="522"/>
      <c r="J22" s="522"/>
      <c r="K22" s="522"/>
      <c r="L22" s="522"/>
      <c r="M22" s="522"/>
      <c r="N22" s="523"/>
      <c r="O22" s="524" t="str">
        <f t="shared" si="1"/>
        <v/>
      </c>
      <c r="P22" s="522" t="str">
        <f t="shared" si="1"/>
        <v/>
      </c>
      <c r="Q22" s="522" t="str">
        <f t="shared" si="2"/>
        <v/>
      </c>
      <c r="R22" s="522"/>
      <c r="S22" s="522"/>
      <c r="T22" s="522"/>
      <c r="U22" s="522" t="str">
        <f t="shared" si="3"/>
        <v/>
      </c>
      <c r="V22" s="522"/>
      <c r="W22" s="522"/>
      <c r="X22" s="522"/>
      <c r="Y22" s="522"/>
      <c r="Z22" s="525"/>
      <c r="AA22" s="527"/>
    </row>
    <row r="23" spans="1:27" ht="16.5" customHeight="1">
      <c r="A23" s="515" t="str">
        <f t="shared" si="0"/>
        <v/>
      </c>
      <c r="D23" s="519" t="str">
        <f>IF('[1]10①②'!D24="","",'[1]10①②'!D24)</f>
        <v/>
      </c>
      <c r="E23" s="208" t="str">
        <f>IF('[1]10①②'!E24="","",'[1]10①②'!E24)</f>
        <v/>
      </c>
      <c r="F23" s="207" t="str">
        <f>IF('[1]10①②'!F24="","",'[1]10①②'!F24)</f>
        <v/>
      </c>
      <c r="G23" s="520" t="str">
        <f>IF('[1]10①②'!G24="","",'[1]10①②'!G24)</f>
        <v/>
      </c>
      <c r="H23" s="521"/>
      <c r="I23" s="522"/>
      <c r="J23" s="522"/>
      <c r="K23" s="522"/>
      <c r="L23" s="522"/>
      <c r="M23" s="522"/>
      <c r="N23" s="523"/>
      <c r="O23" s="524" t="str">
        <f t="shared" si="1"/>
        <v/>
      </c>
      <c r="P23" s="522" t="str">
        <f t="shared" si="1"/>
        <v/>
      </c>
      <c r="Q23" s="522" t="str">
        <f t="shared" si="2"/>
        <v/>
      </c>
      <c r="R23" s="522"/>
      <c r="S23" s="522"/>
      <c r="T23" s="522"/>
      <c r="U23" s="522" t="str">
        <f t="shared" si="3"/>
        <v/>
      </c>
      <c r="V23" s="522"/>
      <c r="W23" s="522"/>
      <c r="X23" s="522"/>
      <c r="Y23" s="522"/>
      <c r="Z23" s="525"/>
      <c r="AA23" s="527"/>
    </row>
    <row r="24" spans="1:27" ht="16.5" customHeight="1">
      <c r="A24" s="515" t="str">
        <f t="shared" si="0"/>
        <v/>
      </c>
      <c r="D24" s="519" t="str">
        <f>IF('[1]10①②'!D25="","",'[1]10①②'!D25)</f>
        <v/>
      </c>
      <c r="E24" s="208" t="str">
        <f>IF('[1]10①②'!E25="","",'[1]10①②'!E25)</f>
        <v/>
      </c>
      <c r="F24" s="207" t="str">
        <f>IF('[1]10①②'!F25="","",'[1]10①②'!F25)</f>
        <v/>
      </c>
      <c r="G24" s="520" t="str">
        <f>IF('[1]10①②'!G25="","",'[1]10①②'!G25)</f>
        <v/>
      </c>
      <c r="H24" s="521"/>
      <c r="I24" s="522"/>
      <c r="J24" s="522"/>
      <c r="K24" s="522"/>
      <c r="L24" s="522"/>
      <c r="M24" s="522"/>
      <c r="N24" s="523"/>
      <c r="O24" s="524" t="str">
        <f t="shared" si="1"/>
        <v/>
      </c>
      <c r="P24" s="522" t="str">
        <f t="shared" si="1"/>
        <v/>
      </c>
      <c r="Q24" s="522" t="str">
        <f t="shared" si="2"/>
        <v/>
      </c>
      <c r="R24" s="522"/>
      <c r="S24" s="522"/>
      <c r="T24" s="522"/>
      <c r="U24" s="522" t="str">
        <f t="shared" si="3"/>
        <v/>
      </c>
      <c r="V24" s="522"/>
      <c r="W24" s="522"/>
      <c r="X24" s="522"/>
      <c r="Y24" s="522"/>
      <c r="Z24" s="525"/>
      <c r="AA24" s="527"/>
    </row>
    <row r="25" spans="1:27" ht="16.5" customHeight="1">
      <c r="A25" s="515" t="str">
        <f t="shared" si="0"/>
        <v/>
      </c>
      <c r="D25" s="519" t="str">
        <f>IF('[1]10①②'!D26="","",'[1]10①②'!D26)</f>
        <v/>
      </c>
      <c r="E25" s="208" t="str">
        <f>IF('[1]10①②'!E26="","",'[1]10①②'!E26)</f>
        <v/>
      </c>
      <c r="F25" s="207" t="str">
        <f>IF('[1]10①②'!F26="","",'[1]10①②'!F26)</f>
        <v/>
      </c>
      <c r="G25" s="520" t="str">
        <f>IF('[1]10①②'!G26="","",'[1]10①②'!G26)</f>
        <v/>
      </c>
      <c r="H25" s="521"/>
      <c r="I25" s="522"/>
      <c r="J25" s="522"/>
      <c r="K25" s="522"/>
      <c r="L25" s="522"/>
      <c r="M25" s="522"/>
      <c r="N25" s="523"/>
      <c r="O25" s="524" t="str">
        <f t="shared" si="1"/>
        <v/>
      </c>
      <c r="P25" s="522" t="str">
        <f t="shared" si="1"/>
        <v/>
      </c>
      <c r="Q25" s="522" t="str">
        <f t="shared" si="2"/>
        <v/>
      </c>
      <c r="R25" s="522"/>
      <c r="S25" s="522"/>
      <c r="T25" s="522"/>
      <c r="U25" s="522" t="str">
        <f t="shared" si="3"/>
        <v/>
      </c>
      <c r="V25" s="522"/>
      <c r="W25" s="522"/>
      <c r="X25" s="522"/>
      <c r="Y25" s="522"/>
      <c r="Z25" s="525"/>
      <c r="AA25" s="527"/>
    </row>
    <row r="26" spans="1:27" ht="16.5" customHeight="1">
      <c r="A26" s="515" t="str">
        <f t="shared" si="0"/>
        <v/>
      </c>
      <c r="D26" s="519" t="str">
        <f>IF('[1]10①②'!D27="","",'[1]10①②'!D27)</f>
        <v/>
      </c>
      <c r="E26" s="208" t="str">
        <f>IF('[1]10①②'!E27="","",'[1]10①②'!E27)</f>
        <v/>
      </c>
      <c r="F26" s="207" t="str">
        <f>IF('[1]10①②'!F27="","",'[1]10①②'!F27)</f>
        <v/>
      </c>
      <c r="G26" s="520" t="str">
        <f>IF('[1]10①②'!G27="","",'[1]10①②'!G27)</f>
        <v/>
      </c>
      <c r="H26" s="521"/>
      <c r="I26" s="522"/>
      <c r="J26" s="522"/>
      <c r="K26" s="522"/>
      <c r="L26" s="522"/>
      <c r="M26" s="522"/>
      <c r="N26" s="523"/>
      <c r="O26" s="524" t="str">
        <f t="shared" si="1"/>
        <v/>
      </c>
      <c r="P26" s="522" t="str">
        <f t="shared" si="1"/>
        <v/>
      </c>
      <c r="Q26" s="522" t="str">
        <f t="shared" si="2"/>
        <v/>
      </c>
      <c r="R26" s="522"/>
      <c r="S26" s="522"/>
      <c r="T26" s="522"/>
      <c r="U26" s="522" t="str">
        <f t="shared" si="3"/>
        <v/>
      </c>
      <c r="V26" s="522"/>
      <c r="W26" s="522"/>
      <c r="X26" s="522"/>
      <c r="Y26" s="522"/>
      <c r="Z26" s="525"/>
      <c r="AA26" s="527"/>
    </row>
    <row r="27" spans="1:27" ht="16.5" customHeight="1">
      <c r="A27" s="515" t="str">
        <f t="shared" si="0"/>
        <v/>
      </c>
      <c r="D27" s="519" t="str">
        <f>IF('[1]10①②'!D28="","",'[1]10①②'!D28)</f>
        <v/>
      </c>
      <c r="E27" s="208" t="str">
        <f>IF('[1]10①②'!E28="","",'[1]10①②'!E28)</f>
        <v/>
      </c>
      <c r="F27" s="207" t="str">
        <f>IF('[1]10①②'!F28="","",'[1]10①②'!F28)</f>
        <v/>
      </c>
      <c r="G27" s="520" t="str">
        <f>IF('[1]10①②'!G28="","",'[1]10①②'!G28)</f>
        <v/>
      </c>
      <c r="H27" s="521"/>
      <c r="I27" s="522"/>
      <c r="J27" s="522"/>
      <c r="K27" s="522"/>
      <c r="L27" s="522"/>
      <c r="M27" s="522"/>
      <c r="N27" s="523"/>
      <c r="O27" s="524" t="str">
        <f t="shared" si="1"/>
        <v/>
      </c>
      <c r="P27" s="522" t="str">
        <f t="shared" si="1"/>
        <v/>
      </c>
      <c r="Q27" s="522" t="str">
        <f t="shared" si="2"/>
        <v/>
      </c>
      <c r="R27" s="522"/>
      <c r="S27" s="522"/>
      <c r="T27" s="522"/>
      <c r="U27" s="522" t="str">
        <f t="shared" si="3"/>
        <v/>
      </c>
      <c r="V27" s="522"/>
      <c r="W27" s="522"/>
      <c r="X27" s="522"/>
      <c r="Y27" s="522"/>
      <c r="Z27" s="525"/>
      <c r="AA27" s="527"/>
    </row>
    <row r="28" spans="1:27" ht="16.5" customHeight="1" thickBot="1">
      <c r="A28" s="515" t="str">
        <f t="shared" si="0"/>
        <v/>
      </c>
      <c r="D28" s="528" t="str">
        <f>IF('[1]10①②'!D29="","",'[1]10①②'!D29)</f>
        <v/>
      </c>
      <c r="E28" s="206" t="str">
        <f>IF('[1]10①②'!E29="","",'[1]10①②'!E29)</f>
        <v/>
      </c>
      <c r="F28" s="205" t="str">
        <f>IF('[1]10①②'!F29="","",'[1]10①②'!F29)</f>
        <v/>
      </c>
      <c r="G28" s="529" t="str">
        <f>IF('[1]10①②'!G29="","",'[1]10①②'!G29)</f>
        <v/>
      </c>
      <c r="H28" s="530"/>
      <c r="I28" s="531"/>
      <c r="J28" s="531"/>
      <c r="K28" s="531"/>
      <c r="L28" s="531"/>
      <c r="M28" s="531"/>
      <c r="N28" s="532"/>
      <c r="O28" s="533" t="str">
        <f t="shared" si="1"/>
        <v/>
      </c>
      <c r="P28" s="531" t="str">
        <f t="shared" si="1"/>
        <v/>
      </c>
      <c r="Q28" s="531" t="str">
        <f t="shared" si="2"/>
        <v/>
      </c>
      <c r="R28" s="531"/>
      <c r="S28" s="531"/>
      <c r="T28" s="531"/>
      <c r="U28" s="531" t="str">
        <f t="shared" si="3"/>
        <v/>
      </c>
      <c r="V28" s="531"/>
      <c r="W28" s="531"/>
      <c r="X28" s="531"/>
      <c r="Y28" s="531"/>
      <c r="Z28" s="534"/>
      <c r="AA28" s="535"/>
    </row>
    <row r="29" spans="1:27" ht="21" customHeight="1" thickTop="1" thickBot="1">
      <c r="D29" s="1385" t="s">
        <v>65</v>
      </c>
      <c r="E29" s="1386"/>
      <c r="F29" s="1386"/>
      <c r="G29" s="1387"/>
      <c r="H29" s="536">
        <f t="shared" ref="H29:Z29" si="4">SUM(H10:H28)</f>
        <v>0</v>
      </c>
      <c r="I29" s="537">
        <f t="shared" si="4"/>
        <v>0</v>
      </c>
      <c r="J29" s="537">
        <f t="shared" si="4"/>
        <v>0</v>
      </c>
      <c r="K29" s="537">
        <f t="shared" si="4"/>
        <v>0</v>
      </c>
      <c r="L29" s="537">
        <f t="shared" si="4"/>
        <v>0</v>
      </c>
      <c r="M29" s="537">
        <f t="shared" si="4"/>
        <v>0</v>
      </c>
      <c r="N29" s="538">
        <f t="shared" si="4"/>
        <v>0</v>
      </c>
      <c r="O29" s="539">
        <f t="shared" si="4"/>
        <v>0</v>
      </c>
      <c r="P29" s="537">
        <f t="shared" si="4"/>
        <v>0</v>
      </c>
      <c r="Q29" s="537">
        <f t="shared" si="4"/>
        <v>0</v>
      </c>
      <c r="R29" s="537">
        <f t="shared" si="4"/>
        <v>0</v>
      </c>
      <c r="S29" s="537">
        <f t="shared" si="4"/>
        <v>0</v>
      </c>
      <c r="T29" s="537">
        <f t="shared" si="4"/>
        <v>0</v>
      </c>
      <c r="U29" s="537">
        <f t="shared" si="4"/>
        <v>0</v>
      </c>
      <c r="V29" s="537">
        <f t="shared" si="4"/>
        <v>0</v>
      </c>
      <c r="W29" s="537">
        <f t="shared" ref="W29" si="5">SUM(W10:W28)</f>
        <v>0</v>
      </c>
      <c r="X29" s="537">
        <f t="shared" si="4"/>
        <v>0</v>
      </c>
      <c r="Y29" s="537">
        <f t="shared" si="4"/>
        <v>0</v>
      </c>
      <c r="Z29" s="538">
        <f t="shared" si="4"/>
        <v>0</v>
      </c>
      <c r="AA29" s="540"/>
    </row>
    <row r="30" spans="1:27" ht="12.75" customHeight="1">
      <c r="Z30" s="541" t="str">
        <f>IF(SUM(H29:J29)=SUM(O29:Z29),"","ERROR")</f>
        <v/>
      </c>
    </row>
    <row r="32" spans="1:27">
      <c r="A32" s="542" t="s">
        <v>340</v>
      </c>
      <c r="B32" s="518">
        <v>1</v>
      </c>
      <c r="C32" s="518" t="s">
        <v>486</v>
      </c>
    </row>
    <row r="33" spans="1:3">
      <c r="A33" s="517" t="s">
        <v>341</v>
      </c>
      <c r="B33" s="518">
        <v>2</v>
      </c>
      <c r="C33" s="518" t="s">
        <v>486</v>
      </c>
    </row>
    <row r="34" spans="1:3">
      <c r="A34" s="517" t="s">
        <v>342</v>
      </c>
      <c r="B34" s="518">
        <v>3</v>
      </c>
      <c r="C34" s="518" t="s">
        <v>486</v>
      </c>
    </row>
    <row r="35" spans="1:3">
      <c r="A35" s="517" t="s">
        <v>343</v>
      </c>
      <c r="B35" s="518">
        <v>4</v>
      </c>
      <c r="C35" s="518" t="s">
        <v>486</v>
      </c>
    </row>
    <row r="36" spans="1:3">
      <c r="A36" s="517" t="s">
        <v>344</v>
      </c>
      <c r="B36" s="518">
        <v>5</v>
      </c>
      <c r="C36" s="518"/>
    </row>
    <row r="37" spans="1:3">
      <c r="A37" s="517" t="s">
        <v>345</v>
      </c>
      <c r="B37" s="518">
        <v>6</v>
      </c>
      <c r="C37" s="518"/>
    </row>
    <row r="38" spans="1:3">
      <c r="A38" s="517" t="s">
        <v>346</v>
      </c>
      <c r="B38" s="518">
        <v>7</v>
      </c>
      <c r="C38" s="518"/>
    </row>
    <row r="39" spans="1:3">
      <c r="A39" s="517" t="s">
        <v>347</v>
      </c>
      <c r="B39" s="518">
        <v>8</v>
      </c>
      <c r="C39" s="518"/>
    </row>
  </sheetData>
  <mergeCells count="24">
    <mergeCell ref="D29:G29"/>
    <mergeCell ref="U8:U9"/>
    <mergeCell ref="V8:V9"/>
    <mergeCell ref="W8:W9"/>
    <mergeCell ref="X8:X9"/>
    <mergeCell ref="O8:O9"/>
    <mergeCell ref="P8:P9"/>
    <mergeCell ref="Q8:Q9"/>
    <mergeCell ref="R8:R9"/>
    <mergeCell ref="S8:S9"/>
    <mergeCell ref="T8:T9"/>
    <mergeCell ref="D2:Z2"/>
    <mergeCell ref="T3:V3"/>
    <mergeCell ref="W3:AA3"/>
    <mergeCell ref="T4:AA4"/>
    <mergeCell ref="D7:D9"/>
    <mergeCell ref="E7:E9"/>
    <mergeCell ref="F7:F9"/>
    <mergeCell ref="G7:G9"/>
    <mergeCell ref="H7:AA7"/>
    <mergeCell ref="H8:N8"/>
    <mergeCell ref="AA8:AA9"/>
    <mergeCell ref="Y8:Y9"/>
    <mergeCell ref="Z8:Z9"/>
  </mergeCells>
  <phoneticPr fontId="7"/>
  <dataValidations count="1">
    <dataValidation type="list" allowBlank="1" showInputMessage="1" showErrorMessage="1" sqref="WVV983049:WVV983068 JJ10:JJ28 TF10:TF28 ADB10:ADB28 AMX10:AMX28 AWT10:AWT28 BGP10:BGP28 BQL10:BQL28 CAH10:CAH28 CKD10:CKD28 CTZ10:CTZ28 DDV10:DDV28 DNR10:DNR28 DXN10:DXN28 EHJ10:EHJ28 ERF10:ERF28 FBB10:FBB28 FKX10:FKX28 FUT10:FUT28 GEP10:GEP28 GOL10:GOL28 GYH10:GYH28 HID10:HID28 HRZ10:HRZ28 IBV10:IBV28 ILR10:ILR28 IVN10:IVN28 JFJ10:JFJ28 JPF10:JPF28 JZB10:JZB28 KIX10:KIX28 KST10:KST28 LCP10:LCP28 LML10:LML28 LWH10:LWH28 MGD10:MGD28 MPZ10:MPZ28 MZV10:MZV28 NJR10:NJR28 NTN10:NTN28 ODJ10:ODJ28 ONF10:ONF28 OXB10:OXB28 PGX10:PGX28 PQT10:PQT28 QAP10:QAP28 QKL10:QKL28 QUH10:QUH28 RED10:RED28 RNZ10:RNZ28 RXV10:RXV28 SHR10:SHR28 SRN10:SRN28 TBJ10:TBJ28 TLF10:TLF28 TVB10:TVB28 UEX10:UEX28 UOT10:UOT28 UYP10:UYP28 VIL10:VIL28 VSH10:VSH28 WCD10:WCD28 WLZ10:WLZ28 WVV10:WVV28 WLZ983049:WLZ983068 WCD983049:WCD983068 VSH983049:VSH983068 VIL983049:VIL983068 UYP983049:UYP983068 UOT983049:UOT983068 UEX983049:UEX983068 TVB983049:TVB983068 TLF983049:TLF983068 TBJ983049:TBJ983068 SRN983049:SRN983068 SHR983049:SHR983068 RXV983049:RXV983068 RNZ983049:RNZ983068 RED983049:RED983068 QUH983049:QUH983068 QKL983049:QKL983068 QAP983049:QAP983068 PQT983049:PQT983068 PGX983049:PGX983068 OXB983049:OXB983068 ONF983049:ONF983068 ODJ983049:ODJ983068 NTN983049:NTN983068 NJR983049:NJR983068 MZV983049:MZV983068 MPZ983049:MPZ983068 MGD983049:MGD983068 LWH983049:LWH983068 LML983049:LML983068 LCP983049:LCP983068 KST983049:KST983068 KIX983049:KIX983068 JZB983049:JZB983068 JPF983049:JPF983068 JFJ983049:JFJ983068 IVN983049:IVN983068 ILR983049:ILR983068 IBV983049:IBV983068 HRZ983049:HRZ983068 HID983049:HID983068 GYH983049:GYH983068 GOL983049:GOL983068 GEP983049:GEP983068 FUT983049:FUT983068 FKX983049:FKX983068 FBB983049:FBB983068 ERF983049:ERF983068 EHJ983049:EHJ983068 DXN983049:DXN983068 DNR983049:DNR983068 DDV983049:DDV983068 CTZ983049:CTZ983068 CKD983049:CKD983068 CAH983049:CAH983068 BQL983049:BQL983068 BGP983049:BGP983068 AWT983049:AWT983068 AMX983049:AMX983068 ADB983049:ADB983068 TF983049:TF983068 JJ983049:JJ983068 D983049:F983068 WVV917513:WVV917532 WLZ917513:WLZ917532 WCD917513:WCD917532 VSH917513:VSH917532 VIL917513:VIL917532 UYP917513:UYP917532 UOT917513:UOT917532 UEX917513:UEX917532 TVB917513:TVB917532 TLF917513:TLF917532 TBJ917513:TBJ917532 SRN917513:SRN917532 SHR917513:SHR917532 RXV917513:RXV917532 RNZ917513:RNZ917532 RED917513:RED917532 QUH917513:QUH917532 QKL917513:QKL917532 QAP917513:QAP917532 PQT917513:PQT917532 PGX917513:PGX917532 OXB917513:OXB917532 ONF917513:ONF917532 ODJ917513:ODJ917532 NTN917513:NTN917532 NJR917513:NJR917532 MZV917513:MZV917532 MPZ917513:MPZ917532 MGD917513:MGD917532 LWH917513:LWH917532 LML917513:LML917532 LCP917513:LCP917532 KST917513:KST917532 KIX917513:KIX917532 JZB917513:JZB917532 JPF917513:JPF917532 JFJ917513:JFJ917532 IVN917513:IVN917532 ILR917513:ILR917532 IBV917513:IBV917532 HRZ917513:HRZ917532 HID917513:HID917532 GYH917513:GYH917532 GOL917513:GOL917532 GEP917513:GEP917532 FUT917513:FUT917532 FKX917513:FKX917532 FBB917513:FBB917532 ERF917513:ERF917532 EHJ917513:EHJ917532 DXN917513:DXN917532 DNR917513:DNR917532 DDV917513:DDV917532 CTZ917513:CTZ917532 CKD917513:CKD917532 CAH917513:CAH917532 BQL917513:BQL917532 BGP917513:BGP917532 AWT917513:AWT917532 AMX917513:AMX917532 ADB917513:ADB917532 TF917513:TF917532 JJ917513:JJ917532 D917513:F917532 WVV851977:WVV851996 WLZ851977:WLZ851996 WCD851977:WCD851996 VSH851977:VSH851996 VIL851977:VIL851996 UYP851977:UYP851996 UOT851977:UOT851996 UEX851977:UEX851996 TVB851977:TVB851996 TLF851977:TLF851996 TBJ851977:TBJ851996 SRN851977:SRN851996 SHR851977:SHR851996 RXV851977:RXV851996 RNZ851977:RNZ851996 RED851977:RED851996 QUH851977:QUH851996 QKL851977:QKL851996 QAP851977:QAP851996 PQT851977:PQT851996 PGX851977:PGX851996 OXB851977:OXB851996 ONF851977:ONF851996 ODJ851977:ODJ851996 NTN851977:NTN851996 NJR851977:NJR851996 MZV851977:MZV851996 MPZ851977:MPZ851996 MGD851977:MGD851996 LWH851977:LWH851996 LML851977:LML851996 LCP851977:LCP851996 KST851977:KST851996 KIX851977:KIX851996 JZB851977:JZB851996 JPF851977:JPF851996 JFJ851977:JFJ851996 IVN851977:IVN851996 ILR851977:ILR851996 IBV851977:IBV851996 HRZ851977:HRZ851996 HID851977:HID851996 GYH851977:GYH851996 GOL851977:GOL851996 GEP851977:GEP851996 FUT851977:FUT851996 FKX851977:FKX851996 FBB851977:FBB851996 ERF851977:ERF851996 EHJ851977:EHJ851996 DXN851977:DXN851996 DNR851977:DNR851996 DDV851977:DDV851996 CTZ851977:CTZ851996 CKD851977:CKD851996 CAH851977:CAH851996 BQL851977:BQL851996 BGP851977:BGP851996 AWT851977:AWT851996 AMX851977:AMX851996 ADB851977:ADB851996 TF851977:TF851996 JJ851977:JJ851996 D851977:F851996 WVV786441:WVV786460 WLZ786441:WLZ786460 WCD786441:WCD786460 VSH786441:VSH786460 VIL786441:VIL786460 UYP786441:UYP786460 UOT786441:UOT786460 UEX786441:UEX786460 TVB786441:TVB786460 TLF786441:TLF786460 TBJ786441:TBJ786460 SRN786441:SRN786460 SHR786441:SHR786460 RXV786441:RXV786460 RNZ786441:RNZ786460 RED786441:RED786460 QUH786441:QUH786460 QKL786441:QKL786460 QAP786441:QAP786460 PQT786441:PQT786460 PGX786441:PGX786460 OXB786441:OXB786460 ONF786441:ONF786460 ODJ786441:ODJ786460 NTN786441:NTN786460 NJR786441:NJR786460 MZV786441:MZV786460 MPZ786441:MPZ786460 MGD786441:MGD786460 LWH786441:LWH786460 LML786441:LML786460 LCP786441:LCP786460 KST786441:KST786460 KIX786441:KIX786460 JZB786441:JZB786460 JPF786441:JPF786460 JFJ786441:JFJ786460 IVN786441:IVN786460 ILR786441:ILR786460 IBV786441:IBV786460 HRZ786441:HRZ786460 HID786441:HID786460 GYH786441:GYH786460 GOL786441:GOL786460 GEP786441:GEP786460 FUT786441:FUT786460 FKX786441:FKX786460 FBB786441:FBB786460 ERF786441:ERF786460 EHJ786441:EHJ786460 DXN786441:DXN786460 DNR786441:DNR786460 DDV786441:DDV786460 CTZ786441:CTZ786460 CKD786441:CKD786460 CAH786441:CAH786460 BQL786441:BQL786460 BGP786441:BGP786460 AWT786441:AWT786460 AMX786441:AMX786460 ADB786441:ADB786460 TF786441:TF786460 JJ786441:JJ786460 D786441:F786460 WVV720905:WVV720924 WLZ720905:WLZ720924 WCD720905:WCD720924 VSH720905:VSH720924 VIL720905:VIL720924 UYP720905:UYP720924 UOT720905:UOT720924 UEX720905:UEX720924 TVB720905:TVB720924 TLF720905:TLF720924 TBJ720905:TBJ720924 SRN720905:SRN720924 SHR720905:SHR720924 RXV720905:RXV720924 RNZ720905:RNZ720924 RED720905:RED720924 QUH720905:QUH720924 QKL720905:QKL720924 QAP720905:QAP720924 PQT720905:PQT720924 PGX720905:PGX720924 OXB720905:OXB720924 ONF720905:ONF720924 ODJ720905:ODJ720924 NTN720905:NTN720924 NJR720905:NJR720924 MZV720905:MZV720924 MPZ720905:MPZ720924 MGD720905:MGD720924 LWH720905:LWH720924 LML720905:LML720924 LCP720905:LCP720924 KST720905:KST720924 KIX720905:KIX720924 JZB720905:JZB720924 JPF720905:JPF720924 JFJ720905:JFJ720924 IVN720905:IVN720924 ILR720905:ILR720924 IBV720905:IBV720924 HRZ720905:HRZ720924 HID720905:HID720924 GYH720905:GYH720924 GOL720905:GOL720924 GEP720905:GEP720924 FUT720905:FUT720924 FKX720905:FKX720924 FBB720905:FBB720924 ERF720905:ERF720924 EHJ720905:EHJ720924 DXN720905:DXN720924 DNR720905:DNR720924 DDV720905:DDV720924 CTZ720905:CTZ720924 CKD720905:CKD720924 CAH720905:CAH720924 BQL720905:BQL720924 BGP720905:BGP720924 AWT720905:AWT720924 AMX720905:AMX720924 ADB720905:ADB720924 TF720905:TF720924 JJ720905:JJ720924 D720905:F720924 WVV655369:WVV655388 WLZ655369:WLZ655388 WCD655369:WCD655388 VSH655369:VSH655388 VIL655369:VIL655388 UYP655369:UYP655388 UOT655369:UOT655388 UEX655369:UEX655388 TVB655369:TVB655388 TLF655369:TLF655388 TBJ655369:TBJ655388 SRN655369:SRN655388 SHR655369:SHR655388 RXV655369:RXV655388 RNZ655369:RNZ655388 RED655369:RED655388 QUH655369:QUH655388 QKL655369:QKL655388 QAP655369:QAP655388 PQT655369:PQT655388 PGX655369:PGX655388 OXB655369:OXB655388 ONF655369:ONF655388 ODJ655369:ODJ655388 NTN655369:NTN655388 NJR655369:NJR655388 MZV655369:MZV655388 MPZ655369:MPZ655388 MGD655369:MGD655388 LWH655369:LWH655388 LML655369:LML655388 LCP655369:LCP655388 KST655369:KST655388 KIX655369:KIX655388 JZB655369:JZB655388 JPF655369:JPF655388 JFJ655369:JFJ655388 IVN655369:IVN655388 ILR655369:ILR655388 IBV655369:IBV655388 HRZ655369:HRZ655388 HID655369:HID655388 GYH655369:GYH655388 GOL655369:GOL655388 GEP655369:GEP655388 FUT655369:FUT655388 FKX655369:FKX655388 FBB655369:FBB655388 ERF655369:ERF655388 EHJ655369:EHJ655388 DXN655369:DXN655388 DNR655369:DNR655388 DDV655369:DDV655388 CTZ655369:CTZ655388 CKD655369:CKD655388 CAH655369:CAH655388 BQL655369:BQL655388 BGP655369:BGP655388 AWT655369:AWT655388 AMX655369:AMX655388 ADB655369:ADB655388 TF655369:TF655388 JJ655369:JJ655388 D655369:F655388 WVV589833:WVV589852 WLZ589833:WLZ589852 WCD589833:WCD589852 VSH589833:VSH589852 VIL589833:VIL589852 UYP589833:UYP589852 UOT589833:UOT589852 UEX589833:UEX589852 TVB589833:TVB589852 TLF589833:TLF589852 TBJ589833:TBJ589852 SRN589833:SRN589852 SHR589833:SHR589852 RXV589833:RXV589852 RNZ589833:RNZ589852 RED589833:RED589852 QUH589833:QUH589852 QKL589833:QKL589852 QAP589833:QAP589852 PQT589833:PQT589852 PGX589833:PGX589852 OXB589833:OXB589852 ONF589833:ONF589852 ODJ589833:ODJ589852 NTN589833:NTN589852 NJR589833:NJR589852 MZV589833:MZV589852 MPZ589833:MPZ589852 MGD589833:MGD589852 LWH589833:LWH589852 LML589833:LML589852 LCP589833:LCP589852 KST589833:KST589852 KIX589833:KIX589852 JZB589833:JZB589852 JPF589833:JPF589852 JFJ589833:JFJ589852 IVN589833:IVN589852 ILR589833:ILR589852 IBV589833:IBV589852 HRZ589833:HRZ589852 HID589833:HID589852 GYH589833:GYH589852 GOL589833:GOL589852 GEP589833:GEP589852 FUT589833:FUT589852 FKX589833:FKX589852 FBB589833:FBB589852 ERF589833:ERF589852 EHJ589833:EHJ589852 DXN589833:DXN589852 DNR589833:DNR589852 DDV589833:DDV589852 CTZ589833:CTZ589852 CKD589833:CKD589852 CAH589833:CAH589852 BQL589833:BQL589852 BGP589833:BGP589852 AWT589833:AWT589852 AMX589833:AMX589852 ADB589833:ADB589852 TF589833:TF589852 JJ589833:JJ589852 D589833:F589852 WVV524297:WVV524316 WLZ524297:WLZ524316 WCD524297:WCD524316 VSH524297:VSH524316 VIL524297:VIL524316 UYP524297:UYP524316 UOT524297:UOT524316 UEX524297:UEX524316 TVB524297:TVB524316 TLF524297:TLF524316 TBJ524297:TBJ524316 SRN524297:SRN524316 SHR524297:SHR524316 RXV524297:RXV524316 RNZ524297:RNZ524316 RED524297:RED524316 QUH524297:QUH524316 QKL524297:QKL524316 QAP524297:QAP524316 PQT524297:PQT524316 PGX524297:PGX524316 OXB524297:OXB524316 ONF524297:ONF524316 ODJ524297:ODJ524316 NTN524297:NTN524316 NJR524297:NJR524316 MZV524297:MZV524316 MPZ524297:MPZ524316 MGD524297:MGD524316 LWH524297:LWH524316 LML524297:LML524316 LCP524297:LCP524316 KST524297:KST524316 KIX524297:KIX524316 JZB524297:JZB524316 JPF524297:JPF524316 JFJ524297:JFJ524316 IVN524297:IVN524316 ILR524297:ILR524316 IBV524297:IBV524316 HRZ524297:HRZ524316 HID524297:HID524316 GYH524297:GYH524316 GOL524297:GOL524316 GEP524297:GEP524316 FUT524297:FUT524316 FKX524297:FKX524316 FBB524297:FBB524316 ERF524297:ERF524316 EHJ524297:EHJ524316 DXN524297:DXN524316 DNR524297:DNR524316 DDV524297:DDV524316 CTZ524297:CTZ524316 CKD524297:CKD524316 CAH524297:CAH524316 BQL524297:BQL524316 BGP524297:BGP524316 AWT524297:AWT524316 AMX524297:AMX524316 ADB524297:ADB524316 TF524297:TF524316 JJ524297:JJ524316 D524297:F524316 WVV458761:WVV458780 WLZ458761:WLZ458780 WCD458761:WCD458780 VSH458761:VSH458780 VIL458761:VIL458780 UYP458761:UYP458780 UOT458761:UOT458780 UEX458761:UEX458780 TVB458761:TVB458780 TLF458761:TLF458780 TBJ458761:TBJ458780 SRN458761:SRN458780 SHR458761:SHR458780 RXV458761:RXV458780 RNZ458761:RNZ458780 RED458761:RED458780 QUH458761:QUH458780 QKL458761:QKL458780 QAP458761:QAP458780 PQT458761:PQT458780 PGX458761:PGX458780 OXB458761:OXB458780 ONF458761:ONF458780 ODJ458761:ODJ458780 NTN458761:NTN458780 NJR458761:NJR458780 MZV458761:MZV458780 MPZ458761:MPZ458780 MGD458761:MGD458780 LWH458761:LWH458780 LML458761:LML458780 LCP458761:LCP458780 KST458761:KST458780 KIX458761:KIX458780 JZB458761:JZB458780 JPF458761:JPF458780 JFJ458761:JFJ458780 IVN458761:IVN458780 ILR458761:ILR458780 IBV458761:IBV458780 HRZ458761:HRZ458780 HID458761:HID458780 GYH458761:GYH458780 GOL458761:GOL458780 GEP458761:GEP458780 FUT458761:FUT458780 FKX458761:FKX458780 FBB458761:FBB458780 ERF458761:ERF458780 EHJ458761:EHJ458780 DXN458761:DXN458780 DNR458761:DNR458780 DDV458761:DDV458780 CTZ458761:CTZ458780 CKD458761:CKD458780 CAH458761:CAH458780 BQL458761:BQL458780 BGP458761:BGP458780 AWT458761:AWT458780 AMX458761:AMX458780 ADB458761:ADB458780 TF458761:TF458780 JJ458761:JJ458780 D458761:F458780 WVV393225:WVV393244 WLZ393225:WLZ393244 WCD393225:WCD393244 VSH393225:VSH393244 VIL393225:VIL393244 UYP393225:UYP393244 UOT393225:UOT393244 UEX393225:UEX393244 TVB393225:TVB393244 TLF393225:TLF393244 TBJ393225:TBJ393244 SRN393225:SRN393244 SHR393225:SHR393244 RXV393225:RXV393244 RNZ393225:RNZ393244 RED393225:RED393244 QUH393225:QUH393244 QKL393225:QKL393244 QAP393225:QAP393244 PQT393225:PQT393244 PGX393225:PGX393244 OXB393225:OXB393244 ONF393225:ONF393244 ODJ393225:ODJ393244 NTN393225:NTN393244 NJR393225:NJR393244 MZV393225:MZV393244 MPZ393225:MPZ393244 MGD393225:MGD393244 LWH393225:LWH393244 LML393225:LML393244 LCP393225:LCP393244 KST393225:KST393244 KIX393225:KIX393244 JZB393225:JZB393244 JPF393225:JPF393244 JFJ393225:JFJ393244 IVN393225:IVN393244 ILR393225:ILR393244 IBV393225:IBV393244 HRZ393225:HRZ393244 HID393225:HID393244 GYH393225:GYH393244 GOL393225:GOL393244 GEP393225:GEP393244 FUT393225:FUT393244 FKX393225:FKX393244 FBB393225:FBB393244 ERF393225:ERF393244 EHJ393225:EHJ393244 DXN393225:DXN393244 DNR393225:DNR393244 DDV393225:DDV393244 CTZ393225:CTZ393244 CKD393225:CKD393244 CAH393225:CAH393244 BQL393225:BQL393244 BGP393225:BGP393244 AWT393225:AWT393244 AMX393225:AMX393244 ADB393225:ADB393244 TF393225:TF393244 JJ393225:JJ393244 D393225:F393244 WVV327689:WVV327708 WLZ327689:WLZ327708 WCD327689:WCD327708 VSH327689:VSH327708 VIL327689:VIL327708 UYP327689:UYP327708 UOT327689:UOT327708 UEX327689:UEX327708 TVB327689:TVB327708 TLF327689:TLF327708 TBJ327689:TBJ327708 SRN327689:SRN327708 SHR327689:SHR327708 RXV327689:RXV327708 RNZ327689:RNZ327708 RED327689:RED327708 QUH327689:QUH327708 QKL327689:QKL327708 QAP327689:QAP327708 PQT327689:PQT327708 PGX327689:PGX327708 OXB327689:OXB327708 ONF327689:ONF327708 ODJ327689:ODJ327708 NTN327689:NTN327708 NJR327689:NJR327708 MZV327689:MZV327708 MPZ327689:MPZ327708 MGD327689:MGD327708 LWH327689:LWH327708 LML327689:LML327708 LCP327689:LCP327708 KST327689:KST327708 KIX327689:KIX327708 JZB327689:JZB327708 JPF327689:JPF327708 JFJ327689:JFJ327708 IVN327689:IVN327708 ILR327689:ILR327708 IBV327689:IBV327708 HRZ327689:HRZ327708 HID327689:HID327708 GYH327689:GYH327708 GOL327689:GOL327708 GEP327689:GEP327708 FUT327689:FUT327708 FKX327689:FKX327708 FBB327689:FBB327708 ERF327689:ERF327708 EHJ327689:EHJ327708 DXN327689:DXN327708 DNR327689:DNR327708 DDV327689:DDV327708 CTZ327689:CTZ327708 CKD327689:CKD327708 CAH327689:CAH327708 BQL327689:BQL327708 BGP327689:BGP327708 AWT327689:AWT327708 AMX327689:AMX327708 ADB327689:ADB327708 TF327689:TF327708 JJ327689:JJ327708 D327689:F327708 WVV262153:WVV262172 WLZ262153:WLZ262172 WCD262153:WCD262172 VSH262153:VSH262172 VIL262153:VIL262172 UYP262153:UYP262172 UOT262153:UOT262172 UEX262153:UEX262172 TVB262153:TVB262172 TLF262153:TLF262172 TBJ262153:TBJ262172 SRN262153:SRN262172 SHR262153:SHR262172 RXV262153:RXV262172 RNZ262153:RNZ262172 RED262153:RED262172 QUH262153:QUH262172 QKL262153:QKL262172 QAP262153:QAP262172 PQT262153:PQT262172 PGX262153:PGX262172 OXB262153:OXB262172 ONF262153:ONF262172 ODJ262153:ODJ262172 NTN262153:NTN262172 NJR262153:NJR262172 MZV262153:MZV262172 MPZ262153:MPZ262172 MGD262153:MGD262172 LWH262153:LWH262172 LML262153:LML262172 LCP262153:LCP262172 KST262153:KST262172 KIX262153:KIX262172 JZB262153:JZB262172 JPF262153:JPF262172 JFJ262153:JFJ262172 IVN262153:IVN262172 ILR262153:ILR262172 IBV262153:IBV262172 HRZ262153:HRZ262172 HID262153:HID262172 GYH262153:GYH262172 GOL262153:GOL262172 GEP262153:GEP262172 FUT262153:FUT262172 FKX262153:FKX262172 FBB262153:FBB262172 ERF262153:ERF262172 EHJ262153:EHJ262172 DXN262153:DXN262172 DNR262153:DNR262172 DDV262153:DDV262172 CTZ262153:CTZ262172 CKD262153:CKD262172 CAH262153:CAH262172 BQL262153:BQL262172 BGP262153:BGP262172 AWT262153:AWT262172 AMX262153:AMX262172 ADB262153:ADB262172 TF262153:TF262172 JJ262153:JJ262172 D262153:F262172 WVV196617:WVV196636 WLZ196617:WLZ196636 WCD196617:WCD196636 VSH196617:VSH196636 VIL196617:VIL196636 UYP196617:UYP196636 UOT196617:UOT196636 UEX196617:UEX196636 TVB196617:TVB196636 TLF196617:TLF196636 TBJ196617:TBJ196636 SRN196617:SRN196636 SHR196617:SHR196636 RXV196617:RXV196636 RNZ196617:RNZ196636 RED196617:RED196636 QUH196617:QUH196636 QKL196617:QKL196636 QAP196617:QAP196636 PQT196617:PQT196636 PGX196617:PGX196636 OXB196617:OXB196636 ONF196617:ONF196636 ODJ196617:ODJ196636 NTN196617:NTN196636 NJR196617:NJR196636 MZV196617:MZV196636 MPZ196617:MPZ196636 MGD196617:MGD196636 LWH196617:LWH196636 LML196617:LML196636 LCP196617:LCP196636 KST196617:KST196636 KIX196617:KIX196636 JZB196617:JZB196636 JPF196617:JPF196636 JFJ196617:JFJ196636 IVN196617:IVN196636 ILR196617:ILR196636 IBV196617:IBV196636 HRZ196617:HRZ196636 HID196617:HID196636 GYH196617:GYH196636 GOL196617:GOL196636 GEP196617:GEP196636 FUT196617:FUT196636 FKX196617:FKX196636 FBB196617:FBB196636 ERF196617:ERF196636 EHJ196617:EHJ196636 DXN196617:DXN196636 DNR196617:DNR196636 DDV196617:DDV196636 CTZ196617:CTZ196636 CKD196617:CKD196636 CAH196617:CAH196636 BQL196617:BQL196636 BGP196617:BGP196636 AWT196617:AWT196636 AMX196617:AMX196636 ADB196617:ADB196636 TF196617:TF196636 JJ196617:JJ196636 D196617:F196636 WVV131081:WVV131100 WLZ131081:WLZ131100 WCD131081:WCD131100 VSH131081:VSH131100 VIL131081:VIL131100 UYP131081:UYP131100 UOT131081:UOT131100 UEX131081:UEX131100 TVB131081:TVB131100 TLF131081:TLF131100 TBJ131081:TBJ131100 SRN131081:SRN131100 SHR131081:SHR131100 RXV131081:RXV131100 RNZ131081:RNZ131100 RED131081:RED131100 QUH131081:QUH131100 QKL131081:QKL131100 QAP131081:QAP131100 PQT131081:PQT131100 PGX131081:PGX131100 OXB131081:OXB131100 ONF131081:ONF131100 ODJ131081:ODJ131100 NTN131081:NTN131100 NJR131081:NJR131100 MZV131081:MZV131100 MPZ131081:MPZ131100 MGD131081:MGD131100 LWH131081:LWH131100 LML131081:LML131100 LCP131081:LCP131100 KST131081:KST131100 KIX131081:KIX131100 JZB131081:JZB131100 JPF131081:JPF131100 JFJ131081:JFJ131100 IVN131081:IVN131100 ILR131081:ILR131100 IBV131081:IBV131100 HRZ131081:HRZ131100 HID131081:HID131100 GYH131081:GYH131100 GOL131081:GOL131100 GEP131081:GEP131100 FUT131081:FUT131100 FKX131081:FKX131100 FBB131081:FBB131100 ERF131081:ERF131100 EHJ131081:EHJ131100 DXN131081:DXN131100 DNR131081:DNR131100 DDV131081:DDV131100 CTZ131081:CTZ131100 CKD131081:CKD131100 CAH131081:CAH131100 BQL131081:BQL131100 BGP131081:BGP131100 AWT131081:AWT131100 AMX131081:AMX131100 ADB131081:ADB131100 TF131081:TF131100 JJ131081:JJ131100 D131081:F131100 WVV65545:WVV65564 WLZ65545:WLZ65564 WCD65545:WCD65564 VSH65545:VSH65564 VIL65545:VIL65564 UYP65545:UYP65564 UOT65545:UOT65564 UEX65545:UEX65564 TVB65545:TVB65564 TLF65545:TLF65564 TBJ65545:TBJ65564 SRN65545:SRN65564 SHR65545:SHR65564 RXV65545:RXV65564 RNZ65545:RNZ65564 RED65545:RED65564 QUH65545:QUH65564 QKL65545:QKL65564 QAP65545:QAP65564 PQT65545:PQT65564 PGX65545:PGX65564 OXB65545:OXB65564 ONF65545:ONF65564 ODJ65545:ODJ65564 NTN65545:NTN65564 NJR65545:NJR65564 MZV65545:MZV65564 MPZ65545:MPZ65564 MGD65545:MGD65564 LWH65545:LWH65564 LML65545:LML65564 LCP65545:LCP65564 KST65545:KST65564 KIX65545:KIX65564 JZB65545:JZB65564 JPF65545:JPF65564 JFJ65545:JFJ65564 IVN65545:IVN65564 ILR65545:ILR65564 IBV65545:IBV65564 HRZ65545:HRZ65564 HID65545:HID65564 GYH65545:GYH65564 GOL65545:GOL65564 GEP65545:GEP65564 FUT65545:FUT65564 FKX65545:FKX65564 FBB65545:FBB65564 ERF65545:ERF65564 EHJ65545:EHJ65564 DXN65545:DXN65564 DNR65545:DNR65564 DDV65545:DDV65564 CTZ65545:CTZ65564 CKD65545:CKD65564 CAH65545:CAH65564 BQL65545:BQL65564 BGP65545:BGP65564 AWT65545:AWT65564 AMX65545:AMX65564 ADB65545:ADB65564 TF65545:TF65564 JJ65545:JJ65564 D65545:F65564" xr:uid="{00000000-0002-0000-1100-000000000000}">
      <formula1>$A$32:$A$39</formula1>
    </dataValidation>
  </dataValidations>
  <printOptions horizontalCentered="1" verticalCentered="1"/>
  <pageMargins left="0.39370078740157483" right="0.39370078740157483" top="0.39370078740157483" bottom="0.39370078740157483" header="0.51181102362204722" footer="0.51181102362204722"/>
  <pageSetup paperSize="9" scale="8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X64"/>
  <sheetViews>
    <sheetView view="pageBreakPreview" topLeftCell="B1" zoomScaleNormal="120" zoomScaleSheetLayoutView="100" workbookViewId="0">
      <selection activeCell="J29" sqref="J29"/>
    </sheetView>
  </sheetViews>
  <sheetFormatPr defaultColWidth="2.08984375" defaultRowHeight="12" customHeight="1"/>
  <cols>
    <col min="1" max="1" width="12.90625" style="544" hidden="1" customWidth="1"/>
    <col min="2" max="4" width="1.08984375" style="544" customWidth="1"/>
    <col min="5" max="144" width="1.453125" style="544" customWidth="1"/>
    <col min="145" max="261" width="2.08984375" style="544"/>
    <col min="262" max="264" width="1.08984375" style="544" customWidth="1"/>
    <col min="265" max="400" width="1.453125" style="544" customWidth="1"/>
    <col min="401" max="517" width="2.08984375" style="544"/>
    <col min="518" max="520" width="1.08984375" style="544" customWidth="1"/>
    <col min="521" max="656" width="1.453125" style="544" customWidth="1"/>
    <col min="657" max="773" width="2.08984375" style="544"/>
    <col min="774" max="776" width="1.08984375" style="544" customWidth="1"/>
    <col min="777" max="912" width="1.453125" style="544" customWidth="1"/>
    <col min="913" max="1029" width="2.08984375" style="544"/>
    <col min="1030" max="1032" width="1.08984375" style="544" customWidth="1"/>
    <col min="1033" max="1168" width="1.453125" style="544" customWidth="1"/>
    <col min="1169" max="1285" width="2.08984375" style="544"/>
    <col min="1286" max="1288" width="1.08984375" style="544" customWidth="1"/>
    <col min="1289" max="1424" width="1.453125" style="544" customWidth="1"/>
    <col min="1425" max="1541" width="2.08984375" style="544"/>
    <col min="1542" max="1544" width="1.08984375" style="544" customWidth="1"/>
    <col min="1545" max="1680" width="1.453125" style="544" customWidth="1"/>
    <col min="1681" max="1797" width="2.08984375" style="544"/>
    <col min="1798" max="1800" width="1.08984375" style="544" customWidth="1"/>
    <col min="1801" max="1936" width="1.453125" style="544" customWidth="1"/>
    <col min="1937" max="2053" width="2.08984375" style="544"/>
    <col min="2054" max="2056" width="1.08984375" style="544" customWidth="1"/>
    <col min="2057" max="2192" width="1.453125" style="544" customWidth="1"/>
    <col min="2193" max="2309" width="2.08984375" style="544"/>
    <col min="2310" max="2312" width="1.08984375" style="544" customWidth="1"/>
    <col min="2313" max="2448" width="1.453125" style="544" customWidth="1"/>
    <col min="2449" max="2565" width="2.08984375" style="544"/>
    <col min="2566" max="2568" width="1.08984375" style="544" customWidth="1"/>
    <col min="2569" max="2704" width="1.453125" style="544" customWidth="1"/>
    <col min="2705" max="2821" width="2.08984375" style="544"/>
    <col min="2822" max="2824" width="1.08984375" style="544" customWidth="1"/>
    <col min="2825" max="2960" width="1.453125" style="544" customWidth="1"/>
    <col min="2961" max="3077" width="2.08984375" style="544"/>
    <col min="3078" max="3080" width="1.08984375" style="544" customWidth="1"/>
    <col min="3081" max="3216" width="1.453125" style="544" customWidth="1"/>
    <col min="3217" max="3333" width="2.08984375" style="544"/>
    <col min="3334" max="3336" width="1.08984375" style="544" customWidth="1"/>
    <col min="3337" max="3472" width="1.453125" style="544" customWidth="1"/>
    <col min="3473" max="3589" width="2.08984375" style="544"/>
    <col min="3590" max="3592" width="1.08984375" style="544" customWidth="1"/>
    <col min="3593" max="3728" width="1.453125" style="544" customWidth="1"/>
    <col min="3729" max="3845" width="2.08984375" style="544"/>
    <col min="3846" max="3848" width="1.08984375" style="544" customWidth="1"/>
    <col min="3849" max="3984" width="1.453125" style="544" customWidth="1"/>
    <col min="3985" max="4101" width="2.08984375" style="544"/>
    <col min="4102" max="4104" width="1.08984375" style="544" customWidth="1"/>
    <col min="4105" max="4240" width="1.453125" style="544" customWidth="1"/>
    <col min="4241" max="4357" width="2.08984375" style="544"/>
    <col min="4358" max="4360" width="1.08984375" style="544" customWidth="1"/>
    <col min="4361" max="4496" width="1.453125" style="544" customWidth="1"/>
    <col min="4497" max="4613" width="2.08984375" style="544"/>
    <col min="4614" max="4616" width="1.08984375" style="544" customWidth="1"/>
    <col min="4617" max="4752" width="1.453125" style="544" customWidth="1"/>
    <col min="4753" max="4869" width="2.08984375" style="544"/>
    <col min="4870" max="4872" width="1.08984375" style="544" customWidth="1"/>
    <col min="4873" max="5008" width="1.453125" style="544" customWidth="1"/>
    <col min="5009" max="5125" width="2.08984375" style="544"/>
    <col min="5126" max="5128" width="1.08984375" style="544" customWidth="1"/>
    <col min="5129" max="5264" width="1.453125" style="544" customWidth="1"/>
    <col min="5265" max="5381" width="2.08984375" style="544"/>
    <col min="5382" max="5384" width="1.08984375" style="544" customWidth="1"/>
    <col min="5385" max="5520" width="1.453125" style="544" customWidth="1"/>
    <col min="5521" max="5637" width="2.08984375" style="544"/>
    <col min="5638" max="5640" width="1.08984375" style="544" customWidth="1"/>
    <col min="5641" max="5776" width="1.453125" style="544" customWidth="1"/>
    <col min="5777" max="5893" width="2.08984375" style="544"/>
    <col min="5894" max="5896" width="1.08984375" style="544" customWidth="1"/>
    <col min="5897" max="6032" width="1.453125" style="544" customWidth="1"/>
    <col min="6033" max="6149" width="2.08984375" style="544"/>
    <col min="6150" max="6152" width="1.08984375" style="544" customWidth="1"/>
    <col min="6153" max="6288" width="1.453125" style="544" customWidth="1"/>
    <col min="6289" max="6405" width="2.08984375" style="544"/>
    <col min="6406" max="6408" width="1.08984375" style="544" customWidth="1"/>
    <col min="6409" max="6544" width="1.453125" style="544" customWidth="1"/>
    <col min="6545" max="6661" width="2.08984375" style="544"/>
    <col min="6662" max="6664" width="1.08984375" style="544" customWidth="1"/>
    <col min="6665" max="6800" width="1.453125" style="544" customWidth="1"/>
    <col min="6801" max="6917" width="2.08984375" style="544"/>
    <col min="6918" max="6920" width="1.08984375" style="544" customWidth="1"/>
    <col min="6921" max="7056" width="1.453125" style="544" customWidth="1"/>
    <col min="7057" max="7173" width="2.08984375" style="544"/>
    <col min="7174" max="7176" width="1.08984375" style="544" customWidth="1"/>
    <col min="7177" max="7312" width="1.453125" style="544" customWidth="1"/>
    <col min="7313" max="7429" width="2.08984375" style="544"/>
    <col min="7430" max="7432" width="1.08984375" style="544" customWidth="1"/>
    <col min="7433" max="7568" width="1.453125" style="544" customWidth="1"/>
    <col min="7569" max="7685" width="2.08984375" style="544"/>
    <col min="7686" max="7688" width="1.08984375" style="544" customWidth="1"/>
    <col min="7689" max="7824" width="1.453125" style="544" customWidth="1"/>
    <col min="7825" max="7941" width="2.08984375" style="544"/>
    <col min="7942" max="7944" width="1.08984375" style="544" customWidth="1"/>
    <col min="7945" max="8080" width="1.453125" style="544" customWidth="1"/>
    <col min="8081" max="8197" width="2.08984375" style="544"/>
    <col min="8198" max="8200" width="1.08984375" style="544" customWidth="1"/>
    <col min="8201" max="8336" width="1.453125" style="544" customWidth="1"/>
    <col min="8337" max="8453" width="2.08984375" style="544"/>
    <col min="8454" max="8456" width="1.08984375" style="544" customWidth="1"/>
    <col min="8457" max="8592" width="1.453125" style="544" customWidth="1"/>
    <col min="8593" max="8709" width="2.08984375" style="544"/>
    <col min="8710" max="8712" width="1.08984375" style="544" customWidth="1"/>
    <col min="8713" max="8848" width="1.453125" style="544" customWidth="1"/>
    <col min="8849" max="8965" width="2.08984375" style="544"/>
    <col min="8966" max="8968" width="1.08984375" style="544" customWidth="1"/>
    <col min="8969" max="9104" width="1.453125" style="544" customWidth="1"/>
    <col min="9105" max="9221" width="2.08984375" style="544"/>
    <col min="9222" max="9224" width="1.08984375" style="544" customWidth="1"/>
    <col min="9225" max="9360" width="1.453125" style="544" customWidth="1"/>
    <col min="9361" max="9477" width="2.08984375" style="544"/>
    <col min="9478" max="9480" width="1.08984375" style="544" customWidth="1"/>
    <col min="9481" max="9616" width="1.453125" style="544" customWidth="1"/>
    <col min="9617" max="9733" width="2.08984375" style="544"/>
    <col min="9734" max="9736" width="1.08984375" style="544" customWidth="1"/>
    <col min="9737" max="9872" width="1.453125" style="544" customWidth="1"/>
    <col min="9873" max="9989" width="2.08984375" style="544"/>
    <col min="9990" max="9992" width="1.08984375" style="544" customWidth="1"/>
    <col min="9993" max="10128" width="1.453125" style="544" customWidth="1"/>
    <col min="10129" max="10245" width="2.08984375" style="544"/>
    <col min="10246" max="10248" width="1.08984375" style="544" customWidth="1"/>
    <col min="10249" max="10384" width="1.453125" style="544" customWidth="1"/>
    <col min="10385" max="10501" width="2.08984375" style="544"/>
    <col min="10502" max="10504" width="1.08984375" style="544" customWidth="1"/>
    <col min="10505" max="10640" width="1.453125" style="544" customWidth="1"/>
    <col min="10641" max="10757" width="2.08984375" style="544"/>
    <col min="10758" max="10760" width="1.08984375" style="544" customWidth="1"/>
    <col min="10761" max="10896" width="1.453125" style="544" customWidth="1"/>
    <col min="10897" max="11013" width="2.08984375" style="544"/>
    <col min="11014" max="11016" width="1.08984375" style="544" customWidth="1"/>
    <col min="11017" max="11152" width="1.453125" style="544" customWidth="1"/>
    <col min="11153" max="11269" width="2.08984375" style="544"/>
    <col min="11270" max="11272" width="1.08984375" style="544" customWidth="1"/>
    <col min="11273" max="11408" width="1.453125" style="544" customWidth="1"/>
    <col min="11409" max="11525" width="2.08984375" style="544"/>
    <col min="11526" max="11528" width="1.08984375" style="544" customWidth="1"/>
    <col min="11529" max="11664" width="1.453125" style="544" customWidth="1"/>
    <col min="11665" max="11781" width="2.08984375" style="544"/>
    <col min="11782" max="11784" width="1.08984375" style="544" customWidth="1"/>
    <col min="11785" max="11920" width="1.453125" style="544" customWidth="1"/>
    <col min="11921" max="12037" width="2.08984375" style="544"/>
    <col min="12038" max="12040" width="1.08984375" style="544" customWidth="1"/>
    <col min="12041" max="12176" width="1.453125" style="544" customWidth="1"/>
    <col min="12177" max="12293" width="2.08984375" style="544"/>
    <col min="12294" max="12296" width="1.08984375" style="544" customWidth="1"/>
    <col min="12297" max="12432" width="1.453125" style="544" customWidth="1"/>
    <col min="12433" max="12549" width="2.08984375" style="544"/>
    <col min="12550" max="12552" width="1.08984375" style="544" customWidth="1"/>
    <col min="12553" max="12688" width="1.453125" style="544" customWidth="1"/>
    <col min="12689" max="12805" width="2.08984375" style="544"/>
    <col min="12806" max="12808" width="1.08984375" style="544" customWidth="1"/>
    <col min="12809" max="12944" width="1.453125" style="544" customWidth="1"/>
    <col min="12945" max="13061" width="2.08984375" style="544"/>
    <col min="13062" max="13064" width="1.08984375" style="544" customWidth="1"/>
    <col min="13065" max="13200" width="1.453125" style="544" customWidth="1"/>
    <col min="13201" max="13317" width="2.08984375" style="544"/>
    <col min="13318" max="13320" width="1.08984375" style="544" customWidth="1"/>
    <col min="13321" max="13456" width="1.453125" style="544" customWidth="1"/>
    <col min="13457" max="13573" width="2.08984375" style="544"/>
    <col min="13574" max="13576" width="1.08984375" style="544" customWidth="1"/>
    <col min="13577" max="13712" width="1.453125" style="544" customWidth="1"/>
    <col min="13713" max="13829" width="2.08984375" style="544"/>
    <col min="13830" max="13832" width="1.08984375" style="544" customWidth="1"/>
    <col min="13833" max="13968" width="1.453125" style="544" customWidth="1"/>
    <col min="13969" max="14085" width="2.08984375" style="544"/>
    <col min="14086" max="14088" width="1.08984375" style="544" customWidth="1"/>
    <col min="14089" max="14224" width="1.453125" style="544" customWidth="1"/>
    <col min="14225" max="14341" width="2.08984375" style="544"/>
    <col min="14342" max="14344" width="1.08984375" style="544" customWidth="1"/>
    <col min="14345" max="14480" width="1.453125" style="544" customWidth="1"/>
    <col min="14481" max="14597" width="2.08984375" style="544"/>
    <col min="14598" max="14600" width="1.08984375" style="544" customWidth="1"/>
    <col min="14601" max="14736" width="1.453125" style="544" customWidth="1"/>
    <col min="14737" max="14853" width="2.08984375" style="544"/>
    <col min="14854" max="14856" width="1.08984375" style="544" customWidth="1"/>
    <col min="14857" max="14992" width="1.453125" style="544" customWidth="1"/>
    <col min="14993" max="15109" width="2.08984375" style="544"/>
    <col min="15110" max="15112" width="1.08984375" style="544" customWidth="1"/>
    <col min="15113" max="15248" width="1.453125" style="544" customWidth="1"/>
    <col min="15249" max="15365" width="2.08984375" style="544"/>
    <col min="15366" max="15368" width="1.08984375" style="544" customWidth="1"/>
    <col min="15369" max="15504" width="1.453125" style="544" customWidth="1"/>
    <col min="15505" max="15621" width="2.08984375" style="544"/>
    <col min="15622" max="15624" width="1.08984375" style="544" customWidth="1"/>
    <col min="15625" max="15760" width="1.453125" style="544" customWidth="1"/>
    <col min="15761" max="15877" width="2.08984375" style="544"/>
    <col min="15878" max="15880" width="1.08984375" style="544" customWidth="1"/>
    <col min="15881" max="16016" width="1.453125" style="544" customWidth="1"/>
    <col min="16017" max="16133" width="2.08984375" style="544"/>
    <col min="16134" max="16136" width="1.08984375" style="544" customWidth="1"/>
    <col min="16137" max="16272" width="1.453125" style="544" customWidth="1"/>
    <col min="16273" max="16384" width="2.08984375" style="544"/>
  </cols>
  <sheetData>
    <row r="1" spans="2:102" ht="12" customHeight="1">
      <c r="B1" s="543"/>
      <c r="C1" s="543"/>
      <c r="D1" s="543"/>
      <c r="E1" s="543"/>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543"/>
      <c r="AH1" s="543"/>
      <c r="AI1" s="543"/>
      <c r="AJ1" s="543"/>
      <c r="AK1" s="543"/>
      <c r="AL1" s="543"/>
      <c r="AM1" s="543"/>
      <c r="AN1" s="543"/>
      <c r="AO1" s="543"/>
      <c r="AP1" s="543"/>
      <c r="AQ1" s="543"/>
      <c r="AR1" s="543"/>
      <c r="AS1" s="543"/>
      <c r="AT1" s="543"/>
      <c r="AU1" s="543"/>
      <c r="AV1" s="543"/>
      <c r="AW1" s="543"/>
      <c r="AX1" s="543"/>
      <c r="AY1" s="543"/>
      <c r="AZ1" s="543"/>
      <c r="BA1" s="543"/>
      <c r="BB1" s="543"/>
      <c r="BC1" s="543"/>
      <c r="BD1" s="543"/>
      <c r="BE1" s="543"/>
      <c r="BF1" s="543"/>
      <c r="BG1" s="543"/>
      <c r="BH1" s="543"/>
      <c r="BI1" s="543"/>
      <c r="BJ1" s="543"/>
      <c r="BK1" s="543"/>
      <c r="BL1" s="543"/>
      <c r="BM1" s="543"/>
      <c r="BN1" s="543"/>
      <c r="BO1" s="543"/>
      <c r="BP1" s="543"/>
      <c r="BQ1" s="543"/>
      <c r="BR1" s="543"/>
      <c r="BS1" s="543"/>
      <c r="BT1" s="543"/>
      <c r="BU1" s="543"/>
      <c r="BV1" s="543"/>
      <c r="BW1" s="543"/>
      <c r="BX1" s="543"/>
      <c r="BY1" s="543"/>
      <c r="BZ1" s="543"/>
      <c r="CA1" s="543"/>
      <c r="CB1" s="543"/>
      <c r="CC1" s="543"/>
      <c r="CD1" s="543"/>
      <c r="CE1" s="543"/>
      <c r="CF1" s="543"/>
      <c r="CG1" s="543"/>
      <c r="CH1" s="543"/>
      <c r="CI1" s="543"/>
      <c r="CJ1" s="543"/>
      <c r="CK1" s="543"/>
      <c r="CL1" s="543"/>
      <c r="CM1" s="543"/>
      <c r="CN1" s="543"/>
      <c r="CO1" s="543"/>
    </row>
    <row r="2" spans="2:102" ht="8.15" customHeight="1">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6"/>
      <c r="AS2" s="546"/>
      <c r="AT2" s="546"/>
      <c r="AU2" s="546"/>
      <c r="AV2" s="546"/>
      <c r="AW2" s="546"/>
      <c r="AX2" s="546"/>
      <c r="AY2" s="547"/>
      <c r="AZ2" s="547"/>
      <c r="BA2" s="547"/>
      <c r="BB2" s="543"/>
      <c r="BC2" s="543"/>
      <c r="BD2" s="546"/>
      <c r="BE2" s="546"/>
      <c r="BF2" s="546"/>
      <c r="BG2" s="546"/>
      <c r="BH2" s="546"/>
      <c r="BI2" s="546"/>
      <c r="BJ2" s="546"/>
      <c r="BK2" s="546"/>
      <c r="BP2" s="1400" t="s">
        <v>85</v>
      </c>
      <c r="BQ2" s="1400"/>
      <c r="BR2" s="1400"/>
      <c r="BS2" s="1400"/>
      <c r="BT2" s="1400"/>
      <c r="BU2" s="1400"/>
      <c r="BV2" s="1400"/>
      <c r="BW2" s="1400"/>
      <c r="BX2" s="1400"/>
      <c r="BY2" s="1400"/>
      <c r="BZ2" s="1400"/>
      <c r="CA2" s="1400"/>
      <c r="CB2" s="1400"/>
      <c r="CC2" s="1400"/>
      <c r="CD2" s="1400"/>
      <c r="CE2" s="1400"/>
      <c r="CF2" s="1400"/>
      <c r="CG2" s="1400"/>
      <c r="CH2" s="1400"/>
      <c r="CI2" s="1400"/>
      <c r="CJ2" s="1400"/>
      <c r="CK2" s="1400"/>
      <c r="CL2" s="1400"/>
      <c r="CM2" s="1400"/>
      <c r="CN2" s="1400"/>
      <c r="CO2" s="1400"/>
    </row>
    <row r="3" spans="2:102" ht="8.15" customHeight="1">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6"/>
      <c r="AS3" s="546"/>
      <c r="AT3" s="546"/>
      <c r="AU3" s="546"/>
      <c r="AV3" s="546"/>
      <c r="AW3" s="546"/>
      <c r="AX3" s="547"/>
      <c r="AY3" s="547"/>
      <c r="AZ3" s="547"/>
      <c r="BA3" s="547"/>
      <c r="BB3" s="546"/>
      <c r="BC3" s="546"/>
      <c r="BD3" s="546"/>
      <c r="BE3" s="546"/>
      <c r="BF3" s="546"/>
      <c r="BG3" s="546"/>
      <c r="BH3" s="546"/>
      <c r="BI3" s="546"/>
      <c r="BJ3" s="546"/>
      <c r="BK3" s="546"/>
      <c r="BP3" s="1401"/>
      <c r="BQ3" s="1401"/>
      <c r="BR3" s="1401"/>
      <c r="BS3" s="1401"/>
      <c r="BT3" s="1401"/>
      <c r="BU3" s="1401"/>
      <c r="BV3" s="1401"/>
      <c r="BW3" s="1401"/>
      <c r="BX3" s="1401"/>
      <c r="BY3" s="1401"/>
      <c r="BZ3" s="1401"/>
      <c r="CA3" s="1401"/>
      <c r="CB3" s="1401"/>
      <c r="CC3" s="1401"/>
      <c r="CD3" s="1401"/>
      <c r="CE3" s="1401"/>
      <c r="CF3" s="1401"/>
      <c r="CG3" s="1401"/>
      <c r="CH3" s="1401"/>
      <c r="CI3" s="1401"/>
      <c r="CJ3" s="1401"/>
      <c r="CK3" s="1401"/>
      <c r="CL3" s="1401"/>
      <c r="CM3" s="1401"/>
      <c r="CN3" s="1401"/>
      <c r="CO3" s="1401"/>
    </row>
    <row r="4" spans="2:102" ht="5.15" customHeight="1">
      <c r="B4" s="545"/>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c r="AL4" s="545"/>
      <c r="AM4" s="545"/>
      <c r="AN4" s="545"/>
      <c r="AO4" s="545"/>
      <c r="AP4" s="545"/>
      <c r="AQ4" s="545"/>
      <c r="AR4" s="546"/>
      <c r="AS4" s="546"/>
      <c r="AT4" s="546"/>
      <c r="AU4" s="546"/>
      <c r="AV4" s="546"/>
      <c r="AW4" s="546"/>
      <c r="AX4" s="547"/>
      <c r="AY4" s="547"/>
      <c r="AZ4" s="547"/>
      <c r="BA4" s="547"/>
      <c r="BB4" s="547"/>
      <c r="BC4" s="547"/>
      <c r="BD4" s="546"/>
      <c r="BE4" s="546"/>
      <c r="BF4" s="546"/>
      <c r="BG4" s="546"/>
      <c r="BH4" s="546"/>
      <c r="BI4" s="546"/>
      <c r="BJ4" s="546"/>
      <c r="BK4" s="546"/>
      <c r="BL4" s="546"/>
      <c r="BM4" s="546"/>
      <c r="BN4" s="546"/>
      <c r="BO4" s="546"/>
      <c r="BP4" s="546"/>
      <c r="BQ4" s="546"/>
      <c r="BR4" s="546"/>
      <c r="BS4" s="546"/>
      <c r="BT4" s="546"/>
      <c r="BU4" s="546"/>
      <c r="BV4" s="546"/>
      <c r="BW4" s="546"/>
      <c r="BX4" s="546"/>
      <c r="BY4" s="546"/>
      <c r="BZ4" s="546"/>
      <c r="CA4" s="546"/>
      <c r="CB4" s="546"/>
      <c r="CC4" s="546"/>
      <c r="CD4" s="546"/>
      <c r="CE4" s="546"/>
      <c r="CF4" s="546"/>
      <c r="CG4" s="546"/>
      <c r="CH4" s="546"/>
      <c r="CI4" s="546"/>
      <c r="CJ4" s="546"/>
      <c r="CK4" s="546"/>
      <c r="CL4" s="546"/>
      <c r="CM4" s="546"/>
      <c r="CN4" s="546"/>
      <c r="CO4" s="546"/>
    </row>
    <row r="5" spans="2:102" ht="8.15" customHeight="1">
      <c r="B5" s="545"/>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45"/>
      <c r="AI5" s="545"/>
      <c r="AJ5" s="545"/>
      <c r="AK5" s="545"/>
      <c r="AL5" s="545"/>
      <c r="AM5" s="545"/>
      <c r="AN5" s="545"/>
      <c r="AO5" s="545"/>
      <c r="AP5" s="545"/>
      <c r="AQ5" s="545"/>
      <c r="AR5" s="546"/>
      <c r="AS5" s="546"/>
      <c r="AT5" s="546"/>
      <c r="AU5" s="546"/>
      <c r="AV5" s="546"/>
      <c r="AW5" s="546"/>
      <c r="AX5" s="547"/>
      <c r="AY5" s="547"/>
      <c r="AZ5" s="547"/>
      <c r="BA5" s="547"/>
      <c r="BB5" s="548"/>
      <c r="BC5" s="548"/>
      <c r="BD5" s="546"/>
      <c r="BE5" s="546"/>
      <c r="BF5" s="546"/>
      <c r="BG5" s="546"/>
      <c r="BH5" s="546"/>
      <c r="BI5" s="546"/>
      <c r="BJ5" s="546"/>
      <c r="BK5" s="546"/>
      <c r="BP5" s="1402" t="s">
        <v>721</v>
      </c>
      <c r="BQ5" s="1403"/>
      <c r="BR5" s="1403"/>
      <c r="BS5" s="1403"/>
      <c r="BT5" s="1403"/>
      <c r="BU5" s="1403"/>
      <c r="BV5" s="1403"/>
      <c r="BW5" s="1403"/>
      <c r="BX5" s="1403"/>
      <c r="BY5" s="1403"/>
      <c r="BZ5" s="1403"/>
      <c r="CA5" s="1403"/>
      <c r="CB5" s="1403"/>
      <c r="CC5" s="1403"/>
      <c r="CD5" s="1403"/>
      <c r="CE5" s="1403"/>
      <c r="CF5" s="1403"/>
      <c r="CG5" s="1403"/>
      <c r="CH5" s="1403"/>
      <c r="CI5" s="1403"/>
      <c r="CJ5" s="1403"/>
      <c r="CK5" s="1403"/>
      <c r="CL5" s="1403"/>
      <c r="CM5" s="1403"/>
      <c r="CN5" s="1403"/>
      <c r="CO5" s="1403"/>
    </row>
    <row r="6" spans="2:102" ht="8.15" customHeight="1">
      <c r="B6" s="545"/>
      <c r="C6" s="545"/>
      <c r="D6" s="545"/>
      <c r="E6" s="545"/>
      <c r="F6" s="545"/>
      <c r="G6" s="545"/>
      <c r="H6" s="545"/>
      <c r="I6" s="545"/>
      <c r="J6" s="545"/>
      <c r="K6" s="545"/>
      <c r="L6" s="545"/>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5"/>
      <c r="AR6" s="546"/>
      <c r="AS6" s="546"/>
      <c r="AT6" s="546"/>
      <c r="AU6" s="546"/>
      <c r="AV6" s="546"/>
      <c r="AW6" s="546"/>
      <c r="AX6" s="547"/>
      <c r="AY6" s="547"/>
      <c r="AZ6" s="547"/>
      <c r="BA6" s="547"/>
      <c r="BB6" s="546"/>
      <c r="BC6" s="546"/>
      <c r="BD6" s="546"/>
      <c r="BE6" s="546"/>
      <c r="BF6" s="546"/>
      <c r="BG6" s="546"/>
      <c r="BH6" s="546"/>
      <c r="BI6" s="546"/>
      <c r="BJ6" s="546"/>
      <c r="BK6" s="546"/>
      <c r="BP6" s="1404"/>
      <c r="BQ6" s="1404"/>
      <c r="BR6" s="1404"/>
      <c r="BS6" s="1404"/>
      <c r="BT6" s="1404"/>
      <c r="BU6" s="1404"/>
      <c r="BV6" s="1404"/>
      <c r="BW6" s="1404"/>
      <c r="BX6" s="1404"/>
      <c r="BY6" s="1404"/>
      <c r="BZ6" s="1404"/>
      <c r="CA6" s="1404"/>
      <c r="CB6" s="1404"/>
      <c r="CC6" s="1404"/>
      <c r="CD6" s="1404"/>
      <c r="CE6" s="1404"/>
      <c r="CF6" s="1404"/>
      <c r="CG6" s="1404"/>
      <c r="CH6" s="1404"/>
      <c r="CI6" s="1404"/>
      <c r="CJ6" s="1404"/>
      <c r="CK6" s="1404"/>
      <c r="CL6" s="1404"/>
      <c r="CM6" s="1404"/>
      <c r="CN6" s="1404"/>
      <c r="CO6" s="1404"/>
    </row>
    <row r="7" spans="2:102" ht="15" customHeight="1">
      <c r="B7" s="1405" t="s">
        <v>348</v>
      </c>
      <c r="C7" s="1405"/>
      <c r="D7" s="1405"/>
      <c r="E7" s="1405"/>
      <c r="F7" s="1405"/>
      <c r="G7" s="1405"/>
      <c r="H7" s="1405"/>
      <c r="I7" s="1405"/>
      <c r="J7" s="1405"/>
      <c r="K7" s="1405"/>
      <c r="L7" s="1405"/>
      <c r="M7" s="1405"/>
      <c r="N7" s="1405"/>
      <c r="O7" s="1406"/>
      <c r="P7" s="1406"/>
      <c r="Q7" s="1406"/>
      <c r="R7" s="1406"/>
      <c r="S7" s="1406"/>
      <c r="T7" s="1406"/>
      <c r="U7" s="1406"/>
      <c r="V7" s="545"/>
      <c r="W7" s="545"/>
      <c r="X7" s="545"/>
      <c r="Y7" s="545"/>
      <c r="Z7" s="545"/>
      <c r="AA7" s="545"/>
      <c r="AB7" s="545"/>
      <c r="AC7" s="545"/>
      <c r="AD7" s="545"/>
      <c r="AE7" s="545"/>
      <c r="AF7" s="545"/>
      <c r="AG7" s="545"/>
      <c r="AH7" s="545"/>
      <c r="AI7" s="545"/>
      <c r="AJ7" s="545"/>
      <c r="AK7" s="545"/>
      <c r="AL7" s="545"/>
      <c r="AM7" s="545"/>
      <c r="AN7" s="545"/>
      <c r="AO7" s="545"/>
      <c r="AP7" s="545"/>
      <c r="AQ7" s="545"/>
      <c r="AR7" s="546"/>
      <c r="AS7" s="546"/>
      <c r="AT7" s="546"/>
      <c r="AU7" s="546"/>
      <c r="AV7" s="546"/>
      <c r="AW7" s="546"/>
      <c r="AX7" s="547"/>
      <c r="AY7" s="547"/>
      <c r="AZ7" s="547"/>
      <c r="BA7" s="547"/>
      <c r="BB7" s="547"/>
      <c r="BC7" s="547"/>
      <c r="BD7" s="546"/>
      <c r="BE7" s="546"/>
      <c r="BF7" s="546"/>
      <c r="BG7" s="546"/>
      <c r="BH7" s="546"/>
      <c r="BI7" s="546"/>
      <c r="BJ7" s="546"/>
      <c r="BK7" s="546"/>
      <c r="BL7" s="546"/>
      <c r="BM7" s="546"/>
      <c r="BN7" s="546"/>
      <c r="BO7" s="546"/>
      <c r="BP7" s="546"/>
      <c r="BQ7" s="546"/>
      <c r="BR7" s="546"/>
      <c r="BS7" s="546"/>
      <c r="BT7" s="546"/>
      <c r="BU7" s="546"/>
      <c r="BV7" s="546"/>
      <c r="BW7" s="546"/>
      <c r="BX7" s="546"/>
      <c r="BY7" s="546"/>
      <c r="BZ7" s="546"/>
      <c r="CA7" s="546"/>
      <c r="CB7" s="546"/>
      <c r="CC7" s="546"/>
      <c r="CD7" s="546"/>
      <c r="CE7" s="546"/>
      <c r="CF7" s="546"/>
      <c r="CG7" s="546"/>
      <c r="CH7" s="546"/>
      <c r="CI7" s="546"/>
      <c r="CJ7" s="546"/>
      <c r="CK7" s="546"/>
      <c r="CL7" s="546"/>
      <c r="CM7" s="546"/>
      <c r="CN7" s="546"/>
      <c r="CO7" s="546"/>
    </row>
    <row r="8" spans="2:102" ht="5.15" customHeight="1">
      <c r="B8" s="549"/>
      <c r="C8" s="549"/>
      <c r="D8" s="549"/>
      <c r="E8" s="549"/>
      <c r="F8" s="549"/>
      <c r="G8" s="549"/>
      <c r="H8" s="549"/>
      <c r="I8" s="549"/>
      <c r="J8" s="549"/>
      <c r="K8" s="549"/>
      <c r="L8" s="549"/>
      <c r="M8" s="549"/>
      <c r="N8" s="549"/>
      <c r="O8" s="549"/>
      <c r="P8" s="549"/>
      <c r="Q8" s="550"/>
      <c r="R8" s="550"/>
      <c r="S8" s="550"/>
      <c r="T8" s="550"/>
      <c r="U8" s="550"/>
      <c r="V8" s="551"/>
      <c r="W8" s="551"/>
      <c r="X8" s="549"/>
      <c r="Y8" s="549"/>
      <c r="Z8" s="549"/>
      <c r="AA8" s="549"/>
      <c r="AB8" s="549"/>
      <c r="AC8" s="549"/>
      <c r="AD8" s="549"/>
      <c r="AE8" s="549"/>
      <c r="AF8" s="549"/>
      <c r="AG8" s="549"/>
      <c r="AH8" s="549"/>
      <c r="AI8" s="549"/>
      <c r="AJ8" s="549"/>
      <c r="AK8" s="549"/>
      <c r="AL8" s="549"/>
      <c r="AM8" s="549"/>
      <c r="AN8" s="549"/>
      <c r="AO8" s="549"/>
      <c r="AP8" s="549"/>
      <c r="AQ8" s="549"/>
      <c r="AR8" s="549"/>
      <c r="AS8" s="549"/>
      <c r="AT8" s="549"/>
      <c r="AU8" s="549"/>
      <c r="AV8" s="549"/>
      <c r="AW8" s="549"/>
      <c r="AX8" s="549"/>
      <c r="AY8" s="549"/>
      <c r="AZ8" s="549"/>
      <c r="BA8" s="549"/>
      <c r="BB8" s="549"/>
      <c r="BC8" s="549"/>
      <c r="BD8" s="549"/>
      <c r="BE8" s="549"/>
      <c r="BF8" s="549"/>
      <c r="BG8" s="549"/>
      <c r="BH8" s="549"/>
      <c r="BI8" s="549"/>
      <c r="BJ8" s="549"/>
      <c r="BK8" s="549"/>
      <c r="BL8" s="549"/>
      <c r="BM8" s="549"/>
      <c r="BN8" s="551"/>
      <c r="BO8" s="551"/>
      <c r="BP8" s="549"/>
      <c r="BQ8" s="549"/>
      <c r="BR8" s="549"/>
      <c r="BS8" s="549"/>
      <c r="BT8" s="549"/>
      <c r="BU8" s="549"/>
      <c r="BV8" s="549"/>
      <c r="BW8" s="549"/>
      <c r="BX8" s="549"/>
      <c r="BY8" s="549"/>
      <c r="BZ8" s="549"/>
      <c r="CA8" s="549"/>
      <c r="CB8" s="549"/>
      <c r="CC8" s="549"/>
      <c r="CD8" s="549"/>
      <c r="CE8" s="549"/>
      <c r="CF8" s="549"/>
      <c r="CG8" s="549"/>
      <c r="CH8" s="549"/>
      <c r="CI8" s="549"/>
      <c r="CJ8" s="549"/>
      <c r="CK8" s="549"/>
      <c r="CL8" s="549"/>
      <c r="CM8" s="549"/>
      <c r="CN8" s="549"/>
      <c r="CO8" s="549"/>
    </row>
    <row r="9" spans="2:102" ht="33" customHeight="1">
      <c r="B9" s="1392" t="s">
        <v>41</v>
      </c>
      <c r="C9" s="1393"/>
      <c r="D9" s="1393"/>
      <c r="E9" s="1393"/>
      <c r="F9" s="1393"/>
      <c r="G9" s="1393"/>
      <c r="H9" s="1393"/>
      <c r="I9" s="1393"/>
      <c r="J9" s="1393"/>
      <c r="K9" s="1393"/>
      <c r="L9" s="1393"/>
      <c r="M9" s="1394"/>
      <c r="N9" s="1395"/>
      <c r="O9" s="1395"/>
      <c r="P9" s="1395"/>
      <c r="Q9" s="1395"/>
      <c r="R9" s="1395"/>
      <c r="S9" s="1395"/>
      <c r="T9" s="1395"/>
      <c r="U9" s="1395"/>
      <c r="V9" s="1395"/>
      <c r="W9" s="1395"/>
      <c r="X9" s="1395"/>
      <c r="Y9" s="1395"/>
      <c r="Z9" s="1395"/>
      <c r="AA9" s="1395"/>
      <c r="AB9" s="1395" t="s">
        <v>528</v>
      </c>
      <c r="AC9" s="1395"/>
      <c r="AD9" s="1395"/>
      <c r="AE9" s="1395"/>
      <c r="AF9" s="1395"/>
      <c r="AG9" s="1395"/>
      <c r="AH9" s="1395"/>
      <c r="AI9" s="1395"/>
      <c r="AJ9" s="1395"/>
      <c r="AK9" s="1395"/>
      <c r="AL9" s="1395"/>
      <c r="AM9" s="1395"/>
      <c r="AN9" s="1395"/>
      <c r="AO9" s="1395"/>
      <c r="AP9" s="1395"/>
      <c r="AQ9" s="1395"/>
      <c r="AR9" s="1395"/>
      <c r="AS9" s="1395"/>
      <c r="AT9" s="1395"/>
      <c r="AU9" s="1395"/>
      <c r="AV9" s="1395"/>
      <c r="AW9" s="1395"/>
      <c r="AX9" s="1395"/>
      <c r="AY9" s="1395"/>
      <c r="AZ9" s="1395"/>
      <c r="BA9" s="1395"/>
      <c r="BB9" s="1395"/>
      <c r="BC9" s="1395"/>
      <c r="BD9" s="1395"/>
      <c r="BE9" s="1407" t="s">
        <v>527</v>
      </c>
      <c r="BF9" s="1407"/>
      <c r="BG9" s="1407"/>
      <c r="BH9" s="1407"/>
      <c r="BI9" s="1407"/>
      <c r="BJ9" s="1407"/>
      <c r="BK9" s="1407"/>
      <c r="BL9" s="1407"/>
      <c r="BM9" s="1408"/>
      <c r="BN9" s="1408"/>
      <c r="BO9" s="1408"/>
      <c r="BP9" s="1408"/>
      <c r="BQ9" s="1408"/>
      <c r="BR9" s="1408"/>
      <c r="BS9" s="1408"/>
      <c r="BT9" s="1408"/>
      <c r="BU9" s="1408"/>
      <c r="BV9" s="1408"/>
      <c r="BW9" s="1408"/>
      <c r="BX9" s="1408"/>
      <c r="BY9" s="1408"/>
      <c r="BZ9" s="1408"/>
      <c r="CA9" s="1408"/>
      <c r="CB9" s="1408"/>
      <c r="CC9" s="1408"/>
      <c r="CD9" s="1408"/>
      <c r="CE9" s="1408"/>
      <c r="CF9" s="1408"/>
      <c r="CG9" s="1408"/>
      <c r="CH9" s="1408"/>
      <c r="CI9" s="1408"/>
      <c r="CJ9" s="1408"/>
      <c r="CK9" s="1408"/>
      <c r="CL9" s="1408"/>
      <c r="CM9" s="1408"/>
      <c r="CN9" s="1408"/>
      <c r="CO9" s="1408"/>
      <c r="CP9" s="552"/>
      <c r="CQ9" s="552"/>
      <c r="CR9" s="552"/>
      <c r="CS9" s="552"/>
      <c r="CT9" s="552"/>
      <c r="CU9" s="552"/>
    </row>
    <row r="10" spans="2:102" ht="33" customHeight="1">
      <c r="B10" s="1392" t="s">
        <v>526</v>
      </c>
      <c r="C10" s="1393"/>
      <c r="D10" s="1393"/>
      <c r="E10" s="1393"/>
      <c r="F10" s="1393"/>
      <c r="G10" s="1393"/>
      <c r="H10" s="1393"/>
      <c r="I10" s="1393"/>
      <c r="J10" s="1393"/>
      <c r="K10" s="1393"/>
      <c r="L10" s="1393"/>
      <c r="M10" s="1394"/>
      <c r="N10" s="1395"/>
      <c r="O10" s="1395"/>
      <c r="P10" s="1395"/>
      <c r="Q10" s="1395"/>
      <c r="R10" s="1395"/>
      <c r="S10" s="1395"/>
      <c r="T10" s="1395"/>
      <c r="U10" s="1395"/>
      <c r="V10" s="1395"/>
      <c r="W10" s="1395"/>
      <c r="X10" s="1395"/>
      <c r="Y10" s="1395"/>
      <c r="Z10" s="1395"/>
      <c r="AA10" s="1395"/>
      <c r="AB10" s="1396" t="s">
        <v>86</v>
      </c>
      <c r="AC10" s="1397"/>
      <c r="AD10" s="1397"/>
      <c r="AE10" s="1397"/>
      <c r="AF10" s="1397"/>
      <c r="AG10" s="1397"/>
      <c r="AH10" s="1397"/>
      <c r="AI10" s="1395"/>
      <c r="AJ10" s="1395"/>
      <c r="AK10" s="1395"/>
      <c r="AL10" s="1395"/>
      <c r="AM10" s="1395"/>
      <c r="AN10" s="1395"/>
      <c r="AO10" s="1395"/>
      <c r="AP10" s="1395"/>
      <c r="AQ10" s="1395"/>
      <c r="AR10" s="1395"/>
      <c r="AS10" s="1395"/>
      <c r="AT10" s="1395"/>
      <c r="AU10" s="1395"/>
      <c r="AV10" s="1395"/>
      <c r="AW10" s="1395"/>
      <c r="AX10" s="1395"/>
      <c r="AY10" s="1395"/>
      <c r="AZ10" s="1395"/>
      <c r="BA10" s="1395"/>
      <c r="BB10" s="1395"/>
      <c r="BC10" s="1395"/>
      <c r="BD10" s="1395"/>
      <c r="BE10" s="1396" t="s">
        <v>525</v>
      </c>
      <c r="BF10" s="1397"/>
      <c r="BG10" s="1397"/>
      <c r="BH10" s="1397"/>
      <c r="BI10" s="1397"/>
      <c r="BJ10" s="1397"/>
      <c r="BK10" s="1397"/>
      <c r="BL10" s="1398"/>
      <c r="BM10" s="1399"/>
      <c r="BN10" s="1399"/>
      <c r="BO10" s="1399"/>
      <c r="BP10" s="1399"/>
      <c r="BQ10" s="1399"/>
      <c r="BR10" s="1399"/>
      <c r="BS10" s="1399"/>
      <c r="BT10" s="1399"/>
      <c r="BU10" s="1399"/>
      <c r="BV10" s="1399"/>
      <c r="BW10" s="1399"/>
      <c r="BX10" s="1399"/>
      <c r="BY10" s="1399"/>
      <c r="BZ10" s="1399"/>
      <c r="CA10" s="1399"/>
      <c r="CB10" s="1399"/>
      <c r="CC10" s="1399"/>
      <c r="CD10" s="1399"/>
      <c r="CE10" s="1399"/>
      <c r="CF10" s="1399"/>
      <c r="CG10" s="1399"/>
      <c r="CH10" s="1399"/>
      <c r="CI10" s="1399"/>
      <c r="CJ10" s="1399"/>
      <c r="CK10" s="1399"/>
      <c r="CL10" s="1399"/>
      <c r="CM10" s="1399"/>
      <c r="CN10" s="1399"/>
      <c r="CO10" s="1399"/>
      <c r="CP10" s="552"/>
      <c r="CQ10" s="552"/>
      <c r="CR10" s="552"/>
      <c r="CS10" s="552"/>
      <c r="CT10" s="552"/>
      <c r="CU10" s="552"/>
    </row>
    <row r="11" spans="2:102" ht="20.149999999999999" customHeight="1">
      <c r="B11" s="1409" t="s">
        <v>349</v>
      </c>
      <c r="C11" s="1410"/>
      <c r="D11" s="1411"/>
      <c r="E11" s="553"/>
      <c r="F11" s="1418" t="s">
        <v>350</v>
      </c>
      <c r="G11" s="1418"/>
      <c r="H11" s="1418"/>
      <c r="I11" s="1418"/>
      <c r="J11" s="1418"/>
      <c r="K11" s="1418"/>
      <c r="L11" s="1418"/>
      <c r="M11" s="554"/>
      <c r="N11" s="1420" t="s">
        <v>524</v>
      </c>
      <c r="O11" s="1420"/>
      <c r="P11" s="1420"/>
      <c r="Q11" s="1420"/>
      <c r="R11" s="1420"/>
      <c r="S11" s="1420"/>
      <c r="T11" s="1420"/>
      <c r="U11" s="1420"/>
      <c r="V11" s="1420"/>
      <c r="W11" s="1420"/>
      <c r="X11" s="1420"/>
      <c r="Y11" s="1420"/>
      <c r="Z11" s="1421" t="s">
        <v>351</v>
      </c>
      <c r="AA11" s="1421"/>
      <c r="AB11" s="1421"/>
      <c r="AC11" s="1421"/>
      <c r="AD11" s="1421"/>
      <c r="AE11" s="1421"/>
      <c r="AF11" s="1421"/>
      <c r="AG11" s="1421"/>
      <c r="AH11" s="1421"/>
      <c r="AI11" s="1421"/>
      <c r="AJ11" s="1421"/>
      <c r="AK11" s="1421"/>
      <c r="AL11" s="1421"/>
      <c r="AM11" s="1422" t="s">
        <v>352</v>
      </c>
      <c r="AN11" s="1423"/>
      <c r="AO11" s="1423"/>
      <c r="AP11" s="1423"/>
      <c r="AQ11" s="1423"/>
      <c r="AR11" s="1423"/>
      <c r="AS11" s="1423"/>
      <c r="AT11" s="1423"/>
      <c r="AU11" s="1423"/>
      <c r="AV11" s="1423"/>
      <c r="AW11" s="1423"/>
      <c r="AX11" s="1423"/>
      <c r="AY11" s="1423"/>
      <c r="AZ11" s="1423"/>
      <c r="BA11" s="1423"/>
      <c r="BB11" s="1423"/>
      <c r="BC11" s="1423"/>
      <c r="BD11" s="1423"/>
      <c r="BE11" s="1423"/>
      <c r="BF11" s="1423"/>
      <c r="BG11" s="1423"/>
      <c r="BH11" s="1423"/>
      <c r="BI11" s="1423"/>
      <c r="BJ11" s="1424"/>
      <c r="BK11" s="1425" t="s">
        <v>353</v>
      </c>
      <c r="BL11" s="1426"/>
      <c r="BM11" s="1426"/>
      <c r="BN11" s="1426"/>
      <c r="BO11" s="1426"/>
      <c r="BP11" s="1426"/>
      <c r="BQ11" s="1426"/>
      <c r="BR11" s="1426"/>
      <c r="BS11" s="1426"/>
      <c r="BT11" s="1426"/>
      <c r="BU11" s="1426"/>
      <c r="BV11" s="1427"/>
      <c r="BW11" s="1437" t="s">
        <v>354</v>
      </c>
      <c r="BX11" s="1410"/>
      <c r="BY11" s="1410"/>
      <c r="BZ11" s="1410"/>
      <c r="CA11" s="1410"/>
      <c r="CB11" s="1410"/>
      <c r="CC11" s="1410"/>
      <c r="CD11" s="1410"/>
      <c r="CE11" s="1410"/>
      <c r="CF11" s="1410"/>
      <c r="CG11" s="1410"/>
      <c r="CH11" s="1410"/>
      <c r="CI11" s="1410"/>
      <c r="CJ11" s="1410"/>
      <c r="CK11" s="1410"/>
      <c r="CL11" s="1410"/>
      <c r="CM11" s="1410"/>
      <c r="CN11" s="1410"/>
      <c r="CO11" s="1411"/>
      <c r="CP11" s="552"/>
      <c r="CQ11" s="552"/>
      <c r="CR11" s="552"/>
      <c r="CS11" s="552"/>
      <c r="CT11" s="552"/>
      <c r="CU11" s="552"/>
    </row>
    <row r="12" spans="2:102" ht="20.149999999999999" customHeight="1">
      <c r="B12" s="1412"/>
      <c r="C12" s="1413"/>
      <c r="D12" s="1414"/>
      <c r="E12" s="555"/>
      <c r="F12" s="1419"/>
      <c r="G12" s="1419"/>
      <c r="H12" s="1419"/>
      <c r="I12" s="1419"/>
      <c r="J12" s="1419"/>
      <c r="K12" s="1419"/>
      <c r="L12" s="1419"/>
      <c r="M12" s="556"/>
      <c r="N12" s="1420"/>
      <c r="O12" s="1420"/>
      <c r="P12" s="1420"/>
      <c r="Q12" s="1420"/>
      <c r="R12" s="1420"/>
      <c r="S12" s="1420"/>
      <c r="T12" s="1420"/>
      <c r="U12" s="1420"/>
      <c r="V12" s="1420"/>
      <c r="W12" s="1420"/>
      <c r="X12" s="1420"/>
      <c r="Y12" s="1420"/>
      <c r="Z12" s="1421"/>
      <c r="AA12" s="1421"/>
      <c r="AB12" s="1421"/>
      <c r="AC12" s="1421"/>
      <c r="AD12" s="1421"/>
      <c r="AE12" s="1421"/>
      <c r="AF12" s="1421"/>
      <c r="AG12" s="1421"/>
      <c r="AH12" s="1421"/>
      <c r="AI12" s="1421"/>
      <c r="AJ12" s="1421"/>
      <c r="AK12" s="1421"/>
      <c r="AL12" s="1421"/>
      <c r="AM12" s="1422" t="s">
        <v>355</v>
      </c>
      <c r="AN12" s="1423"/>
      <c r="AO12" s="1423"/>
      <c r="AP12" s="1423"/>
      <c r="AQ12" s="1423"/>
      <c r="AR12" s="1446"/>
      <c r="AS12" s="1447" t="s">
        <v>356</v>
      </c>
      <c r="AT12" s="1423"/>
      <c r="AU12" s="1423"/>
      <c r="AV12" s="1423"/>
      <c r="AW12" s="1423"/>
      <c r="AX12" s="1446"/>
      <c r="AY12" s="1447" t="s">
        <v>357</v>
      </c>
      <c r="AZ12" s="1423"/>
      <c r="BA12" s="1423"/>
      <c r="BB12" s="1423"/>
      <c r="BC12" s="1423"/>
      <c r="BD12" s="1446"/>
      <c r="BE12" s="1423" t="s">
        <v>358</v>
      </c>
      <c r="BF12" s="1423"/>
      <c r="BG12" s="1423"/>
      <c r="BH12" s="1423"/>
      <c r="BI12" s="1423"/>
      <c r="BJ12" s="1424"/>
      <c r="BK12" s="1422" t="s">
        <v>359</v>
      </c>
      <c r="BL12" s="1423"/>
      <c r="BM12" s="1423"/>
      <c r="BN12" s="1423"/>
      <c r="BO12" s="1423"/>
      <c r="BP12" s="1446"/>
      <c r="BQ12" s="1423" t="s">
        <v>360</v>
      </c>
      <c r="BR12" s="1423"/>
      <c r="BS12" s="1423"/>
      <c r="BT12" s="1423"/>
      <c r="BU12" s="1423"/>
      <c r="BV12" s="1423"/>
      <c r="BW12" s="1415"/>
      <c r="BX12" s="1416"/>
      <c r="BY12" s="1416"/>
      <c r="BZ12" s="1416"/>
      <c r="CA12" s="1416"/>
      <c r="CB12" s="1416"/>
      <c r="CC12" s="1416"/>
      <c r="CD12" s="1416"/>
      <c r="CE12" s="1416"/>
      <c r="CF12" s="1416"/>
      <c r="CG12" s="1416"/>
      <c r="CH12" s="1416"/>
      <c r="CI12" s="1416"/>
      <c r="CJ12" s="1416"/>
      <c r="CK12" s="1416"/>
      <c r="CL12" s="1416"/>
      <c r="CM12" s="1416"/>
      <c r="CN12" s="1416"/>
      <c r="CO12" s="1417"/>
      <c r="CP12" s="552"/>
      <c r="CQ12" s="552"/>
      <c r="CR12" s="552"/>
      <c r="CS12" s="552"/>
      <c r="CT12" s="552"/>
      <c r="CU12" s="552"/>
    </row>
    <row r="13" spans="2:102" ht="25" customHeight="1">
      <c r="B13" s="1412"/>
      <c r="C13" s="1413"/>
      <c r="D13" s="1414"/>
      <c r="E13" s="553"/>
      <c r="F13" s="1428" t="s">
        <v>361</v>
      </c>
      <c r="G13" s="1428"/>
      <c r="H13" s="1428"/>
      <c r="I13" s="1428"/>
      <c r="J13" s="1428"/>
      <c r="K13" s="1428"/>
      <c r="L13" s="1428"/>
      <c r="M13" s="554"/>
      <c r="N13" s="1430" t="s">
        <v>362</v>
      </c>
      <c r="O13" s="1430"/>
      <c r="P13" s="1430"/>
      <c r="Q13" s="1430"/>
      <c r="R13" s="1430"/>
      <c r="S13" s="1430"/>
      <c r="T13" s="1430"/>
      <c r="U13" s="1430"/>
      <c r="V13" s="1430"/>
      <c r="W13" s="1430"/>
      <c r="X13" s="1430"/>
      <c r="Y13" s="1430"/>
      <c r="Z13" s="1431" t="s">
        <v>363</v>
      </c>
      <c r="AA13" s="1432"/>
      <c r="AB13" s="1432"/>
      <c r="AC13" s="1432"/>
      <c r="AD13" s="1432"/>
      <c r="AE13" s="1432"/>
      <c r="AF13" s="1432"/>
      <c r="AG13" s="1432"/>
      <c r="AH13" s="1432"/>
      <c r="AI13" s="1432"/>
      <c r="AJ13" s="1432"/>
      <c r="AK13" s="1432"/>
      <c r="AL13" s="1433"/>
      <c r="AM13" s="1437"/>
      <c r="AN13" s="1410"/>
      <c r="AO13" s="1410"/>
      <c r="AP13" s="1410"/>
      <c r="AQ13" s="1410"/>
      <c r="AR13" s="1438"/>
      <c r="AS13" s="1437"/>
      <c r="AT13" s="1410"/>
      <c r="AU13" s="1410"/>
      <c r="AV13" s="1410"/>
      <c r="AW13" s="1410"/>
      <c r="AX13" s="1438"/>
      <c r="AY13" s="1437"/>
      <c r="AZ13" s="1410"/>
      <c r="BA13" s="1410"/>
      <c r="BB13" s="1410"/>
      <c r="BC13" s="1410"/>
      <c r="BD13" s="1438"/>
      <c r="BE13" s="1437"/>
      <c r="BF13" s="1410"/>
      <c r="BG13" s="1410"/>
      <c r="BH13" s="1410"/>
      <c r="BI13" s="1410"/>
      <c r="BJ13" s="1438"/>
      <c r="BK13" s="1437"/>
      <c r="BL13" s="1410"/>
      <c r="BM13" s="1410"/>
      <c r="BN13" s="1410"/>
      <c r="BO13" s="1410"/>
      <c r="BP13" s="1438"/>
      <c r="BQ13" s="1437"/>
      <c r="BR13" s="1410"/>
      <c r="BS13" s="1410"/>
      <c r="BT13" s="1410"/>
      <c r="BU13" s="1410"/>
      <c r="BV13" s="1438"/>
      <c r="BW13" s="1440" t="s">
        <v>364</v>
      </c>
      <c r="BX13" s="1441"/>
      <c r="BY13" s="1441"/>
      <c r="BZ13" s="1441"/>
      <c r="CA13" s="1441"/>
      <c r="CB13" s="1441"/>
      <c r="CC13" s="1442"/>
      <c r="CD13" s="1440"/>
      <c r="CE13" s="1441"/>
      <c r="CF13" s="1441"/>
      <c r="CG13" s="1441"/>
      <c r="CH13" s="1441"/>
      <c r="CI13" s="1441"/>
      <c r="CJ13" s="1441"/>
      <c r="CK13" s="1441"/>
      <c r="CL13" s="1441"/>
      <c r="CM13" s="1441"/>
      <c r="CN13" s="1441"/>
      <c r="CO13" s="1442"/>
      <c r="CP13" s="451"/>
      <c r="CQ13" s="451"/>
      <c r="CR13" s="451"/>
      <c r="CS13" s="552"/>
      <c r="CT13" s="552"/>
      <c r="CU13" s="552"/>
      <c r="CV13" s="552"/>
      <c r="CW13" s="552"/>
      <c r="CX13" s="552"/>
    </row>
    <row r="14" spans="2:102" ht="25" customHeight="1">
      <c r="B14" s="1412"/>
      <c r="C14" s="1413"/>
      <c r="D14" s="1414"/>
      <c r="E14" s="555"/>
      <c r="F14" s="1429"/>
      <c r="G14" s="1429"/>
      <c r="H14" s="1429"/>
      <c r="I14" s="1429"/>
      <c r="J14" s="1429"/>
      <c r="K14" s="1429"/>
      <c r="L14" s="1429"/>
      <c r="M14" s="556"/>
      <c r="N14" s="1430"/>
      <c r="O14" s="1430"/>
      <c r="P14" s="1430"/>
      <c r="Q14" s="1430"/>
      <c r="R14" s="1430"/>
      <c r="S14" s="1430"/>
      <c r="T14" s="1430"/>
      <c r="U14" s="1430"/>
      <c r="V14" s="1430"/>
      <c r="W14" s="1430"/>
      <c r="X14" s="1430"/>
      <c r="Y14" s="1430"/>
      <c r="Z14" s="1434"/>
      <c r="AA14" s="1435"/>
      <c r="AB14" s="1435"/>
      <c r="AC14" s="1435"/>
      <c r="AD14" s="1435"/>
      <c r="AE14" s="1435"/>
      <c r="AF14" s="1435"/>
      <c r="AG14" s="1435"/>
      <c r="AH14" s="1435"/>
      <c r="AI14" s="1435"/>
      <c r="AJ14" s="1435"/>
      <c r="AK14" s="1435"/>
      <c r="AL14" s="1436"/>
      <c r="AM14" s="1415"/>
      <c r="AN14" s="1416"/>
      <c r="AO14" s="1416"/>
      <c r="AP14" s="1416"/>
      <c r="AQ14" s="1416"/>
      <c r="AR14" s="1439"/>
      <c r="AS14" s="1415"/>
      <c r="AT14" s="1416"/>
      <c r="AU14" s="1416"/>
      <c r="AV14" s="1416"/>
      <c r="AW14" s="1416"/>
      <c r="AX14" s="1439"/>
      <c r="AY14" s="1415"/>
      <c r="AZ14" s="1416"/>
      <c r="BA14" s="1416"/>
      <c r="BB14" s="1416"/>
      <c r="BC14" s="1416"/>
      <c r="BD14" s="1439"/>
      <c r="BE14" s="1415"/>
      <c r="BF14" s="1416"/>
      <c r="BG14" s="1416"/>
      <c r="BH14" s="1416"/>
      <c r="BI14" s="1416"/>
      <c r="BJ14" s="1439"/>
      <c r="BK14" s="1415"/>
      <c r="BL14" s="1416"/>
      <c r="BM14" s="1416"/>
      <c r="BN14" s="1416"/>
      <c r="BO14" s="1416"/>
      <c r="BP14" s="1439"/>
      <c r="BQ14" s="1415"/>
      <c r="BR14" s="1416"/>
      <c r="BS14" s="1416"/>
      <c r="BT14" s="1416"/>
      <c r="BU14" s="1416"/>
      <c r="BV14" s="1439"/>
      <c r="BW14" s="1443"/>
      <c r="BX14" s="1444"/>
      <c r="BY14" s="1444"/>
      <c r="BZ14" s="1444"/>
      <c r="CA14" s="1444"/>
      <c r="CB14" s="1444"/>
      <c r="CC14" s="1445"/>
      <c r="CD14" s="1443"/>
      <c r="CE14" s="1444"/>
      <c r="CF14" s="1444"/>
      <c r="CG14" s="1444"/>
      <c r="CH14" s="1444"/>
      <c r="CI14" s="1444"/>
      <c r="CJ14" s="1444"/>
      <c r="CK14" s="1444"/>
      <c r="CL14" s="1444"/>
      <c r="CM14" s="1444"/>
      <c r="CN14" s="1444"/>
      <c r="CO14" s="1445"/>
      <c r="CP14" s="451"/>
      <c r="CQ14" s="451"/>
      <c r="CR14" s="451"/>
      <c r="CS14" s="552"/>
      <c r="CT14" s="552"/>
      <c r="CU14" s="552"/>
      <c r="CV14" s="552"/>
      <c r="CW14" s="552"/>
      <c r="CX14" s="552"/>
    </row>
    <row r="15" spans="2:102" ht="25" customHeight="1">
      <c r="B15" s="1412"/>
      <c r="C15" s="1413"/>
      <c r="D15" s="1414"/>
      <c r="E15" s="553"/>
      <c r="F15" s="1428" t="s">
        <v>365</v>
      </c>
      <c r="G15" s="1428"/>
      <c r="H15" s="1428"/>
      <c r="I15" s="1428"/>
      <c r="J15" s="1428"/>
      <c r="K15" s="1428"/>
      <c r="L15" s="1428"/>
      <c r="M15" s="554"/>
      <c r="N15" s="1430" t="s">
        <v>362</v>
      </c>
      <c r="O15" s="1430"/>
      <c r="P15" s="1430"/>
      <c r="Q15" s="1430"/>
      <c r="R15" s="1430"/>
      <c r="S15" s="1430"/>
      <c r="T15" s="1430"/>
      <c r="U15" s="1430"/>
      <c r="V15" s="1430"/>
      <c r="W15" s="1430"/>
      <c r="X15" s="1430"/>
      <c r="Y15" s="1430"/>
      <c r="Z15" s="1431" t="s">
        <v>363</v>
      </c>
      <c r="AA15" s="1432"/>
      <c r="AB15" s="1432"/>
      <c r="AC15" s="1432"/>
      <c r="AD15" s="1432"/>
      <c r="AE15" s="1432"/>
      <c r="AF15" s="1432"/>
      <c r="AG15" s="1432"/>
      <c r="AH15" s="1432"/>
      <c r="AI15" s="1432"/>
      <c r="AJ15" s="1432"/>
      <c r="AK15" s="1432"/>
      <c r="AL15" s="1433"/>
      <c r="AM15" s="1437"/>
      <c r="AN15" s="1410"/>
      <c r="AO15" s="1410"/>
      <c r="AP15" s="1410"/>
      <c r="AQ15" s="1410"/>
      <c r="AR15" s="1438"/>
      <c r="AS15" s="1437"/>
      <c r="AT15" s="1410"/>
      <c r="AU15" s="1410"/>
      <c r="AV15" s="1410"/>
      <c r="AW15" s="1410"/>
      <c r="AX15" s="1438"/>
      <c r="AY15" s="1437"/>
      <c r="AZ15" s="1410"/>
      <c r="BA15" s="1410"/>
      <c r="BB15" s="1410"/>
      <c r="BC15" s="1410"/>
      <c r="BD15" s="1438"/>
      <c r="BE15" s="1437"/>
      <c r="BF15" s="1410"/>
      <c r="BG15" s="1410"/>
      <c r="BH15" s="1410"/>
      <c r="BI15" s="1410"/>
      <c r="BJ15" s="1438"/>
      <c r="BK15" s="1437"/>
      <c r="BL15" s="1410"/>
      <c r="BM15" s="1410"/>
      <c r="BN15" s="1410"/>
      <c r="BO15" s="1410"/>
      <c r="BP15" s="1438"/>
      <c r="BQ15" s="1437"/>
      <c r="BR15" s="1410"/>
      <c r="BS15" s="1410"/>
      <c r="BT15" s="1410"/>
      <c r="BU15" s="1410"/>
      <c r="BV15" s="1438"/>
      <c r="BW15" s="1457" t="s">
        <v>366</v>
      </c>
      <c r="BX15" s="1458"/>
      <c r="BY15" s="1458"/>
      <c r="BZ15" s="1458"/>
      <c r="CA15" s="1458"/>
      <c r="CB15" s="1458"/>
      <c r="CC15" s="1459"/>
      <c r="CD15" s="1463"/>
      <c r="CE15" s="1458"/>
      <c r="CF15" s="1458"/>
      <c r="CG15" s="1458"/>
      <c r="CH15" s="1458"/>
      <c r="CI15" s="1458"/>
      <c r="CJ15" s="1458"/>
      <c r="CK15" s="1458"/>
      <c r="CL15" s="1458"/>
      <c r="CM15" s="1458"/>
      <c r="CN15" s="1458"/>
      <c r="CO15" s="1459"/>
      <c r="CP15" s="451"/>
      <c r="CQ15" s="451"/>
      <c r="CR15" s="451"/>
      <c r="CS15" s="552"/>
      <c r="CT15" s="552"/>
      <c r="CU15" s="552"/>
      <c r="CV15" s="552"/>
      <c r="CW15" s="552"/>
      <c r="CX15" s="552"/>
    </row>
    <row r="16" spans="2:102" ht="25" customHeight="1">
      <c r="B16" s="1412"/>
      <c r="C16" s="1413"/>
      <c r="D16" s="1414"/>
      <c r="E16" s="555"/>
      <c r="F16" s="1429"/>
      <c r="G16" s="1429"/>
      <c r="H16" s="1429"/>
      <c r="I16" s="1429"/>
      <c r="J16" s="1429"/>
      <c r="K16" s="1429"/>
      <c r="L16" s="1429"/>
      <c r="M16" s="556"/>
      <c r="N16" s="1430"/>
      <c r="O16" s="1430"/>
      <c r="P16" s="1430"/>
      <c r="Q16" s="1430"/>
      <c r="R16" s="1430"/>
      <c r="S16" s="1430"/>
      <c r="T16" s="1430"/>
      <c r="U16" s="1430"/>
      <c r="V16" s="1430"/>
      <c r="W16" s="1430"/>
      <c r="X16" s="1430"/>
      <c r="Y16" s="1430"/>
      <c r="Z16" s="1434"/>
      <c r="AA16" s="1435"/>
      <c r="AB16" s="1435"/>
      <c r="AC16" s="1435"/>
      <c r="AD16" s="1435"/>
      <c r="AE16" s="1435"/>
      <c r="AF16" s="1435"/>
      <c r="AG16" s="1435"/>
      <c r="AH16" s="1435"/>
      <c r="AI16" s="1435"/>
      <c r="AJ16" s="1435"/>
      <c r="AK16" s="1435"/>
      <c r="AL16" s="1436"/>
      <c r="AM16" s="1415"/>
      <c r="AN16" s="1416"/>
      <c r="AO16" s="1416"/>
      <c r="AP16" s="1416"/>
      <c r="AQ16" s="1416"/>
      <c r="AR16" s="1439"/>
      <c r="AS16" s="1415"/>
      <c r="AT16" s="1416"/>
      <c r="AU16" s="1416"/>
      <c r="AV16" s="1416"/>
      <c r="AW16" s="1416"/>
      <c r="AX16" s="1439"/>
      <c r="AY16" s="1415"/>
      <c r="AZ16" s="1416"/>
      <c r="BA16" s="1416"/>
      <c r="BB16" s="1416"/>
      <c r="BC16" s="1416"/>
      <c r="BD16" s="1439"/>
      <c r="BE16" s="1415"/>
      <c r="BF16" s="1416"/>
      <c r="BG16" s="1416"/>
      <c r="BH16" s="1416"/>
      <c r="BI16" s="1416"/>
      <c r="BJ16" s="1439"/>
      <c r="BK16" s="1415"/>
      <c r="BL16" s="1416"/>
      <c r="BM16" s="1416"/>
      <c r="BN16" s="1416"/>
      <c r="BO16" s="1416"/>
      <c r="BP16" s="1439"/>
      <c r="BQ16" s="1415"/>
      <c r="BR16" s="1416"/>
      <c r="BS16" s="1416"/>
      <c r="BT16" s="1416"/>
      <c r="BU16" s="1416"/>
      <c r="BV16" s="1439"/>
      <c r="BW16" s="1460"/>
      <c r="BX16" s="1461"/>
      <c r="BY16" s="1461"/>
      <c r="BZ16" s="1461"/>
      <c r="CA16" s="1461"/>
      <c r="CB16" s="1461"/>
      <c r="CC16" s="1462"/>
      <c r="CD16" s="1460"/>
      <c r="CE16" s="1461"/>
      <c r="CF16" s="1461"/>
      <c r="CG16" s="1461"/>
      <c r="CH16" s="1461"/>
      <c r="CI16" s="1461"/>
      <c r="CJ16" s="1461"/>
      <c r="CK16" s="1461"/>
      <c r="CL16" s="1461"/>
      <c r="CM16" s="1461"/>
      <c r="CN16" s="1461"/>
      <c r="CO16" s="1462"/>
      <c r="CP16" s="451"/>
      <c r="CQ16" s="451"/>
      <c r="CR16" s="451"/>
      <c r="CS16" s="552"/>
      <c r="CT16" s="552"/>
      <c r="CU16" s="552"/>
      <c r="CV16" s="552"/>
      <c r="CW16" s="552"/>
      <c r="CX16" s="552"/>
    </row>
    <row r="17" spans="1:102" ht="25" customHeight="1">
      <c r="B17" s="1412"/>
      <c r="C17" s="1413"/>
      <c r="D17" s="1414"/>
      <c r="E17" s="553"/>
      <c r="F17" s="1418" t="s">
        <v>367</v>
      </c>
      <c r="G17" s="1418"/>
      <c r="H17" s="1418"/>
      <c r="I17" s="1418"/>
      <c r="J17" s="1418"/>
      <c r="K17" s="1418"/>
      <c r="L17" s="1418"/>
      <c r="M17" s="554"/>
      <c r="N17" s="1430" t="s">
        <v>362</v>
      </c>
      <c r="O17" s="1430"/>
      <c r="P17" s="1430"/>
      <c r="Q17" s="1430"/>
      <c r="R17" s="1430"/>
      <c r="S17" s="1430"/>
      <c r="T17" s="1430"/>
      <c r="U17" s="1430"/>
      <c r="V17" s="1430"/>
      <c r="W17" s="1430"/>
      <c r="X17" s="1430"/>
      <c r="Y17" s="1430"/>
      <c r="Z17" s="1464" t="s">
        <v>363</v>
      </c>
      <c r="AA17" s="1465"/>
      <c r="AB17" s="1465"/>
      <c r="AC17" s="1465"/>
      <c r="AD17" s="1465"/>
      <c r="AE17" s="1465"/>
      <c r="AF17" s="1465"/>
      <c r="AG17" s="1465"/>
      <c r="AH17" s="1465"/>
      <c r="AI17" s="1465"/>
      <c r="AJ17" s="1465"/>
      <c r="AK17" s="1465"/>
      <c r="AL17" s="1466"/>
      <c r="AM17" s="1437"/>
      <c r="AN17" s="1410"/>
      <c r="AO17" s="1410"/>
      <c r="AP17" s="1410"/>
      <c r="AQ17" s="1410"/>
      <c r="AR17" s="1438"/>
      <c r="AS17" s="1437"/>
      <c r="AT17" s="1410"/>
      <c r="AU17" s="1410"/>
      <c r="AV17" s="1410"/>
      <c r="AW17" s="1410"/>
      <c r="AX17" s="1438"/>
      <c r="AY17" s="1437"/>
      <c r="AZ17" s="1410"/>
      <c r="BA17" s="1410"/>
      <c r="BB17" s="1410"/>
      <c r="BC17" s="1410"/>
      <c r="BD17" s="1438"/>
      <c r="BE17" s="1437"/>
      <c r="BF17" s="1410"/>
      <c r="BG17" s="1410"/>
      <c r="BH17" s="1410"/>
      <c r="BI17" s="1410"/>
      <c r="BJ17" s="1438"/>
      <c r="BK17" s="1437"/>
      <c r="BL17" s="1410"/>
      <c r="BM17" s="1410"/>
      <c r="BN17" s="1410"/>
      <c r="BO17" s="1410"/>
      <c r="BP17" s="1438"/>
      <c r="BQ17" s="1437"/>
      <c r="BR17" s="1410"/>
      <c r="BS17" s="1410"/>
      <c r="BT17" s="1410"/>
      <c r="BU17" s="1410"/>
      <c r="BV17" s="1438"/>
      <c r="BW17" s="1448" t="s">
        <v>368</v>
      </c>
      <c r="BX17" s="1449"/>
      <c r="BY17" s="1449"/>
      <c r="BZ17" s="1449"/>
      <c r="CA17" s="1449"/>
      <c r="CB17" s="1449"/>
      <c r="CC17" s="1450"/>
      <c r="CD17" s="1448"/>
      <c r="CE17" s="1449"/>
      <c r="CF17" s="1449"/>
      <c r="CG17" s="1449"/>
      <c r="CH17" s="1449"/>
      <c r="CI17" s="1449"/>
      <c r="CJ17" s="1449"/>
      <c r="CK17" s="1449"/>
      <c r="CL17" s="1449"/>
      <c r="CM17" s="1449"/>
      <c r="CN17" s="1449"/>
      <c r="CO17" s="1450"/>
      <c r="CP17" s="451"/>
      <c r="CQ17" s="451"/>
      <c r="CR17" s="451"/>
      <c r="CS17" s="552"/>
      <c r="CT17" s="552"/>
      <c r="CU17" s="552"/>
      <c r="CV17" s="552"/>
      <c r="CW17" s="552"/>
      <c r="CX17" s="552"/>
    </row>
    <row r="18" spans="1:102" ht="25" customHeight="1">
      <c r="B18" s="1412"/>
      <c r="C18" s="1413"/>
      <c r="D18" s="1414"/>
      <c r="E18" s="555"/>
      <c r="F18" s="1419"/>
      <c r="G18" s="1419"/>
      <c r="H18" s="1419"/>
      <c r="I18" s="1419"/>
      <c r="J18" s="1419"/>
      <c r="K18" s="1419"/>
      <c r="L18" s="1419"/>
      <c r="M18" s="556"/>
      <c r="N18" s="1430"/>
      <c r="O18" s="1430"/>
      <c r="P18" s="1430"/>
      <c r="Q18" s="1430"/>
      <c r="R18" s="1430"/>
      <c r="S18" s="1430"/>
      <c r="T18" s="1430"/>
      <c r="U18" s="1430"/>
      <c r="V18" s="1430"/>
      <c r="W18" s="1430"/>
      <c r="X18" s="1430"/>
      <c r="Y18" s="1430"/>
      <c r="Z18" s="1451" t="s">
        <v>531</v>
      </c>
      <c r="AA18" s="1452"/>
      <c r="AB18" s="1452"/>
      <c r="AC18" s="1452"/>
      <c r="AD18" s="1452"/>
      <c r="AE18" s="1452"/>
      <c r="AF18" s="1452"/>
      <c r="AG18" s="1452"/>
      <c r="AH18" s="1452"/>
      <c r="AI18" s="1452"/>
      <c r="AJ18" s="1452"/>
      <c r="AK18" s="1452"/>
      <c r="AL18" s="1453"/>
      <c r="AM18" s="1415"/>
      <c r="AN18" s="1416"/>
      <c r="AO18" s="1416"/>
      <c r="AP18" s="1416"/>
      <c r="AQ18" s="1416"/>
      <c r="AR18" s="1439"/>
      <c r="AS18" s="1415"/>
      <c r="AT18" s="1416"/>
      <c r="AU18" s="1416"/>
      <c r="AV18" s="1416"/>
      <c r="AW18" s="1416"/>
      <c r="AX18" s="1439"/>
      <c r="AY18" s="1415"/>
      <c r="AZ18" s="1416"/>
      <c r="BA18" s="1416"/>
      <c r="BB18" s="1416"/>
      <c r="BC18" s="1416"/>
      <c r="BD18" s="1439"/>
      <c r="BE18" s="1415"/>
      <c r="BF18" s="1416"/>
      <c r="BG18" s="1416"/>
      <c r="BH18" s="1416"/>
      <c r="BI18" s="1416"/>
      <c r="BJ18" s="1439"/>
      <c r="BK18" s="1415"/>
      <c r="BL18" s="1416"/>
      <c r="BM18" s="1416"/>
      <c r="BN18" s="1416"/>
      <c r="BO18" s="1416"/>
      <c r="BP18" s="1439"/>
      <c r="BQ18" s="1415"/>
      <c r="BR18" s="1416"/>
      <c r="BS18" s="1416"/>
      <c r="BT18" s="1416"/>
      <c r="BU18" s="1416"/>
      <c r="BV18" s="1439"/>
      <c r="BW18" s="1415" t="s">
        <v>369</v>
      </c>
      <c r="BX18" s="1416"/>
      <c r="BY18" s="1416"/>
      <c r="BZ18" s="1416"/>
      <c r="CA18" s="1416"/>
      <c r="CB18" s="1416"/>
      <c r="CC18" s="1417"/>
      <c r="CD18" s="1454"/>
      <c r="CE18" s="1455"/>
      <c r="CF18" s="1455"/>
      <c r="CG18" s="1455"/>
      <c r="CH18" s="1455"/>
      <c r="CI18" s="1455"/>
      <c r="CJ18" s="1455"/>
      <c r="CK18" s="1455"/>
      <c r="CL18" s="1455"/>
      <c r="CM18" s="1455"/>
      <c r="CN18" s="1455"/>
      <c r="CO18" s="1456"/>
      <c r="CP18" s="451"/>
      <c r="CQ18" s="451"/>
      <c r="CR18" s="451"/>
      <c r="CS18" s="552"/>
      <c r="CT18" s="552"/>
      <c r="CU18" s="552"/>
      <c r="CV18" s="552"/>
      <c r="CW18" s="552"/>
      <c r="CX18" s="552"/>
    </row>
    <row r="19" spans="1:102" ht="25" customHeight="1">
      <c r="B19" s="1412"/>
      <c r="C19" s="1413"/>
      <c r="D19" s="1414"/>
      <c r="E19" s="553"/>
      <c r="F19" s="1418" t="s">
        <v>370</v>
      </c>
      <c r="G19" s="1418"/>
      <c r="H19" s="1418"/>
      <c r="I19" s="1418"/>
      <c r="J19" s="1418"/>
      <c r="K19" s="1418"/>
      <c r="L19" s="1418"/>
      <c r="M19" s="554"/>
      <c r="N19" s="1430" t="s">
        <v>362</v>
      </c>
      <c r="O19" s="1430"/>
      <c r="P19" s="1430"/>
      <c r="Q19" s="1430"/>
      <c r="R19" s="1430"/>
      <c r="S19" s="1430"/>
      <c r="T19" s="1430"/>
      <c r="U19" s="1430"/>
      <c r="V19" s="1430"/>
      <c r="W19" s="1430"/>
      <c r="X19" s="1430"/>
      <c r="Y19" s="1430"/>
      <c r="Z19" s="1464" t="s">
        <v>363</v>
      </c>
      <c r="AA19" s="1465"/>
      <c r="AB19" s="1465"/>
      <c r="AC19" s="1465"/>
      <c r="AD19" s="1465"/>
      <c r="AE19" s="1465"/>
      <c r="AF19" s="1465"/>
      <c r="AG19" s="1465"/>
      <c r="AH19" s="1465"/>
      <c r="AI19" s="1465"/>
      <c r="AJ19" s="1465"/>
      <c r="AK19" s="1465"/>
      <c r="AL19" s="1466"/>
      <c r="AM19" s="1437"/>
      <c r="AN19" s="1410"/>
      <c r="AO19" s="1410"/>
      <c r="AP19" s="1410"/>
      <c r="AQ19" s="1410"/>
      <c r="AR19" s="1438"/>
      <c r="AS19" s="1437"/>
      <c r="AT19" s="1410"/>
      <c r="AU19" s="1410"/>
      <c r="AV19" s="1410"/>
      <c r="AW19" s="1410"/>
      <c r="AX19" s="1438"/>
      <c r="AY19" s="1437"/>
      <c r="AZ19" s="1410"/>
      <c r="BA19" s="1410"/>
      <c r="BB19" s="1410"/>
      <c r="BC19" s="1410"/>
      <c r="BD19" s="1438"/>
      <c r="BE19" s="1437"/>
      <c r="BF19" s="1410"/>
      <c r="BG19" s="1410"/>
      <c r="BH19" s="1410"/>
      <c r="BI19" s="1410"/>
      <c r="BJ19" s="1438"/>
      <c r="BK19" s="1437"/>
      <c r="BL19" s="1410"/>
      <c r="BM19" s="1410"/>
      <c r="BN19" s="1410"/>
      <c r="BO19" s="1410"/>
      <c r="BP19" s="1438"/>
      <c r="BQ19" s="1437"/>
      <c r="BR19" s="1410"/>
      <c r="BS19" s="1410"/>
      <c r="BT19" s="1410"/>
      <c r="BU19" s="1410"/>
      <c r="BV19" s="1438"/>
      <c r="BW19" s="1448" t="s">
        <v>371</v>
      </c>
      <c r="BX19" s="1449"/>
      <c r="BY19" s="1449"/>
      <c r="BZ19" s="1449"/>
      <c r="CA19" s="1449"/>
      <c r="CB19" s="1449"/>
      <c r="CC19" s="1450"/>
      <c r="CD19" s="1448"/>
      <c r="CE19" s="1449"/>
      <c r="CF19" s="1449"/>
      <c r="CG19" s="1449"/>
      <c r="CH19" s="1449"/>
      <c r="CI19" s="1449"/>
      <c r="CJ19" s="1449"/>
      <c r="CK19" s="1449"/>
      <c r="CL19" s="1449"/>
      <c r="CM19" s="1449"/>
      <c r="CN19" s="1449"/>
      <c r="CO19" s="1450"/>
      <c r="CP19" s="451"/>
      <c r="CQ19" s="451"/>
      <c r="CR19" s="451"/>
      <c r="CS19" s="552"/>
      <c r="CT19" s="552"/>
      <c r="CU19" s="552"/>
      <c r="CV19" s="552"/>
      <c r="CW19" s="552"/>
      <c r="CX19" s="552"/>
    </row>
    <row r="20" spans="1:102" ht="25" customHeight="1">
      <c r="B20" s="1415"/>
      <c r="C20" s="1416"/>
      <c r="D20" s="1417"/>
      <c r="E20" s="555"/>
      <c r="F20" s="1419"/>
      <c r="G20" s="1419"/>
      <c r="H20" s="1419"/>
      <c r="I20" s="1419"/>
      <c r="J20" s="1419"/>
      <c r="K20" s="1419"/>
      <c r="L20" s="1419"/>
      <c r="M20" s="556"/>
      <c r="N20" s="1430"/>
      <c r="O20" s="1430"/>
      <c r="P20" s="1430"/>
      <c r="Q20" s="1430"/>
      <c r="R20" s="1430"/>
      <c r="S20" s="1430"/>
      <c r="T20" s="1430"/>
      <c r="U20" s="1430"/>
      <c r="V20" s="1430"/>
      <c r="W20" s="1430"/>
      <c r="X20" s="1430"/>
      <c r="Y20" s="1430"/>
      <c r="Z20" s="1434" t="s">
        <v>531</v>
      </c>
      <c r="AA20" s="1435"/>
      <c r="AB20" s="1435"/>
      <c r="AC20" s="1435"/>
      <c r="AD20" s="1435"/>
      <c r="AE20" s="1435"/>
      <c r="AF20" s="1435"/>
      <c r="AG20" s="1435"/>
      <c r="AH20" s="1435"/>
      <c r="AI20" s="1435"/>
      <c r="AJ20" s="1435"/>
      <c r="AK20" s="1435"/>
      <c r="AL20" s="1436"/>
      <c r="AM20" s="1415"/>
      <c r="AN20" s="1416"/>
      <c r="AO20" s="1416"/>
      <c r="AP20" s="1416"/>
      <c r="AQ20" s="1416"/>
      <c r="AR20" s="1439"/>
      <c r="AS20" s="1415"/>
      <c r="AT20" s="1416"/>
      <c r="AU20" s="1416"/>
      <c r="AV20" s="1416"/>
      <c r="AW20" s="1416"/>
      <c r="AX20" s="1439"/>
      <c r="AY20" s="1415"/>
      <c r="AZ20" s="1416"/>
      <c r="BA20" s="1416"/>
      <c r="BB20" s="1416"/>
      <c r="BC20" s="1416"/>
      <c r="BD20" s="1439"/>
      <c r="BE20" s="1415"/>
      <c r="BF20" s="1416"/>
      <c r="BG20" s="1416"/>
      <c r="BH20" s="1416"/>
      <c r="BI20" s="1416"/>
      <c r="BJ20" s="1439"/>
      <c r="BK20" s="1415"/>
      <c r="BL20" s="1416"/>
      <c r="BM20" s="1416"/>
      <c r="BN20" s="1416"/>
      <c r="BO20" s="1416"/>
      <c r="BP20" s="1439"/>
      <c r="BQ20" s="1415"/>
      <c r="BR20" s="1416"/>
      <c r="BS20" s="1416"/>
      <c r="BT20" s="1416"/>
      <c r="BU20" s="1416"/>
      <c r="BV20" s="1439"/>
      <c r="BW20" s="1415" t="s">
        <v>372</v>
      </c>
      <c r="BX20" s="1416"/>
      <c r="BY20" s="1416"/>
      <c r="BZ20" s="1416"/>
      <c r="CA20" s="1416"/>
      <c r="CB20" s="1416"/>
      <c r="CC20" s="1417"/>
      <c r="CD20" s="1454"/>
      <c r="CE20" s="1455"/>
      <c r="CF20" s="1455"/>
      <c r="CG20" s="1455"/>
      <c r="CH20" s="1455"/>
      <c r="CI20" s="1455"/>
      <c r="CJ20" s="1455"/>
      <c r="CK20" s="1455"/>
      <c r="CL20" s="1455"/>
      <c r="CM20" s="1455"/>
      <c r="CN20" s="1455"/>
      <c r="CO20" s="1456"/>
      <c r="CP20" s="451"/>
      <c r="CQ20" s="451"/>
      <c r="CR20" s="451"/>
      <c r="CS20" s="552"/>
      <c r="CT20" s="552"/>
      <c r="CU20" s="552"/>
      <c r="CV20" s="552"/>
      <c r="CW20" s="552"/>
      <c r="CX20" s="552"/>
    </row>
    <row r="21" spans="1:102" ht="8.15" customHeight="1">
      <c r="B21" s="557"/>
      <c r="C21" s="558"/>
      <c r="D21" s="558"/>
      <c r="E21" s="558"/>
      <c r="F21" s="558"/>
      <c r="G21" s="558"/>
      <c r="H21" s="558"/>
      <c r="I21" s="558"/>
      <c r="J21" s="558"/>
      <c r="K21" s="558"/>
      <c r="L21" s="558"/>
      <c r="M21" s="558"/>
      <c r="N21" s="558"/>
      <c r="O21" s="558"/>
      <c r="P21" s="558"/>
      <c r="Q21" s="557"/>
      <c r="R21" s="557"/>
      <c r="S21" s="557"/>
      <c r="T21" s="557"/>
      <c r="U21" s="557"/>
      <c r="V21" s="557"/>
      <c r="W21" s="557"/>
      <c r="X21" s="557"/>
      <c r="Y21" s="557"/>
      <c r="Z21" s="557"/>
      <c r="AA21" s="557"/>
      <c r="AB21" s="557"/>
      <c r="AC21" s="557"/>
      <c r="AD21" s="557"/>
      <c r="AE21" s="557"/>
      <c r="AF21" s="557"/>
      <c r="AG21" s="557"/>
      <c r="AH21" s="557"/>
      <c r="AI21" s="557"/>
      <c r="AJ21" s="557"/>
      <c r="AK21" s="557"/>
      <c r="AL21" s="557"/>
      <c r="AM21" s="557"/>
      <c r="AN21" s="557"/>
      <c r="AO21" s="557"/>
      <c r="AP21" s="557"/>
      <c r="AQ21" s="557"/>
      <c r="AR21" s="557"/>
      <c r="AS21" s="557"/>
      <c r="AT21" s="557"/>
      <c r="AU21" s="557"/>
      <c r="AV21" s="557"/>
      <c r="AW21" s="557"/>
      <c r="AX21" s="557"/>
      <c r="AY21" s="557"/>
      <c r="AZ21" s="557"/>
      <c r="BA21" s="557"/>
      <c r="BB21" s="557"/>
      <c r="BC21" s="557"/>
      <c r="BD21" s="557"/>
      <c r="BE21" s="557"/>
      <c r="BF21" s="557"/>
      <c r="BG21" s="557"/>
      <c r="BH21" s="557"/>
      <c r="BI21" s="557"/>
      <c r="BJ21" s="557"/>
      <c r="BK21" s="557"/>
      <c r="BL21" s="557"/>
      <c r="BM21" s="557"/>
      <c r="BN21" s="557"/>
      <c r="BO21" s="557"/>
      <c r="BP21" s="557"/>
      <c r="BQ21" s="557"/>
      <c r="BR21" s="557"/>
      <c r="BS21" s="557"/>
      <c r="BT21" s="557"/>
      <c r="BU21" s="557"/>
      <c r="BV21" s="557"/>
      <c r="BW21" s="557"/>
      <c r="BX21" s="557"/>
      <c r="BY21" s="557"/>
      <c r="BZ21" s="557"/>
      <c r="CA21" s="557"/>
      <c r="CB21" s="557"/>
      <c r="CC21" s="557"/>
      <c r="CD21" s="557"/>
      <c r="CE21" s="557"/>
      <c r="CF21" s="557"/>
      <c r="CG21" s="557"/>
      <c r="CH21" s="557"/>
      <c r="CI21" s="557"/>
      <c r="CJ21" s="557"/>
      <c r="CK21" s="557"/>
      <c r="CL21" s="557"/>
      <c r="CM21" s="557"/>
      <c r="CN21" s="557"/>
      <c r="CO21" s="557"/>
      <c r="CP21" s="450"/>
      <c r="CQ21" s="450"/>
      <c r="CR21" s="450"/>
      <c r="CS21" s="552"/>
      <c r="CT21" s="552"/>
      <c r="CU21" s="552"/>
      <c r="CV21" s="552"/>
      <c r="CW21" s="552"/>
      <c r="CX21" s="552"/>
    </row>
    <row r="22" spans="1:102" ht="20.149999999999999" customHeight="1">
      <c r="B22" s="1437" t="s">
        <v>373</v>
      </c>
      <c r="C22" s="1410"/>
      <c r="D22" s="1410"/>
      <c r="E22" s="1410"/>
      <c r="F22" s="1410"/>
      <c r="G22" s="1410"/>
      <c r="H22" s="1410"/>
      <c r="I22" s="1411"/>
      <c r="J22" s="1422" t="s">
        <v>374</v>
      </c>
      <c r="K22" s="1423"/>
      <c r="L22" s="1423"/>
      <c r="M22" s="1423"/>
      <c r="N22" s="1423"/>
      <c r="O22" s="1423"/>
      <c r="P22" s="1410"/>
      <c r="Q22" s="1410"/>
      <c r="R22" s="1423"/>
      <c r="S22" s="1423"/>
      <c r="T22" s="1423"/>
      <c r="U22" s="1423"/>
      <c r="V22" s="1423"/>
      <c r="W22" s="1423"/>
      <c r="X22" s="1423"/>
      <c r="Y22" s="1423"/>
      <c r="Z22" s="1423"/>
      <c r="AA22" s="1423"/>
      <c r="AB22" s="1423"/>
      <c r="AC22" s="1423"/>
      <c r="AD22" s="1423"/>
      <c r="AE22" s="1423"/>
      <c r="AF22" s="1423"/>
      <c r="AG22" s="1423"/>
      <c r="AH22" s="1423"/>
      <c r="AI22" s="1423"/>
      <c r="AJ22" s="1423"/>
      <c r="AK22" s="1423"/>
      <c r="AL22" s="1423"/>
      <c r="AM22" s="1423"/>
      <c r="AN22" s="1423"/>
      <c r="AO22" s="1424"/>
      <c r="AP22" s="1409" t="s">
        <v>375</v>
      </c>
      <c r="AQ22" s="1410"/>
      <c r="AR22" s="1410"/>
      <c r="AS22" s="1411"/>
      <c r="AT22" s="1409" t="s">
        <v>376</v>
      </c>
      <c r="AU22" s="1410"/>
      <c r="AV22" s="1410"/>
      <c r="AW22" s="1411"/>
      <c r="AX22" s="1409" t="s">
        <v>377</v>
      </c>
      <c r="AY22" s="1410"/>
      <c r="AZ22" s="1410"/>
      <c r="BA22" s="1411"/>
      <c r="BB22" s="1409" t="s">
        <v>378</v>
      </c>
      <c r="BC22" s="1410"/>
      <c r="BD22" s="1410"/>
      <c r="BE22" s="1411"/>
      <c r="BF22" s="1409" t="s">
        <v>379</v>
      </c>
      <c r="BG22" s="1410"/>
      <c r="BH22" s="1410"/>
      <c r="BI22" s="1411"/>
      <c r="BJ22" s="1409" t="s">
        <v>380</v>
      </c>
      <c r="BK22" s="1410"/>
      <c r="BL22" s="1410"/>
      <c r="BM22" s="1411"/>
      <c r="BN22" s="1409" t="s">
        <v>381</v>
      </c>
      <c r="BO22" s="1410"/>
      <c r="BP22" s="1410"/>
      <c r="BQ22" s="1411"/>
      <c r="BR22" s="1409" t="s">
        <v>382</v>
      </c>
      <c r="BS22" s="1410"/>
      <c r="BT22" s="1410"/>
      <c r="BU22" s="1411"/>
      <c r="BV22" s="1493" t="s">
        <v>887</v>
      </c>
      <c r="BW22" s="1494"/>
      <c r="BX22" s="1494"/>
      <c r="BY22" s="1495"/>
      <c r="BZ22" s="1409" t="s">
        <v>383</v>
      </c>
      <c r="CA22" s="1410"/>
      <c r="CB22" s="1410"/>
      <c r="CC22" s="1411"/>
      <c r="CD22" s="1409" t="s">
        <v>384</v>
      </c>
      <c r="CE22" s="1473"/>
      <c r="CF22" s="1473"/>
      <c r="CG22" s="1474"/>
      <c r="CH22" s="1467" t="s">
        <v>385</v>
      </c>
      <c r="CI22" s="1481"/>
      <c r="CJ22" s="1481"/>
      <c r="CK22" s="1481"/>
      <c r="CL22" s="1481"/>
      <c r="CM22" s="1481"/>
      <c r="CN22" s="1481"/>
      <c r="CO22" s="1482"/>
      <c r="CP22" s="559"/>
      <c r="CQ22" s="559"/>
      <c r="CR22" s="559"/>
      <c r="CS22" s="552"/>
      <c r="CT22" s="552"/>
      <c r="CU22" s="552"/>
      <c r="CV22" s="552"/>
      <c r="CW22" s="552"/>
      <c r="CX22" s="552"/>
    </row>
    <row r="23" spans="1:102" ht="40" customHeight="1">
      <c r="B23" s="1412"/>
      <c r="C23" s="1413"/>
      <c r="D23" s="1413"/>
      <c r="E23" s="1413"/>
      <c r="F23" s="1413"/>
      <c r="G23" s="1413"/>
      <c r="H23" s="1413"/>
      <c r="I23" s="1414"/>
      <c r="J23" s="1409" t="s">
        <v>386</v>
      </c>
      <c r="K23" s="1410"/>
      <c r="L23" s="1410"/>
      <c r="M23" s="1411"/>
      <c r="N23" s="1489" t="s">
        <v>387</v>
      </c>
      <c r="O23" s="1490"/>
      <c r="P23" s="1468" t="s">
        <v>388</v>
      </c>
      <c r="Q23" s="1482"/>
      <c r="R23" s="1473" t="s">
        <v>389</v>
      </c>
      <c r="S23" s="1410"/>
      <c r="T23" s="1410"/>
      <c r="U23" s="1411"/>
      <c r="V23" s="1489" t="s">
        <v>390</v>
      </c>
      <c r="W23" s="1490"/>
      <c r="X23" s="1473" t="s">
        <v>391</v>
      </c>
      <c r="Y23" s="1411"/>
      <c r="Z23" s="1467" t="s">
        <v>392</v>
      </c>
      <c r="AA23" s="1481"/>
      <c r="AB23" s="1468" t="s">
        <v>393</v>
      </c>
      <c r="AC23" s="1482"/>
      <c r="AD23" s="1409" t="s">
        <v>394</v>
      </c>
      <c r="AE23" s="1410"/>
      <c r="AF23" s="1410"/>
      <c r="AG23" s="1411"/>
      <c r="AH23" s="1467" t="s">
        <v>395</v>
      </c>
      <c r="AI23" s="1468"/>
      <c r="AJ23" s="1468"/>
      <c r="AK23" s="1468"/>
      <c r="AL23" s="1468"/>
      <c r="AM23" s="1468"/>
      <c r="AN23" s="1468"/>
      <c r="AO23" s="1469"/>
      <c r="AP23" s="1412"/>
      <c r="AQ23" s="1413"/>
      <c r="AR23" s="1413"/>
      <c r="AS23" s="1414"/>
      <c r="AT23" s="1412"/>
      <c r="AU23" s="1413"/>
      <c r="AV23" s="1413"/>
      <c r="AW23" s="1414"/>
      <c r="AX23" s="1412"/>
      <c r="AY23" s="1413"/>
      <c r="AZ23" s="1413"/>
      <c r="BA23" s="1414"/>
      <c r="BB23" s="1412"/>
      <c r="BC23" s="1413"/>
      <c r="BD23" s="1413"/>
      <c r="BE23" s="1414"/>
      <c r="BF23" s="1412"/>
      <c r="BG23" s="1413"/>
      <c r="BH23" s="1413"/>
      <c r="BI23" s="1414"/>
      <c r="BJ23" s="1412"/>
      <c r="BK23" s="1413"/>
      <c r="BL23" s="1413"/>
      <c r="BM23" s="1414"/>
      <c r="BN23" s="1412"/>
      <c r="BO23" s="1413"/>
      <c r="BP23" s="1413"/>
      <c r="BQ23" s="1414"/>
      <c r="BR23" s="1412"/>
      <c r="BS23" s="1413"/>
      <c r="BT23" s="1413"/>
      <c r="BU23" s="1414"/>
      <c r="BV23" s="1496"/>
      <c r="BW23" s="1497"/>
      <c r="BX23" s="1497"/>
      <c r="BY23" s="1498"/>
      <c r="BZ23" s="1412"/>
      <c r="CA23" s="1413"/>
      <c r="CB23" s="1413"/>
      <c r="CC23" s="1414"/>
      <c r="CD23" s="1475"/>
      <c r="CE23" s="1476"/>
      <c r="CF23" s="1476"/>
      <c r="CG23" s="1477"/>
      <c r="CH23" s="1483"/>
      <c r="CI23" s="1484"/>
      <c r="CJ23" s="1484"/>
      <c r="CK23" s="1484"/>
      <c r="CL23" s="1484"/>
      <c r="CM23" s="1484"/>
      <c r="CN23" s="1484"/>
      <c r="CO23" s="1485"/>
      <c r="CP23" s="559"/>
      <c r="CQ23" s="559"/>
      <c r="CR23" s="559"/>
      <c r="CS23" s="552"/>
      <c r="CT23" s="552"/>
      <c r="CU23" s="552"/>
      <c r="CV23" s="552"/>
      <c r="CW23" s="552"/>
      <c r="CX23" s="552"/>
    </row>
    <row r="24" spans="1:102" ht="45" customHeight="1">
      <c r="B24" s="1412"/>
      <c r="C24" s="1413"/>
      <c r="D24" s="1413"/>
      <c r="E24" s="1413"/>
      <c r="F24" s="1413"/>
      <c r="G24" s="1413"/>
      <c r="H24" s="1413"/>
      <c r="I24" s="1414"/>
      <c r="J24" s="1415"/>
      <c r="K24" s="1416"/>
      <c r="L24" s="1416"/>
      <c r="M24" s="1417"/>
      <c r="N24" s="1491"/>
      <c r="O24" s="1492"/>
      <c r="P24" s="1487"/>
      <c r="Q24" s="1488"/>
      <c r="R24" s="1416"/>
      <c r="S24" s="1416"/>
      <c r="T24" s="1416"/>
      <c r="U24" s="1417"/>
      <c r="V24" s="1491"/>
      <c r="W24" s="1492"/>
      <c r="X24" s="1416"/>
      <c r="Y24" s="1417"/>
      <c r="Z24" s="1486"/>
      <c r="AA24" s="1487"/>
      <c r="AB24" s="1487"/>
      <c r="AC24" s="1488"/>
      <c r="AD24" s="1415"/>
      <c r="AE24" s="1416"/>
      <c r="AF24" s="1416"/>
      <c r="AG24" s="1417"/>
      <c r="AH24" s="1470"/>
      <c r="AI24" s="1471"/>
      <c r="AJ24" s="1471"/>
      <c r="AK24" s="1471"/>
      <c r="AL24" s="1471"/>
      <c r="AM24" s="1471"/>
      <c r="AN24" s="1471"/>
      <c r="AO24" s="1472"/>
      <c r="AP24" s="1415"/>
      <c r="AQ24" s="1416"/>
      <c r="AR24" s="1416"/>
      <c r="AS24" s="1417"/>
      <c r="AT24" s="1415"/>
      <c r="AU24" s="1416"/>
      <c r="AV24" s="1416"/>
      <c r="AW24" s="1417"/>
      <c r="AX24" s="1415"/>
      <c r="AY24" s="1416"/>
      <c r="AZ24" s="1416"/>
      <c r="BA24" s="1417"/>
      <c r="BB24" s="1415"/>
      <c r="BC24" s="1416"/>
      <c r="BD24" s="1416"/>
      <c r="BE24" s="1417"/>
      <c r="BF24" s="1415"/>
      <c r="BG24" s="1416"/>
      <c r="BH24" s="1416"/>
      <c r="BI24" s="1417"/>
      <c r="BJ24" s="1415"/>
      <c r="BK24" s="1416"/>
      <c r="BL24" s="1416"/>
      <c r="BM24" s="1417"/>
      <c r="BN24" s="1415"/>
      <c r="BO24" s="1416"/>
      <c r="BP24" s="1416"/>
      <c r="BQ24" s="1417"/>
      <c r="BR24" s="1415"/>
      <c r="BS24" s="1416"/>
      <c r="BT24" s="1416"/>
      <c r="BU24" s="1417"/>
      <c r="BV24" s="1499"/>
      <c r="BW24" s="1500"/>
      <c r="BX24" s="1500"/>
      <c r="BY24" s="1501"/>
      <c r="BZ24" s="1415"/>
      <c r="CA24" s="1416"/>
      <c r="CB24" s="1416"/>
      <c r="CC24" s="1417"/>
      <c r="CD24" s="1478"/>
      <c r="CE24" s="1479"/>
      <c r="CF24" s="1479"/>
      <c r="CG24" s="1480"/>
      <c r="CH24" s="1486"/>
      <c r="CI24" s="1487"/>
      <c r="CJ24" s="1487"/>
      <c r="CK24" s="1487"/>
      <c r="CL24" s="1487"/>
      <c r="CM24" s="1487"/>
      <c r="CN24" s="1487"/>
      <c r="CO24" s="1488"/>
      <c r="CP24" s="559"/>
      <c r="CQ24" s="559"/>
      <c r="CR24" s="559"/>
      <c r="CS24" s="552"/>
      <c r="CT24" s="552"/>
      <c r="CU24" s="552"/>
      <c r="CV24" s="552"/>
      <c r="CW24" s="552"/>
      <c r="CX24" s="552"/>
    </row>
    <row r="25" spans="1:102" ht="30" customHeight="1">
      <c r="B25" s="1412"/>
      <c r="C25" s="1413"/>
      <c r="D25" s="1413"/>
      <c r="E25" s="1413"/>
      <c r="F25" s="1413"/>
      <c r="G25" s="1413"/>
      <c r="H25" s="1413"/>
      <c r="I25" s="1414"/>
      <c r="J25" s="1392"/>
      <c r="K25" s="1393"/>
      <c r="L25" s="1393"/>
      <c r="M25" s="1394"/>
      <c r="N25" s="1392"/>
      <c r="O25" s="1393"/>
      <c r="P25" s="1393"/>
      <c r="Q25" s="1394"/>
      <c r="R25" s="1392"/>
      <c r="S25" s="1393"/>
      <c r="T25" s="1393"/>
      <c r="U25" s="1394"/>
      <c r="V25" s="1392"/>
      <c r="W25" s="1393"/>
      <c r="X25" s="1393"/>
      <c r="Y25" s="1394"/>
      <c r="Z25" s="1392"/>
      <c r="AA25" s="1393"/>
      <c r="AB25" s="1393"/>
      <c r="AC25" s="1394"/>
      <c r="AD25" s="1392"/>
      <c r="AE25" s="1393"/>
      <c r="AF25" s="1393"/>
      <c r="AG25" s="1394"/>
      <c r="AH25" s="1422"/>
      <c r="AI25" s="1423"/>
      <c r="AJ25" s="1423"/>
      <c r="AK25" s="1423"/>
      <c r="AL25" s="1423"/>
      <c r="AM25" s="1423"/>
      <c r="AN25" s="1423"/>
      <c r="AO25" s="1424"/>
      <c r="AP25" s="1392"/>
      <c r="AQ25" s="1393"/>
      <c r="AR25" s="1393"/>
      <c r="AS25" s="1394"/>
      <c r="AT25" s="1392"/>
      <c r="AU25" s="1393"/>
      <c r="AV25" s="1393"/>
      <c r="AW25" s="1394"/>
      <c r="AX25" s="1392"/>
      <c r="AY25" s="1393"/>
      <c r="AZ25" s="1393"/>
      <c r="BA25" s="1394"/>
      <c r="BB25" s="1392"/>
      <c r="BC25" s="1393"/>
      <c r="BD25" s="1393"/>
      <c r="BE25" s="1394"/>
      <c r="BF25" s="1392"/>
      <c r="BG25" s="1393"/>
      <c r="BH25" s="1393"/>
      <c r="BI25" s="1394"/>
      <c r="BJ25" s="1392"/>
      <c r="BK25" s="1393"/>
      <c r="BL25" s="1393"/>
      <c r="BM25" s="1394"/>
      <c r="BN25" s="1392"/>
      <c r="BO25" s="1393"/>
      <c r="BP25" s="1393"/>
      <c r="BQ25" s="1394"/>
      <c r="BR25" s="1392"/>
      <c r="BS25" s="1393"/>
      <c r="BT25" s="1393"/>
      <c r="BU25" s="1394"/>
      <c r="BV25" s="1392"/>
      <c r="BW25" s="1393"/>
      <c r="BX25" s="1393"/>
      <c r="BY25" s="1394"/>
      <c r="BZ25" s="1392"/>
      <c r="CA25" s="1393"/>
      <c r="CB25" s="1393"/>
      <c r="CC25" s="1394"/>
      <c r="CD25" s="1392"/>
      <c r="CE25" s="1393"/>
      <c r="CF25" s="1393"/>
      <c r="CG25" s="1394"/>
      <c r="CH25" s="1422"/>
      <c r="CI25" s="1423"/>
      <c r="CJ25" s="1423"/>
      <c r="CK25" s="1423"/>
      <c r="CL25" s="1423"/>
      <c r="CM25" s="1423"/>
      <c r="CN25" s="1423"/>
      <c r="CO25" s="1424"/>
      <c r="CP25" s="559"/>
      <c r="CQ25" s="559"/>
      <c r="CR25" s="559"/>
      <c r="CS25" s="552"/>
      <c r="CT25" s="552"/>
      <c r="CU25" s="552"/>
      <c r="CV25" s="552"/>
      <c r="CW25" s="552"/>
      <c r="CX25" s="552"/>
    </row>
    <row r="26" spans="1:102" ht="29.15" customHeight="1">
      <c r="B26" s="1415"/>
      <c r="C26" s="1416"/>
      <c r="D26" s="1416"/>
      <c r="E26" s="1416"/>
      <c r="F26" s="1416"/>
      <c r="G26" s="1416"/>
      <c r="H26" s="1416"/>
      <c r="I26" s="1417"/>
      <c r="J26" s="1502" t="s">
        <v>396</v>
      </c>
      <c r="K26" s="1503"/>
      <c r="L26" s="1503"/>
      <c r="M26" s="1503"/>
      <c r="N26" s="1503"/>
      <c r="O26" s="1503"/>
      <c r="P26" s="1503"/>
      <c r="Q26" s="1503"/>
      <c r="R26" s="1503"/>
      <c r="S26" s="1503"/>
      <c r="T26" s="1503"/>
      <c r="U26" s="1503"/>
      <c r="V26" s="1503"/>
      <c r="W26" s="1503"/>
      <c r="X26" s="1503"/>
      <c r="Y26" s="1503"/>
      <c r="Z26" s="1503"/>
      <c r="AA26" s="1503"/>
      <c r="AB26" s="1503"/>
      <c r="AC26" s="1503"/>
      <c r="AD26" s="1503"/>
      <c r="AE26" s="1503"/>
      <c r="AF26" s="1503"/>
      <c r="AG26" s="1503"/>
      <c r="AH26" s="1503"/>
      <c r="AI26" s="1503"/>
      <c r="AJ26" s="1503"/>
      <c r="AK26" s="1503"/>
      <c r="AL26" s="1503"/>
      <c r="AM26" s="1503"/>
      <c r="AN26" s="1503"/>
      <c r="AO26" s="1503"/>
      <c r="AP26" s="1503"/>
      <c r="AQ26" s="1503"/>
      <c r="AR26" s="1503"/>
      <c r="AS26" s="1503"/>
      <c r="AT26" s="1503"/>
      <c r="AU26" s="1503"/>
      <c r="AV26" s="1503"/>
      <c r="AW26" s="1503"/>
      <c r="AX26" s="1503"/>
      <c r="AY26" s="1503"/>
      <c r="AZ26" s="1503"/>
      <c r="BA26" s="1503"/>
      <c r="BB26" s="1503"/>
      <c r="BC26" s="1503"/>
      <c r="BD26" s="1503"/>
      <c r="BE26" s="1503"/>
      <c r="BF26" s="1503"/>
      <c r="BG26" s="1503"/>
      <c r="BH26" s="1503"/>
      <c r="BI26" s="1503"/>
      <c r="BJ26" s="1503"/>
      <c r="BK26" s="1503"/>
      <c r="BL26" s="1503"/>
      <c r="BM26" s="1503"/>
      <c r="BN26" s="1503"/>
      <c r="BO26" s="1503"/>
      <c r="BP26" s="1503"/>
      <c r="BQ26" s="1503"/>
      <c r="BR26" s="1503"/>
      <c r="BS26" s="1503"/>
      <c r="BT26" s="1503"/>
      <c r="BU26" s="1503"/>
      <c r="BV26" s="1503"/>
      <c r="BW26" s="1503"/>
      <c r="BX26" s="1503"/>
      <c r="BY26" s="1503"/>
      <c r="BZ26" s="1503"/>
      <c r="CA26" s="1503"/>
      <c r="CB26" s="1503"/>
      <c r="CC26" s="1503"/>
      <c r="CD26" s="1503"/>
      <c r="CE26" s="1503"/>
      <c r="CF26" s="1503"/>
      <c r="CG26" s="1503"/>
      <c r="CH26" s="1503"/>
      <c r="CI26" s="1503"/>
      <c r="CJ26" s="1503"/>
      <c r="CK26" s="1503"/>
      <c r="CL26" s="1503"/>
      <c r="CM26" s="1503"/>
      <c r="CN26" s="1503"/>
      <c r="CO26" s="1504"/>
      <c r="CP26" s="559"/>
      <c r="CQ26" s="559"/>
      <c r="CR26" s="559"/>
      <c r="CS26" s="552"/>
      <c r="CT26" s="552"/>
      <c r="CU26" s="552"/>
      <c r="CV26" s="552"/>
      <c r="CW26" s="552"/>
      <c r="CX26" s="552"/>
    </row>
    <row r="27" spans="1:102" ht="12" customHeight="1">
      <c r="A27" s="560" t="s">
        <v>523</v>
      </c>
      <c r="B27" s="450"/>
      <c r="C27" s="559"/>
      <c r="D27" s="559"/>
      <c r="E27" s="559"/>
      <c r="F27" s="559"/>
      <c r="G27" s="559"/>
      <c r="H27" s="559"/>
      <c r="I27" s="559"/>
      <c r="J27" s="559"/>
      <c r="K27" s="559"/>
      <c r="L27" s="559"/>
      <c r="M27" s="559"/>
      <c r="N27" s="559"/>
      <c r="O27" s="559"/>
      <c r="P27" s="559"/>
      <c r="Q27" s="559"/>
      <c r="R27" s="559"/>
      <c r="S27" s="559"/>
      <c r="T27" s="559"/>
      <c r="U27" s="559"/>
      <c r="V27" s="559"/>
      <c r="W27" s="559"/>
      <c r="X27" s="559"/>
      <c r="Y27" s="559"/>
      <c r="Z27" s="559"/>
      <c r="AA27" s="559"/>
      <c r="AB27" s="559"/>
      <c r="AC27" s="559"/>
      <c r="AD27" s="559"/>
      <c r="AE27" s="559"/>
      <c r="AF27" s="559"/>
      <c r="AG27" s="559"/>
      <c r="AH27" s="559"/>
      <c r="AI27" s="559"/>
      <c r="AJ27" s="559"/>
      <c r="AK27" s="559"/>
      <c r="AL27" s="559"/>
      <c r="AM27" s="559"/>
      <c r="AN27" s="559"/>
      <c r="AO27" s="559"/>
      <c r="AP27" s="559"/>
      <c r="AQ27" s="559"/>
      <c r="AR27" s="559"/>
      <c r="AS27" s="559"/>
      <c r="AT27" s="559"/>
      <c r="AU27" s="559"/>
      <c r="AV27" s="559"/>
      <c r="AW27" s="559"/>
      <c r="AX27" s="559"/>
      <c r="AY27" s="559"/>
      <c r="AZ27" s="559"/>
      <c r="BA27" s="559"/>
      <c r="BB27" s="559"/>
      <c r="BC27" s="559"/>
      <c r="BD27" s="559"/>
      <c r="BE27" s="559"/>
      <c r="BF27" s="559"/>
      <c r="BG27" s="559"/>
      <c r="BH27" s="559"/>
      <c r="BI27" s="559"/>
      <c r="BJ27" s="559"/>
      <c r="BK27" s="559"/>
      <c r="BL27" s="559"/>
      <c r="BM27" s="559"/>
      <c r="BN27" s="559"/>
      <c r="BO27" s="559"/>
      <c r="BP27" s="559"/>
      <c r="BQ27" s="559"/>
      <c r="BR27" s="559"/>
      <c r="BS27" s="559"/>
      <c r="BT27" s="559"/>
      <c r="BU27" s="559"/>
      <c r="BV27" s="559"/>
      <c r="BW27" s="559"/>
      <c r="BX27" s="559"/>
      <c r="BY27" s="559"/>
      <c r="BZ27" s="559"/>
      <c r="CA27" s="559"/>
      <c r="CB27" s="559"/>
      <c r="CC27" s="559"/>
      <c r="CD27" s="559"/>
      <c r="CE27" s="559"/>
      <c r="CF27" s="559"/>
      <c r="CG27" s="559"/>
      <c r="CH27" s="559"/>
      <c r="CI27" s="559"/>
      <c r="CJ27" s="559"/>
      <c r="CK27" s="559"/>
      <c r="CL27" s="559"/>
      <c r="CM27" s="559"/>
      <c r="CN27" s="559"/>
      <c r="CO27" s="559"/>
      <c r="CP27" s="559"/>
      <c r="CQ27" s="559"/>
      <c r="CR27" s="559"/>
      <c r="CS27" s="552"/>
      <c r="CT27" s="552"/>
      <c r="CU27" s="552"/>
      <c r="CV27" s="552"/>
      <c r="CW27" s="552"/>
      <c r="CX27" s="552"/>
    </row>
    <row r="28" spans="1:102" s="560" customFormat="1" ht="12" customHeight="1">
      <c r="A28" s="560" t="s">
        <v>522</v>
      </c>
      <c r="B28" s="450"/>
      <c r="C28" s="559"/>
      <c r="D28" s="559"/>
      <c r="E28" s="559"/>
      <c r="F28" s="559"/>
      <c r="G28" s="559"/>
      <c r="H28" s="559"/>
      <c r="I28" s="559"/>
      <c r="J28" s="559"/>
      <c r="K28" s="559"/>
      <c r="L28" s="559"/>
      <c r="M28" s="559"/>
      <c r="N28" s="559"/>
      <c r="O28" s="559"/>
      <c r="P28" s="559"/>
      <c r="Q28" s="559"/>
      <c r="R28" s="559"/>
      <c r="S28" s="559"/>
      <c r="T28" s="559"/>
      <c r="U28" s="559"/>
      <c r="V28" s="559"/>
      <c r="W28" s="559"/>
      <c r="X28" s="559"/>
      <c r="Y28" s="559"/>
      <c r="Z28" s="559"/>
      <c r="AA28" s="559"/>
      <c r="AB28" s="559"/>
      <c r="AC28" s="559"/>
      <c r="AD28" s="559"/>
      <c r="AE28" s="559"/>
      <c r="AF28" s="559"/>
      <c r="AG28" s="559"/>
      <c r="AH28" s="559"/>
      <c r="AI28" s="559"/>
      <c r="AJ28" s="559"/>
      <c r="AK28" s="559"/>
      <c r="AL28" s="559"/>
      <c r="AM28" s="559"/>
      <c r="AN28" s="559"/>
      <c r="AO28" s="559"/>
      <c r="AP28" s="559"/>
      <c r="AQ28" s="559"/>
      <c r="AR28" s="559"/>
      <c r="AS28" s="559"/>
      <c r="AT28" s="559"/>
      <c r="AU28" s="559"/>
      <c r="AV28" s="559"/>
      <c r="AW28" s="559"/>
      <c r="AX28" s="559"/>
      <c r="AY28" s="559"/>
      <c r="AZ28" s="559"/>
      <c r="BA28" s="559"/>
      <c r="BB28" s="559"/>
      <c r="BC28" s="559"/>
      <c r="BD28" s="559"/>
      <c r="BE28" s="559"/>
      <c r="BF28" s="559"/>
      <c r="BG28" s="559"/>
      <c r="BH28" s="559"/>
      <c r="BI28" s="559"/>
      <c r="BJ28" s="559"/>
      <c r="BK28" s="559"/>
      <c r="BL28" s="559"/>
      <c r="BM28" s="559"/>
      <c r="BN28" s="559"/>
      <c r="BO28" s="559"/>
      <c r="BP28" s="559"/>
      <c r="BQ28" s="559"/>
      <c r="BR28" s="559"/>
      <c r="BS28" s="559"/>
      <c r="BT28" s="559"/>
      <c r="BU28" s="559"/>
      <c r="BV28" s="559"/>
      <c r="BW28" s="559"/>
      <c r="BX28" s="559"/>
      <c r="BY28" s="559"/>
      <c r="BZ28" s="559"/>
      <c r="CA28" s="559"/>
      <c r="CB28" s="559"/>
      <c r="CC28" s="559"/>
      <c r="CD28" s="559"/>
      <c r="CE28" s="559"/>
      <c r="CF28" s="559"/>
      <c r="CG28" s="559"/>
      <c r="CH28" s="561"/>
      <c r="CI28" s="561"/>
      <c r="CJ28" s="561"/>
      <c r="CK28" s="561"/>
      <c r="CL28" s="561"/>
      <c r="CM28" s="561"/>
    </row>
    <row r="29" spans="1:102" s="560" customFormat="1" ht="12" customHeight="1">
      <c r="A29" s="560" t="s">
        <v>521</v>
      </c>
      <c r="B29" s="450"/>
      <c r="C29" s="559"/>
      <c r="D29" s="559"/>
      <c r="E29" s="559"/>
      <c r="F29" s="559"/>
      <c r="G29" s="559"/>
      <c r="H29" s="559"/>
      <c r="I29" s="559"/>
      <c r="J29" s="559"/>
      <c r="K29" s="559"/>
      <c r="L29" s="559"/>
      <c r="M29" s="559"/>
      <c r="N29" s="559"/>
      <c r="O29" s="559"/>
      <c r="P29" s="559"/>
      <c r="Q29" s="559"/>
      <c r="R29" s="559"/>
      <c r="S29" s="559"/>
      <c r="T29" s="559"/>
      <c r="U29" s="559"/>
      <c r="V29" s="559"/>
      <c r="W29" s="559"/>
      <c r="X29" s="559"/>
      <c r="Y29" s="559"/>
      <c r="Z29" s="559"/>
      <c r="AA29" s="559"/>
      <c r="AB29" s="559"/>
      <c r="AC29" s="559"/>
      <c r="AD29" s="559"/>
      <c r="AE29" s="559"/>
      <c r="AF29" s="559"/>
      <c r="AG29" s="559"/>
      <c r="AH29" s="559"/>
      <c r="AI29" s="559"/>
      <c r="AJ29" s="559"/>
      <c r="AK29" s="559"/>
      <c r="AL29" s="559"/>
      <c r="AM29" s="559"/>
      <c r="AN29" s="559"/>
      <c r="AO29" s="559"/>
      <c r="AP29" s="559"/>
      <c r="AQ29" s="559"/>
      <c r="AR29" s="559"/>
      <c r="AS29" s="559"/>
      <c r="AT29" s="559"/>
      <c r="AU29" s="559"/>
      <c r="AV29" s="559"/>
      <c r="AW29" s="559"/>
      <c r="AX29" s="559"/>
      <c r="AY29" s="559"/>
      <c r="AZ29" s="559"/>
      <c r="BA29" s="559"/>
      <c r="BB29" s="559"/>
      <c r="BC29" s="561"/>
      <c r="BD29" s="561"/>
      <c r="BE29" s="561"/>
      <c r="BF29" s="561"/>
      <c r="BG29" s="561"/>
      <c r="BH29" s="561"/>
    </row>
    <row r="30" spans="1:102" s="560" customFormat="1" ht="12" customHeight="1">
      <c r="A30" s="560" t="s">
        <v>520</v>
      </c>
      <c r="B30" s="450"/>
      <c r="C30" s="559"/>
      <c r="D30" s="559"/>
      <c r="E30" s="559"/>
      <c r="F30" s="559"/>
      <c r="G30" s="559"/>
      <c r="H30" s="559"/>
      <c r="I30" s="559"/>
      <c r="J30" s="559"/>
      <c r="K30" s="559"/>
      <c r="L30" s="559"/>
      <c r="M30" s="559"/>
      <c r="N30" s="559"/>
      <c r="O30" s="559"/>
      <c r="P30" s="559"/>
      <c r="Q30" s="559"/>
      <c r="R30" s="559"/>
      <c r="S30" s="559"/>
      <c r="T30" s="559"/>
      <c r="U30" s="559"/>
      <c r="V30" s="559"/>
      <c r="W30" s="559"/>
      <c r="X30" s="559"/>
      <c r="Y30" s="559"/>
      <c r="Z30" s="559"/>
      <c r="AA30" s="559"/>
      <c r="AB30" s="559"/>
      <c r="AC30" s="559"/>
      <c r="AD30" s="559"/>
      <c r="AE30" s="559"/>
      <c r="AF30" s="559"/>
      <c r="AG30" s="559"/>
      <c r="AH30" s="559"/>
      <c r="AI30" s="559"/>
      <c r="AJ30" s="559"/>
      <c r="AK30" s="559"/>
      <c r="AL30" s="559"/>
      <c r="AM30" s="559"/>
      <c r="AN30" s="559"/>
      <c r="AO30" s="559"/>
      <c r="AP30" s="559"/>
      <c r="AQ30" s="559"/>
      <c r="AR30" s="559"/>
      <c r="AS30" s="559"/>
      <c r="AT30" s="559"/>
      <c r="AU30" s="559"/>
      <c r="AV30" s="559"/>
      <c r="AW30" s="559"/>
      <c r="AX30" s="559"/>
      <c r="AY30" s="559"/>
      <c r="AZ30" s="559"/>
      <c r="BA30" s="559"/>
      <c r="BB30" s="559"/>
      <c r="BC30" s="561"/>
      <c r="BD30" s="561"/>
      <c r="BE30" s="561"/>
      <c r="BF30" s="561"/>
      <c r="BG30" s="561"/>
      <c r="BH30" s="561"/>
    </row>
    <row r="31" spans="1:102" ht="12" customHeight="1">
      <c r="A31" s="544" t="s">
        <v>519</v>
      </c>
      <c r="B31" s="450"/>
      <c r="C31" s="559"/>
      <c r="D31" s="559"/>
      <c r="E31" s="559"/>
      <c r="F31" s="559"/>
      <c r="G31" s="559"/>
      <c r="H31" s="559"/>
      <c r="I31" s="559"/>
      <c r="J31" s="559"/>
      <c r="K31" s="559"/>
      <c r="L31" s="559"/>
      <c r="M31" s="559"/>
      <c r="N31" s="559"/>
      <c r="O31" s="559"/>
      <c r="P31" s="559"/>
      <c r="Q31" s="559"/>
      <c r="R31" s="559"/>
      <c r="S31" s="559"/>
      <c r="T31" s="559"/>
      <c r="U31" s="559"/>
      <c r="V31" s="559"/>
      <c r="W31" s="559"/>
      <c r="X31" s="559"/>
      <c r="Y31" s="559"/>
      <c r="Z31" s="559"/>
      <c r="AA31" s="559"/>
      <c r="AB31" s="559"/>
      <c r="AC31" s="559"/>
      <c r="AD31" s="559"/>
      <c r="AE31" s="559"/>
      <c r="AF31" s="559"/>
      <c r="AG31" s="559"/>
      <c r="AH31" s="559"/>
      <c r="AI31" s="559"/>
      <c r="AJ31" s="559"/>
      <c r="AK31" s="559"/>
      <c r="AL31" s="559"/>
      <c r="AM31" s="559"/>
      <c r="AN31" s="559"/>
      <c r="AO31" s="559"/>
      <c r="AP31" s="559"/>
      <c r="AQ31" s="559"/>
      <c r="AR31" s="559"/>
      <c r="AS31" s="559"/>
      <c r="AT31" s="559"/>
      <c r="AU31" s="559"/>
      <c r="AV31" s="559"/>
      <c r="AW31" s="559"/>
      <c r="AX31" s="559"/>
      <c r="AY31" s="559"/>
      <c r="AZ31" s="559"/>
      <c r="BA31" s="559"/>
      <c r="BB31" s="559"/>
      <c r="BC31" s="559"/>
      <c r="BD31" s="559"/>
      <c r="BE31" s="559"/>
      <c r="BF31" s="559"/>
      <c r="BG31" s="559"/>
      <c r="BH31" s="559"/>
      <c r="BI31" s="559"/>
      <c r="BJ31" s="559"/>
      <c r="BK31" s="559"/>
      <c r="BL31" s="559"/>
      <c r="BM31" s="559"/>
      <c r="BN31" s="559"/>
      <c r="BO31" s="559"/>
      <c r="BP31" s="559"/>
      <c r="BQ31" s="559"/>
      <c r="BR31" s="559"/>
      <c r="BS31" s="559"/>
      <c r="BT31" s="559"/>
      <c r="BU31" s="559"/>
      <c r="BV31" s="559"/>
      <c r="BW31" s="559"/>
      <c r="BX31" s="559"/>
      <c r="BY31" s="559"/>
      <c r="BZ31" s="559"/>
      <c r="CA31" s="559"/>
      <c r="CB31" s="559"/>
      <c r="CC31" s="559"/>
      <c r="CD31" s="559"/>
      <c r="CE31" s="559"/>
      <c r="CF31" s="559"/>
      <c r="CG31" s="559"/>
      <c r="CH31" s="552"/>
      <c r="CI31" s="552"/>
      <c r="CJ31" s="552"/>
      <c r="CK31" s="552"/>
      <c r="CL31" s="552"/>
      <c r="CM31" s="552"/>
    </row>
    <row r="32" spans="1:102" ht="12" customHeight="1">
      <c r="A32" s="544" t="s">
        <v>518</v>
      </c>
      <c r="B32" s="562"/>
      <c r="C32" s="453"/>
      <c r="D32" s="563"/>
      <c r="E32" s="563"/>
      <c r="F32" s="563"/>
      <c r="G32" s="563"/>
      <c r="H32" s="563"/>
      <c r="I32" s="563"/>
      <c r="J32" s="563"/>
      <c r="K32" s="563"/>
      <c r="L32" s="563"/>
      <c r="M32" s="563"/>
      <c r="N32" s="563"/>
      <c r="O32" s="562"/>
      <c r="P32" s="562"/>
      <c r="Q32" s="562"/>
      <c r="R32" s="562"/>
      <c r="S32" s="562"/>
      <c r="T32" s="562"/>
      <c r="U32" s="562"/>
      <c r="V32" s="562"/>
      <c r="W32" s="562"/>
      <c r="X32" s="562"/>
      <c r="Y32" s="562"/>
      <c r="Z32" s="562"/>
      <c r="AA32" s="562"/>
      <c r="AB32" s="562"/>
      <c r="AC32" s="562"/>
      <c r="AD32" s="562"/>
      <c r="AE32" s="562"/>
      <c r="AF32" s="562"/>
      <c r="AG32" s="562"/>
      <c r="AH32" s="562"/>
      <c r="AI32" s="562"/>
      <c r="AJ32" s="562"/>
      <c r="AK32" s="562"/>
      <c r="AL32" s="562"/>
      <c r="AM32" s="562"/>
      <c r="AN32" s="562"/>
      <c r="AO32" s="562"/>
      <c r="AP32" s="562"/>
      <c r="AQ32" s="562"/>
      <c r="AR32" s="562"/>
      <c r="AS32" s="562"/>
      <c r="AT32" s="562"/>
      <c r="AU32" s="562"/>
      <c r="AV32" s="562"/>
      <c r="AW32" s="562"/>
      <c r="AX32" s="562"/>
      <c r="AY32" s="562"/>
      <c r="AZ32" s="562"/>
      <c r="BA32" s="562"/>
      <c r="BB32" s="562"/>
      <c r="BC32" s="562"/>
      <c r="BD32" s="562"/>
      <c r="BE32" s="562"/>
      <c r="BF32" s="562"/>
      <c r="BG32" s="562"/>
      <c r="BH32" s="562"/>
      <c r="BI32" s="562"/>
      <c r="BJ32" s="562"/>
      <c r="BK32" s="562"/>
      <c r="BL32" s="562"/>
      <c r="BM32" s="562"/>
      <c r="BN32" s="562"/>
      <c r="BO32" s="562"/>
      <c r="BP32" s="562"/>
      <c r="BQ32" s="562"/>
      <c r="BR32" s="562"/>
      <c r="BS32" s="562"/>
      <c r="BT32" s="562"/>
      <c r="BU32" s="562"/>
      <c r="BV32" s="562"/>
      <c r="BW32" s="562"/>
      <c r="BX32" s="562"/>
      <c r="BY32" s="562"/>
      <c r="BZ32" s="562"/>
      <c r="CA32" s="562"/>
      <c r="CB32" s="562"/>
      <c r="CC32" s="562"/>
      <c r="CD32" s="562"/>
      <c r="CE32" s="562"/>
      <c r="CF32" s="562"/>
      <c r="CG32" s="562"/>
      <c r="CH32" s="562"/>
      <c r="CI32" s="552"/>
      <c r="CJ32" s="552"/>
      <c r="CK32" s="552"/>
      <c r="CL32" s="552"/>
      <c r="CM32" s="552"/>
    </row>
    <row r="33" spans="1:102" ht="12" customHeight="1">
      <c r="A33" s="544" t="s">
        <v>517</v>
      </c>
      <c r="B33" s="562"/>
      <c r="C33" s="563"/>
      <c r="D33" s="563"/>
      <c r="E33" s="563"/>
      <c r="F33" s="563"/>
      <c r="G33" s="563"/>
      <c r="H33" s="563"/>
      <c r="I33" s="563"/>
      <c r="J33" s="563"/>
      <c r="K33" s="563"/>
      <c r="L33" s="563"/>
      <c r="M33" s="563"/>
      <c r="N33" s="563"/>
      <c r="O33" s="563"/>
      <c r="P33" s="563"/>
      <c r="Q33" s="563"/>
      <c r="R33" s="563"/>
      <c r="S33" s="563"/>
      <c r="T33" s="563"/>
      <c r="U33" s="562"/>
      <c r="V33" s="562"/>
      <c r="W33" s="562"/>
      <c r="X33" s="562"/>
      <c r="Y33" s="562"/>
      <c r="Z33" s="562"/>
      <c r="AA33" s="562"/>
      <c r="AB33" s="562"/>
      <c r="AC33" s="562"/>
      <c r="AD33" s="562"/>
      <c r="AE33" s="562"/>
      <c r="AF33" s="562"/>
      <c r="AG33" s="562"/>
      <c r="AH33" s="562"/>
      <c r="AI33" s="562"/>
      <c r="AJ33" s="562"/>
      <c r="AK33" s="562"/>
      <c r="AL33" s="562"/>
      <c r="AM33" s="562"/>
      <c r="AN33" s="562"/>
      <c r="AO33" s="562"/>
      <c r="AP33" s="562"/>
      <c r="AQ33" s="562"/>
      <c r="AR33" s="562"/>
      <c r="AS33" s="562"/>
      <c r="AT33" s="562"/>
      <c r="AU33" s="562"/>
      <c r="AV33" s="562"/>
      <c r="AW33" s="562"/>
      <c r="AX33" s="562"/>
      <c r="AY33" s="562"/>
      <c r="AZ33" s="562"/>
      <c r="BA33" s="562"/>
      <c r="BB33" s="562"/>
      <c r="BC33" s="562"/>
      <c r="BD33" s="562"/>
      <c r="BE33" s="562"/>
      <c r="BF33" s="562"/>
      <c r="BG33" s="562"/>
      <c r="BH33" s="562"/>
      <c r="BI33" s="562"/>
      <c r="BJ33" s="562"/>
      <c r="BK33" s="562"/>
      <c r="BL33" s="562"/>
      <c r="BM33" s="562"/>
      <c r="BN33" s="562"/>
      <c r="BO33" s="562"/>
      <c r="BP33" s="562"/>
      <c r="BQ33" s="562"/>
      <c r="BR33" s="562"/>
      <c r="BS33" s="562"/>
      <c r="BT33" s="562"/>
      <c r="BU33" s="562"/>
      <c r="BV33" s="562"/>
      <c r="BW33" s="562"/>
      <c r="BX33" s="562"/>
      <c r="BY33" s="562"/>
      <c r="BZ33" s="562"/>
      <c r="CA33" s="562"/>
      <c r="CB33" s="562"/>
      <c r="CC33" s="562"/>
      <c r="CD33" s="562"/>
      <c r="CE33" s="562"/>
      <c r="CF33" s="562"/>
      <c r="CG33" s="562"/>
      <c r="CH33" s="562"/>
      <c r="CI33" s="562"/>
      <c r="CJ33" s="562"/>
      <c r="CK33" s="562"/>
      <c r="CL33" s="562"/>
      <c r="CM33" s="562"/>
      <c r="CN33" s="562"/>
      <c r="CO33" s="562"/>
      <c r="CP33" s="562"/>
      <c r="CQ33" s="562"/>
      <c r="CR33" s="562"/>
      <c r="CS33" s="562"/>
      <c r="CT33" s="552"/>
      <c r="CU33" s="552"/>
      <c r="CV33" s="552"/>
      <c r="CW33" s="552"/>
      <c r="CX33" s="552"/>
    </row>
    <row r="34" spans="1:102" ht="12" customHeight="1">
      <c r="A34" s="544" t="s">
        <v>516</v>
      </c>
      <c r="B34" s="562"/>
      <c r="C34" s="563"/>
      <c r="D34" s="563"/>
      <c r="E34" s="563"/>
      <c r="F34" s="563"/>
      <c r="G34" s="563"/>
      <c r="H34" s="563"/>
      <c r="I34" s="563"/>
      <c r="J34" s="563"/>
      <c r="K34" s="563"/>
      <c r="L34" s="563"/>
      <c r="M34" s="563"/>
      <c r="N34" s="563"/>
      <c r="O34" s="563"/>
      <c r="P34" s="563"/>
      <c r="Q34" s="563"/>
      <c r="R34" s="563"/>
      <c r="S34" s="563"/>
      <c r="T34" s="563"/>
      <c r="U34" s="562"/>
      <c r="V34" s="562"/>
      <c r="W34" s="562"/>
      <c r="X34" s="562"/>
      <c r="Y34" s="562"/>
      <c r="Z34" s="562"/>
      <c r="AA34" s="562"/>
      <c r="AB34" s="562"/>
      <c r="AC34" s="562"/>
      <c r="AD34" s="562"/>
      <c r="AE34" s="562"/>
      <c r="AF34" s="562"/>
      <c r="AG34" s="562"/>
      <c r="AH34" s="562"/>
      <c r="AI34" s="562"/>
      <c r="AJ34" s="562"/>
      <c r="AK34" s="562"/>
      <c r="AL34" s="562"/>
      <c r="AM34" s="562"/>
      <c r="AN34" s="562"/>
      <c r="AO34" s="562"/>
      <c r="AP34" s="562"/>
      <c r="AQ34" s="562"/>
      <c r="AR34" s="562"/>
      <c r="AS34" s="562"/>
      <c r="AT34" s="562"/>
      <c r="AU34" s="562"/>
      <c r="AV34" s="562"/>
      <c r="AW34" s="562"/>
      <c r="AX34" s="562"/>
      <c r="AY34" s="562"/>
      <c r="AZ34" s="562"/>
      <c r="BA34" s="562"/>
      <c r="BB34" s="562"/>
      <c r="BC34" s="562"/>
      <c r="BD34" s="562"/>
      <c r="BE34" s="562"/>
      <c r="BF34" s="562"/>
      <c r="BG34" s="562"/>
      <c r="BH34" s="562"/>
      <c r="BI34" s="562"/>
      <c r="BJ34" s="562"/>
      <c r="BK34" s="562"/>
      <c r="BL34" s="562"/>
      <c r="BM34" s="562"/>
      <c r="BN34" s="562"/>
      <c r="BO34" s="562"/>
      <c r="BP34" s="562"/>
      <c r="BQ34" s="562"/>
      <c r="BR34" s="562"/>
      <c r="BS34" s="562"/>
      <c r="BT34" s="562"/>
      <c r="BU34" s="562"/>
      <c r="BV34" s="562"/>
      <c r="BW34" s="562"/>
      <c r="BX34" s="562"/>
      <c r="BY34" s="562"/>
      <c r="BZ34" s="562"/>
      <c r="CA34" s="562"/>
      <c r="CB34" s="562"/>
      <c r="CC34" s="562"/>
      <c r="CD34" s="562"/>
      <c r="CE34" s="562"/>
      <c r="CF34" s="562"/>
      <c r="CG34" s="562"/>
      <c r="CH34" s="562"/>
      <c r="CI34" s="562"/>
      <c r="CJ34" s="562"/>
      <c r="CK34" s="562"/>
      <c r="CL34" s="562"/>
      <c r="CM34" s="562"/>
      <c r="CN34" s="562"/>
      <c r="CO34" s="562"/>
      <c r="CP34" s="562"/>
      <c r="CQ34" s="562"/>
      <c r="CR34" s="562"/>
      <c r="CS34" s="562"/>
      <c r="CT34" s="552"/>
      <c r="CU34" s="552"/>
      <c r="CV34" s="552"/>
      <c r="CW34" s="552"/>
      <c r="CX34" s="552"/>
    </row>
    <row r="35" spans="1:102" ht="12" customHeight="1">
      <c r="A35" s="544" t="s">
        <v>515</v>
      </c>
      <c r="B35" s="562"/>
      <c r="C35" s="563"/>
      <c r="D35" s="563"/>
      <c r="E35" s="563"/>
      <c r="F35" s="563"/>
      <c r="G35" s="563"/>
      <c r="H35" s="563"/>
      <c r="I35" s="563"/>
      <c r="J35" s="563"/>
      <c r="K35" s="563"/>
      <c r="L35" s="563"/>
      <c r="M35" s="563"/>
      <c r="N35" s="563"/>
      <c r="O35" s="563"/>
      <c r="P35" s="563"/>
      <c r="Q35" s="563"/>
      <c r="R35" s="563"/>
      <c r="S35" s="563"/>
      <c r="T35" s="563"/>
      <c r="U35" s="562"/>
      <c r="V35" s="562"/>
      <c r="W35" s="562"/>
      <c r="X35" s="562"/>
      <c r="Y35" s="562"/>
      <c r="Z35" s="562"/>
      <c r="AA35" s="562"/>
      <c r="AB35" s="562"/>
      <c r="AC35" s="562"/>
      <c r="AD35" s="562"/>
      <c r="AE35" s="562"/>
      <c r="AF35" s="562"/>
      <c r="AG35" s="562"/>
      <c r="AH35" s="562"/>
      <c r="AI35" s="562"/>
      <c r="AJ35" s="562"/>
      <c r="AK35" s="562"/>
      <c r="AL35" s="562"/>
      <c r="AM35" s="562"/>
      <c r="AN35" s="562"/>
      <c r="AO35" s="562"/>
      <c r="AP35" s="562"/>
      <c r="AQ35" s="562"/>
      <c r="AR35" s="562"/>
      <c r="AS35" s="562"/>
      <c r="AT35" s="562"/>
      <c r="AU35" s="562"/>
      <c r="AV35" s="562"/>
      <c r="AW35" s="562"/>
      <c r="AX35" s="562"/>
      <c r="AY35" s="562"/>
      <c r="AZ35" s="562"/>
      <c r="BA35" s="562"/>
      <c r="BB35" s="562"/>
      <c r="BC35" s="562"/>
      <c r="BD35" s="562"/>
      <c r="BE35" s="562"/>
      <c r="BF35" s="562"/>
      <c r="BG35" s="562"/>
      <c r="BH35" s="562"/>
      <c r="BI35" s="562"/>
      <c r="BJ35" s="562"/>
      <c r="BK35" s="562"/>
      <c r="BL35" s="562"/>
      <c r="BM35" s="562"/>
      <c r="BN35" s="562"/>
      <c r="BO35" s="562"/>
      <c r="BP35" s="562"/>
      <c r="BQ35" s="562"/>
      <c r="BR35" s="562"/>
      <c r="BS35" s="562"/>
      <c r="BT35" s="562"/>
      <c r="BU35" s="562"/>
      <c r="BV35" s="562"/>
      <c r="BW35" s="562"/>
      <c r="BX35" s="562"/>
      <c r="BY35" s="562"/>
      <c r="BZ35" s="562"/>
      <c r="CA35" s="562"/>
      <c r="CB35" s="562"/>
      <c r="CC35" s="562"/>
      <c r="CD35" s="562"/>
      <c r="CE35" s="562"/>
      <c r="CF35" s="562"/>
      <c r="CG35" s="562"/>
      <c r="CH35" s="562"/>
      <c r="CI35" s="562"/>
      <c r="CJ35" s="562"/>
      <c r="CK35" s="562"/>
      <c r="CL35" s="562"/>
      <c r="CM35" s="562"/>
      <c r="CN35" s="562"/>
      <c r="CO35" s="562"/>
      <c r="CP35" s="562"/>
      <c r="CQ35" s="562"/>
      <c r="CR35" s="562"/>
      <c r="CS35" s="562"/>
      <c r="CT35" s="552"/>
      <c r="CU35" s="552"/>
      <c r="CV35" s="552"/>
      <c r="CW35" s="552"/>
      <c r="CX35" s="552"/>
    </row>
    <row r="36" spans="1:102" ht="12" customHeight="1">
      <c r="A36" s="544" t="s">
        <v>514</v>
      </c>
      <c r="B36" s="562"/>
      <c r="C36" s="563"/>
      <c r="D36" s="563"/>
      <c r="E36" s="563"/>
      <c r="F36" s="563"/>
      <c r="G36" s="563"/>
      <c r="H36" s="563"/>
      <c r="I36" s="563"/>
      <c r="J36" s="563"/>
      <c r="K36" s="563"/>
      <c r="L36" s="563"/>
      <c r="M36" s="563"/>
      <c r="N36" s="563"/>
      <c r="O36" s="563"/>
      <c r="P36" s="563"/>
      <c r="Q36" s="563"/>
      <c r="R36" s="563"/>
      <c r="S36" s="563"/>
      <c r="T36" s="563"/>
      <c r="U36" s="562"/>
      <c r="V36" s="562"/>
      <c r="W36" s="562"/>
      <c r="X36" s="562"/>
      <c r="Y36" s="562"/>
      <c r="Z36" s="562"/>
      <c r="AA36" s="562"/>
      <c r="AB36" s="562"/>
      <c r="AC36" s="562"/>
      <c r="AD36" s="562"/>
      <c r="AE36" s="562"/>
      <c r="AF36" s="562"/>
      <c r="AG36" s="562"/>
      <c r="AH36" s="562"/>
      <c r="AI36" s="562"/>
      <c r="AJ36" s="562"/>
      <c r="AK36" s="562"/>
      <c r="AL36" s="562"/>
      <c r="AM36" s="562"/>
      <c r="AN36" s="562"/>
      <c r="AO36" s="562"/>
      <c r="AP36" s="562"/>
      <c r="AQ36" s="562"/>
      <c r="AR36" s="562"/>
      <c r="AS36" s="562"/>
      <c r="AT36" s="562"/>
      <c r="AU36" s="562"/>
      <c r="AV36" s="562"/>
      <c r="AW36" s="562"/>
      <c r="AX36" s="562"/>
      <c r="AY36" s="562"/>
      <c r="AZ36" s="562"/>
      <c r="BA36" s="562"/>
      <c r="BB36" s="562"/>
      <c r="BC36" s="562"/>
      <c r="BD36" s="562"/>
      <c r="BE36" s="562"/>
      <c r="BF36" s="562"/>
      <c r="BG36" s="562"/>
      <c r="BH36" s="562"/>
      <c r="BI36" s="562"/>
      <c r="BJ36" s="562"/>
      <c r="BK36" s="562"/>
      <c r="BL36" s="562"/>
      <c r="BM36" s="562"/>
      <c r="BN36" s="562"/>
      <c r="BO36" s="562"/>
      <c r="BP36" s="562"/>
      <c r="BQ36" s="562"/>
      <c r="BR36" s="562"/>
      <c r="BS36" s="562"/>
      <c r="BT36" s="562"/>
      <c r="BU36" s="562"/>
      <c r="BV36" s="562"/>
      <c r="BW36" s="562"/>
      <c r="BX36" s="562"/>
      <c r="BY36" s="562"/>
      <c r="BZ36" s="562"/>
      <c r="CA36" s="562"/>
      <c r="CB36" s="562"/>
      <c r="CC36" s="562"/>
      <c r="CD36" s="562"/>
      <c r="CE36" s="562"/>
      <c r="CF36" s="562"/>
      <c r="CG36" s="562"/>
      <c r="CH36" s="562"/>
      <c r="CI36" s="562"/>
      <c r="CJ36" s="562"/>
      <c r="CK36" s="562"/>
      <c r="CL36" s="562"/>
      <c r="CM36" s="562"/>
      <c r="CN36" s="562"/>
      <c r="CO36" s="562"/>
      <c r="CP36" s="562"/>
      <c r="CQ36" s="562"/>
      <c r="CR36" s="562"/>
      <c r="CS36" s="562"/>
      <c r="CT36" s="552"/>
      <c r="CU36" s="552"/>
      <c r="CV36" s="552"/>
      <c r="CW36" s="552"/>
      <c r="CX36" s="552"/>
    </row>
    <row r="37" spans="1:102" ht="12" customHeight="1">
      <c r="A37" s="544" t="s">
        <v>513</v>
      </c>
      <c r="B37" s="562"/>
      <c r="C37" s="453"/>
      <c r="D37" s="563"/>
      <c r="E37" s="563"/>
      <c r="F37" s="563"/>
      <c r="G37" s="563"/>
      <c r="H37" s="563"/>
      <c r="I37" s="563"/>
      <c r="J37" s="563"/>
      <c r="K37" s="563"/>
      <c r="L37" s="563"/>
      <c r="M37" s="563"/>
      <c r="N37" s="563"/>
      <c r="O37" s="563"/>
      <c r="P37" s="563"/>
      <c r="Q37" s="563"/>
      <c r="R37" s="563"/>
      <c r="S37" s="563"/>
      <c r="T37" s="563"/>
      <c r="U37" s="562"/>
      <c r="V37" s="562"/>
      <c r="W37" s="562"/>
      <c r="X37" s="562"/>
      <c r="Y37" s="562"/>
      <c r="Z37" s="562"/>
      <c r="AA37" s="562"/>
      <c r="AB37" s="562"/>
      <c r="AC37" s="562"/>
      <c r="AD37" s="562"/>
      <c r="AE37" s="562"/>
      <c r="AF37" s="562"/>
      <c r="AG37" s="562"/>
      <c r="AH37" s="562"/>
      <c r="AI37" s="562"/>
      <c r="AJ37" s="562"/>
      <c r="AK37" s="562"/>
      <c r="AL37" s="562"/>
      <c r="AM37" s="562"/>
      <c r="AN37" s="562"/>
      <c r="AO37" s="562"/>
      <c r="AP37" s="562"/>
      <c r="AQ37" s="562"/>
      <c r="AR37" s="562"/>
      <c r="AS37" s="562"/>
      <c r="AT37" s="562"/>
      <c r="AU37" s="562"/>
      <c r="AV37" s="562"/>
      <c r="AW37" s="562"/>
      <c r="AX37" s="562"/>
      <c r="AY37" s="562"/>
      <c r="AZ37" s="562"/>
      <c r="BA37" s="562"/>
      <c r="BB37" s="562"/>
      <c r="BC37" s="562"/>
      <c r="BD37" s="562"/>
      <c r="BE37" s="562"/>
      <c r="BF37" s="562"/>
      <c r="BG37" s="562"/>
      <c r="BH37" s="562"/>
      <c r="BI37" s="562"/>
      <c r="BJ37" s="562"/>
      <c r="BK37" s="562"/>
      <c r="BL37" s="562"/>
      <c r="BM37" s="562"/>
      <c r="BN37" s="562"/>
      <c r="BO37" s="562"/>
      <c r="BP37" s="562"/>
      <c r="BQ37" s="562"/>
      <c r="BR37" s="562"/>
      <c r="BS37" s="562"/>
      <c r="BT37" s="562"/>
      <c r="BU37" s="562"/>
      <c r="BV37" s="562"/>
      <c r="BW37" s="562"/>
      <c r="BX37" s="562"/>
      <c r="BY37" s="562"/>
      <c r="BZ37" s="562"/>
      <c r="CA37" s="562"/>
      <c r="CB37" s="562"/>
      <c r="CC37" s="562"/>
      <c r="CD37" s="562"/>
      <c r="CE37" s="562"/>
      <c r="CF37" s="562"/>
      <c r="CG37" s="562"/>
      <c r="CH37" s="562"/>
      <c r="CI37" s="562"/>
      <c r="CJ37" s="562"/>
      <c r="CK37" s="562"/>
      <c r="CL37" s="562"/>
      <c r="CM37" s="562"/>
      <c r="CN37" s="562"/>
      <c r="CO37" s="562"/>
      <c r="CP37" s="562"/>
      <c r="CQ37" s="562"/>
      <c r="CR37" s="562"/>
      <c r="CS37" s="562"/>
      <c r="CT37" s="552"/>
      <c r="CU37" s="552"/>
      <c r="CV37" s="552"/>
      <c r="CW37" s="552"/>
      <c r="CX37" s="552"/>
    </row>
    <row r="38" spans="1:102" ht="12" customHeight="1">
      <c r="B38" s="562"/>
      <c r="C38" s="563"/>
      <c r="D38" s="563"/>
      <c r="E38" s="563"/>
      <c r="F38" s="563"/>
      <c r="G38" s="563"/>
      <c r="H38" s="563"/>
      <c r="I38" s="563"/>
      <c r="J38" s="563"/>
      <c r="K38" s="563"/>
      <c r="L38" s="563"/>
      <c r="M38" s="563"/>
      <c r="N38" s="563"/>
      <c r="O38" s="563"/>
      <c r="P38" s="563"/>
      <c r="Q38" s="563"/>
      <c r="R38" s="563"/>
      <c r="S38" s="563"/>
      <c r="T38" s="563"/>
      <c r="U38" s="562"/>
      <c r="V38" s="562"/>
      <c r="W38" s="562"/>
      <c r="X38" s="562"/>
      <c r="Y38" s="562"/>
      <c r="Z38" s="562"/>
      <c r="AA38" s="562"/>
      <c r="AB38" s="562"/>
      <c r="AC38" s="562"/>
      <c r="AD38" s="562"/>
      <c r="AE38" s="562"/>
      <c r="AF38" s="562"/>
      <c r="AG38" s="562"/>
      <c r="AH38" s="562"/>
      <c r="AI38" s="562"/>
      <c r="AJ38" s="562"/>
      <c r="AK38" s="562"/>
      <c r="AL38" s="562"/>
      <c r="AM38" s="562"/>
      <c r="AN38" s="562"/>
      <c r="AO38" s="562"/>
      <c r="AP38" s="562"/>
      <c r="AQ38" s="562"/>
      <c r="AR38" s="562"/>
      <c r="AS38" s="562"/>
      <c r="AT38" s="562"/>
      <c r="AU38" s="562"/>
      <c r="AV38" s="562"/>
      <c r="AW38" s="562"/>
      <c r="AX38" s="562"/>
      <c r="AY38" s="562"/>
      <c r="AZ38" s="562"/>
      <c r="BA38" s="562"/>
      <c r="BB38" s="562"/>
      <c r="BC38" s="562"/>
      <c r="BD38" s="562"/>
      <c r="BE38" s="562"/>
      <c r="BF38" s="562"/>
      <c r="BG38" s="562"/>
      <c r="BH38" s="562"/>
      <c r="BI38" s="562"/>
      <c r="BJ38" s="562"/>
      <c r="BK38" s="562"/>
      <c r="BL38" s="562"/>
      <c r="BM38" s="562"/>
      <c r="BN38" s="562"/>
      <c r="BO38" s="562"/>
      <c r="BP38" s="562"/>
      <c r="BQ38" s="562"/>
      <c r="BR38" s="562"/>
      <c r="BS38" s="562"/>
      <c r="BT38" s="562"/>
      <c r="BU38" s="562"/>
      <c r="BV38" s="562"/>
      <c r="BW38" s="562"/>
      <c r="BX38" s="562"/>
      <c r="BY38" s="562"/>
      <c r="BZ38" s="562"/>
      <c r="CA38" s="562"/>
      <c r="CB38" s="562"/>
      <c r="CC38" s="562"/>
      <c r="CD38" s="562"/>
      <c r="CE38" s="562"/>
      <c r="CF38" s="562"/>
      <c r="CG38" s="562"/>
      <c r="CH38" s="562"/>
      <c r="CI38" s="562"/>
      <c r="CJ38" s="562"/>
      <c r="CK38" s="562"/>
      <c r="CL38" s="562"/>
      <c r="CM38" s="562"/>
      <c r="CN38" s="562"/>
      <c r="CO38" s="562"/>
      <c r="CP38" s="562"/>
      <c r="CQ38" s="562"/>
      <c r="CR38" s="562"/>
      <c r="CS38" s="562"/>
      <c r="CT38" s="552"/>
      <c r="CU38" s="552"/>
      <c r="CV38" s="552"/>
      <c r="CW38" s="552"/>
      <c r="CX38" s="552"/>
    </row>
    <row r="39" spans="1:102" ht="12" customHeight="1">
      <c r="B39" s="562"/>
      <c r="C39" s="563"/>
      <c r="D39" s="563"/>
      <c r="E39" s="563"/>
      <c r="F39" s="563"/>
      <c r="G39" s="563"/>
      <c r="H39" s="563"/>
      <c r="I39" s="563"/>
      <c r="J39" s="563"/>
      <c r="K39" s="563"/>
      <c r="L39" s="563"/>
      <c r="M39" s="563"/>
      <c r="N39" s="563"/>
      <c r="O39" s="563"/>
      <c r="P39" s="563"/>
      <c r="Q39" s="563"/>
      <c r="R39" s="563"/>
      <c r="S39" s="563"/>
      <c r="T39" s="563"/>
      <c r="U39" s="562"/>
      <c r="V39" s="562"/>
      <c r="W39" s="562"/>
      <c r="X39" s="562"/>
      <c r="Y39" s="562"/>
      <c r="Z39" s="562"/>
      <c r="AA39" s="562"/>
      <c r="AB39" s="562"/>
      <c r="AC39" s="562"/>
      <c r="AD39" s="562"/>
      <c r="AE39" s="562"/>
      <c r="AF39" s="562"/>
      <c r="AG39" s="562"/>
      <c r="AH39" s="562"/>
      <c r="AI39" s="562"/>
      <c r="AJ39" s="562"/>
      <c r="AK39" s="562"/>
      <c r="AL39" s="562"/>
      <c r="AM39" s="562"/>
      <c r="AN39" s="562"/>
      <c r="AO39" s="562"/>
      <c r="AP39" s="562"/>
      <c r="AQ39" s="562"/>
      <c r="AR39" s="562"/>
      <c r="AS39" s="562"/>
      <c r="AT39" s="562"/>
      <c r="AU39" s="562"/>
      <c r="AV39" s="562"/>
      <c r="AW39" s="562"/>
      <c r="AX39" s="562"/>
      <c r="AY39" s="562"/>
      <c r="AZ39" s="562"/>
      <c r="BA39" s="562"/>
      <c r="BB39" s="562"/>
      <c r="BC39" s="562"/>
      <c r="BD39" s="562"/>
      <c r="BE39" s="562"/>
      <c r="BF39" s="562"/>
      <c r="BG39" s="562"/>
      <c r="BH39" s="562"/>
      <c r="BI39" s="562"/>
      <c r="BJ39" s="562"/>
      <c r="BK39" s="562"/>
      <c r="BL39" s="562"/>
      <c r="BM39" s="562"/>
      <c r="BN39" s="562"/>
      <c r="BO39" s="562"/>
      <c r="BP39" s="562"/>
      <c r="BQ39" s="562"/>
      <c r="BR39" s="562"/>
      <c r="BS39" s="562"/>
      <c r="BT39" s="562"/>
      <c r="BU39" s="562"/>
      <c r="BV39" s="562"/>
      <c r="BW39" s="562"/>
      <c r="BX39" s="562"/>
      <c r="BY39" s="562"/>
      <c r="BZ39" s="562"/>
      <c r="CA39" s="562"/>
      <c r="CB39" s="562"/>
      <c r="CC39" s="562"/>
      <c r="CD39" s="562"/>
      <c r="CE39" s="562"/>
      <c r="CF39" s="562"/>
      <c r="CG39" s="562"/>
      <c r="CH39" s="562"/>
      <c r="CI39" s="562"/>
      <c r="CJ39" s="562"/>
      <c r="CK39" s="562"/>
      <c r="CL39" s="562"/>
      <c r="CM39" s="562"/>
      <c r="CN39" s="562"/>
      <c r="CO39" s="562"/>
      <c r="CP39" s="562"/>
      <c r="CQ39" s="562"/>
      <c r="CR39" s="562"/>
      <c r="CS39" s="562"/>
      <c r="CT39" s="552"/>
      <c r="CU39" s="552"/>
      <c r="CV39" s="552"/>
      <c r="CW39" s="552"/>
      <c r="CX39" s="552"/>
    </row>
    <row r="40" spans="1:102" ht="12" customHeight="1">
      <c r="B40" s="562"/>
      <c r="C40" s="563"/>
      <c r="D40" s="563"/>
      <c r="E40" s="563"/>
      <c r="F40" s="563"/>
      <c r="G40" s="563"/>
      <c r="H40" s="563"/>
      <c r="I40" s="563"/>
      <c r="J40" s="563"/>
      <c r="K40" s="563"/>
      <c r="L40" s="563"/>
      <c r="M40" s="563"/>
      <c r="N40" s="563"/>
      <c r="O40" s="563"/>
      <c r="P40" s="563"/>
      <c r="Q40" s="563"/>
      <c r="R40" s="563"/>
      <c r="S40" s="563"/>
      <c r="T40" s="563"/>
      <c r="U40" s="562"/>
      <c r="V40" s="562"/>
      <c r="W40" s="562"/>
      <c r="X40" s="562"/>
      <c r="Y40" s="562"/>
      <c r="Z40" s="562"/>
      <c r="AA40" s="562"/>
      <c r="AB40" s="562"/>
      <c r="AC40" s="562"/>
      <c r="AD40" s="562"/>
      <c r="AE40" s="562"/>
      <c r="AF40" s="562"/>
      <c r="AG40" s="562"/>
      <c r="AH40" s="562"/>
      <c r="AI40" s="562"/>
      <c r="AJ40" s="562"/>
      <c r="AK40" s="562"/>
      <c r="AL40" s="562"/>
      <c r="AM40" s="562"/>
      <c r="AN40" s="562"/>
      <c r="AO40" s="562"/>
      <c r="AP40" s="562"/>
      <c r="AQ40" s="562"/>
      <c r="AR40" s="562"/>
      <c r="AS40" s="562"/>
      <c r="AT40" s="562"/>
      <c r="AU40" s="562"/>
      <c r="AV40" s="562"/>
      <c r="AW40" s="562"/>
      <c r="AX40" s="562"/>
      <c r="AY40" s="562"/>
      <c r="AZ40" s="562"/>
      <c r="BA40" s="562"/>
      <c r="BB40" s="562"/>
      <c r="BC40" s="562"/>
      <c r="BD40" s="562"/>
      <c r="BE40" s="562"/>
      <c r="BF40" s="562"/>
      <c r="BG40" s="562"/>
      <c r="BH40" s="562"/>
      <c r="BI40" s="562"/>
      <c r="BJ40" s="562"/>
      <c r="BK40" s="562"/>
      <c r="BL40" s="562"/>
      <c r="BM40" s="562"/>
      <c r="BN40" s="562"/>
      <c r="BO40" s="562"/>
      <c r="BP40" s="562"/>
      <c r="BQ40" s="562"/>
      <c r="BR40" s="562"/>
      <c r="BS40" s="562"/>
      <c r="BT40" s="562"/>
      <c r="BU40" s="562"/>
      <c r="BV40" s="562"/>
      <c r="BW40" s="562"/>
      <c r="BX40" s="562"/>
      <c r="BY40" s="562"/>
      <c r="BZ40" s="562"/>
      <c r="CA40" s="562"/>
      <c r="CB40" s="562"/>
      <c r="CC40" s="562"/>
      <c r="CD40" s="562"/>
      <c r="CE40" s="562"/>
      <c r="CF40" s="562"/>
      <c r="CG40" s="562"/>
      <c r="CH40" s="562"/>
      <c r="CI40" s="562"/>
      <c r="CJ40" s="562"/>
      <c r="CK40" s="562"/>
      <c r="CL40" s="562"/>
      <c r="CM40" s="562"/>
      <c r="CN40" s="562"/>
      <c r="CO40" s="562"/>
      <c r="CP40" s="562"/>
      <c r="CQ40" s="562"/>
      <c r="CR40" s="562"/>
      <c r="CS40" s="562"/>
      <c r="CT40" s="552"/>
      <c r="CU40" s="552"/>
      <c r="CV40" s="552"/>
      <c r="CW40" s="552"/>
      <c r="CX40" s="552"/>
    </row>
    <row r="41" spans="1:102" ht="12" customHeight="1">
      <c r="B41" s="562"/>
      <c r="C41" s="563"/>
      <c r="D41" s="563"/>
      <c r="E41" s="563"/>
      <c r="F41" s="563"/>
      <c r="G41" s="563"/>
      <c r="H41" s="563"/>
      <c r="I41" s="563"/>
      <c r="J41" s="563"/>
      <c r="K41" s="563"/>
      <c r="L41" s="563"/>
      <c r="M41" s="563"/>
      <c r="N41" s="563"/>
      <c r="O41" s="563"/>
      <c r="P41" s="563"/>
      <c r="Q41" s="563"/>
      <c r="R41" s="563"/>
      <c r="S41" s="563"/>
      <c r="T41" s="563"/>
      <c r="U41" s="562"/>
      <c r="V41" s="562"/>
      <c r="W41" s="562"/>
      <c r="X41" s="562"/>
      <c r="Y41" s="562"/>
      <c r="Z41" s="562"/>
      <c r="AA41" s="562"/>
      <c r="AB41" s="562"/>
      <c r="AC41" s="562"/>
      <c r="AD41" s="562"/>
      <c r="AE41" s="562"/>
      <c r="AF41" s="562"/>
      <c r="AG41" s="562"/>
      <c r="AH41" s="562"/>
      <c r="AI41" s="562"/>
      <c r="AJ41" s="562"/>
      <c r="AK41" s="562"/>
      <c r="AL41" s="562"/>
      <c r="AM41" s="562"/>
      <c r="AN41" s="562"/>
      <c r="AO41" s="562"/>
      <c r="AP41" s="562"/>
      <c r="AQ41" s="562"/>
      <c r="AR41" s="562"/>
      <c r="AS41" s="562"/>
      <c r="AT41" s="562"/>
      <c r="AU41" s="562"/>
      <c r="AV41" s="562"/>
      <c r="AW41" s="562"/>
      <c r="AX41" s="562"/>
      <c r="AY41" s="562"/>
      <c r="AZ41" s="562"/>
      <c r="BA41" s="562"/>
      <c r="BB41" s="562"/>
      <c r="BC41" s="562"/>
      <c r="BD41" s="562"/>
      <c r="BE41" s="562"/>
      <c r="BF41" s="562"/>
      <c r="BG41" s="562"/>
      <c r="BH41" s="562"/>
      <c r="BI41" s="562"/>
      <c r="BJ41" s="562"/>
      <c r="BK41" s="562"/>
      <c r="BL41" s="562"/>
      <c r="BM41" s="562"/>
      <c r="BN41" s="562"/>
      <c r="BO41" s="562"/>
      <c r="BP41" s="562"/>
      <c r="BQ41" s="562"/>
      <c r="BR41" s="562"/>
      <c r="BS41" s="562"/>
      <c r="BT41" s="562"/>
      <c r="BU41" s="562"/>
      <c r="BV41" s="562"/>
      <c r="BW41" s="562"/>
      <c r="BX41" s="562"/>
      <c r="BY41" s="562"/>
      <c r="BZ41" s="562"/>
      <c r="CA41" s="562"/>
      <c r="CB41" s="562"/>
      <c r="CC41" s="562"/>
      <c r="CD41" s="562"/>
      <c r="CE41" s="562"/>
      <c r="CF41" s="562"/>
      <c r="CG41" s="562"/>
      <c r="CH41" s="562"/>
      <c r="CI41" s="562"/>
      <c r="CJ41" s="562"/>
      <c r="CK41" s="562"/>
      <c r="CL41" s="562"/>
      <c r="CM41" s="562"/>
      <c r="CN41" s="562"/>
      <c r="CO41" s="562"/>
      <c r="CP41" s="562"/>
      <c r="CQ41" s="562"/>
      <c r="CR41" s="562"/>
      <c r="CS41" s="562"/>
      <c r="CT41" s="552"/>
      <c r="CU41" s="552"/>
      <c r="CV41" s="552"/>
      <c r="CW41" s="552"/>
      <c r="CX41" s="552"/>
    </row>
    <row r="42" spans="1:102" ht="12" customHeight="1">
      <c r="B42" s="562"/>
      <c r="C42" s="453"/>
      <c r="D42" s="563"/>
      <c r="E42" s="563"/>
      <c r="F42" s="563"/>
      <c r="G42" s="563"/>
      <c r="H42" s="563"/>
      <c r="I42" s="563"/>
      <c r="J42" s="563"/>
      <c r="K42" s="563"/>
      <c r="L42" s="563"/>
      <c r="M42" s="563"/>
      <c r="N42" s="563"/>
      <c r="O42" s="563"/>
      <c r="P42" s="563"/>
      <c r="Q42" s="563"/>
      <c r="R42" s="563"/>
      <c r="S42" s="563"/>
      <c r="T42" s="563"/>
      <c r="U42" s="562"/>
      <c r="V42" s="562"/>
      <c r="W42" s="562"/>
      <c r="X42" s="562"/>
      <c r="Y42" s="562"/>
      <c r="Z42" s="562"/>
      <c r="AA42" s="562"/>
      <c r="AB42" s="562"/>
      <c r="AC42" s="562"/>
      <c r="AD42" s="562"/>
      <c r="AE42" s="562"/>
      <c r="AF42" s="562"/>
      <c r="AG42" s="562"/>
      <c r="AH42" s="562"/>
      <c r="AI42" s="562"/>
      <c r="AJ42" s="562"/>
      <c r="AK42" s="562"/>
      <c r="AL42" s="562"/>
      <c r="AM42" s="562"/>
      <c r="AN42" s="562"/>
      <c r="AO42" s="562"/>
      <c r="AP42" s="562"/>
      <c r="AQ42" s="562"/>
      <c r="AR42" s="562"/>
      <c r="AS42" s="562"/>
      <c r="AT42" s="562"/>
      <c r="AU42" s="562"/>
      <c r="AV42" s="562"/>
      <c r="AW42" s="562"/>
      <c r="AX42" s="562"/>
      <c r="AY42" s="562"/>
      <c r="AZ42" s="562"/>
      <c r="BA42" s="562"/>
      <c r="BB42" s="562"/>
      <c r="BC42" s="562"/>
      <c r="BD42" s="562"/>
      <c r="BE42" s="562"/>
      <c r="BF42" s="562"/>
      <c r="BG42" s="562"/>
      <c r="BH42" s="562"/>
      <c r="BI42" s="562"/>
      <c r="BJ42" s="562"/>
      <c r="BK42" s="562"/>
      <c r="BL42" s="562"/>
      <c r="BM42" s="562"/>
      <c r="BN42" s="562"/>
      <c r="BO42" s="562"/>
      <c r="BP42" s="562"/>
      <c r="BQ42" s="562"/>
      <c r="BR42" s="562"/>
      <c r="BS42" s="562"/>
      <c r="BT42" s="562"/>
      <c r="BU42" s="562"/>
      <c r="BV42" s="562"/>
      <c r="BW42" s="562"/>
      <c r="BX42" s="562"/>
      <c r="BY42" s="562"/>
      <c r="BZ42" s="562"/>
      <c r="CA42" s="562"/>
      <c r="CB42" s="562"/>
      <c r="CC42" s="562"/>
      <c r="CD42" s="562"/>
      <c r="CE42" s="562"/>
      <c r="CF42" s="562"/>
      <c r="CG42" s="562"/>
      <c r="CH42" s="562"/>
      <c r="CI42" s="562"/>
      <c r="CJ42" s="562"/>
      <c r="CK42" s="562"/>
      <c r="CL42" s="562"/>
      <c r="CM42" s="562"/>
      <c r="CN42" s="562"/>
      <c r="CO42" s="562"/>
      <c r="CP42" s="562"/>
      <c r="CQ42" s="562"/>
      <c r="CR42" s="562"/>
      <c r="CS42" s="562"/>
      <c r="CT42" s="552"/>
      <c r="CU42" s="552"/>
      <c r="CV42" s="552"/>
      <c r="CW42" s="552"/>
      <c r="CX42" s="552"/>
    </row>
    <row r="43" spans="1:102" ht="12" customHeight="1">
      <c r="B43" s="562"/>
      <c r="C43" s="563"/>
      <c r="D43" s="563"/>
      <c r="E43" s="563"/>
      <c r="F43" s="563"/>
      <c r="G43" s="563"/>
      <c r="H43" s="563"/>
      <c r="I43" s="563"/>
      <c r="J43" s="563"/>
      <c r="K43" s="563"/>
      <c r="L43" s="563"/>
      <c r="M43" s="563"/>
      <c r="N43" s="563"/>
      <c r="O43" s="563"/>
      <c r="P43" s="563"/>
      <c r="Q43" s="563"/>
      <c r="R43" s="563"/>
      <c r="S43" s="563"/>
      <c r="T43" s="563"/>
      <c r="U43" s="562"/>
      <c r="V43" s="562"/>
      <c r="W43" s="562"/>
      <c r="X43" s="562"/>
      <c r="Y43" s="562"/>
      <c r="Z43" s="562"/>
      <c r="AA43" s="562"/>
      <c r="AB43" s="562"/>
      <c r="AC43" s="562"/>
      <c r="AD43" s="562"/>
      <c r="AE43" s="562"/>
      <c r="AF43" s="562"/>
      <c r="AG43" s="562"/>
      <c r="AH43" s="562"/>
      <c r="AI43" s="562"/>
      <c r="AJ43" s="562"/>
      <c r="AK43" s="562"/>
      <c r="AL43" s="562"/>
      <c r="AM43" s="562"/>
      <c r="AN43" s="562"/>
      <c r="AO43" s="562"/>
      <c r="AP43" s="562"/>
      <c r="AQ43" s="562"/>
      <c r="AR43" s="562"/>
      <c r="AS43" s="562"/>
      <c r="AT43" s="562"/>
      <c r="AU43" s="562"/>
      <c r="AV43" s="562"/>
      <c r="AW43" s="562"/>
      <c r="AX43" s="562"/>
      <c r="AY43" s="562"/>
      <c r="AZ43" s="552"/>
      <c r="BA43" s="552"/>
      <c r="BB43" s="552"/>
      <c r="BC43" s="552"/>
      <c r="BD43" s="552"/>
      <c r="BE43" s="552"/>
      <c r="BF43" s="552"/>
      <c r="BG43" s="552"/>
      <c r="BH43" s="552"/>
      <c r="BI43" s="552"/>
      <c r="BJ43" s="552"/>
      <c r="BK43" s="552"/>
      <c r="BL43" s="552"/>
      <c r="BM43" s="552"/>
      <c r="BN43" s="552"/>
      <c r="BO43" s="552"/>
      <c r="BP43" s="552"/>
      <c r="BQ43" s="552"/>
      <c r="BR43" s="552"/>
      <c r="BS43" s="552"/>
      <c r="BT43" s="552"/>
      <c r="BU43" s="552"/>
      <c r="BV43" s="552"/>
      <c r="BW43" s="552"/>
      <c r="BX43" s="552"/>
      <c r="BY43" s="552"/>
      <c r="BZ43" s="552"/>
      <c r="CA43" s="552"/>
      <c r="CB43" s="552"/>
      <c r="CC43" s="552"/>
      <c r="CD43" s="552"/>
      <c r="CE43" s="552"/>
      <c r="CF43" s="552"/>
      <c r="CG43" s="552"/>
      <c r="CH43" s="552"/>
      <c r="CI43" s="552"/>
      <c r="CJ43" s="552"/>
      <c r="CK43" s="552"/>
      <c r="CL43" s="552"/>
      <c r="CM43" s="552"/>
      <c r="CN43" s="552"/>
      <c r="CO43" s="552"/>
      <c r="CP43" s="552"/>
      <c r="CQ43" s="552"/>
      <c r="CR43" s="552"/>
      <c r="CS43" s="552"/>
      <c r="CT43" s="552"/>
      <c r="CU43" s="552"/>
      <c r="CV43" s="552"/>
      <c r="CW43" s="552"/>
      <c r="CX43" s="552"/>
    </row>
    <row r="44" spans="1:102" ht="12" customHeight="1">
      <c r="B44" s="562"/>
      <c r="C44" s="563"/>
      <c r="D44" s="563"/>
      <c r="E44" s="563"/>
      <c r="F44" s="563"/>
      <c r="G44" s="563"/>
      <c r="H44" s="563"/>
      <c r="I44" s="563"/>
      <c r="J44" s="563"/>
      <c r="K44" s="563"/>
      <c r="L44" s="563"/>
      <c r="M44" s="563"/>
      <c r="N44" s="563"/>
      <c r="O44" s="563"/>
      <c r="P44" s="563"/>
      <c r="Q44" s="563"/>
      <c r="R44" s="563"/>
      <c r="S44" s="563"/>
      <c r="T44" s="563"/>
      <c r="U44" s="562"/>
      <c r="V44" s="562"/>
      <c r="W44" s="562"/>
      <c r="X44" s="562"/>
      <c r="Y44" s="562"/>
      <c r="Z44" s="562"/>
      <c r="AA44" s="562"/>
      <c r="AB44" s="562"/>
      <c r="AC44" s="562"/>
      <c r="AD44" s="562"/>
      <c r="AE44" s="562"/>
      <c r="AF44" s="562"/>
      <c r="AG44" s="562"/>
      <c r="AH44" s="562"/>
      <c r="AI44" s="562"/>
      <c r="AJ44" s="562"/>
      <c r="AK44" s="562"/>
      <c r="AL44" s="562"/>
      <c r="AM44" s="562"/>
      <c r="AN44" s="562"/>
      <c r="AO44" s="562"/>
      <c r="AP44" s="562"/>
      <c r="AQ44" s="562"/>
      <c r="AR44" s="562"/>
      <c r="AS44" s="562"/>
      <c r="AT44" s="562"/>
      <c r="AU44" s="562"/>
      <c r="AV44" s="562"/>
      <c r="AW44" s="562"/>
      <c r="AX44" s="562"/>
      <c r="AY44" s="562"/>
      <c r="AZ44" s="552"/>
      <c r="BA44" s="552"/>
      <c r="BB44" s="552"/>
      <c r="BC44" s="552"/>
      <c r="BD44" s="552"/>
      <c r="BE44" s="552"/>
      <c r="BF44" s="552"/>
      <c r="BG44" s="552"/>
      <c r="BH44" s="552"/>
      <c r="BI44" s="552"/>
      <c r="BJ44" s="552"/>
      <c r="BK44" s="552"/>
      <c r="BL44" s="552"/>
      <c r="BM44" s="552"/>
      <c r="BN44" s="552"/>
      <c r="BO44" s="552"/>
      <c r="BP44" s="552"/>
      <c r="BQ44" s="552"/>
      <c r="BR44" s="552"/>
      <c r="BS44" s="552"/>
      <c r="BT44" s="552"/>
      <c r="BU44" s="552"/>
      <c r="BV44" s="552"/>
      <c r="BW44" s="552"/>
      <c r="BX44" s="552"/>
      <c r="BY44" s="552"/>
      <c r="BZ44" s="552"/>
      <c r="CA44" s="552"/>
      <c r="CB44" s="552"/>
      <c r="CC44" s="552"/>
      <c r="CD44" s="552"/>
      <c r="CE44" s="552"/>
      <c r="CF44" s="552"/>
      <c r="CG44" s="552"/>
      <c r="CH44" s="552"/>
      <c r="CI44" s="552"/>
      <c r="CJ44" s="552"/>
      <c r="CK44" s="552"/>
      <c r="CL44" s="552"/>
      <c r="CM44" s="552"/>
      <c r="CN44" s="552"/>
      <c r="CO44" s="552"/>
      <c r="CP44" s="552"/>
      <c r="CQ44" s="552"/>
      <c r="CR44" s="552"/>
      <c r="CS44" s="552"/>
      <c r="CT44" s="552"/>
      <c r="CU44" s="552"/>
      <c r="CV44" s="552"/>
      <c r="CW44" s="552"/>
      <c r="CX44" s="552"/>
    </row>
    <row r="45" spans="1:102" ht="12" customHeight="1">
      <c r="B45" s="562"/>
      <c r="C45" s="563"/>
      <c r="D45" s="563"/>
      <c r="E45" s="563"/>
      <c r="F45" s="563"/>
      <c r="G45" s="563"/>
      <c r="H45" s="563"/>
      <c r="I45" s="563"/>
      <c r="J45" s="563"/>
      <c r="K45" s="563"/>
      <c r="L45" s="563"/>
      <c r="M45" s="563"/>
      <c r="N45" s="563"/>
      <c r="O45" s="563"/>
      <c r="P45" s="563"/>
      <c r="Q45" s="563"/>
      <c r="R45" s="563"/>
      <c r="S45" s="563"/>
      <c r="T45" s="563"/>
      <c r="U45" s="562"/>
      <c r="V45" s="562"/>
      <c r="W45" s="562"/>
      <c r="X45" s="562"/>
      <c r="Y45" s="562"/>
      <c r="Z45" s="562"/>
      <c r="AA45" s="562"/>
      <c r="AB45" s="562"/>
      <c r="AC45" s="562"/>
      <c r="AD45" s="562"/>
      <c r="AE45" s="562"/>
      <c r="AF45" s="562"/>
      <c r="AG45" s="562"/>
      <c r="AH45" s="562"/>
      <c r="AI45" s="562"/>
      <c r="AJ45" s="562"/>
      <c r="AK45" s="562"/>
      <c r="AL45" s="562"/>
      <c r="AM45" s="562"/>
      <c r="AN45" s="562"/>
      <c r="AO45" s="562"/>
      <c r="AP45" s="562"/>
      <c r="AQ45" s="562"/>
      <c r="AR45" s="562"/>
      <c r="AS45" s="562"/>
      <c r="AT45" s="562"/>
      <c r="AU45" s="562"/>
      <c r="AV45" s="562"/>
      <c r="AW45" s="562"/>
      <c r="AX45" s="562"/>
      <c r="AY45" s="562"/>
      <c r="AZ45" s="562"/>
      <c r="BA45" s="562"/>
      <c r="BB45" s="562"/>
      <c r="BC45" s="562"/>
      <c r="BD45" s="562"/>
      <c r="BE45" s="562"/>
      <c r="BF45" s="562"/>
      <c r="BG45" s="562"/>
      <c r="BH45" s="562"/>
      <c r="BI45" s="562"/>
      <c r="BJ45" s="562"/>
      <c r="BK45" s="562"/>
      <c r="BL45" s="562"/>
      <c r="BM45" s="562"/>
      <c r="BN45" s="562"/>
      <c r="BO45" s="562"/>
      <c r="BP45" s="552"/>
      <c r="BQ45" s="552"/>
      <c r="BR45" s="552"/>
      <c r="BS45" s="552"/>
      <c r="BT45" s="552"/>
      <c r="BU45" s="552"/>
      <c r="BV45" s="552"/>
      <c r="BW45" s="552"/>
      <c r="BX45" s="552"/>
      <c r="BY45" s="552"/>
      <c r="BZ45" s="552"/>
      <c r="CA45" s="552"/>
      <c r="CB45" s="552"/>
      <c r="CC45" s="552"/>
      <c r="CD45" s="552"/>
      <c r="CE45" s="552"/>
      <c r="CF45" s="552"/>
      <c r="CG45" s="552"/>
      <c r="CH45" s="552"/>
      <c r="CI45" s="552"/>
      <c r="CJ45" s="552"/>
      <c r="CK45" s="552"/>
      <c r="CL45" s="552"/>
      <c r="CM45" s="552"/>
      <c r="CN45" s="552"/>
      <c r="CO45" s="552"/>
      <c r="CP45" s="552"/>
      <c r="CQ45" s="552"/>
      <c r="CR45" s="552"/>
      <c r="CS45" s="552"/>
      <c r="CT45" s="552"/>
      <c r="CU45" s="552"/>
      <c r="CV45" s="552"/>
      <c r="CW45" s="552"/>
      <c r="CX45" s="552"/>
    </row>
    <row r="46" spans="1:102" ht="12" customHeight="1">
      <c r="B46" s="562"/>
      <c r="C46" s="563"/>
      <c r="D46" s="563"/>
      <c r="E46" s="563"/>
      <c r="F46" s="563"/>
      <c r="G46" s="563"/>
      <c r="H46" s="563"/>
      <c r="I46" s="563"/>
      <c r="J46" s="563"/>
      <c r="K46" s="563"/>
      <c r="L46" s="563"/>
      <c r="M46" s="563"/>
      <c r="N46" s="563"/>
      <c r="O46" s="563"/>
      <c r="P46" s="563"/>
      <c r="Q46" s="563"/>
      <c r="R46" s="563"/>
      <c r="S46" s="563"/>
      <c r="T46" s="563"/>
      <c r="U46" s="562"/>
      <c r="V46" s="562"/>
      <c r="W46" s="562"/>
      <c r="X46" s="562"/>
      <c r="Y46" s="562"/>
      <c r="Z46" s="562"/>
      <c r="AA46" s="562"/>
      <c r="AB46" s="562"/>
      <c r="AC46" s="562"/>
      <c r="AD46" s="562"/>
      <c r="AE46" s="562"/>
      <c r="AF46" s="562"/>
      <c r="AG46" s="562"/>
      <c r="AH46" s="562"/>
      <c r="AI46" s="562"/>
      <c r="AJ46" s="562"/>
      <c r="AK46" s="562"/>
      <c r="AL46" s="562"/>
      <c r="AM46" s="562"/>
      <c r="AN46" s="562"/>
      <c r="AO46" s="562"/>
      <c r="AP46" s="562"/>
      <c r="AQ46" s="562"/>
      <c r="AR46" s="562"/>
      <c r="AS46" s="562"/>
      <c r="AT46" s="562"/>
      <c r="AU46" s="562"/>
      <c r="AV46" s="562"/>
      <c r="AW46" s="562"/>
      <c r="AX46" s="562"/>
      <c r="AY46" s="562"/>
      <c r="AZ46" s="562"/>
      <c r="BA46" s="562"/>
      <c r="BB46" s="562"/>
      <c r="BC46" s="562"/>
      <c r="BD46" s="562"/>
      <c r="BE46" s="562"/>
      <c r="BF46" s="562"/>
      <c r="BG46" s="562"/>
      <c r="BH46" s="562"/>
      <c r="BI46" s="562"/>
      <c r="BJ46" s="562"/>
      <c r="BK46" s="562"/>
      <c r="BL46" s="562"/>
      <c r="BM46" s="562"/>
      <c r="BN46" s="562"/>
      <c r="BO46" s="562"/>
      <c r="BP46" s="552"/>
      <c r="BQ46" s="552"/>
      <c r="BR46" s="552"/>
      <c r="BS46" s="552"/>
      <c r="BT46" s="552"/>
      <c r="BU46" s="552"/>
      <c r="BV46" s="552"/>
      <c r="BW46" s="552"/>
      <c r="BX46" s="552"/>
      <c r="BY46" s="552"/>
      <c r="BZ46" s="552"/>
      <c r="CA46" s="552"/>
      <c r="CB46" s="552"/>
      <c r="CC46" s="552"/>
      <c r="CD46" s="552"/>
      <c r="CE46" s="552"/>
      <c r="CF46" s="552"/>
      <c r="CG46" s="552"/>
      <c r="CH46" s="552"/>
      <c r="CI46" s="552"/>
      <c r="CJ46" s="552"/>
      <c r="CK46" s="552"/>
      <c r="CL46" s="552"/>
      <c r="CM46" s="552"/>
      <c r="CN46" s="552"/>
      <c r="CO46" s="552"/>
      <c r="CP46" s="552"/>
      <c r="CQ46" s="552"/>
      <c r="CR46" s="552"/>
      <c r="CS46" s="552"/>
      <c r="CT46" s="552"/>
      <c r="CU46" s="552"/>
      <c r="CV46" s="552"/>
      <c r="CW46" s="552"/>
      <c r="CX46" s="552"/>
    </row>
    <row r="47" spans="1:102" ht="12" customHeight="1">
      <c r="B47" s="562"/>
      <c r="C47" s="453"/>
      <c r="D47" s="563"/>
      <c r="E47" s="563"/>
      <c r="F47" s="563"/>
      <c r="G47" s="563"/>
      <c r="H47" s="563"/>
      <c r="I47" s="563"/>
      <c r="J47" s="563"/>
      <c r="K47" s="563"/>
      <c r="L47" s="563"/>
      <c r="M47" s="563"/>
      <c r="N47" s="563"/>
      <c r="O47" s="563"/>
      <c r="P47" s="563"/>
      <c r="Q47" s="563"/>
      <c r="R47" s="563"/>
      <c r="S47" s="563"/>
      <c r="T47" s="563"/>
      <c r="U47" s="562"/>
      <c r="V47" s="562"/>
      <c r="W47" s="562"/>
      <c r="X47" s="562"/>
      <c r="Y47" s="562"/>
      <c r="Z47" s="562"/>
      <c r="AA47" s="562"/>
      <c r="AB47" s="562"/>
      <c r="AC47" s="562"/>
      <c r="AD47" s="562"/>
      <c r="AE47" s="562"/>
      <c r="AF47" s="562"/>
      <c r="AG47" s="562"/>
      <c r="AH47" s="562"/>
      <c r="AI47" s="562"/>
      <c r="AJ47" s="562"/>
      <c r="AK47" s="562"/>
      <c r="AL47" s="562"/>
      <c r="AM47" s="562"/>
      <c r="AN47" s="562"/>
      <c r="AO47" s="562"/>
      <c r="AP47" s="562"/>
      <c r="AQ47" s="562"/>
      <c r="AR47" s="562"/>
      <c r="AS47" s="562"/>
      <c r="AT47" s="562"/>
      <c r="AU47" s="562"/>
      <c r="AV47" s="562"/>
      <c r="AW47" s="562"/>
      <c r="AX47" s="562"/>
      <c r="AY47" s="562"/>
      <c r="AZ47" s="562"/>
      <c r="BA47" s="562"/>
      <c r="BB47" s="562"/>
      <c r="BC47" s="562"/>
      <c r="BD47" s="562"/>
      <c r="BE47" s="562"/>
      <c r="BF47" s="562"/>
      <c r="BG47" s="562"/>
      <c r="BH47" s="562"/>
      <c r="BI47" s="562"/>
      <c r="BJ47" s="562"/>
      <c r="BK47" s="562"/>
      <c r="BL47" s="562"/>
      <c r="BM47" s="562"/>
      <c r="BN47" s="562"/>
      <c r="BO47" s="562"/>
      <c r="BP47" s="552"/>
      <c r="BQ47" s="552"/>
      <c r="BR47" s="552"/>
      <c r="BS47" s="552"/>
      <c r="BT47" s="552"/>
      <c r="BU47" s="552"/>
      <c r="BV47" s="552"/>
      <c r="BW47" s="552"/>
      <c r="BX47" s="552"/>
      <c r="BY47" s="552"/>
      <c r="BZ47" s="552"/>
      <c r="CA47" s="552"/>
      <c r="CB47" s="552"/>
      <c r="CC47" s="552"/>
      <c r="CD47" s="552"/>
      <c r="CE47" s="552"/>
      <c r="CF47" s="552"/>
      <c r="CG47" s="552"/>
      <c r="CH47" s="552"/>
      <c r="CI47" s="552"/>
      <c r="CJ47" s="552"/>
      <c r="CK47" s="552"/>
      <c r="CL47" s="552"/>
      <c r="CM47" s="552"/>
      <c r="CN47" s="552"/>
      <c r="CO47" s="552"/>
      <c r="CP47" s="552"/>
      <c r="CQ47" s="552"/>
      <c r="CR47" s="552"/>
      <c r="CS47" s="552"/>
      <c r="CT47" s="552"/>
      <c r="CU47" s="552"/>
      <c r="CV47" s="552"/>
      <c r="CW47" s="552"/>
      <c r="CX47" s="552"/>
    </row>
    <row r="48" spans="1:102" ht="12" customHeight="1">
      <c r="B48" s="562"/>
      <c r="C48" s="563"/>
      <c r="D48" s="563"/>
      <c r="E48" s="563"/>
      <c r="F48" s="563"/>
      <c r="G48" s="563"/>
      <c r="H48" s="563"/>
      <c r="I48" s="563"/>
      <c r="J48" s="563"/>
      <c r="K48" s="563"/>
      <c r="L48" s="563"/>
      <c r="M48" s="563"/>
      <c r="N48" s="563"/>
      <c r="O48" s="563"/>
      <c r="P48" s="563"/>
      <c r="Q48" s="563"/>
      <c r="R48" s="563"/>
      <c r="S48" s="563"/>
      <c r="T48" s="563"/>
      <c r="U48" s="562"/>
      <c r="V48" s="562"/>
      <c r="W48" s="562"/>
      <c r="X48" s="562"/>
      <c r="Y48" s="562"/>
      <c r="Z48" s="562"/>
      <c r="AA48" s="562"/>
      <c r="AB48" s="562"/>
      <c r="AC48" s="562"/>
      <c r="AD48" s="562"/>
      <c r="AE48" s="562"/>
      <c r="AF48" s="562"/>
      <c r="AG48" s="562"/>
      <c r="AH48" s="562"/>
      <c r="AI48" s="562"/>
      <c r="AJ48" s="562"/>
      <c r="AK48" s="562"/>
      <c r="AL48" s="562"/>
      <c r="AM48" s="562"/>
      <c r="AN48" s="562"/>
      <c r="AO48" s="562"/>
      <c r="AP48" s="562"/>
      <c r="AQ48" s="562"/>
      <c r="AR48" s="562"/>
      <c r="AS48" s="562"/>
      <c r="AT48" s="562"/>
      <c r="AU48" s="562"/>
      <c r="AV48" s="562"/>
      <c r="AW48" s="562"/>
      <c r="AX48" s="562"/>
      <c r="AY48" s="562"/>
      <c r="AZ48" s="562"/>
      <c r="BA48" s="562"/>
      <c r="BB48" s="562"/>
      <c r="BC48" s="562"/>
      <c r="BD48" s="562"/>
      <c r="BE48" s="562"/>
      <c r="BF48" s="562"/>
      <c r="BG48" s="562"/>
      <c r="BH48" s="562"/>
      <c r="BI48" s="562"/>
      <c r="BJ48" s="562"/>
      <c r="BK48" s="562"/>
      <c r="BL48" s="562"/>
      <c r="BM48" s="562"/>
      <c r="BN48" s="562"/>
      <c r="BO48" s="562"/>
      <c r="BP48" s="552"/>
      <c r="BQ48" s="552"/>
      <c r="BR48" s="552"/>
      <c r="BS48" s="552"/>
      <c r="BT48" s="552"/>
      <c r="BU48" s="552"/>
      <c r="BV48" s="552"/>
      <c r="BW48" s="552"/>
      <c r="BX48" s="552"/>
      <c r="BY48" s="552"/>
      <c r="BZ48" s="552"/>
      <c r="CA48" s="552"/>
      <c r="CB48" s="552"/>
      <c r="CC48" s="552"/>
      <c r="CD48" s="552"/>
      <c r="CE48" s="552"/>
      <c r="CF48" s="552"/>
      <c r="CG48" s="552"/>
      <c r="CH48" s="552"/>
      <c r="CI48" s="552"/>
      <c r="CJ48" s="552"/>
      <c r="CK48" s="552"/>
      <c r="CL48" s="552"/>
      <c r="CM48" s="552"/>
      <c r="CN48" s="552"/>
      <c r="CO48" s="552"/>
      <c r="CP48" s="552"/>
      <c r="CQ48" s="552"/>
      <c r="CR48" s="552"/>
      <c r="CS48" s="552"/>
      <c r="CT48" s="552"/>
      <c r="CU48" s="552"/>
      <c r="CV48" s="552"/>
      <c r="CW48" s="552"/>
      <c r="CX48" s="552"/>
    </row>
    <row r="49" spans="2:67" ht="12" customHeight="1">
      <c r="B49" s="564"/>
      <c r="C49" s="563"/>
      <c r="D49" s="563"/>
      <c r="E49" s="563"/>
      <c r="F49" s="563"/>
      <c r="G49" s="563"/>
      <c r="H49" s="563"/>
      <c r="I49" s="563"/>
      <c r="J49" s="563"/>
      <c r="K49" s="563"/>
      <c r="L49" s="563"/>
      <c r="M49" s="563"/>
      <c r="N49" s="563"/>
      <c r="O49" s="563"/>
      <c r="P49" s="563"/>
      <c r="Q49" s="563"/>
      <c r="R49" s="563"/>
      <c r="S49" s="563"/>
      <c r="T49" s="563"/>
      <c r="U49" s="562"/>
      <c r="V49" s="562"/>
      <c r="W49" s="562"/>
      <c r="X49" s="562"/>
      <c r="Y49" s="562"/>
      <c r="Z49" s="562"/>
      <c r="AA49" s="562"/>
      <c r="AB49" s="562"/>
      <c r="AC49" s="562"/>
      <c r="AD49" s="562"/>
      <c r="AE49" s="562"/>
      <c r="AF49" s="562"/>
      <c r="AG49" s="562"/>
      <c r="AH49" s="562"/>
      <c r="AI49" s="562"/>
      <c r="AJ49" s="562"/>
      <c r="AK49" s="562"/>
      <c r="AL49" s="562"/>
      <c r="AM49" s="562"/>
      <c r="AN49" s="562"/>
      <c r="AO49" s="562"/>
      <c r="AP49" s="562"/>
      <c r="AQ49" s="562"/>
      <c r="AR49" s="562"/>
      <c r="AS49" s="562"/>
      <c r="AT49" s="562"/>
      <c r="AU49" s="562"/>
      <c r="AV49" s="562"/>
      <c r="AW49" s="562"/>
      <c r="AX49" s="562"/>
      <c r="AY49" s="562"/>
      <c r="AZ49" s="562"/>
      <c r="BA49" s="562"/>
      <c r="BB49" s="562"/>
      <c r="BC49" s="562"/>
      <c r="BD49" s="562"/>
      <c r="BE49" s="562"/>
      <c r="BF49" s="564"/>
      <c r="BG49" s="564"/>
      <c r="BH49" s="564"/>
      <c r="BI49" s="564"/>
      <c r="BJ49" s="564"/>
      <c r="BK49" s="564"/>
      <c r="BL49" s="564"/>
      <c r="BM49" s="564"/>
      <c r="BN49" s="564"/>
      <c r="BO49" s="564"/>
    </row>
    <row r="50" spans="2:67" ht="12" customHeight="1">
      <c r="B50" s="564"/>
      <c r="C50" s="563"/>
      <c r="D50" s="563"/>
      <c r="E50" s="563"/>
      <c r="F50" s="563"/>
      <c r="G50" s="563"/>
      <c r="H50" s="563"/>
      <c r="I50" s="563"/>
      <c r="J50" s="563"/>
      <c r="K50" s="563"/>
      <c r="L50" s="563"/>
      <c r="M50" s="563"/>
      <c r="N50" s="563"/>
      <c r="O50" s="563"/>
      <c r="P50" s="563"/>
      <c r="Q50" s="563"/>
      <c r="R50" s="563"/>
      <c r="S50" s="563"/>
      <c r="T50" s="563"/>
      <c r="U50" s="562"/>
      <c r="V50" s="562"/>
      <c r="W50" s="562"/>
      <c r="X50" s="562"/>
      <c r="Y50" s="562"/>
      <c r="Z50" s="562"/>
      <c r="AA50" s="562"/>
      <c r="AB50" s="562"/>
      <c r="AC50" s="562"/>
      <c r="AD50" s="562"/>
      <c r="AE50" s="562"/>
      <c r="AF50" s="562"/>
      <c r="AG50" s="562"/>
      <c r="AH50" s="562"/>
      <c r="AI50" s="562"/>
      <c r="AJ50" s="562"/>
      <c r="AK50" s="562"/>
      <c r="AL50" s="562"/>
      <c r="AM50" s="562"/>
      <c r="AN50" s="562"/>
      <c r="AO50" s="562"/>
      <c r="AP50" s="562"/>
      <c r="AQ50" s="562"/>
      <c r="AR50" s="562"/>
      <c r="AS50" s="562"/>
      <c r="AT50" s="562"/>
      <c r="AU50" s="562"/>
      <c r="AV50" s="562"/>
      <c r="AW50" s="562"/>
      <c r="AX50" s="562"/>
      <c r="AY50" s="562"/>
      <c r="AZ50" s="562"/>
      <c r="BA50" s="562"/>
      <c r="BB50" s="562"/>
      <c r="BC50" s="562"/>
      <c r="BD50" s="562"/>
      <c r="BE50" s="562"/>
      <c r="BF50" s="564"/>
      <c r="BG50" s="564"/>
      <c r="BH50" s="564"/>
      <c r="BI50" s="564"/>
      <c r="BJ50" s="564"/>
      <c r="BK50" s="564"/>
      <c r="BL50" s="564"/>
      <c r="BM50" s="564"/>
      <c r="BN50" s="564"/>
      <c r="BO50" s="564"/>
    </row>
    <row r="51" spans="2:67" ht="12" customHeight="1">
      <c r="B51" s="564"/>
      <c r="C51" s="563"/>
      <c r="D51" s="563"/>
      <c r="E51" s="563"/>
      <c r="F51" s="563"/>
      <c r="G51" s="563"/>
      <c r="H51" s="563"/>
      <c r="I51" s="563"/>
      <c r="J51" s="563"/>
      <c r="K51" s="563"/>
      <c r="L51" s="563"/>
      <c r="M51" s="563"/>
      <c r="N51" s="563"/>
      <c r="O51" s="563"/>
      <c r="P51" s="563"/>
      <c r="Q51" s="563"/>
      <c r="R51" s="563"/>
      <c r="S51" s="563"/>
      <c r="T51" s="563"/>
      <c r="U51" s="562"/>
      <c r="V51" s="562"/>
      <c r="W51" s="562"/>
      <c r="X51" s="562"/>
      <c r="Y51" s="562"/>
      <c r="Z51" s="562"/>
      <c r="AA51" s="562"/>
      <c r="AB51" s="562"/>
      <c r="AC51" s="562"/>
      <c r="AD51" s="562"/>
      <c r="AE51" s="562"/>
      <c r="AF51" s="562"/>
      <c r="AG51" s="562"/>
      <c r="AH51" s="562"/>
      <c r="AI51" s="562"/>
      <c r="AJ51" s="562"/>
      <c r="AK51" s="562"/>
      <c r="AL51" s="562"/>
      <c r="AM51" s="562"/>
      <c r="AN51" s="562"/>
      <c r="AO51" s="562"/>
      <c r="AP51" s="562"/>
      <c r="AQ51" s="562"/>
      <c r="AR51" s="562"/>
      <c r="AS51" s="562"/>
      <c r="AT51" s="562"/>
      <c r="AU51" s="562"/>
      <c r="AV51" s="562"/>
      <c r="AW51" s="562"/>
      <c r="AX51" s="562"/>
      <c r="AY51" s="562"/>
      <c r="AZ51" s="562"/>
      <c r="BA51" s="562"/>
      <c r="BB51" s="562"/>
      <c r="BC51" s="562"/>
      <c r="BD51" s="562"/>
      <c r="BE51" s="562"/>
      <c r="BF51" s="564"/>
      <c r="BG51" s="564"/>
      <c r="BH51" s="564"/>
      <c r="BI51" s="564"/>
      <c r="BJ51" s="564"/>
      <c r="BK51" s="564"/>
      <c r="BL51" s="564"/>
      <c r="BM51" s="564"/>
      <c r="BN51" s="564"/>
      <c r="BO51" s="564"/>
    </row>
    <row r="52" spans="2:67" ht="12" customHeight="1">
      <c r="B52" s="564"/>
      <c r="C52" s="453"/>
      <c r="D52" s="563"/>
      <c r="E52" s="563"/>
      <c r="F52" s="563"/>
      <c r="G52" s="563"/>
      <c r="H52" s="563"/>
      <c r="I52" s="563"/>
      <c r="J52" s="563"/>
      <c r="K52" s="563"/>
      <c r="L52" s="563"/>
      <c r="M52" s="563"/>
      <c r="N52" s="563"/>
      <c r="O52" s="563"/>
      <c r="P52" s="563"/>
      <c r="Q52" s="563"/>
      <c r="R52" s="563"/>
      <c r="S52" s="563"/>
      <c r="T52" s="563"/>
      <c r="U52" s="562"/>
      <c r="V52" s="562"/>
      <c r="W52" s="562"/>
      <c r="X52" s="562"/>
      <c r="Y52" s="562"/>
      <c r="Z52" s="562"/>
      <c r="AA52" s="562"/>
      <c r="AB52" s="562"/>
      <c r="AC52" s="562"/>
      <c r="AD52" s="562"/>
      <c r="AE52" s="562"/>
      <c r="AF52" s="562"/>
      <c r="AG52" s="562"/>
      <c r="AH52" s="562"/>
      <c r="AI52" s="562"/>
      <c r="AJ52" s="562"/>
      <c r="AK52" s="562"/>
      <c r="AL52" s="562"/>
      <c r="AM52" s="562"/>
      <c r="AN52" s="562"/>
      <c r="AO52" s="562"/>
      <c r="AP52" s="562"/>
      <c r="AQ52" s="562"/>
      <c r="AR52" s="562"/>
      <c r="AS52" s="562"/>
      <c r="AT52" s="562"/>
      <c r="AU52" s="562"/>
      <c r="AV52" s="562"/>
      <c r="AW52" s="562"/>
      <c r="AX52" s="562"/>
      <c r="AY52" s="562"/>
      <c r="AZ52" s="562"/>
      <c r="BA52" s="562"/>
      <c r="BB52" s="562"/>
      <c r="BC52" s="562"/>
      <c r="BD52" s="562"/>
      <c r="BE52" s="562"/>
      <c r="BF52" s="564"/>
      <c r="BG52" s="564"/>
      <c r="BH52" s="564"/>
      <c r="BI52" s="564"/>
      <c r="BJ52" s="564"/>
      <c r="BK52" s="564"/>
      <c r="BL52" s="564"/>
      <c r="BM52" s="564"/>
      <c r="BN52" s="564"/>
      <c r="BO52" s="564"/>
    </row>
    <row r="53" spans="2:67" ht="12" customHeight="1">
      <c r="B53" s="564"/>
      <c r="C53" s="563"/>
      <c r="D53" s="563"/>
      <c r="E53" s="563"/>
      <c r="F53" s="563"/>
      <c r="G53" s="563"/>
      <c r="H53" s="563"/>
      <c r="I53" s="563"/>
      <c r="J53" s="563"/>
      <c r="K53" s="563"/>
      <c r="L53" s="563"/>
      <c r="M53" s="563"/>
      <c r="N53" s="563"/>
      <c r="O53" s="563"/>
      <c r="P53" s="563"/>
      <c r="Q53" s="563"/>
      <c r="R53" s="563"/>
      <c r="S53" s="563"/>
      <c r="T53" s="563"/>
      <c r="U53" s="562"/>
      <c r="V53" s="562"/>
      <c r="W53" s="562"/>
      <c r="X53" s="562"/>
      <c r="Y53" s="562"/>
      <c r="Z53" s="562"/>
      <c r="AA53" s="562"/>
      <c r="AB53" s="562"/>
      <c r="AC53" s="562"/>
      <c r="AD53" s="562"/>
      <c r="AE53" s="562"/>
      <c r="AF53" s="562"/>
      <c r="AG53" s="562"/>
      <c r="AH53" s="562"/>
      <c r="AI53" s="562"/>
      <c r="AJ53" s="562"/>
      <c r="AK53" s="562"/>
      <c r="AL53" s="562"/>
      <c r="AM53" s="562"/>
      <c r="AN53" s="562"/>
      <c r="AO53" s="562"/>
      <c r="AP53" s="562"/>
      <c r="AQ53" s="562"/>
      <c r="AR53" s="562"/>
      <c r="AS53" s="562"/>
      <c r="AT53" s="562"/>
      <c r="AU53" s="562"/>
      <c r="AV53" s="562"/>
      <c r="AW53" s="562"/>
      <c r="AX53" s="562"/>
      <c r="AY53" s="562"/>
      <c r="AZ53" s="562"/>
      <c r="BA53" s="562"/>
      <c r="BB53" s="562"/>
      <c r="BC53" s="562"/>
      <c r="BD53" s="562"/>
      <c r="BE53" s="562"/>
      <c r="BF53" s="564"/>
      <c r="BG53" s="564"/>
      <c r="BH53" s="564"/>
      <c r="BI53" s="564"/>
      <c r="BJ53" s="564"/>
      <c r="BK53" s="564"/>
      <c r="BL53" s="564"/>
      <c r="BM53" s="564"/>
      <c r="BN53" s="564"/>
      <c r="BO53" s="564"/>
    </row>
    <row r="54" spans="2:67" ht="12" customHeight="1">
      <c r="B54" s="564"/>
      <c r="C54" s="563"/>
      <c r="D54" s="563"/>
      <c r="E54" s="563"/>
      <c r="F54" s="563"/>
      <c r="G54" s="563"/>
      <c r="H54" s="563"/>
      <c r="I54" s="563"/>
      <c r="J54" s="563"/>
      <c r="K54" s="563"/>
      <c r="L54" s="563"/>
      <c r="M54" s="563"/>
      <c r="N54" s="563"/>
      <c r="O54" s="563"/>
      <c r="P54" s="563"/>
      <c r="Q54" s="563"/>
      <c r="R54" s="563"/>
      <c r="S54" s="563"/>
      <c r="T54" s="563"/>
      <c r="U54" s="562"/>
      <c r="V54" s="562"/>
      <c r="W54" s="562"/>
      <c r="X54" s="562"/>
      <c r="Y54" s="562"/>
      <c r="Z54" s="562"/>
      <c r="AA54" s="562"/>
      <c r="AB54" s="562"/>
      <c r="AC54" s="562"/>
      <c r="AD54" s="562"/>
      <c r="AE54" s="562"/>
      <c r="AF54" s="562"/>
      <c r="AG54" s="562"/>
      <c r="AH54" s="562"/>
      <c r="AI54" s="562"/>
      <c r="AJ54" s="562"/>
      <c r="AK54" s="562"/>
      <c r="AL54" s="562"/>
      <c r="AM54" s="562"/>
      <c r="AN54" s="562"/>
      <c r="AO54" s="562"/>
      <c r="AP54" s="562"/>
      <c r="AQ54" s="562"/>
      <c r="AR54" s="562"/>
      <c r="AS54" s="562"/>
      <c r="AT54" s="562"/>
      <c r="AU54" s="562"/>
      <c r="AV54" s="562"/>
      <c r="AW54" s="562"/>
      <c r="AX54" s="562"/>
      <c r="AY54" s="562"/>
      <c r="AZ54" s="562"/>
      <c r="BA54" s="562"/>
      <c r="BB54" s="562"/>
      <c r="BC54" s="562"/>
      <c r="BD54" s="562"/>
      <c r="BE54" s="562"/>
      <c r="BF54" s="564"/>
      <c r="BG54" s="564"/>
      <c r="BH54" s="564"/>
      <c r="BI54" s="564"/>
      <c r="BJ54" s="564"/>
      <c r="BK54" s="564"/>
      <c r="BL54" s="564"/>
      <c r="BM54" s="564"/>
      <c r="BN54" s="564"/>
      <c r="BO54" s="564"/>
    </row>
    <row r="55" spans="2:67" ht="12" customHeight="1">
      <c r="B55" s="564"/>
      <c r="C55" s="563"/>
      <c r="D55" s="563"/>
      <c r="E55" s="563"/>
      <c r="F55" s="563"/>
      <c r="G55" s="563"/>
      <c r="H55" s="563"/>
      <c r="I55" s="563"/>
      <c r="J55" s="563"/>
      <c r="K55" s="563"/>
      <c r="L55" s="563"/>
      <c r="M55" s="563"/>
      <c r="N55" s="563"/>
      <c r="O55" s="563"/>
      <c r="P55" s="563"/>
      <c r="Q55" s="563"/>
      <c r="R55" s="563"/>
      <c r="S55" s="563"/>
      <c r="T55" s="563"/>
      <c r="U55" s="562"/>
      <c r="V55" s="562"/>
      <c r="W55" s="562"/>
      <c r="X55" s="562"/>
      <c r="Y55" s="562"/>
      <c r="Z55" s="562"/>
      <c r="AA55" s="562"/>
      <c r="AB55" s="562"/>
      <c r="AC55" s="562"/>
      <c r="AD55" s="562"/>
      <c r="AE55" s="562"/>
      <c r="AF55" s="562"/>
      <c r="AG55" s="562"/>
      <c r="AH55" s="562"/>
      <c r="AI55" s="562"/>
      <c r="AJ55" s="562"/>
      <c r="AK55" s="562"/>
      <c r="AL55" s="562"/>
      <c r="AM55" s="562"/>
      <c r="AN55" s="562"/>
      <c r="AO55" s="562"/>
      <c r="AP55" s="562"/>
      <c r="AQ55" s="562"/>
      <c r="AR55" s="562"/>
      <c r="AS55" s="562"/>
      <c r="AT55" s="562"/>
      <c r="AU55" s="562"/>
      <c r="AV55" s="562"/>
      <c r="AW55" s="562"/>
      <c r="AX55" s="562"/>
      <c r="AY55" s="562"/>
      <c r="AZ55" s="562"/>
      <c r="BA55" s="562"/>
      <c r="BB55" s="562"/>
      <c r="BC55" s="562"/>
      <c r="BD55" s="562"/>
      <c r="BE55" s="562"/>
      <c r="BF55" s="564"/>
      <c r="BG55" s="564"/>
      <c r="BH55" s="564"/>
      <c r="BI55" s="564"/>
      <c r="BJ55" s="564"/>
      <c r="BK55" s="564"/>
      <c r="BL55" s="564"/>
      <c r="BM55" s="564"/>
      <c r="BN55" s="564"/>
      <c r="BO55" s="564"/>
    </row>
    <row r="56" spans="2:67" ht="12" customHeight="1">
      <c r="B56" s="564"/>
      <c r="C56" s="563"/>
      <c r="D56" s="563"/>
      <c r="E56" s="563"/>
      <c r="F56" s="563"/>
      <c r="G56" s="563"/>
      <c r="H56" s="563"/>
      <c r="I56" s="563"/>
      <c r="J56" s="563"/>
      <c r="K56" s="563"/>
      <c r="L56" s="563"/>
      <c r="M56" s="563"/>
      <c r="N56" s="563"/>
      <c r="O56" s="563"/>
      <c r="P56" s="563"/>
      <c r="Q56" s="563"/>
      <c r="R56" s="563"/>
      <c r="S56" s="563"/>
      <c r="T56" s="563"/>
      <c r="U56" s="562"/>
      <c r="V56" s="562"/>
      <c r="W56" s="562"/>
      <c r="X56" s="562"/>
      <c r="Y56" s="562"/>
      <c r="Z56" s="562"/>
      <c r="AA56" s="562"/>
      <c r="AB56" s="562"/>
      <c r="AC56" s="562"/>
      <c r="AD56" s="562"/>
      <c r="AE56" s="562"/>
      <c r="AF56" s="562"/>
      <c r="AG56" s="562"/>
      <c r="AH56" s="562"/>
      <c r="AI56" s="562"/>
      <c r="AJ56" s="562"/>
      <c r="AK56" s="562"/>
      <c r="AL56" s="562"/>
      <c r="AM56" s="562"/>
      <c r="AN56" s="562"/>
      <c r="AO56" s="562"/>
      <c r="AP56" s="562"/>
      <c r="AQ56" s="562"/>
      <c r="AR56" s="562"/>
      <c r="AS56" s="562"/>
      <c r="AT56" s="562"/>
      <c r="AU56" s="562"/>
      <c r="AV56" s="562"/>
      <c r="AW56" s="562"/>
      <c r="AX56" s="562"/>
      <c r="AY56" s="562"/>
      <c r="AZ56" s="562"/>
      <c r="BA56" s="562"/>
      <c r="BB56" s="562"/>
      <c r="BC56" s="562"/>
      <c r="BD56" s="562"/>
      <c r="BE56" s="562"/>
      <c r="BF56" s="564"/>
      <c r="BG56" s="564"/>
      <c r="BH56" s="564"/>
      <c r="BI56" s="564"/>
      <c r="BJ56" s="564"/>
      <c r="BK56" s="564"/>
      <c r="BL56" s="564"/>
      <c r="BM56" s="564"/>
      <c r="BN56" s="564"/>
      <c r="BO56" s="564"/>
    </row>
    <row r="57" spans="2:67" ht="12" customHeight="1">
      <c r="B57" s="564"/>
      <c r="C57" s="453"/>
      <c r="D57" s="563"/>
      <c r="E57" s="563"/>
      <c r="F57" s="563"/>
      <c r="G57" s="563"/>
      <c r="H57" s="563"/>
      <c r="I57" s="563"/>
      <c r="J57" s="563"/>
      <c r="K57" s="563"/>
      <c r="L57" s="563"/>
      <c r="M57" s="563"/>
      <c r="N57" s="563"/>
      <c r="O57" s="563"/>
      <c r="P57" s="563"/>
      <c r="Q57" s="563"/>
      <c r="R57" s="563"/>
      <c r="S57" s="563"/>
      <c r="T57" s="563"/>
      <c r="U57" s="562"/>
      <c r="V57" s="562"/>
      <c r="W57" s="562"/>
      <c r="X57" s="562"/>
      <c r="Y57" s="562"/>
      <c r="Z57" s="562"/>
      <c r="AA57" s="562"/>
      <c r="AB57" s="562"/>
      <c r="AC57" s="562"/>
      <c r="AD57" s="562"/>
      <c r="AE57" s="562"/>
      <c r="AF57" s="562"/>
      <c r="AG57" s="562"/>
      <c r="AH57" s="562"/>
      <c r="AI57" s="562"/>
      <c r="AJ57" s="562"/>
      <c r="AK57" s="562"/>
      <c r="AL57" s="562"/>
      <c r="AM57" s="562"/>
      <c r="AN57" s="562"/>
      <c r="AO57" s="562"/>
      <c r="AP57" s="562"/>
      <c r="AQ57" s="562"/>
      <c r="AR57" s="562"/>
      <c r="AS57" s="562"/>
      <c r="AT57" s="562"/>
      <c r="AU57" s="562"/>
      <c r="AV57" s="562"/>
      <c r="AW57" s="562"/>
      <c r="AX57" s="562"/>
      <c r="AY57" s="562"/>
      <c r="AZ57" s="562"/>
      <c r="BA57" s="562"/>
      <c r="BB57" s="562"/>
      <c r="BC57" s="562"/>
      <c r="BD57" s="562"/>
      <c r="BE57" s="562"/>
      <c r="BF57" s="564"/>
      <c r="BG57" s="564"/>
      <c r="BH57" s="564"/>
      <c r="BI57" s="564"/>
      <c r="BJ57" s="564"/>
      <c r="BK57" s="564"/>
      <c r="BL57" s="564"/>
      <c r="BM57" s="564"/>
      <c r="BN57" s="564"/>
      <c r="BO57" s="564"/>
    </row>
    <row r="58" spans="2:67" ht="12" customHeight="1">
      <c r="B58" s="564"/>
      <c r="C58" s="563"/>
      <c r="D58" s="563"/>
      <c r="E58" s="563"/>
      <c r="F58" s="563"/>
      <c r="G58" s="563"/>
      <c r="H58" s="563"/>
      <c r="I58" s="563"/>
      <c r="J58" s="563"/>
      <c r="K58" s="563"/>
      <c r="L58" s="563"/>
      <c r="M58" s="563"/>
      <c r="N58" s="563"/>
      <c r="O58" s="563"/>
      <c r="P58" s="563"/>
      <c r="Q58" s="563"/>
      <c r="R58" s="563"/>
      <c r="S58" s="563"/>
      <c r="T58" s="563"/>
      <c r="U58" s="562"/>
      <c r="V58" s="562"/>
      <c r="W58" s="562"/>
      <c r="X58" s="562"/>
      <c r="Y58" s="562"/>
      <c r="Z58" s="562"/>
      <c r="AA58" s="562"/>
      <c r="AB58" s="562"/>
      <c r="AC58" s="562"/>
      <c r="AD58" s="562"/>
      <c r="AE58" s="562"/>
      <c r="AF58" s="562"/>
      <c r="AG58" s="562"/>
      <c r="AH58" s="562"/>
      <c r="AI58" s="562"/>
      <c r="AJ58" s="562"/>
      <c r="AK58" s="562"/>
      <c r="AL58" s="562"/>
      <c r="AM58" s="562"/>
      <c r="AN58" s="562"/>
      <c r="AO58" s="562"/>
      <c r="AP58" s="562"/>
      <c r="AQ58" s="562"/>
      <c r="AR58" s="562"/>
      <c r="AS58" s="562"/>
      <c r="AT58" s="562"/>
      <c r="AU58" s="562"/>
      <c r="AV58" s="562"/>
      <c r="AW58" s="562"/>
      <c r="AX58" s="562"/>
      <c r="AY58" s="562"/>
      <c r="AZ58" s="562"/>
      <c r="BA58" s="562"/>
      <c r="BB58" s="562"/>
      <c r="BC58" s="562"/>
      <c r="BD58" s="562"/>
      <c r="BE58" s="562"/>
      <c r="BF58" s="564"/>
      <c r="BG58" s="564"/>
      <c r="BH58" s="564"/>
      <c r="BI58" s="564"/>
      <c r="BJ58" s="564"/>
      <c r="BK58" s="564"/>
      <c r="BL58" s="564"/>
      <c r="BM58" s="564"/>
      <c r="BN58" s="564"/>
      <c r="BO58" s="564"/>
    </row>
    <row r="59" spans="2:67" ht="12" customHeight="1">
      <c r="B59" s="564"/>
      <c r="C59" s="563"/>
      <c r="D59" s="563"/>
      <c r="E59" s="563"/>
      <c r="F59" s="563"/>
      <c r="G59" s="563"/>
      <c r="H59" s="563"/>
      <c r="I59" s="563"/>
      <c r="J59" s="563"/>
      <c r="K59" s="563"/>
      <c r="L59" s="563"/>
      <c r="M59" s="563"/>
      <c r="N59" s="563"/>
      <c r="O59" s="563"/>
      <c r="P59" s="563"/>
      <c r="Q59" s="563"/>
      <c r="R59" s="563"/>
      <c r="S59" s="563"/>
      <c r="T59" s="563"/>
      <c r="U59" s="562"/>
      <c r="V59" s="562"/>
      <c r="W59" s="562"/>
      <c r="X59" s="562"/>
      <c r="Y59" s="562"/>
      <c r="Z59" s="562"/>
      <c r="AA59" s="562"/>
      <c r="AB59" s="562"/>
      <c r="AC59" s="562"/>
      <c r="AD59" s="562"/>
      <c r="AE59" s="562"/>
      <c r="AF59" s="562"/>
      <c r="AG59" s="562"/>
      <c r="AH59" s="562"/>
      <c r="AI59" s="562"/>
      <c r="AJ59" s="562"/>
      <c r="AK59" s="562"/>
      <c r="AL59" s="562"/>
      <c r="AM59" s="562"/>
      <c r="AN59" s="562"/>
      <c r="AO59" s="562"/>
      <c r="AP59" s="562"/>
      <c r="AQ59" s="562"/>
      <c r="AR59" s="562"/>
      <c r="AS59" s="562"/>
      <c r="AT59" s="562"/>
      <c r="AU59" s="562"/>
      <c r="AV59" s="562"/>
      <c r="AW59" s="562"/>
      <c r="AX59" s="562"/>
      <c r="AY59" s="562"/>
      <c r="AZ59" s="562"/>
      <c r="BA59" s="562"/>
      <c r="BB59" s="562"/>
      <c r="BC59" s="562"/>
      <c r="BD59" s="562"/>
      <c r="BE59" s="562"/>
      <c r="BF59" s="564"/>
      <c r="BG59" s="564"/>
      <c r="BH59" s="564"/>
      <c r="BI59" s="564"/>
      <c r="BJ59" s="564"/>
      <c r="BK59" s="564"/>
      <c r="BL59" s="564"/>
      <c r="BM59" s="564"/>
      <c r="BN59" s="564"/>
      <c r="BO59" s="564"/>
    </row>
    <row r="60" spans="2:67" ht="12" customHeight="1">
      <c r="B60" s="564"/>
      <c r="C60" s="563"/>
      <c r="D60" s="563"/>
      <c r="E60" s="563"/>
      <c r="F60" s="563"/>
      <c r="G60" s="563"/>
      <c r="H60" s="563"/>
      <c r="I60" s="563"/>
      <c r="J60" s="563"/>
      <c r="K60" s="563"/>
      <c r="L60" s="563"/>
      <c r="M60" s="563"/>
      <c r="N60" s="563"/>
      <c r="O60" s="563"/>
      <c r="P60" s="563"/>
      <c r="Q60" s="563"/>
      <c r="R60" s="563"/>
      <c r="S60" s="563"/>
      <c r="T60" s="563"/>
      <c r="U60" s="562"/>
      <c r="V60" s="562"/>
      <c r="W60" s="562"/>
      <c r="X60" s="562"/>
      <c r="Y60" s="562"/>
      <c r="Z60" s="562"/>
      <c r="AA60" s="562"/>
      <c r="AB60" s="562"/>
      <c r="AC60" s="562"/>
      <c r="AD60" s="562"/>
      <c r="AE60" s="562"/>
      <c r="AF60" s="562"/>
      <c r="AG60" s="562"/>
      <c r="AH60" s="562"/>
      <c r="AI60" s="562"/>
      <c r="AJ60" s="562"/>
      <c r="AK60" s="562"/>
      <c r="AL60" s="562"/>
      <c r="AM60" s="562"/>
      <c r="AN60" s="562"/>
      <c r="AO60" s="562"/>
      <c r="AP60" s="562"/>
      <c r="AQ60" s="562"/>
      <c r="AR60" s="562"/>
      <c r="AS60" s="562"/>
      <c r="AT60" s="562"/>
      <c r="AU60" s="562"/>
      <c r="AV60" s="562"/>
      <c r="AW60" s="562"/>
      <c r="AX60" s="562"/>
      <c r="AY60" s="562"/>
      <c r="AZ60" s="562"/>
      <c r="BA60" s="562"/>
      <c r="BB60" s="562"/>
      <c r="BC60" s="562"/>
      <c r="BD60" s="562"/>
      <c r="BE60" s="562"/>
      <c r="BF60" s="564"/>
      <c r="BG60" s="564"/>
      <c r="BH60" s="564"/>
      <c r="BI60" s="564"/>
      <c r="BJ60" s="564"/>
      <c r="BK60" s="564"/>
      <c r="BL60" s="564"/>
      <c r="BM60" s="564"/>
      <c r="BN60" s="564"/>
      <c r="BO60" s="564"/>
    </row>
    <row r="61" spans="2:67" ht="12" customHeight="1">
      <c r="B61" s="564"/>
      <c r="C61" s="563"/>
      <c r="D61" s="563"/>
      <c r="E61" s="563"/>
      <c r="F61" s="563"/>
      <c r="G61" s="563"/>
      <c r="H61" s="563"/>
      <c r="I61" s="563"/>
      <c r="J61" s="563"/>
      <c r="K61" s="563"/>
      <c r="L61" s="563"/>
      <c r="M61" s="563"/>
      <c r="N61" s="563"/>
      <c r="O61" s="563"/>
      <c r="P61" s="563"/>
      <c r="Q61" s="563"/>
      <c r="R61" s="563"/>
      <c r="S61" s="563"/>
      <c r="T61" s="563"/>
      <c r="U61" s="562"/>
      <c r="V61" s="562"/>
      <c r="W61" s="562"/>
      <c r="X61" s="562"/>
      <c r="Y61" s="562"/>
      <c r="Z61" s="562"/>
      <c r="AA61" s="562"/>
      <c r="AB61" s="562"/>
      <c r="AC61" s="562"/>
      <c r="AD61" s="562"/>
      <c r="AE61" s="562"/>
      <c r="AF61" s="562"/>
      <c r="AG61" s="562"/>
      <c r="AH61" s="562"/>
      <c r="AI61" s="562"/>
      <c r="AJ61" s="562"/>
      <c r="AK61" s="562"/>
      <c r="AL61" s="562"/>
      <c r="AM61" s="562"/>
      <c r="AN61" s="562"/>
      <c r="AO61" s="562"/>
      <c r="AP61" s="562"/>
      <c r="AQ61" s="562"/>
      <c r="AR61" s="562"/>
      <c r="AS61" s="562"/>
      <c r="AT61" s="562"/>
      <c r="AU61" s="562"/>
      <c r="AV61" s="562"/>
      <c r="AW61" s="562"/>
      <c r="AX61" s="562"/>
      <c r="AY61" s="562"/>
      <c r="AZ61" s="562"/>
      <c r="BA61" s="562"/>
      <c r="BB61" s="562"/>
      <c r="BC61" s="562"/>
      <c r="BD61" s="562"/>
      <c r="BE61" s="562"/>
      <c r="BF61" s="564"/>
      <c r="BG61" s="564"/>
      <c r="BH61" s="564"/>
      <c r="BI61" s="564"/>
      <c r="BJ61" s="564"/>
      <c r="BK61" s="564"/>
      <c r="BL61" s="564"/>
      <c r="BM61" s="564"/>
      <c r="BN61" s="564"/>
      <c r="BO61" s="564"/>
    </row>
    <row r="62" spans="2:67" ht="12" customHeight="1">
      <c r="B62" s="564"/>
      <c r="C62" s="564"/>
      <c r="D62" s="564"/>
      <c r="E62" s="564"/>
      <c r="F62" s="564"/>
      <c r="G62" s="564"/>
      <c r="H62" s="564"/>
      <c r="I62" s="564"/>
      <c r="J62" s="564"/>
      <c r="K62" s="564"/>
      <c r="L62" s="564"/>
      <c r="M62" s="564"/>
      <c r="N62" s="564"/>
      <c r="O62" s="564"/>
      <c r="P62" s="564"/>
      <c r="Q62" s="564"/>
      <c r="R62" s="564"/>
      <c r="S62" s="564"/>
      <c r="T62" s="564"/>
      <c r="U62" s="564"/>
      <c r="V62" s="564"/>
      <c r="W62" s="564"/>
      <c r="X62" s="564"/>
      <c r="Y62" s="564"/>
      <c r="Z62" s="564"/>
      <c r="AA62" s="564"/>
      <c r="AB62" s="564"/>
      <c r="AC62" s="564"/>
      <c r="AD62" s="564"/>
      <c r="AE62" s="564"/>
      <c r="AF62" s="564"/>
      <c r="AG62" s="564"/>
      <c r="AH62" s="564"/>
      <c r="AI62" s="564"/>
      <c r="AJ62" s="564"/>
      <c r="AK62" s="564"/>
      <c r="AL62" s="564"/>
      <c r="AM62" s="564"/>
      <c r="AN62" s="564"/>
      <c r="AO62" s="564"/>
      <c r="AP62" s="564"/>
      <c r="AQ62" s="564"/>
      <c r="AR62" s="564"/>
      <c r="AS62" s="564"/>
      <c r="AT62" s="564"/>
      <c r="AU62" s="564"/>
      <c r="AV62" s="564"/>
      <c r="AW62" s="564"/>
      <c r="AX62" s="564"/>
      <c r="AY62" s="564"/>
      <c r="AZ62" s="564"/>
      <c r="BA62" s="564"/>
      <c r="BB62" s="564"/>
      <c r="BC62" s="564"/>
      <c r="BD62" s="564"/>
      <c r="BE62" s="564"/>
      <c r="BF62" s="564"/>
      <c r="BG62" s="564"/>
      <c r="BH62" s="564"/>
      <c r="BI62" s="564"/>
      <c r="BJ62" s="564"/>
      <c r="BK62" s="564"/>
      <c r="BL62" s="564"/>
      <c r="BM62" s="564"/>
      <c r="BN62" s="564"/>
      <c r="BO62" s="564"/>
    </row>
    <row r="63" spans="2:67" ht="12" customHeight="1">
      <c r="B63" s="564"/>
      <c r="C63" s="564"/>
      <c r="D63" s="564"/>
      <c r="E63" s="564"/>
      <c r="F63" s="564"/>
      <c r="G63" s="564"/>
      <c r="H63" s="564"/>
      <c r="I63" s="564"/>
      <c r="J63" s="564"/>
      <c r="K63" s="564"/>
      <c r="L63" s="564"/>
      <c r="M63" s="564"/>
      <c r="N63" s="564"/>
      <c r="O63" s="564"/>
      <c r="P63" s="564"/>
      <c r="Q63" s="564"/>
      <c r="R63" s="564"/>
      <c r="S63" s="564"/>
      <c r="T63" s="564"/>
      <c r="U63" s="564"/>
      <c r="V63" s="564"/>
      <c r="W63" s="564"/>
      <c r="X63" s="564"/>
      <c r="Y63" s="564"/>
      <c r="Z63" s="564"/>
      <c r="AA63" s="564"/>
      <c r="AB63" s="564"/>
      <c r="AC63" s="564"/>
      <c r="AD63" s="564"/>
      <c r="AE63" s="564"/>
      <c r="AF63" s="564"/>
      <c r="AG63" s="564"/>
      <c r="AH63" s="564"/>
      <c r="AI63" s="564"/>
      <c r="AJ63" s="564"/>
      <c r="AK63" s="564"/>
      <c r="AL63" s="564"/>
      <c r="AM63" s="564"/>
      <c r="AN63" s="564"/>
      <c r="AO63" s="564"/>
      <c r="AP63" s="564"/>
      <c r="AQ63" s="564"/>
      <c r="AR63" s="564"/>
      <c r="AS63" s="564"/>
      <c r="AT63" s="564"/>
      <c r="AU63" s="564"/>
      <c r="AV63" s="564"/>
      <c r="AW63" s="564"/>
      <c r="AX63" s="564"/>
      <c r="AY63" s="564"/>
      <c r="AZ63" s="564"/>
      <c r="BA63" s="564"/>
      <c r="BB63" s="564"/>
      <c r="BC63" s="564"/>
      <c r="BD63" s="564"/>
      <c r="BE63" s="564"/>
      <c r="BF63" s="564"/>
      <c r="BG63" s="564"/>
      <c r="BH63" s="564"/>
      <c r="BI63" s="564"/>
      <c r="BJ63" s="564"/>
      <c r="BK63" s="564"/>
      <c r="BL63" s="564"/>
      <c r="BM63" s="564"/>
      <c r="BN63" s="564"/>
      <c r="BO63" s="564"/>
    </row>
    <row r="64" spans="2:67" ht="12" customHeight="1">
      <c r="B64" s="564"/>
      <c r="C64" s="564"/>
      <c r="D64" s="564"/>
      <c r="E64" s="564"/>
      <c r="F64" s="564"/>
      <c r="G64" s="564"/>
      <c r="H64" s="564"/>
      <c r="I64" s="564"/>
      <c r="J64" s="564"/>
      <c r="K64" s="564"/>
      <c r="L64" s="564"/>
      <c r="M64" s="564"/>
      <c r="N64" s="564"/>
      <c r="O64" s="564"/>
      <c r="P64" s="564"/>
      <c r="Q64" s="564"/>
      <c r="R64" s="564"/>
      <c r="S64" s="564"/>
      <c r="T64" s="564"/>
      <c r="U64" s="564"/>
      <c r="V64" s="564"/>
      <c r="W64" s="564"/>
      <c r="X64" s="564"/>
      <c r="Y64" s="564"/>
      <c r="Z64" s="564"/>
      <c r="AA64" s="564"/>
      <c r="AB64" s="564"/>
      <c r="AC64" s="564"/>
      <c r="AD64" s="564"/>
      <c r="AE64" s="564"/>
      <c r="AF64" s="564"/>
      <c r="AG64" s="564"/>
      <c r="AH64" s="564"/>
      <c r="AI64" s="564"/>
      <c r="AJ64" s="564"/>
      <c r="AK64" s="564"/>
      <c r="AL64" s="564"/>
      <c r="AM64" s="564"/>
      <c r="AN64" s="564"/>
      <c r="AO64" s="564"/>
      <c r="AP64" s="564"/>
      <c r="AQ64" s="564"/>
      <c r="AR64" s="564"/>
      <c r="AS64" s="564"/>
      <c r="AT64" s="564"/>
      <c r="AU64" s="564"/>
      <c r="AV64" s="564"/>
      <c r="AW64" s="564"/>
      <c r="AX64" s="564"/>
      <c r="AY64" s="564"/>
      <c r="AZ64" s="564"/>
      <c r="BA64" s="564"/>
      <c r="BB64" s="564"/>
      <c r="BC64" s="564"/>
      <c r="BD64" s="564"/>
      <c r="BE64" s="564"/>
      <c r="BF64" s="564"/>
      <c r="BG64" s="564"/>
      <c r="BH64" s="564"/>
      <c r="BI64" s="564"/>
      <c r="BJ64" s="564"/>
      <c r="BK64" s="564"/>
      <c r="BL64" s="564"/>
      <c r="BM64" s="564"/>
      <c r="BN64" s="564"/>
      <c r="BO64" s="564"/>
    </row>
  </sheetData>
  <mergeCells count="122">
    <mergeCell ref="BR25:BU25"/>
    <mergeCell ref="BV25:BY25"/>
    <mergeCell ref="BZ25:CC25"/>
    <mergeCell ref="CD25:CG25"/>
    <mergeCell ref="CH25:CO25"/>
    <mergeCell ref="J26:CO26"/>
    <mergeCell ref="AT25:AW25"/>
    <mergeCell ref="AX25:BA25"/>
    <mergeCell ref="BB25:BE25"/>
    <mergeCell ref="BF25:BI25"/>
    <mergeCell ref="BJ25:BM25"/>
    <mergeCell ref="BN25:BQ25"/>
    <mergeCell ref="R25:U25"/>
    <mergeCell ref="V25:Y25"/>
    <mergeCell ref="Z25:AC25"/>
    <mergeCell ref="AD25:AG25"/>
    <mergeCell ref="AH25:AO25"/>
    <mergeCell ref="AP25:AS25"/>
    <mergeCell ref="CD22:CG24"/>
    <mergeCell ref="CH22:CO24"/>
    <mergeCell ref="J23:M24"/>
    <mergeCell ref="N23:O24"/>
    <mergeCell ref="P23:Q24"/>
    <mergeCell ref="R23:U24"/>
    <mergeCell ref="V23:W24"/>
    <mergeCell ref="X23:Y24"/>
    <mergeCell ref="Z23:AA24"/>
    <mergeCell ref="AB23:AC24"/>
    <mergeCell ref="BF22:BI24"/>
    <mergeCell ref="BJ22:BM24"/>
    <mergeCell ref="BN22:BQ24"/>
    <mergeCell ref="BR22:BU24"/>
    <mergeCell ref="BV22:BY24"/>
    <mergeCell ref="BZ22:CC24"/>
    <mergeCell ref="B22:I26"/>
    <mergeCell ref="J22:AO22"/>
    <mergeCell ref="AP22:AS24"/>
    <mergeCell ref="AT22:AW24"/>
    <mergeCell ref="AX22:BA24"/>
    <mergeCell ref="BB22:BE24"/>
    <mergeCell ref="AD23:AG24"/>
    <mergeCell ref="AH23:AO24"/>
    <mergeCell ref="J25:M25"/>
    <mergeCell ref="N25:Q25"/>
    <mergeCell ref="BQ19:BV20"/>
    <mergeCell ref="BW19:CC19"/>
    <mergeCell ref="CD19:CO19"/>
    <mergeCell ref="Z20:AL20"/>
    <mergeCell ref="BW20:CC20"/>
    <mergeCell ref="CD20:CO20"/>
    <mergeCell ref="F19:L20"/>
    <mergeCell ref="N19:Y20"/>
    <mergeCell ref="Z19:AL19"/>
    <mergeCell ref="AM19:AR20"/>
    <mergeCell ref="AS19:AX20"/>
    <mergeCell ref="AY19:BD20"/>
    <mergeCell ref="BW17:CC17"/>
    <mergeCell ref="CD17:CO17"/>
    <mergeCell ref="Z18:AL18"/>
    <mergeCell ref="BW18:CC18"/>
    <mergeCell ref="CD18:CO18"/>
    <mergeCell ref="BW15:CC16"/>
    <mergeCell ref="CD15:CO16"/>
    <mergeCell ref="F17:L18"/>
    <mergeCell ref="N17:Y18"/>
    <mergeCell ref="Z17:AL17"/>
    <mergeCell ref="AM17:AR18"/>
    <mergeCell ref="AS17:AX18"/>
    <mergeCell ref="AY17:BD18"/>
    <mergeCell ref="BE17:BJ18"/>
    <mergeCell ref="BK17:BP18"/>
    <mergeCell ref="BE15:BJ16"/>
    <mergeCell ref="BK15:BP16"/>
    <mergeCell ref="BQ15:BV16"/>
    <mergeCell ref="BW13:CC14"/>
    <mergeCell ref="BW11:CO12"/>
    <mergeCell ref="AM12:AR12"/>
    <mergeCell ref="AS12:AX12"/>
    <mergeCell ref="AY12:BD12"/>
    <mergeCell ref="BE12:BJ12"/>
    <mergeCell ref="BK12:BP12"/>
    <mergeCell ref="BQ12:BV12"/>
    <mergeCell ref="CD13:CO14"/>
    <mergeCell ref="B11:D20"/>
    <mergeCell ref="F11:L12"/>
    <mergeCell ref="N11:Y12"/>
    <mergeCell ref="Z11:AL12"/>
    <mergeCell ref="AM11:BJ11"/>
    <mergeCell ref="BK11:BV11"/>
    <mergeCell ref="F13:L14"/>
    <mergeCell ref="N13:Y14"/>
    <mergeCell ref="Z13:AL14"/>
    <mergeCell ref="AM13:AR14"/>
    <mergeCell ref="F15:L16"/>
    <mergeCell ref="N15:Y16"/>
    <mergeCell ref="Z15:AL16"/>
    <mergeCell ref="AM15:AR16"/>
    <mergeCell ref="AS15:AX16"/>
    <mergeCell ref="AY15:BD16"/>
    <mergeCell ref="AS13:AX14"/>
    <mergeCell ref="AY13:BD14"/>
    <mergeCell ref="BE13:BJ14"/>
    <mergeCell ref="BK13:BP14"/>
    <mergeCell ref="BQ13:BV14"/>
    <mergeCell ref="BQ17:BV18"/>
    <mergeCell ref="BE19:BJ20"/>
    <mergeCell ref="BK19:BP20"/>
    <mergeCell ref="B10:M10"/>
    <mergeCell ref="N10:AA10"/>
    <mergeCell ref="AB10:AH10"/>
    <mergeCell ref="AI10:BD10"/>
    <mergeCell ref="BE10:BL10"/>
    <mergeCell ref="BM10:CO10"/>
    <mergeCell ref="BP2:CO3"/>
    <mergeCell ref="BP5:CO6"/>
    <mergeCell ref="B7:U7"/>
    <mergeCell ref="B9:M9"/>
    <mergeCell ref="N9:AA9"/>
    <mergeCell ref="AB9:AH9"/>
    <mergeCell ref="AI9:BD9"/>
    <mergeCell ref="BE9:BL9"/>
    <mergeCell ref="BM9:CO9"/>
  </mergeCells>
  <phoneticPr fontId="7"/>
  <dataValidations count="3">
    <dataValidation type="list" allowBlank="1" showInputMessage="1" showErrorMessage="1" sqref="AM13:BV20 J25:AH25 AP25:CH25" xr:uid="{00000000-0002-0000-1200-000000000000}">
      <formula1>"○"</formula1>
    </dataValidation>
    <dataValidation type="list" allowBlank="1" showInputMessage="1" showErrorMessage="1" sqref="N9" xr:uid="{00000000-0002-0000-1200-000001000000}">
      <formula1>$A$27:$A$34</formula1>
    </dataValidation>
    <dataValidation type="list" allowBlank="1" showInputMessage="1" showErrorMessage="1" sqref="BM9:CO9" xr:uid="{00000000-0002-0000-1200-000002000000}">
      <formula1>$A$35:$A$37</formula1>
    </dataValidation>
  </dataValidations>
  <printOptions horizontalCentered="1"/>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N80"/>
  <sheetViews>
    <sheetView view="pageBreakPreview" zoomScaleNormal="120" zoomScaleSheetLayoutView="100" workbookViewId="0">
      <selection activeCell="J29" sqref="J29"/>
    </sheetView>
  </sheetViews>
  <sheetFormatPr defaultColWidth="2.08984375" defaultRowHeight="12" customHeight="1"/>
  <cols>
    <col min="1" max="60" width="1.6328125" style="213" customWidth="1"/>
    <col min="61" max="69" width="1.90625" style="213" customWidth="1"/>
    <col min="70" max="119" width="1.6328125" style="213" customWidth="1"/>
    <col min="120" max="129" width="1.08984375" style="213" customWidth="1"/>
    <col min="130" max="256" width="2.08984375" style="213"/>
    <col min="257" max="316" width="1.6328125" style="213" customWidth="1"/>
    <col min="317" max="325" width="1.90625" style="213" customWidth="1"/>
    <col min="326" max="375" width="1.6328125" style="213" customWidth="1"/>
    <col min="376" max="385" width="1.08984375" style="213" customWidth="1"/>
    <col min="386" max="512" width="2.08984375" style="213"/>
    <col min="513" max="572" width="1.6328125" style="213" customWidth="1"/>
    <col min="573" max="581" width="1.90625" style="213" customWidth="1"/>
    <col min="582" max="631" width="1.6328125" style="213" customWidth="1"/>
    <col min="632" max="641" width="1.08984375" style="213" customWidth="1"/>
    <col min="642" max="768" width="2.08984375" style="213"/>
    <col min="769" max="828" width="1.6328125" style="213" customWidth="1"/>
    <col min="829" max="837" width="1.90625" style="213" customWidth="1"/>
    <col min="838" max="887" width="1.6328125" style="213" customWidth="1"/>
    <col min="888" max="897" width="1.08984375" style="213" customWidth="1"/>
    <col min="898" max="1024" width="2.08984375" style="213"/>
    <col min="1025" max="1084" width="1.6328125" style="213" customWidth="1"/>
    <col min="1085" max="1093" width="1.90625" style="213" customWidth="1"/>
    <col min="1094" max="1143" width="1.6328125" style="213" customWidth="1"/>
    <col min="1144" max="1153" width="1.08984375" style="213" customWidth="1"/>
    <col min="1154" max="1280" width="2.08984375" style="213"/>
    <col min="1281" max="1340" width="1.6328125" style="213" customWidth="1"/>
    <col min="1341" max="1349" width="1.90625" style="213" customWidth="1"/>
    <col min="1350" max="1399" width="1.6328125" style="213" customWidth="1"/>
    <col min="1400" max="1409" width="1.08984375" style="213" customWidth="1"/>
    <col min="1410" max="1536" width="2.08984375" style="213"/>
    <col min="1537" max="1596" width="1.6328125" style="213" customWidth="1"/>
    <col min="1597" max="1605" width="1.90625" style="213" customWidth="1"/>
    <col min="1606" max="1655" width="1.6328125" style="213" customWidth="1"/>
    <col min="1656" max="1665" width="1.08984375" style="213" customWidth="1"/>
    <col min="1666" max="1792" width="2.08984375" style="213"/>
    <col min="1793" max="1852" width="1.6328125" style="213" customWidth="1"/>
    <col min="1853" max="1861" width="1.90625" style="213" customWidth="1"/>
    <col min="1862" max="1911" width="1.6328125" style="213" customWidth="1"/>
    <col min="1912" max="1921" width="1.08984375" style="213" customWidth="1"/>
    <col min="1922" max="2048" width="2.08984375" style="213"/>
    <col min="2049" max="2108" width="1.6328125" style="213" customWidth="1"/>
    <col min="2109" max="2117" width="1.90625" style="213" customWidth="1"/>
    <col min="2118" max="2167" width="1.6328125" style="213" customWidth="1"/>
    <col min="2168" max="2177" width="1.08984375" style="213" customWidth="1"/>
    <col min="2178" max="2304" width="2.08984375" style="213"/>
    <col min="2305" max="2364" width="1.6328125" style="213" customWidth="1"/>
    <col min="2365" max="2373" width="1.90625" style="213" customWidth="1"/>
    <col min="2374" max="2423" width="1.6328125" style="213" customWidth="1"/>
    <col min="2424" max="2433" width="1.08984375" style="213" customWidth="1"/>
    <col min="2434" max="2560" width="2.08984375" style="213"/>
    <col min="2561" max="2620" width="1.6328125" style="213" customWidth="1"/>
    <col min="2621" max="2629" width="1.90625" style="213" customWidth="1"/>
    <col min="2630" max="2679" width="1.6328125" style="213" customWidth="1"/>
    <col min="2680" max="2689" width="1.08984375" style="213" customWidth="1"/>
    <col min="2690" max="2816" width="2.08984375" style="213"/>
    <col min="2817" max="2876" width="1.6328125" style="213" customWidth="1"/>
    <col min="2877" max="2885" width="1.90625" style="213" customWidth="1"/>
    <col min="2886" max="2935" width="1.6328125" style="213" customWidth="1"/>
    <col min="2936" max="2945" width="1.08984375" style="213" customWidth="1"/>
    <col min="2946" max="3072" width="2.08984375" style="213"/>
    <col min="3073" max="3132" width="1.6328125" style="213" customWidth="1"/>
    <col min="3133" max="3141" width="1.90625" style="213" customWidth="1"/>
    <col min="3142" max="3191" width="1.6328125" style="213" customWidth="1"/>
    <col min="3192" max="3201" width="1.08984375" style="213" customWidth="1"/>
    <col min="3202" max="3328" width="2.08984375" style="213"/>
    <col min="3329" max="3388" width="1.6328125" style="213" customWidth="1"/>
    <col min="3389" max="3397" width="1.90625" style="213" customWidth="1"/>
    <col min="3398" max="3447" width="1.6328125" style="213" customWidth="1"/>
    <col min="3448" max="3457" width="1.08984375" style="213" customWidth="1"/>
    <col min="3458" max="3584" width="2.08984375" style="213"/>
    <col min="3585" max="3644" width="1.6328125" style="213" customWidth="1"/>
    <col min="3645" max="3653" width="1.90625" style="213" customWidth="1"/>
    <col min="3654" max="3703" width="1.6328125" style="213" customWidth="1"/>
    <col min="3704" max="3713" width="1.08984375" style="213" customWidth="1"/>
    <col min="3714" max="3840" width="2.08984375" style="213"/>
    <col min="3841" max="3900" width="1.6328125" style="213" customWidth="1"/>
    <col min="3901" max="3909" width="1.90625" style="213" customWidth="1"/>
    <col min="3910" max="3959" width="1.6328125" style="213" customWidth="1"/>
    <col min="3960" max="3969" width="1.08984375" style="213" customWidth="1"/>
    <col min="3970" max="4096" width="2.08984375" style="213"/>
    <col min="4097" max="4156" width="1.6328125" style="213" customWidth="1"/>
    <col min="4157" max="4165" width="1.90625" style="213" customWidth="1"/>
    <col min="4166" max="4215" width="1.6328125" style="213" customWidth="1"/>
    <col min="4216" max="4225" width="1.08984375" style="213" customWidth="1"/>
    <col min="4226" max="4352" width="2.08984375" style="213"/>
    <col min="4353" max="4412" width="1.6328125" style="213" customWidth="1"/>
    <col min="4413" max="4421" width="1.90625" style="213" customWidth="1"/>
    <col min="4422" max="4471" width="1.6328125" style="213" customWidth="1"/>
    <col min="4472" max="4481" width="1.08984375" style="213" customWidth="1"/>
    <col min="4482" max="4608" width="2.08984375" style="213"/>
    <col min="4609" max="4668" width="1.6328125" style="213" customWidth="1"/>
    <col min="4669" max="4677" width="1.90625" style="213" customWidth="1"/>
    <col min="4678" max="4727" width="1.6328125" style="213" customWidth="1"/>
    <col min="4728" max="4737" width="1.08984375" style="213" customWidth="1"/>
    <col min="4738" max="4864" width="2.08984375" style="213"/>
    <col min="4865" max="4924" width="1.6328125" style="213" customWidth="1"/>
    <col min="4925" max="4933" width="1.90625" style="213" customWidth="1"/>
    <col min="4934" max="4983" width="1.6328125" style="213" customWidth="1"/>
    <col min="4984" max="4993" width="1.08984375" style="213" customWidth="1"/>
    <col min="4994" max="5120" width="2.08984375" style="213"/>
    <col min="5121" max="5180" width="1.6328125" style="213" customWidth="1"/>
    <col min="5181" max="5189" width="1.90625" style="213" customWidth="1"/>
    <col min="5190" max="5239" width="1.6328125" style="213" customWidth="1"/>
    <col min="5240" max="5249" width="1.08984375" style="213" customWidth="1"/>
    <col min="5250" max="5376" width="2.08984375" style="213"/>
    <col min="5377" max="5436" width="1.6328125" style="213" customWidth="1"/>
    <col min="5437" max="5445" width="1.90625" style="213" customWidth="1"/>
    <col min="5446" max="5495" width="1.6328125" style="213" customWidth="1"/>
    <col min="5496" max="5505" width="1.08984375" style="213" customWidth="1"/>
    <col min="5506" max="5632" width="2.08984375" style="213"/>
    <col min="5633" max="5692" width="1.6328125" style="213" customWidth="1"/>
    <col min="5693" max="5701" width="1.90625" style="213" customWidth="1"/>
    <col min="5702" max="5751" width="1.6328125" style="213" customWidth="1"/>
    <col min="5752" max="5761" width="1.08984375" style="213" customWidth="1"/>
    <col min="5762" max="5888" width="2.08984375" style="213"/>
    <col min="5889" max="5948" width="1.6328125" style="213" customWidth="1"/>
    <col min="5949" max="5957" width="1.90625" style="213" customWidth="1"/>
    <col min="5958" max="6007" width="1.6328125" style="213" customWidth="1"/>
    <col min="6008" max="6017" width="1.08984375" style="213" customWidth="1"/>
    <col min="6018" max="6144" width="2.08984375" style="213"/>
    <col min="6145" max="6204" width="1.6328125" style="213" customWidth="1"/>
    <col min="6205" max="6213" width="1.90625" style="213" customWidth="1"/>
    <col min="6214" max="6263" width="1.6328125" style="213" customWidth="1"/>
    <col min="6264" max="6273" width="1.08984375" style="213" customWidth="1"/>
    <col min="6274" max="6400" width="2.08984375" style="213"/>
    <col min="6401" max="6460" width="1.6328125" style="213" customWidth="1"/>
    <col min="6461" max="6469" width="1.90625" style="213" customWidth="1"/>
    <col min="6470" max="6519" width="1.6328125" style="213" customWidth="1"/>
    <col min="6520" max="6529" width="1.08984375" style="213" customWidth="1"/>
    <col min="6530" max="6656" width="2.08984375" style="213"/>
    <col min="6657" max="6716" width="1.6328125" style="213" customWidth="1"/>
    <col min="6717" max="6725" width="1.90625" style="213" customWidth="1"/>
    <col min="6726" max="6775" width="1.6328125" style="213" customWidth="1"/>
    <col min="6776" max="6785" width="1.08984375" style="213" customWidth="1"/>
    <col min="6786" max="6912" width="2.08984375" style="213"/>
    <col min="6913" max="6972" width="1.6328125" style="213" customWidth="1"/>
    <col min="6973" max="6981" width="1.90625" style="213" customWidth="1"/>
    <col min="6982" max="7031" width="1.6328125" style="213" customWidth="1"/>
    <col min="7032" max="7041" width="1.08984375" style="213" customWidth="1"/>
    <col min="7042" max="7168" width="2.08984375" style="213"/>
    <col min="7169" max="7228" width="1.6328125" style="213" customWidth="1"/>
    <col min="7229" max="7237" width="1.90625" style="213" customWidth="1"/>
    <col min="7238" max="7287" width="1.6328125" style="213" customWidth="1"/>
    <col min="7288" max="7297" width="1.08984375" style="213" customWidth="1"/>
    <col min="7298" max="7424" width="2.08984375" style="213"/>
    <col min="7425" max="7484" width="1.6328125" style="213" customWidth="1"/>
    <col min="7485" max="7493" width="1.90625" style="213" customWidth="1"/>
    <col min="7494" max="7543" width="1.6328125" style="213" customWidth="1"/>
    <col min="7544" max="7553" width="1.08984375" style="213" customWidth="1"/>
    <col min="7554" max="7680" width="2.08984375" style="213"/>
    <col min="7681" max="7740" width="1.6328125" style="213" customWidth="1"/>
    <col min="7741" max="7749" width="1.90625" style="213" customWidth="1"/>
    <col min="7750" max="7799" width="1.6328125" style="213" customWidth="1"/>
    <col min="7800" max="7809" width="1.08984375" style="213" customWidth="1"/>
    <col min="7810" max="7936" width="2.08984375" style="213"/>
    <col min="7937" max="7996" width="1.6328125" style="213" customWidth="1"/>
    <col min="7997" max="8005" width="1.90625" style="213" customWidth="1"/>
    <col min="8006" max="8055" width="1.6328125" style="213" customWidth="1"/>
    <col min="8056" max="8065" width="1.08984375" style="213" customWidth="1"/>
    <col min="8066" max="8192" width="2.08984375" style="213"/>
    <col min="8193" max="8252" width="1.6328125" style="213" customWidth="1"/>
    <col min="8253" max="8261" width="1.90625" style="213" customWidth="1"/>
    <col min="8262" max="8311" width="1.6328125" style="213" customWidth="1"/>
    <col min="8312" max="8321" width="1.08984375" style="213" customWidth="1"/>
    <col min="8322" max="8448" width="2.08984375" style="213"/>
    <col min="8449" max="8508" width="1.6328125" style="213" customWidth="1"/>
    <col min="8509" max="8517" width="1.90625" style="213" customWidth="1"/>
    <col min="8518" max="8567" width="1.6328125" style="213" customWidth="1"/>
    <col min="8568" max="8577" width="1.08984375" style="213" customWidth="1"/>
    <col min="8578" max="8704" width="2.08984375" style="213"/>
    <col min="8705" max="8764" width="1.6328125" style="213" customWidth="1"/>
    <col min="8765" max="8773" width="1.90625" style="213" customWidth="1"/>
    <col min="8774" max="8823" width="1.6328125" style="213" customWidth="1"/>
    <col min="8824" max="8833" width="1.08984375" style="213" customWidth="1"/>
    <col min="8834" max="8960" width="2.08984375" style="213"/>
    <col min="8961" max="9020" width="1.6328125" style="213" customWidth="1"/>
    <col min="9021" max="9029" width="1.90625" style="213" customWidth="1"/>
    <col min="9030" max="9079" width="1.6328125" style="213" customWidth="1"/>
    <col min="9080" max="9089" width="1.08984375" style="213" customWidth="1"/>
    <col min="9090" max="9216" width="2.08984375" style="213"/>
    <col min="9217" max="9276" width="1.6328125" style="213" customWidth="1"/>
    <col min="9277" max="9285" width="1.90625" style="213" customWidth="1"/>
    <col min="9286" max="9335" width="1.6328125" style="213" customWidth="1"/>
    <col min="9336" max="9345" width="1.08984375" style="213" customWidth="1"/>
    <col min="9346" max="9472" width="2.08984375" style="213"/>
    <col min="9473" max="9532" width="1.6328125" style="213" customWidth="1"/>
    <col min="9533" max="9541" width="1.90625" style="213" customWidth="1"/>
    <col min="9542" max="9591" width="1.6328125" style="213" customWidth="1"/>
    <col min="9592" max="9601" width="1.08984375" style="213" customWidth="1"/>
    <col min="9602" max="9728" width="2.08984375" style="213"/>
    <col min="9729" max="9788" width="1.6328125" style="213" customWidth="1"/>
    <col min="9789" max="9797" width="1.90625" style="213" customWidth="1"/>
    <col min="9798" max="9847" width="1.6328125" style="213" customWidth="1"/>
    <col min="9848" max="9857" width="1.08984375" style="213" customWidth="1"/>
    <col min="9858" max="9984" width="2.08984375" style="213"/>
    <col min="9985" max="10044" width="1.6328125" style="213" customWidth="1"/>
    <col min="10045" max="10053" width="1.90625" style="213" customWidth="1"/>
    <col min="10054" max="10103" width="1.6328125" style="213" customWidth="1"/>
    <col min="10104" max="10113" width="1.08984375" style="213" customWidth="1"/>
    <col min="10114" max="10240" width="2.08984375" style="213"/>
    <col min="10241" max="10300" width="1.6328125" style="213" customWidth="1"/>
    <col min="10301" max="10309" width="1.90625" style="213" customWidth="1"/>
    <col min="10310" max="10359" width="1.6328125" style="213" customWidth="1"/>
    <col min="10360" max="10369" width="1.08984375" style="213" customWidth="1"/>
    <col min="10370" max="10496" width="2.08984375" style="213"/>
    <col min="10497" max="10556" width="1.6328125" style="213" customWidth="1"/>
    <col min="10557" max="10565" width="1.90625" style="213" customWidth="1"/>
    <col min="10566" max="10615" width="1.6328125" style="213" customWidth="1"/>
    <col min="10616" max="10625" width="1.08984375" style="213" customWidth="1"/>
    <col min="10626" max="10752" width="2.08984375" style="213"/>
    <col min="10753" max="10812" width="1.6328125" style="213" customWidth="1"/>
    <col min="10813" max="10821" width="1.90625" style="213" customWidth="1"/>
    <col min="10822" max="10871" width="1.6328125" style="213" customWidth="1"/>
    <col min="10872" max="10881" width="1.08984375" style="213" customWidth="1"/>
    <col min="10882" max="11008" width="2.08984375" style="213"/>
    <col min="11009" max="11068" width="1.6328125" style="213" customWidth="1"/>
    <col min="11069" max="11077" width="1.90625" style="213" customWidth="1"/>
    <col min="11078" max="11127" width="1.6328125" style="213" customWidth="1"/>
    <col min="11128" max="11137" width="1.08984375" style="213" customWidth="1"/>
    <col min="11138" max="11264" width="2.08984375" style="213"/>
    <col min="11265" max="11324" width="1.6328125" style="213" customWidth="1"/>
    <col min="11325" max="11333" width="1.90625" style="213" customWidth="1"/>
    <col min="11334" max="11383" width="1.6328125" style="213" customWidth="1"/>
    <col min="11384" max="11393" width="1.08984375" style="213" customWidth="1"/>
    <col min="11394" max="11520" width="2.08984375" style="213"/>
    <col min="11521" max="11580" width="1.6328125" style="213" customWidth="1"/>
    <col min="11581" max="11589" width="1.90625" style="213" customWidth="1"/>
    <col min="11590" max="11639" width="1.6328125" style="213" customWidth="1"/>
    <col min="11640" max="11649" width="1.08984375" style="213" customWidth="1"/>
    <col min="11650" max="11776" width="2.08984375" style="213"/>
    <col min="11777" max="11836" width="1.6328125" style="213" customWidth="1"/>
    <col min="11837" max="11845" width="1.90625" style="213" customWidth="1"/>
    <col min="11846" max="11895" width="1.6328125" style="213" customWidth="1"/>
    <col min="11896" max="11905" width="1.08984375" style="213" customWidth="1"/>
    <col min="11906" max="12032" width="2.08984375" style="213"/>
    <col min="12033" max="12092" width="1.6328125" style="213" customWidth="1"/>
    <col min="12093" max="12101" width="1.90625" style="213" customWidth="1"/>
    <col min="12102" max="12151" width="1.6328125" style="213" customWidth="1"/>
    <col min="12152" max="12161" width="1.08984375" style="213" customWidth="1"/>
    <col min="12162" max="12288" width="2.08984375" style="213"/>
    <col min="12289" max="12348" width="1.6328125" style="213" customWidth="1"/>
    <col min="12349" max="12357" width="1.90625" style="213" customWidth="1"/>
    <col min="12358" max="12407" width="1.6328125" style="213" customWidth="1"/>
    <col min="12408" max="12417" width="1.08984375" style="213" customWidth="1"/>
    <col min="12418" max="12544" width="2.08984375" style="213"/>
    <col min="12545" max="12604" width="1.6328125" style="213" customWidth="1"/>
    <col min="12605" max="12613" width="1.90625" style="213" customWidth="1"/>
    <col min="12614" max="12663" width="1.6328125" style="213" customWidth="1"/>
    <col min="12664" max="12673" width="1.08984375" style="213" customWidth="1"/>
    <col min="12674" max="12800" width="2.08984375" style="213"/>
    <col min="12801" max="12860" width="1.6328125" style="213" customWidth="1"/>
    <col min="12861" max="12869" width="1.90625" style="213" customWidth="1"/>
    <col min="12870" max="12919" width="1.6328125" style="213" customWidth="1"/>
    <col min="12920" max="12929" width="1.08984375" style="213" customWidth="1"/>
    <col min="12930" max="13056" width="2.08984375" style="213"/>
    <col min="13057" max="13116" width="1.6328125" style="213" customWidth="1"/>
    <col min="13117" max="13125" width="1.90625" style="213" customWidth="1"/>
    <col min="13126" max="13175" width="1.6328125" style="213" customWidth="1"/>
    <col min="13176" max="13185" width="1.08984375" style="213" customWidth="1"/>
    <col min="13186" max="13312" width="2.08984375" style="213"/>
    <col min="13313" max="13372" width="1.6328125" style="213" customWidth="1"/>
    <col min="13373" max="13381" width="1.90625" style="213" customWidth="1"/>
    <col min="13382" max="13431" width="1.6328125" style="213" customWidth="1"/>
    <col min="13432" max="13441" width="1.08984375" style="213" customWidth="1"/>
    <col min="13442" max="13568" width="2.08984375" style="213"/>
    <col min="13569" max="13628" width="1.6328125" style="213" customWidth="1"/>
    <col min="13629" max="13637" width="1.90625" style="213" customWidth="1"/>
    <col min="13638" max="13687" width="1.6328125" style="213" customWidth="1"/>
    <col min="13688" max="13697" width="1.08984375" style="213" customWidth="1"/>
    <col min="13698" max="13824" width="2.08984375" style="213"/>
    <col min="13825" max="13884" width="1.6328125" style="213" customWidth="1"/>
    <col min="13885" max="13893" width="1.90625" style="213" customWidth="1"/>
    <col min="13894" max="13943" width="1.6328125" style="213" customWidth="1"/>
    <col min="13944" max="13953" width="1.08984375" style="213" customWidth="1"/>
    <col min="13954" max="14080" width="2.08984375" style="213"/>
    <col min="14081" max="14140" width="1.6328125" style="213" customWidth="1"/>
    <col min="14141" max="14149" width="1.90625" style="213" customWidth="1"/>
    <col min="14150" max="14199" width="1.6328125" style="213" customWidth="1"/>
    <col min="14200" max="14209" width="1.08984375" style="213" customWidth="1"/>
    <col min="14210" max="14336" width="2.08984375" style="213"/>
    <col min="14337" max="14396" width="1.6328125" style="213" customWidth="1"/>
    <col min="14397" max="14405" width="1.90625" style="213" customWidth="1"/>
    <col min="14406" max="14455" width="1.6328125" style="213" customWidth="1"/>
    <col min="14456" max="14465" width="1.08984375" style="213" customWidth="1"/>
    <col min="14466" max="14592" width="2.08984375" style="213"/>
    <col min="14593" max="14652" width="1.6328125" style="213" customWidth="1"/>
    <col min="14653" max="14661" width="1.90625" style="213" customWidth="1"/>
    <col min="14662" max="14711" width="1.6328125" style="213" customWidth="1"/>
    <col min="14712" max="14721" width="1.08984375" style="213" customWidth="1"/>
    <col min="14722" max="14848" width="2.08984375" style="213"/>
    <col min="14849" max="14908" width="1.6328125" style="213" customWidth="1"/>
    <col min="14909" max="14917" width="1.90625" style="213" customWidth="1"/>
    <col min="14918" max="14967" width="1.6328125" style="213" customWidth="1"/>
    <col min="14968" max="14977" width="1.08984375" style="213" customWidth="1"/>
    <col min="14978" max="15104" width="2.08984375" style="213"/>
    <col min="15105" max="15164" width="1.6328125" style="213" customWidth="1"/>
    <col min="15165" max="15173" width="1.90625" style="213" customWidth="1"/>
    <col min="15174" max="15223" width="1.6328125" style="213" customWidth="1"/>
    <col min="15224" max="15233" width="1.08984375" style="213" customWidth="1"/>
    <col min="15234" max="15360" width="2.08984375" style="213"/>
    <col min="15361" max="15420" width="1.6328125" style="213" customWidth="1"/>
    <col min="15421" max="15429" width="1.90625" style="213" customWidth="1"/>
    <col min="15430" max="15479" width="1.6328125" style="213" customWidth="1"/>
    <col min="15480" max="15489" width="1.08984375" style="213" customWidth="1"/>
    <col min="15490" max="15616" width="2.08984375" style="213"/>
    <col min="15617" max="15676" width="1.6328125" style="213" customWidth="1"/>
    <col min="15677" max="15685" width="1.90625" style="213" customWidth="1"/>
    <col min="15686" max="15735" width="1.6328125" style="213" customWidth="1"/>
    <col min="15736" max="15745" width="1.08984375" style="213" customWidth="1"/>
    <col min="15746" max="15872" width="2.08984375" style="213"/>
    <col min="15873" max="15932" width="1.6328125" style="213" customWidth="1"/>
    <col min="15933" max="15941" width="1.90625" style="213" customWidth="1"/>
    <col min="15942" max="15991" width="1.6328125" style="213" customWidth="1"/>
    <col min="15992" max="16001" width="1.08984375" style="213" customWidth="1"/>
    <col min="16002" max="16128" width="2.08984375" style="213"/>
    <col min="16129" max="16188" width="1.6328125" style="213" customWidth="1"/>
    <col min="16189" max="16197" width="1.90625" style="213" customWidth="1"/>
    <col min="16198" max="16247" width="1.6328125" style="213" customWidth="1"/>
    <col min="16248" max="16257" width="1.08984375" style="213" customWidth="1"/>
    <col min="16258" max="16384" width="2.08984375" style="213"/>
  </cols>
  <sheetData>
    <row r="1" spans="1:88" ht="12" customHeight="1">
      <c r="A1" s="190"/>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c r="BQ1" s="190"/>
      <c r="BR1" s="190"/>
      <c r="BS1" s="190"/>
      <c r="BT1" s="190"/>
      <c r="BU1" s="190"/>
      <c r="BV1" s="190"/>
      <c r="BW1" s="190"/>
      <c r="BX1" s="190"/>
      <c r="BY1" s="190"/>
      <c r="BZ1" s="190"/>
      <c r="CA1" s="190"/>
      <c r="CB1" s="190"/>
    </row>
    <row r="2" spans="1:88" ht="8.15" customHeight="1">
      <c r="A2" s="194"/>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1"/>
      <c r="AL2" s="191"/>
      <c r="AM2" s="191"/>
      <c r="AN2" s="191"/>
      <c r="AO2" s="191"/>
      <c r="AP2" s="191"/>
      <c r="AQ2" s="254"/>
      <c r="AR2" s="254"/>
      <c r="AS2" s="190"/>
      <c r="AT2" s="190"/>
      <c r="AU2" s="191"/>
      <c r="AV2" s="191"/>
      <c r="AW2" s="191"/>
      <c r="AX2" s="191"/>
      <c r="AY2" s="191"/>
      <c r="AZ2" s="191"/>
      <c r="BA2" s="191"/>
      <c r="BB2" s="191"/>
      <c r="BC2" s="178"/>
      <c r="BD2" s="178"/>
      <c r="BE2" s="178"/>
      <c r="BF2" s="178"/>
      <c r="BG2" s="1505" t="s">
        <v>85</v>
      </c>
      <c r="BH2" s="1505"/>
      <c r="BI2" s="1505"/>
      <c r="BJ2" s="1505"/>
      <c r="BK2" s="1505"/>
      <c r="BL2" s="1505"/>
      <c r="BM2" s="1505"/>
      <c r="BN2" s="1505"/>
      <c r="BO2" s="1505"/>
      <c r="BP2" s="1505"/>
      <c r="BQ2" s="1505"/>
      <c r="BR2" s="1505"/>
      <c r="BS2" s="1505"/>
      <c r="BT2" s="1505"/>
      <c r="BU2" s="1505"/>
      <c r="BV2" s="1505"/>
      <c r="BW2" s="1505"/>
      <c r="BX2" s="1505"/>
      <c r="BY2" s="1505"/>
      <c r="BZ2" s="1505"/>
      <c r="CA2" s="1505"/>
      <c r="CB2" s="1505"/>
    </row>
    <row r="3" spans="1:88" ht="8.1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1"/>
      <c r="AL3" s="191"/>
      <c r="AM3" s="191"/>
      <c r="AN3" s="191"/>
      <c r="AO3" s="191"/>
      <c r="AP3" s="191"/>
      <c r="AQ3" s="254"/>
      <c r="AR3" s="254"/>
      <c r="AS3" s="191"/>
      <c r="AT3" s="191"/>
      <c r="AU3" s="191"/>
      <c r="AV3" s="191"/>
      <c r="AW3" s="191"/>
      <c r="AX3" s="191"/>
      <c r="AY3" s="191"/>
      <c r="AZ3" s="191"/>
      <c r="BA3" s="191"/>
      <c r="BB3" s="191"/>
      <c r="BC3" s="178"/>
      <c r="BD3" s="178"/>
      <c r="BE3" s="178"/>
      <c r="BF3" s="178"/>
      <c r="BG3" s="1506"/>
      <c r="BH3" s="1506"/>
      <c r="BI3" s="1506"/>
      <c r="BJ3" s="1506"/>
      <c r="BK3" s="1506"/>
      <c r="BL3" s="1506"/>
      <c r="BM3" s="1506"/>
      <c r="BN3" s="1506"/>
      <c r="BO3" s="1506"/>
      <c r="BP3" s="1506"/>
      <c r="BQ3" s="1506"/>
      <c r="BR3" s="1506"/>
      <c r="BS3" s="1506"/>
      <c r="BT3" s="1506"/>
      <c r="BU3" s="1506"/>
      <c r="BV3" s="1506"/>
      <c r="BW3" s="1506"/>
      <c r="BX3" s="1506"/>
      <c r="BY3" s="1506"/>
      <c r="BZ3" s="1506"/>
      <c r="CA3" s="1506"/>
      <c r="CB3" s="1506"/>
    </row>
    <row r="4" spans="1:88" ht="5.15"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1"/>
      <c r="AL4" s="191"/>
      <c r="AM4" s="191"/>
      <c r="AN4" s="191"/>
      <c r="AO4" s="191"/>
      <c r="AP4" s="191"/>
      <c r="AQ4" s="254"/>
      <c r="AR4" s="254"/>
      <c r="AS4" s="254"/>
      <c r="AT4" s="254"/>
      <c r="AU4" s="191"/>
      <c r="AV4" s="191"/>
      <c r="AW4" s="191"/>
      <c r="AX4" s="191"/>
      <c r="AY4" s="191"/>
      <c r="AZ4" s="191"/>
      <c r="BA4" s="191"/>
      <c r="BB4" s="191"/>
      <c r="BC4" s="178"/>
      <c r="BD4" s="178"/>
      <c r="BE4" s="178"/>
      <c r="BF4" s="178"/>
      <c r="BG4" s="226"/>
      <c r="BH4" s="226"/>
      <c r="BI4" s="226"/>
      <c r="BJ4" s="226"/>
      <c r="BK4" s="226"/>
      <c r="BL4" s="226"/>
      <c r="BM4" s="226"/>
      <c r="BN4" s="226"/>
      <c r="BO4" s="226"/>
      <c r="BP4" s="226"/>
      <c r="BQ4" s="226"/>
      <c r="BR4" s="226"/>
      <c r="BS4" s="226"/>
      <c r="BT4" s="226"/>
      <c r="BU4" s="226"/>
      <c r="BV4" s="226"/>
      <c r="BW4" s="226"/>
      <c r="BX4" s="226"/>
      <c r="BY4" s="226"/>
      <c r="BZ4" s="226"/>
      <c r="CA4" s="226"/>
      <c r="CB4" s="226"/>
    </row>
    <row r="5" spans="1:88" ht="8.15" customHeight="1">
      <c r="A5" s="194"/>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1"/>
      <c r="AL5" s="191"/>
      <c r="AM5" s="191"/>
      <c r="AN5" s="191"/>
      <c r="AO5" s="191"/>
      <c r="AP5" s="191"/>
      <c r="AQ5" s="254"/>
      <c r="AR5" s="254"/>
      <c r="AS5" s="255"/>
      <c r="AT5" s="255"/>
      <c r="AU5" s="191"/>
      <c r="AV5" s="191"/>
      <c r="AW5" s="191"/>
      <c r="AX5" s="191"/>
      <c r="AY5" s="191"/>
      <c r="AZ5" s="191"/>
      <c r="BA5" s="191"/>
      <c r="BB5" s="191"/>
      <c r="BC5" s="178"/>
      <c r="BD5" s="178"/>
      <c r="BE5" s="178"/>
      <c r="BF5" s="178"/>
      <c r="BG5" s="1507" t="s">
        <v>720</v>
      </c>
      <c r="BH5" s="1508"/>
      <c r="BI5" s="1508"/>
      <c r="BJ5" s="1508"/>
      <c r="BK5" s="1508"/>
      <c r="BL5" s="1508"/>
      <c r="BM5" s="1508"/>
      <c r="BN5" s="1508"/>
      <c r="BO5" s="1508"/>
      <c r="BP5" s="1508"/>
      <c r="BQ5" s="1508"/>
      <c r="BR5" s="1508"/>
      <c r="BS5" s="1508"/>
      <c r="BT5" s="1508"/>
      <c r="BU5" s="1508"/>
      <c r="BV5" s="1508"/>
      <c r="BW5" s="1508"/>
      <c r="BX5" s="1508"/>
      <c r="BY5" s="1508"/>
      <c r="BZ5" s="1508"/>
      <c r="CA5" s="1508"/>
      <c r="CB5" s="1508"/>
    </row>
    <row r="6" spans="1:88" ht="8.15" customHeight="1">
      <c r="A6" s="194"/>
      <c r="B6" s="194"/>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1"/>
      <c r="AL6" s="191"/>
      <c r="AM6" s="191"/>
      <c r="AN6" s="191"/>
      <c r="AO6" s="191"/>
      <c r="AP6" s="191"/>
      <c r="AQ6" s="254"/>
      <c r="AR6" s="254"/>
      <c r="AS6" s="191"/>
      <c r="AT6" s="191"/>
      <c r="AU6" s="191"/>
      <c r="AV6" s="191"/>
      <c r="AW6" s="191"/>
      <c r="AX6" s="191"/>
      <c r="AY6" s="191"/>
      <c r="AZ6" s="191"/>
      <c r="BA6" s="191"/>
      <c r="BB6" s="191"/>
      <c r="BC6" s="178"/>
      <c r="BD6" s="178"/>
      <c r="BE6" s="178"/>
      <c r="BF6" s="178"/>
      <c r="BG6" s="1509"/>
      <c r="BH6" s="1509"/>
      <c r="BI6" s="1509"/>
      <c r="BJ6" s="1509"/>
      <c r="BK6" s="1509"/>
      <c r="BL6" s="1509"/>
      <c r="BM6" s="1509"/>
      <c r="BN6" s="1509"/>
      <c r="BO6" s="1509"/>
      <c r="BP6" s="1509"/>
      <c r="BQ6" s="1509"/>
      <c r="BR6" s="1509"/>
      <c r="BS6" s="1509"/>
      <c r="BT6" s="1509"/>
      <c r="BU6" s="1509"/>
      <c r="BV6" s="1509"/>
      <c r="BW6" s="1509"/>
      <c r="BX6" s="1509"/>
      <c r="BY6" s="1509"/>
      <c r="BZ6" s="1509"/>
      <c r="CA6" s="1509"/>
      <c r="CB6" s="1509"/>
    </row>
    <row r="7" spans="1:88" ht="15" customHeight="1">
      <c r="A7" s="1510" t="s">
        <v>397</v>
      </c>
      <c r="B7" s="1510"/>
      <c r="C7" s="1510"/>
      <c r="D7" s="1510"/>
      <c r="E7" s="1510"/>
      <c r="F7" s="1510"/>
      <c r="G7" s="1510"/>
      <c r="H7" s="1510"/>
      <c r="I7" s="1510"/>
      <c r="J7" s="1510"/>
      <c r="K7" s="1510"/>
      <c r="L7" s="1510"/>
      <c r="M7" s="1510"/>
      <c r="N7" s="1511"/>
      <c r="O7" s="1511"/>
      <c r="P7" s="1511"/>
      <c r="Q7" s="1511"/>
      <c r="R7" s="1511"/>
      <c r="S7" s="1511"/>
      <c r="T7" s="1511"/>
      <c r="U7" s="194"/>
      <c r="V7" s="194"/>
      <c r="W7" s="194"/>
      <c r="X7" s="194"/>
      <c r="Y7" s="194"/>
      <c r="Z7" s="194"/>
      <c r="AA7" s="194"/>
      <c r="AB7" s="194"/>
      <c r="AC7" s="194"/>
      <c r="AD7" s="194"/>
      <c r="AE7" s="194"/>
      <c r="AF7" s="194"/>
      <c r="AG7" s="194"/>
      <c r="AH7" s="194"/>
      <c r="AI7" s="194"/>
      <c r="AJ7" s="194"/>
      <c r="AK7" s="191"/>
      <c r="AL7" s="191"/>
      <c r="AM7" s="191"/>
      <c r="AN7" s="191"/>
      <c r="AO7" s="191"/>
      <c r="AP7" s="191"/>
      <c r="AQ7" s="254"/>
      <c r="AR7" s="254"/>
      <c r="AS7" s="254"/>
      <c r="AT7" s="254"/>
      <c r="AU7" s="191"/>
      <c r="AV7" s="191"/>
      <c r="AW7" s="191"/>
      <c r="AX7" s="191"/>
      <c r="AY7" s="191"/>
      <c r="AZ7" s="191"/>
      <c r="BA7" s="191"/>
      <c r="BB7" s="191"/>
      <c r="BC7" s="191"/>
      <c r="BD7" s="191"/>
      <c r="BE7" s="191"/>
      <c r="BF7" s="191"/>
      <c r="BG7" s="191"/>
      <c r="BH7" s="191"/>
      <c r="BI7" s="191"/>
      <c r="BJ7" s="191"/>
      <c r="BK7" s="191"/>
      <c r="BL7" s="191"/>
      <c r="BM7" s="191"/>
      <c r="BN7" s="191"/>
      <c r="BO7" s="191"/>
      <c r="BP7" s="191"/>
      <c r="BQ7" s="191"/>
      <c r="BR7" s="191"/>
      <c r="BS7" s="191"/>
      <c r="BT7" s="191"/>
      <c r="BU7" s="191"/>
      <c r="BV7" s="191"/>
      <c r="BW7" s="191"/>
      <c r="BX7" s="191"/>
      <c r="BY7" s="191"/>
      <c r="BZ7" s="191"/>
      <c r="CA7" s="191"/>
      <c r="CB7" s="191"/>
    </row>
    <row r="8" spans="1:88" ht="5.15" customHeight="1">
      <c r="A8" s="181"/>
      <c r="B8" s="181"/>
      <c r="C8" s="181"/>
      <c r="D8" s="181"/>
      <c r="E8" s="181"/>
      <c r="F8" s="181"/>
      <c r="G8" s="181"/>
      <c r="H8" s="181"/>
      <c r="I8" s="181"/>
      <c r="J8" s="181"/>
      <c r="K8" s="181"/>
      <c r="L8" s="181"/>
      <c r="M8" s="181"/>
      <c r="N8" s="181"/>
      <c r="O8" s="181"/>
      <c r="P8" s="253"/>
      <c r="Q8" s="253"/>
      <c r="R8" s="253"/>
      <c r="S8" s="253"/>
      <c r="T8" s="253"/>
      <c r="U8" s="252"/>
      <c r="V8" s="252"/>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181"/>
      <c r="BK8" s="181"/>
      <c r="BL8" s="181"/>
      <c r="BM8" s="181"/>
      <c r="BN8" s="252"/>
      <c r="BO8" s="252"/>
      <c r="BP8" s="181"/>
      <c r="BQ8" s="181"/>
      <c r="BR8" s="181"/>
      <c r="BS8" s="181"/>
      <c r="BT8" s="181"/>
      <c r="BU8" s="181"/>
      <c r="BV8" s="181"/>
      <c r="BW8" s="181"/>
      <c r="BX8" s="181"/>
      <c r="BY8" s="181"/>
      <c r="BZ8" s="181"/>
      <c r="CA8" s="181"/>
      <c r="CB8" s="181"/>
      <c r="CC8" s="251"/>
      <c r="CD8" s="251"/>
      <c r="CE8" s="251"/>
      <c r="CF8" s="251"/>
      <c r="CG8" s="251"/>
      <c r="CH8" s="251"/>
      <c r="CI8" s="251"/>
      <c r="CJ8" s="251"/>
    </row>
    <row r="9" spans="1:88" ht="10" customHeight="1">
      <c r="A9" s="191"/>
      <c r="B9" s="181"/>
      <c r="C9" s="181"/>
      <c r="D9" s="181"/>
      <c r="E9" s="181"/>
      <c r="F9" s="181"/>
      <c r="G9" s="181"/>
      <c r="H9" s="181"/>
      <c r="I9" s="181"/>
      <c r="J9" s="181"/>
      <c r="K9" s="181"/>
      <c r="L9" s="191"/>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39"/>
      <c r="CD9" s="239"/>
      <c r="CE9" s="239"/>
      <c r="CF9" s="239"/>
      <c r="CG9" s="239"/>
      <c r="CH9" s="239"/>
      <c r="CI9" s="239"/>
    </row>
    <row r="10" spans="1:88" ht="25" customHeight="1">
      <c r="A10" s="249"/>
      <c r="B10" s="248"/>
      <c r="C10" s="248"/>
      <c r="D10" s="248"/>
      <c r="E10" s="248"/>
      <c r="F10" s="248"/>
      <c r="G10" s="248"/>
      <c r="H10" s="248"/>
      <c r="I10" s="248"/>
      <c r="J10" s="248"/>
      <c r="K10" s="248"/>
      <c r="L10" s="248"/>
      <c r="M10" s="248"/>
      <c r="N10" s="1075" t="s">
        <v>350</v>
      </c>
      <c r="O10" s="1075"/>
      <c r="P10" s="1075"/>
      <c r="Q10" s="1075"/>
      <c r="R10" s="1075"/>
      <c r="S10" s="1075"/>
      <c r="T10" s="247"/>
      <c r="U10" s="1072" t="s">
        <v>398</v>
      </c>
      <c r="V10" s="1071"/>
      <c r="W10" s="1071"/>
      <c r="X10" s="1071"/>
      <c r="Y10" s="1071"/>
      <c r="Z10" s="1071"/>
      <c r="AA10" s="1071"/>
      <c r="AB10" s="1071"/>
      <c r="AC10" s="1071"/>
      <c r="AD10" s="1071"/>
      <c r="AE10" s="1071"/>
      <c r="AF10" s="1071"/>
      <c r="AG10" s="1071"/>
      <c r="AH10" s="1071"/>
      <c r="AI10" s="1071"/>
      <c r="AJ10" s="1071"/>
      <c r="AK10" s="1071"/>
      <c r="AL10" s="1071"/>
      <c r="AM10" s="1071"/>
      <c r="AN10" s="1071"/>
      <c r="AO10" s="1071"/>
      <c r="AP10" s="1071"/>
      <c r="AQ10" s="1071"/>
      <c r="AR10" s="1071"/>
      <c r="AS10" s="1071"/>
      <c r="AT10" s="1071"/>
      <c r="AU10" s="1071"/>
      <c r="AV10" s="1071"/>
      <c r="AW10" s="1071"/>
      <c r="AX10" s="1071"/>
      <c r="AY10" s="1071"/>
      <c r="AZ10" s="1071"/>
      <c r="BA10" s="1071"/>
      <c r="BB10" s="1071"/>
      <c r="BC10" s="1071"/>
      <c r="BD10" s="1071"/>
      <c r="BE10" s="1071"/>
      <c r="BF10" s="1071"/>
      <c r="BG10" s="1071"/>
      <c r="BH10" s="1074"/>
      <c r="BI10" s="1512" t="s">
        <v>399</v>
      </c>
      <c r="BJ10" s="1513"/>
      <c r="BK10" s="1513"/>
      <c r="BL10" s="1513"/>
      <c r="BM10" s="1513"/>
      <c r="BN10" s="1513"/>
      <c r="BO10" s="1513"/>
      <c r="BP10" s="1513"/>
      <c r="BQ10" s="1514"/>
      <c r="BR10" s="1076" t="s">
        <v>354</v>
      </c>
      <c r="BS10" s="1075"/>
      <c r="BT10" s="1075"/>
      <c r="BU10" s="1075"/>
      <c r="BV10" s="1075"/>
      <c r="BW10" s="1075"/>
      <c r="BX10" s="1075"/>
      <c r="BY10" s="1075"/>
      <c r="BZ10" s="1075"/>
      <c r="CA10" s="1075"/>
      <c r="CB10" s="1078"/>
      <c r="CC10" s="236"/>
      <c r="CD10" s="236"/>
      <c r="CE10" s="236"/>
      <c r="CF10" s="236"/>
      <c r="CG10" s="236"/>
      <c r="CH10" s="236"/>
      <c r="CI10" s="236"/>
    </row>
    <row r="11" spans="1:88" ht="25" customHeight="1">
      <c r="A11" s="246"/>
      <c r="B11" s="1519" t="s">
        <v>41</v>
      </c>
      <c r="C11" s="1519"/>
      <c r="D11" s="1519"/>
      <c r="E11" s="1519"/>
      <c r="F11" s="1519"/>
      <c r="G11" s="1519"/>
      <c r="H11" s="1519"/>
      <c r="I11" s="1519"/>
      <c r="J11" s="245"/>
      <c r="K11" s="245"/>
      <c r="L11" s="245"/>
      <c r="M11" s="245"/>
      <c r="N11" s="245"/>
      <c r="O11" s="245"/>
      <c r="P11" s="245"/>
      <c r="Q11" s="245"/>
      <c r="R11" s="245"/>
      <c r="S11" s="245"/>
      <c r="T11" s="244"/>
      <c r="U11" s="1072" t="s">
        <v>400</v>
      </c>
      <c r="V11" s="1071"/>
      <c r="W11" s="1071"/>
      <c r="X11" s="1071"/>
      <c r="Y11" s="1071"/>
      <c r="Z11" s="1071"/>
      <c r="AA11" s="1071"/>
      <c r="AB11" s="1079"/>
      <c r="AC11" s="1073" t="s">
        <v>401</v>
      </c>
      <c r="AD11" s="1071"/>
      <c r="AE11" s="1071"/>
      <c r="AF11" s="1071"/>
      <c r="AG11" s="1071"/>
      <c r="AH11" s="1071"/>
      <c r="AI11" s="1071"/>
      <c r="AJ11" s="1079"/>
      <c r="AK11" s="1073" t="s">
        <v>402</v>
      </c>
      <c r="AL11" s="1071"/>
      <c r="AM11" s="1071"/>
      <c r="AN11" s="1071"/>
      <c r="AO11" s="1071"/>
      <c r="AP11" s="1071"/>
      <c r="AQ11" s="1071"/>
      <c r="AR11" s="1079"/>
      <c r="AS11" s="1073" t="s">
        <v>403</v>
      </c>
      <c r="AT11" s="1071"/>
      <c r="AU11" s="1071"/>
      <c r="AV11" s="1071"/>
      <c r="AW11" s="1071"/>
      <c r="AX11" s="1071"/>
      <c r="AY11" s="1071"/>
      <c r="AZ11" s="1079"/>
      <c r="BA11" s="1071" t="s">
        <v>404</v>
      </c>
      <c r="BB11" s="1071"/>
      <c r="BC11" s="1071"/>
      <c r="BD11" s="1071"/>
      <c r="BE11" s="1071"/>
      <c r="BF11" s="1071"/>
      <c r="BG11" s="1071"/>
      <c r="BH11" s="1074"/>
      <c r="BI11" s="1515"/>
      <c r="BJ11" s="1516"/>
      <c r="BK11" s="1516"/>
      <c r="BL11" s="1516"/>
      <c r="BM11" s="1516"/>
      <c r="BN11" s="1516"/>
      <c r="BO11" s="1516"/>
      <c r="BP11" s="1516"/>
      <c r="BQ11" s="1517"/>
      <c r="BR11" s="1518"/>
      <c r="BS11" s="1519"/>
      <c r="BT11" s="1519"/>
      <c r="BU11" s="1519"/>
      <c r="BV11" s="1519"/>
      <c r="BW11" s="1519"/>
      <c r="BX11" s="1519"/>
      <c r="BY11" s="1519"/>
      <c r="BZ11" s="1519"/>
      <c r="CA11" s="1519"/>
      <c r="CB11" s="1520"/>
      <c r="CC11" s="236"/>
      <c r="CD11" s="236"/>
      <c r="CE11" s="236"/>
      <c r="CF11" s="236"/>
      <c r="CG11" s="236"/>
      <c r="CH11" s="236"/>
      <c r="CI11" s="236"/>
    </row>
    <row r="12" spans="1:88" ht="5.15" customHeight="1">
      <c r="A12" s="1552"/>
      <c r="B12" s="1522"/>
      <c r="C12" s="1522"/>
      <c r="D12" s="1522"/>
      <c r="E12" s="1522"/>
      <c r="F12" s="1522"/>
      <c r="G12" s="1522"/>
      <c r="H12" s="1522"/>
      <c r="I12" s="1522"/>
      <c r="J12" s="1522"/>
      <c r="K12" s="1522"/>
      <c r="L12" s="1522"/>
      <c r="M12" s="243"/>
      <c r="N12" s="242"/>
      <c r="O12" s="242"/>
      <c r="P12" s="242"/>
      <c r="Q12" s="242"/>
      <c r="R12" s="242"/>
      <c r="S12" s="242"/>
      <c r="T12" s="222"/>
      <c r="U12" s="1521"/>
      <c r="V12" s="1522"/>
      <c r="W12" s="1522"/>
      <c r="X12" s="1522"/>
      <c r="Y12" s="1522"/>
      <c r="Z12" s="1522"/>
      <c r="AA12" s="1522"/>
      <c r="AB12" s="1534"/>
      <c r="AC12" s="1533"/>
      <c r="AD12" s="1522"/>
      <c r="AE12" s="1522"/>
      <c r="AF12" s="1522"/>
      <c r="AG12" s="1522"/>
      <c r="AH12" s="1522"/>
      <c r="AI12" s="1522"/>
      <c r="AJ12" s="1534"/>
      <c r="AK12" s="1533"/>
      <c r="AL12" s="1522"/>
      <c r="AM12" s="1522"/>
      <c r="AN12" s="1522"/>
      <c r="AO12" s="1522"/>
      <c r="AP12" s="1522"/>
      <c r="AQ12" s="1522"/>
      <c r="AR12" s="1534"/>
      <c r="AS12" s="1533"/>
      <c r="AT12" s="1522"/>
      <c r="AU12" s="1522"/>
      <c r="AV12" s="1522"/>
      <c r="AW12" s="1522"/>
      <c r="AX12" s="1522"/>
      <c r="AY12" s="1522"/>
      <c r="AZ12" s="1534"/>
      <c r="BA12" s="1537"/>
      <c r="BB12" s="1522"/>
      <c r="BC12" s="1522"/>
      <c r="BD12" s="1522"/>
      <c r="BE12" s="1522"/>
      <c r="BF12" s="1522"/>
      <c r="BG12" s="1522"/>
      <c r="BH12" s="1523"/>
      <c r="BI12" s="1538"/>
      <c r="BJ12" s="1539"/>
      <c r="BK12" s="1539"/>
      <c r="BL12" s="1539"/>
      <c r="BM12" s="1539"/>
      <c r="BN12" s="1539"/>
      <c r="BO12" s="1539"/>
      <c r="BP12" s="1539"/>
      <c r="BQ12" s="1540"/>
      <c r="BR12" s="1521"/>
      <c r="BS12" s="1522"/>
      <c r="BT12" s="1522"/>
      <c r="BU12" s="1522"/>
      <c r="BV12" s="1522"/>
      <c r="BW12" s="1522"/>
      <c r="BX12" s="1522"/>
      <c r="BY12" s="1522"/>
      <c r="BZ12" s="1522"/>
      <c r="CA12" s="1522"/>
      <c r="CB12" s="1523"/>
      <c r="CC12" s="236"/>
      <c r="CD12" s="236"/>
      <c r="CE12" s="236"/>
      <c r="CF12" s="236"/>
      <c r="CG12" s="236"/>
      <c r="CH12" s="236"/>
      <c r="CI12" s="236"/>
    </row>
    <row r="13" spans="1:88" ht="50.15" customHeight="1">
      <c r="A13" s="1524"/>
      <c r="B13" s="1525"/>
      <c r="C13" s="1525"/>
      <c r="D13" s="1525"/>
      <c r="E13" s="1525"/>
      <c r="F13" s="1525"/>
      <c r="G13" s="1525"/>
      <c r="H13" s="1525"/>
      <c r="I13" s="1525"/>
      <c r="J13" s="1525"/>
      <c r="K13" s="1525"/>
      <c r="L13" s="1525"/>
      <c r="M13" s="1544" t="s">
        <v>405</v>
      </c>
      <c r="N13" s="1545"/>
      <c r="O13" s="1545"/>
      <c r="P13" s="1545"/>
      <c r="Q13" s="1545"/>
      <c r="R13" s="1545"/>
      <c r="S13" s="1545"/>
      <c r="T13" s="1546"/>
      <c r="U13" s="1524"/>
      <c r="V13" s="1525"/>
      <c r="W13" s="1525"/>
      <c r="X13" s="1525"/>
      <c r="Y13" s="1525"/>
      <c r="Z13" s="1525"/>
      <c r="AA13" s="1525"/>
      <c r="AB13" s="1536"/>
      <c r="AC13" s="1535"/>
      <c r="AD13" s="1525"/>
      <c r="AE13" s="1525"/>
      <c r="AF13" s="1525"/>
      <c r="AG13" s="1525"/>
      <c r="AH13" s="1525"/>
      <c r="AI13" s="1525"/>
      <c r="AJ13" s="1536"/>
      <c r="AK13" s="1535"/>
      <c r="AL13" s="1525"/>
      <c r="AM13" s="1525"/>
      <c r="AN13" s="1525"/>
      <c r="AO13" s="1525"/>
      <c r="AP13" s="1525"/>
      <c r="AQ13" s="1525"/>
      <c r="AR13" s="1536"/>
      <c r="AS13" s="1535"/>
      <c r="AT13" s="1525"/>
      <c r="AU13" s="1525"/>
      <c r="AV13" s="1525"/>
      <c r="AW13" s="1525"/>
      <c r="AX13" s="1525"/>
      <c r="AY13" s="1525"/>
      <c r="AZ13" s="1536"/>
      <c r="BA13" s="1525"/>
      <c r="BB13" s="1525"/>
      <c r="BC13" s="1525"/>
      <c r="BD13" s="1525"/>
      <c r="BE13" s="1525"/>
      <c r="BF13" s="1525"/>
      <c r="BG13" s="1525"/>
      <c r="BH13" s="1526"/>
      <c r="BI13" s="1541"/>
      <c r="BJ13" s="1542"/>
      <c r="BK13" s="1542"/>
      <c r="BL13" s="1542"/>
      <c r="BM13" s="1542"/>
      <c r="BN13" s="1542"/>
      <c r="BO13" s="1542"/>
      <c r="BP13" s="1542"/>
      <c r="BQ13" s="1543"/>
      <c r="BR13" s="1524"/>
      <c r="BS13" s="1525"/>
      <c r="BT13" s="1525"/>
      <c r="BU13" s="1525"/>
      <c r="BV13" s="1525"/>
      <c r="BW13" s="1525"/>
      <c r="BX13" s="1525"/>
      <c r="BY13" s="1525"/>
      <c r="BZ13" s="1525"/>
      <c r="CA13" s="1525"/>
      <c r="CB13" s="1526"/>
      <c r="CC13" s="236"/>
      <c r="CD13" s="236"/>
      <c r="CE13" s="236"/>
      <c r="CF13" s="236"/>
      <c r="CG13" s="236"/>
      <c r="CH13" s="236"/>
      <c r="CI13" s="236"/>
    </row>
    <row r="14" spans="1:88" ht="55" customHeight="1">
      <c r="A14" s="1547"/>
      <c r="B14" s="1548"/>
      <c r="C14" s="1548"/>
      <c r="D14" s="1548"/>
      <c r="E14" s="1548"/>
      <c r="F14" s="1548"/>
      <c r="G14" s="1548"/>
      <c r="H14" s="1548"/>
      <c r="I14" s="1548"/>
      <c r="J14" s="1548"/>
      <c r="K14" s="1548"/>
      <c r="L14" s="1548"/>
      <c r="M14" s="1549"/>
      <c r="N14" s="1550"/>
      <c r="O14" s="1550"/>
      <c r="P14" s="1550"/>
      <c r="Q14" s="1550"/>
      <c r="R14" s="1550"/>
      <c r="S14" s="1550"/>
      <c r="T14" s="1551"/>
      <c r="U14" s="1532"/>
      <c r="V14" s="1528"/>
      <c r="W14" s="1528"/>
      <c r="X14" s="1528"/>
      <c r="Y14" s="1528"/>
      <c r="Z14" s="1528"/>
      <c r="AA14" s="1528"/>
      <c r="AB14" s="1529"/>
      <c r="AC14" s="1527"/>
      <c r="AD14" s="1528"/>
      <c r="AE14" s="1528"/>
      <c r="AF14" s="1528"/>
      <c r="AG14" s="1528"/>
      <c r="AH14" s="1528"/>
      <c r="AI14" s="1528"/>
      <c r="AJ14" s="1529"/>
      <c r="AK14" s="1527"/>
      <c r="AL14" s="1528"/>
      <c r="AM14" s="1528"/>
      <c r="AN14" s="1528"/>
      <c r="AO14" s="1528"/>
      <c r="AP14" s="1528"/>
      <c r="AQ14" s="1528"/>
      <c r="AR14" s="1529"/>
      <c r="AS14" s="1527"/>
      <c r="AT14" s="1528"/>
      <c r="AU14" s="1528"/>
      <c r="AV14" s="1528"/>
      <c r="AW14" s="1528"/>
      <c r="AX14" s="1528"/>
      <c r="AY14" s="1528"/>
      <c r="AZ14" s="1529"/>
      <c r="BA14" s="1530"/>
      <c r="BB14" s="1528"/>
      <c r="BC14" s="1528"/>
      <c r="BD14" s="1528"/>
      <c r="BE14" s="1528"/>
      <c r="BF14" s="1528"/>
      <c r="BG14" s="1528"/>
      <c r="BH14" s="1531"/>
      <c r="BI14" s="1532"/>
      <c r="BJ14" s="1528"/>
      <c r="BK14" s="1528"/>
      <c r="BL14" s="1528"/>
      <c r="BM14" s="1528"/>
      <c r="BN14" s="1528"/>
      <c r="BO14" s="1528"/>
      <c r="BP14" s="1528"/>
      <c r="BQ14" s="1531"/>
      <c r="BR14" s="1532"/>
      <c r="BS14" s="1528"/>
      <c r="BT14" s="1528"/>
      <c r="BU14" s="1528"/>
      <c r="BV14" s="1528"/>
      <c r="BW14" s="1528"/>
      <c r="BX14" s="1528"/>
      <c r="BY14" s="1528"/>
      <c r="BZ14" s="1528"/>
      <c r="CA14" s="1528"/>
      <c r="CB14" s="1531"/>
      <c r="CC14" s="236"/>
      <c r="CD14" s="236"/>
      <c r="CE14" s="236"/>
      <c r="CF14" s="236"/>
      <c r="CG14" s="236"/>
      <c r="CH14" s="236"/>
      <c r="CI14" s="236"/>
    </row>
    <row r="15" spans="1:88" ht="55" customHeight="1">
      <c r="A15" s="1547"/>
      <c r="B15" s="1548"/>
      <c r="C15" s="1548"/>
      <c r="D15" s="1548"/>
      <c r="E15" s="1548"/>
      <c r="F15" s="1548"/>
      <c r="G15" s="1548"/>
      <c r="H15" s="1548"/>
      <c r="I15" s="1548"/>
      <c r="J15" s="1548"/>
      <c r="K15" s="1548"/>
      <c r="L15" s="1548"/>
      <c r="M15" s="1553"/>
      <c r="N15" s="1548"/>
      <c r="O15" s="1548"/>
      <c r="P15" s="1548"/>
      <c r="Q15" s="1548"/>
      <c r="R15" s="1548"/>
      <c r="S15" s="1548"/>
      <c r="T15" s="1554"/>
      <c r="U15" s="1532"/>
      <c r="V15" s="1528"/>
      <c r="W15" s="1528"/>
      <c r="X15" s="1528"/>
      <c r="Y15" s="1528"/>
      <c r="Z15" s="1528"/>
      <c r="AA15" s="1528"/>
      <c r="AB15" s="1529"/>
      <c r="AC15" s="1527"/>
      <c r="AD15" s="1528"/>
      <c r="AE15" s="1528"/>
      <c r="AF15" s="1528"/>
      <c r="AG15" s="1528"/>
      <c r="AH15" s="1528"/>
      <c r="AI15" s="1528"/>
      <c r="AJ15" s="1529"/>
      <c r="AK15" s="1527"/>
      <c r="AL15" s="1528"/>
      <c r="AM15" s="1528"/>
      <c r="AN15" s="1528"/>
      <c r="AO15" s="1528"/>
      <c r="AP15" s="1528"/>
      <c r="AQ15" s="1528"/>
      <c r="AR15" s="1529"/>
      <c r="AS15" s="1527"/>
      <c r="AT15" s="1528"/>
      <c r="AU15" s="1528"/>
      <c r="AV15" s="1528"/>
      <c r="AW15" s="1528"/>
      <c r="AX15" s="1528"/>
      <c r="AY15" s="1528"/>
      <c r="AZ15" s="1529"/>
      <c r="BA15" s="1530"/>
      <c r="BB15" s="1528"/>
      <c r="BC15" s="1528"/>
      <c r="BD15" s="1528"/>
      <c r="BE15" s="1528"/>
      <c r="BF15" s="1528"/>
      <c r="BG15" s="1528"/>
      <c r="BH15" s="1531"/>
      <c r="BI15" s="1532"/>
      <c r="BJ15" s="1528"/>
      <c r="BK15" s="1528"/>
      <c r="BL15" s="1528"/>
      <c r="BM15" s="1528"/>
      <c r="BN15" s="1528"/>
      <c r="BO15" s="1528"/>
      <c r="BP15" s="1528"/>
      <c r="BQ15" s="1531"/>
      <c r="BR15" s="1532"/>
      <c r="BS15" s="1528"/>
      <c r="BT15" s="1528"/>
      <c r="BU15" s="1528"/>
      <c r="BV15" s="1528"/>
      <c r="BW15" s="1528"/>
      <c r="BX15" s="1528"/>
      <c r="BY15" s="1528"/>
      <c r="BZ15" s="1528"/>
      <c r="CA15" s="1528"/>
      <c r="CB15" s="1531"/>
      <c r="CC15" s="236"/>
      <c r="CD15" s="236"/>
      <c r="CE15" s="236"/>
      <c r="CF15" s="236"/>
      <c r="CG15" s="236"/>
      <c r="CH15" s="236"/>
      <c r="CI15" s="236"/>
    </row>
    <row r="16" spans="1:88" ht="55" customHeight="1">
      <c r="A16" s="1547"/>
      <c r="B16" s="1548"/>
      <c r="C16" s="1548"/>
      <c r="D16" s="1548"/>
      <c r="E16" s="1548"/>
      <c r="F16" s="1548"/>
      <c r="G16" s="1548"/>
      <c r="H16" s="1548"/>
      <c r="I16" s="1548"/>
      <c r="J16" s="1548"/>
      <c r="K16" s="1548"/>
      <c r="L16" s="1548"/>
      <c r="M16" s="1553"/>
      <c r="N16" s="1548"/>
      <c r="O16" s="1548"/>
      <c r="P16" s="1548"/>
      <c r="Q16" s="1548"/>
      <c r="R16" s="1548"/>
      <c r="S16" s="1548"/>
      <c r="T16" s="1554"/>
      <c r="U16" s="1532"/>
      <c r="V16" s="1528"/>
      <c r="W16" s="1528"/>
      <c r="X16" s="1528"/>
      <c r="Y16" s="1528"/>
      <c r="Z16" s="1528"/>
      <c r="AA16" s="1528"/>
      <c r="AB16" s="1529"/>
      <c r="AC16" s="1527"/>
      <c r="AD16" s="1528"/>
      <c r="AE16" s="1528"/>
      <c r="AF16" s="1528"/>
      <c r="AG16" s="1528"/>
      <c r="AH16" s="1528"/>
      <c r="AI16" s="1528"/>
      <c r="AJ16" s="1529"/>
      <c r="AK16" s="1527"/>
      <c r="AL16" s="1528"/>
      <c r="AM16" s="1528"/>
      <c r="AN16" s="1528"/>
      <c r="AO16" s="1528"/>
      <c r="AP16" s="1528"/>
      <c r="AQ16" s="1528"/>
      <c r="AR16" s="1529"/>
      <c r="AS16" s="1527"/>
      <c r="AT16" s="1528"/>
      <c r="AU16" s="1528"/>
      <c r="AV16" s="1528"/>
      <c r="AW16" s="1528"/>
      <c r="AX16" s="1528"/>
      <c r="AY16" s="1528"/>
      <c r="AZ16" s="1529"/>
      <c r="BA16" s="1530"/>
      <c r="BB16" s="1528"/>
      <c r="BC16" s="1528"/>
      <c r="BD16" s="1528"/>
      <c r="BE16" s="1528"/>
      <c r="BF16" s="1528"/>
      <c r="BG16" s="1528"/>
      <c r="BH16" s="1531"/>
      <c r="BI16" s="1532"/>
      <c r="BJ16" s="1528"/>
      <c r="BK16" s="1528"/>
      <c r="BL16" s="1528"/>
      <c r="BM16" s="1528"/>
      <c r="BN16" s="1528"/>
      <c r="BO16" s="1528"/>
      <c r="BP16" s="1528"/>
      <c r="BQ16" s="1531"/>
      <c r="BR16" s="1532"/>
      <c r="BS16" s="1528"/>
      <c r="BT16" s="1528"/>
      <c r="BU16" s="1528"/>
      <c r="BV16" s="1528"/>
      <c r="BW16" s="1528"/>
      <c r="BX16" s="1528"/>
      <c r="BY16" s="1528"/>
      <c r="BZ16" s="1528"/>
      <c r="CA16" s="1528"/>
      <c r="CB16" s="1531"/>
      <c r="CC16" s="236"/>
      <c r="CD16" s="236"/>
      <c r="CE16" s="236"/>
      <c r="CF16" s="236"/>
      <c r="CG16" s="236"/>
      <c r="CH16" s="236"/>
      <c r="CI16" s="236"/>
    </row>
    <row r="17" spans="1:92" ht="55" customHeight="1">
      <c r="A17" s="1547"/>
      <c r="B17" s="1548"/>
      <c r="C17" s="1548"/>
      <c r="D17" s="1548"/>
      <c r="E17" s="1548"/>
      <c r="F17" s="1548"/>
      <c r="G17" s="1548"/>
      <c r="H17" s="1548"/>
      <c r="I17" s="1548"/>
      <c r="J17" s="1548"/>
      <c r="K17" s="1548"/>
      <c r="L17" s="1548"/>
      <c r="M17" s="1553"/>
      <c r="N17" s="1548"/>
      <c r="O17" s="1548"/>
      <c r="P17" s="1548"/>
      <c r="Q17" s="1548"/>
      <c r="R17" s="1548"/>
      <c r="S17" s="1548"/>
      <c r="T17" s="1554"/>
      <c r="U17" s="1532"/>
      <c r="V17" s="1528"/>
      <c r="W17" s="1528"/>
      <c r="X17" s="1528"/>
      <c r="Y17" s="1528"/>
      <c r="Z17" s="1528"/>
      <c r="AA17" s="1528"/>
      <c r="AB17" s="1529"/>
      <c r="AC17" s="1527"/>
      <c r="AD17" s="1528"/>
      <c r="AE17" s="1528"/>
      <c r="AF17" s="1528"/>
      <c r="AG17" s="1528"/>
      <c r="AH17" s="1528"/>
      <c r="AI17" s="1528"/>
      <c r="AJ17" s="1529"/>
      <c r="AK17" s="1527"/>
      <c r="AL17" s="1528"/>
      <c r="AM17" s="1528"/>
      <c r="AN17" s="1528"/>
      <c r="AO17" s="1528"/>
      <c r="AP17" s="1528"/>
      <c r="AQ17" s="1528"/>
      <c r="AR17" s="1529"/>
      <c r="AS17" s="1527"/>
      <c r="AT17" s="1528"/>
      <c r="AU17" s="1528"/>
      <c r="AV17" s="1528"/>
      <c r="AW17" s="1528"/>
      <c r="AX17" s="1528"/>
      <c r="AY17" s="1528"/>
      <c r="AZ17" s="1529"/>
      <c r="BA17" s="1530"/>
      <c r="BB17" s="1528"/>
      <c r="BC17" s="1528"/>
      <c r="BD17" s="1528"/>
      <c r="BE17" s="1528"/>
      <c r="BF17" s="1528"/>
      <c r="BG17" s="1528"/>
      <c r="BH17" s="1531"/>
      <c r="BI17" s="1532"/>
      <c r="BJ17" s="1528"/>
      <c r="BK17" s="1528"/>
      <c r="BL17" s="1528"/>
      <c r="BM17" s="1528"/>
      <c r="BN17" s="1528"/>
      <c r="BO17" s="1528"/>
      <c r="BP17" s="1528"/>
      <c r="BQ17" s="1531"/>
      <c r="BR17" s="1532"/>
      <c r="BS17" s="1528"/>
      <c r="BT17" s="1528"/>
      <c r="BU17" s="1528"/>
      <c r="BV17" s="1528"/>
      <c r="BW17" s="1528"/>
      <c r="BX17" s="1528"/>
      <c r="BY17" s="1528"/>
      <c r="BZ17" s="1528"/>
      <c r="CA17" s="1528"/>
      <c r="CB17" s="1531"/>
      <c r="CC17" s="236"/>
      <c r="CD17" s="236"/>
      <c r="CE17" s="236"/>
      <c r="CF17" s="236"/>
      <c r="CG17" s="236"/>
      <c r="CH17" s="236"/>
      <c r="CI17" s="236"/>
    </row>
    <row r="18" spans="1:92" ht="55" customHeight="1">
      <c r="A18" s="1547"/>
      <c r="B18" s="1548"/>
      <c r="C18" s="1548"/>
      <c r="D18" s="1548"/>
      <c r="E18" s="1548"/>
      <c r="F18" s="1548"/>
      <c r="G18" s="1548"/>
      <c r="H18" s="1548"/>
      <c r="I18" s="1548"/>
      <c r="J18" s="1548"/>
      <c r="K18" s="1548"/>
      <c r="L18" s="1548"/>
      <c r="M18" s="1553"/>
      <c r="N18" s="1548"/>
      <c r="O18" s="1548"/>
      <c r="P18" s="1548"/>
      <c r="Q18" s="1548"/>
      <c r="R18" s="1548"/>
      <c r="S18" s="1548"/>
      <c r="T18" s="1554"/>
      <c r="U18" s="1532"/>
      <c r="V18" s="1528"/>
      <c r="W18" s="1528"/>
      <c r="X18" s="1528"/>
      <c r="Y18" s="1528"/>
      <c r="Z18" s="1528"/>
      <c r="AA18" s="1528"/>
      <c r="AB18" s="1529"/>
      <c r="AC18" s="1527"/>
      <c r="AD18" s="1528"/>
      <c r="AE18" s="1528"/>
      <c r="AF18" s="1528"/>
      <c r="AG18" s="1528"/>
      <c r="AH18" s="1528"/>
      <c r="AI18" s="1528"/>
      <c r="AJ18" s="1529"/>
      <c r="AK18" s="1527"/>
      <c r="AL18" s="1528"/>
      <c r="AM18" s="1528"/>
      <c r="AN18" s="1528"/>
      <c r="AO18" s="1528"/>
      <c r="AP18" s="1528"/>
      <c r="AQ18" s="1528"/>
      <c r="AR18" s="1529"/>
      <c r="AS18" s="1527"/>
      <c r="AT18" s="1528"/>
      <c r="AU18" s="1528"/>
      <c r="AV18" s="1528"/>
      <c r="AW18" s="1528"/>
      <c r="AX18" s="1528"/>
      <c r="AY18" s="1528"/>
      <c r="AZ18" s="1529"/>
      <c r="BA18" s="1530"/>
      <c r="BB18" s="1528"/>
      <c r="BC18" s="1528"/>
      <c r="BD18" s="1528"/>
      <c r="BE18" s="1528"/>
      <c r="BF18" s="1528"/>
      <c r="BG18" s="1528"/>
      <c r="BH18" s="1531"/>
      <c r="BI18" s="1532"/>
      <c r="BJ18" s="1528"/>
      <c r="BK18" s="1528"/>
      <c r="BL18" s="1528"/>
      <c r="BM18" s="1528"/>
      <c r="BN18" s="1528"/>
      <c r="BO18" s="1528"/>
      <c r="BP18" s="1528"/>
      <c r="BQ18" s="1531"/>
      <c r="BR18" s="1532"/>
      <c r="BS18" s="1528"/>
      <c r="BT18" s="1528"/>
      <c r="BU18" s="1528"/>
      <c r="BV18" s="1528"/>
      <c r="BW18" s="1528"/>
      <c r="BX18" s="1528"/>
      <c r="BY18" s="1528"/>
      <c r="BZ18" s="1528"/>
      <c r="CA18" s="1528"/>
      <c r="CB18" s="1531"/>
      <c r="CC18" s="236"/>
      <c r="CD18" s="236"/>
      <c r="CE18" s="236"/>
      <c r="CF18" s="236"/>
      <c r="CG18" s="236"/>
      <c r="CH18" s="236"/>
      <c r="CI18" s="236"/>
    </row>
    <row r="19" spans="1:92" ht="55" customHeight="1">
      <c r="A19" s="1547"/>
      <c r="B19" s="1548"/>
      <c r="C19" s="1548"/>
      <c r="D19" s="1548"/>
      <c r="E19" s="1548"/>
      <c r="F19" s="1548"/>
      <c r="G19" s="1548"/>
      <c r="H19" s="1548"/>
      <c r="I19" s="1548"/>
      <c r="J19" s="1548"/>
      <c r="K19" s="1548"/>
      <c r="L19" s="1548"/>
      <c r="M19" s="1553"/>
      <c r="N19" s="1548"/>
      <c r="O19" s="1548"/>
      <c r="P19" s="1548"/>
      <c r="Q19" s="1548"/>
      <c r="R19" s="1548"/>
      <c r="S19" s="1548"/>
      <c r="T19" s="1554"/>
      <c r="U19" s="1532"/>
      <c r="V19" s="1528"/>
      <c r="W19" s="1528"/>
      <c r="X19" s="1528"/>
      <c r="Y19" s="1528"/>
      <c r="Z19" s="1528"/>
      <c r="AA19" s="1528"/>
      <c r="AB19" s="1529"/>
      <c r="AC19" s="1527"/>
      <c r="AD19" s="1528"/>
      <c r="AE19" s="1528"/>
      <c r="AF19" s="1528"/>
      <c r="AG19" s="1528"/>
      <c r="AH19" s="1528"/>
      <c r="AI19" s="1528"/>
      <c r="AJ19" s="1529"/>
      <c r="AK19" s="1527"/>
      <c r="AL19" s="1528"/>
      <c r="AM19" s="1528"/>
      <c r="AN19" s="1528"/>
      <c r="AO19" s="1528"/>
      <c r="AP19" s="1528"/>
      <c r="AQ19" s="1528"/>
      <c r="AR19" s="1529"/>
      <c r="AS19" s="1527"/>
      <c r="AT19" s="1528"/>
      <c r="AU19" s="1528"/>
      <c r="AV19" s="1528"/>
      <c r="AW19" s="1528"/>
      <c r="AX19" s="1528"/>
      <c r="AY19" s="1528"/>
      <c r="AZ19" s="1529"/>
      <c r="BA19" s="1530"/>
      <c r="BB19" s="1528"/>
      <c r="BC19" s="1528"/>
      <c r="BD19" s="1528"/>
      <c r="BE19" s="1528"/>
      <c r="BF19" s="1528"/>
      <c r="BG19" s="1528"/>
      <c r="BH19" s="1531"/>
      <c r="BI19" s="1532"/>
      <c r="BJ19" s="1528"/>
      <c r="BK19" s="1528"/>
      <c r="BL19" s="1528"/>
      <c r="BM19" s="1528"/>
      <c r="BN19" s="1528"/>
      <c r="BO19" s="1528"/>
      <c r="BP19" s="1528"/>
      <c r="BQ19" s="1531"/>
      <c r="BR19" s="1532"/>
      <c r="BS19" s="1528"/>
      <c r="BT19" s="1528"/>
      <c r="BU19" s="1528"/>
      <c r="BV19" s="1528"/>
      <c r="BW19" s="1528"/>
      <c r="BX19" s="1528"/>
      <c r="BY19" s="1528"/>
      <c r="BZ19" s="1528"/>
      <c r="CA19" s="1528"/>
      <c r="CB19" s="1531"/>
      <c r="CC19" s="236"/>
      <c r="CD19" s="236"/>
      <c r="CE19" s="236"/>
      <c r="CF19" s="236"/>
      <c r="CG19" s="236"/>
      <c r="CH19" s="236"/>
      <c r="CI19" s="236"/>
    </row>
    <row r="20" spans="1:92" ht="10" customHeight="1">
      <c r="A20" s="220"/>
      <c r="B20" s="220"/>
      <c r="C20" s="220"/>
      <c r="D20" s="220"/>
      <c r="E20" s="220"/>
      <c r="F20" s="220"/>
      <c r="G20" s="220"/>
      <c r="H20" s="220"/>
      <c r="I20" s="220"/>
      <c r="J20" s="220"/>
      <c r="K20" s="220"/>
      <c r="L20" s="220"/>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1"/>
      <c r="AV20" s="241"/>
      <c r="AW20" s="241"/>
      <c r="AX20" s="241"/>
      <c r="AY20" s="241"/>
      <c r="AZ20" s="241"/>
      <c r="BA20" s="241"/>
      <c r="BB20" s="241"/>
      <c r="BC20" s="241"/>
      <c r="BD20" s="241"/>
      <c r="BE20" s="241"/>
      <c r="BF20" s="241"/>
      <c r="BG20" s="241"/>
      <c r="BH20" s="241"/>
      <c r="BI20" s="241"/>
      <c r="BJ20" s="241"/>
      <c r="BK20" s="241"/>
      <c r="BL20" s="241"/>
      <c r="BM20" s="241"/>
      <c r="BN20" s="241"/>
      <c r="BO20" s="241"/>
      <c r="BP20" s="241"/>
      <c r="BQ20" s="241"/>
      <c r="BR20" s="241"/>
      <c r="BS20" s="241"/>
      <c r="BT20" s="241"/>
      <c r="BU20" s="241"/>
      <c r="BV20" s="227"/>
      <c r="BW20" s="227"/>
      <c r="BX20" s="227"/>
      <c r="BY20" s="227"/>
      <c r="BZ20" s="227"/>
      <c r="CA20" s="227"/>
      <c r="CB20" s="227"/>
      <c r="CC20" s="233"/>
      <c r="CD20" s="233"/>
      <c r="CE20" s="233"/>
      <c r="CF20" s="233"/>
      <c r="CG20" s="233"/>
      <c r="CH20" s="233"/>
      <c r="CI20" s="233"/>
    </row>
    <row r="21" spans="1:92" ht="10" customHeight="1">
      <c r="A21" s="217"/>
      <c r="B21" s="217"/>
      <c r="C21" s="217"/>
      <c r="D21" s="217"/>
      <c r="E21" s="217"/>
      <c r="F21" s="217"/>
      <c r="G21" s="217"/>
      <c r="H21" s="217"/>
      <c r="I21" s="217"/>
      <c r="J21" s="217"/>
      <c r="K21" s="217"/>
      <c r="L21" s="240"/>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c r="AR21" s="239"/>
      <c r="AS21" s="239"/>
      <c r="AT21" s="239"/>
      <c r="AU21" s="239"/>
      <c r="AV21" s="239"/>
      <c r="AW21" s="239"/>
      <c r="AX21" s="239"/>
      <c r="AY21" s="239"/>
      <c r="AZ21" s="239"/>
      <c r="BA21" s="239"/>
      <c r="BB21" s="239"/>
      <c r="BC21" s="239"/>
      <c r="BD21" s="239"/>
      <c r="BE21" s="239"/>
      <c r="BF21" s="239"/>
      <c r="BG21" s="239"/>
      <c r="BH21" s="239"/>
      <c r="BI21" s="239"/>
      <c r="BJ21" s="239"/>
      <c r="BK21" s="239"/>
      <c r="BL21" s="239"/>
      <c r="BM21" s="239"/>
      <c r="BN21" s="239"/>
      <c r="BO21" s="239"/>
      <c r="BP21" s="239"/>
      <c r="BQ21" s="239"/>
      <c r="BR21" s="239"/>
      <c r="BS21" s="239"/>
      <c r="BT21" s="239"/>
      <c r="BU21" s="239"/>
      <c r="BV21" s="239"/>
      <c r="BW21" s="239"/>
      <c r="BX21" s="239"/>
      <c r="BY21" s="239"/>
      <c r="BZ21" s="239"/>
      <c r="CA21" s="239"/>
      <c r="CB21" s="239"/>
      <c r="CC21" s="239"/>
      <c r="CD21" s="239"/>
      <c r="CE21" s="239"/>
      <c r="CF21" s="239"/>
      <c r="CG21" s="239"/>
      <c r="CH21" s="239"/>
      <c r="CI21" s="239"/>
    </row>
    <row r="22" spans="1:92" ht="10" customHeight="1">
      <c r="A22" s="240"/>
      <c r="B22" s="217"/>
      <c r="C22" s="217"/>
      <c r="D22" s="217"/>
      <c r="E22" s="217"/>
      <c r="F22" s="217"/>
      <c r="G22" s="217"/>
      <c r="H22" s="217"/>
      <c r="I22" s="217"/>
      <c r="J22" s="217"/>
      <c r="K22" s="217"/>
      <c r="L22" s="240"/>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39"/>
      <c r="AV22" s="239"/>
      <c r="AW22" s="239"/>
      <c r="AX22" s="239"/>
      <c r="AY22" s="239"/>
      <c r="AZ22" s="239"/>
      <c r="BA22" s="239"/>
      <c r="BB22" s="239"/>
      <c r="BC22" s="239"/>
      <c r="BD22" s="239"/>
      <c r="BE22" s="239"/>
      <c r="BF22" s="239"/>
      <c r="BG22" s="239"/>
      <c r="BH22" s="239"/>
      <c r="BI22" s="239"/>
      <c r="BJ22" s="239"/>
      <c r="BK22" s="239"/>
      <c r="BL22" s="239"/>
      <c r="BM22" s="239"/>
      <c r="BN22" s="239"/>
      <c r="BO22" s="239"/>
      <c r="BP22" s="239"/>
      <c r="BQ22" s="239"/>
      <c r="BR22" s="239"/>
      <c r="BS22" s="239"/>
      <c r="BT22" s="239"/>
      <c r="BU22" s="239"/>
      <c r="BV22" s="239"/>
      <c r="BW22" s="239"/>
      <c r="BX22" s="239"/>
      <c r="BY22" s="239"/>
      <c r="BZ22" s="239"/>
      <c r="CA22" s="239"/>
      <c r="CB22" s="239"/>
      <c r="CC22" s="239"/>
      <c r="CD22" s="239"/>
      <c r="CE22" s="239"/>
      <c r="CF22" s="239"/>
      <c r="CG22" s="239"/>
      <c r="CH22" s="239"/>
      <c r="CI22" s="239"/>
    </row>
    <row r="23" spans="1:92" ht="10" customHeight="1">
      <c r="A23" s="240"/>
      <c r="B23" s="217"/>
      <c r="C23" s="217"/>
      <c r="D23" s="217"/>
      <c r="E23" s="217"/>
      <c r="F23" s="217"/>
      <c r="G23" s="217"/>
      <c r="H23" s="217"/>
      <c r="I23" s="217"/>
      <c r="J23" s="217"/>
      <c r="K23" s="217"/>
      <c r="L23" s="240"/>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39"/>
      <c r="AQ23" s="239"/>
      <c r="AR23" s="239"/>
      <c r="AS23" s="239"/>
      <c r="AT23" s="239"/>
      <c r="AU23" s="239"/>
      <c r="AV23" s="239"/>
      <c r="AW23" s="239"/>
      <c r="AX23" s="239"/>
      <c r="AY23" s="239"/>
      <c r="AZ23" s="239"/>
      <c r="BA23" s="239"/>
      <c r="BB23" s="239"/>
      <c r="BC23" s="239"/>
      <c r="BD23" s="239"/>
      <c r="BE23" s="239"/>
      <c r="BF23" s="239"/>
      <c r="BG23" s="239"/>
      <c r="BH23" s="239"/>
      <c r="BI23" s="239"/>
      <c r="BJ23" s="239"/>
      <c r="BK23" s="239"/>
      <c r="BL23" s="239"/>
      <c r="BM23" s="239"/>
      <c r="BN23" s="239"/>
      <c r="BO23" s="239"/>
      <c r="BP23" s="239"/>
      <c r="BQ23" s="239"/>
      <c r="BR23" s="239"/>
      <c r="BS23" s="239"/>
      <c r="BT23" s="239"/>
      <c r="BU23" s="239"/>
      <c r="BV23" s="239"/>
      <c r="BW23" s="239"/>
      <c r="BX23" s="239"/>
      <c r="BY23" s="239"/>
      <c r="BZ23" s="239"/>
      <c r="CA23" s="239"/>
      <c r="CB23" s="239"/>
      <c r="CC23" s="239"/>
      <c r="CD23" s="239"/>
      <c r="CE23" s="239"/>
      <c r="CF23" s="239"/>
      <c r="CG23" s="239"/>
      <c r="CH23" s="239"/>
      <c r="CI23" s="239"/>
    </row>
    <row r="24" spans="1:92" ht="10" customHeight="1">
      <c r="A24" s="218"/>
      <c r="B24" s="237"/>
      <c r="C24" s="237"/>
      <c r="D24" s="237"/>
      <c r="E24" s="237"/>
      <c r="F24" s="237"/>
      <c r="G24" s="237"/>
      <c r="H24" s="237"/>
      <c r="I24" s="237"/>
      <c r="J24" s="237"/>
      <c r="K24" s="237"/>
      <c r="L24" s="218"/>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6"/>
      <c r="BC24" s="236"/>
      <c r="BD24" s="236"/>
      <c r="BE24" s="236"/>
      <c r="BF24" s="236"/>
      <c r="BG24" s="236"/>
      <c r="BH24" s="236"/>
      <c r="BI24" s="236"/>
      <c r="BJ24" s="236"/>
      <c r="BK24" s="236"/>
      <c r="BL24" s="236"/>
      <c r="BM24" s="236"/>
      <c r="BN24" s="236"/>
      <c r="BO24" s="236"/>
      <c r="BP24" s="236"/>
      <c r="BQ24" s="236"/>
      <c r="BR24" s="236"/>
      <c r="BS24" s="236"/>
      <c r="BT24" s="236"/>
      <c r="BU24" s="236"/>
      <c r="BV24" s="236"/>
      <c r="BW24" s="236"/>
      <c r="BX24" s="236"/>
      <c r="BY24" s="236"/>
      <c r="BZ24" s="236"/>
      <c r="CA24" s="236"/>
      <c r="CB24" s="236"/>
      <c r="CC24" s="236"/>
      <c r="CD24" s="236"/>
      <c r="CE24" s="236"/>
      <c r="CF24" s="236"/>
      <c r="CG24" s="236"/>
      <c r="CH24" s="236"/>
      <c r="CI24" s="236"/>
    </row>
    <row r="25" spans="1:92" ht="10" customHeight="1">
      <c r="A25" s="218"/>
      <c r="B25" s="237"/>
      <c r="C25" s="237"/>
      <c r="D25" s="237"/>
      <c r="E25" s="237"/>
      <c r="F25" s="237"/>
      <c r="G25" s="237"/>
      <c r="H25" s="237"/>
      <c r="I25" s="237"/>
      <c r="J25" s="237"/>
      <c r="K25" s="237"/>
      <c r="L25" s="218"/>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6"/>
      <c r="AY25" s="236"/>
      <c r="AZ25" s="236"/>
      <c r="BA25" s="236"/>
      <c r="BB25" s="236"/>
      <c r="BC25" s="236"/>
      <c r="BD25" s="236"/>
      <c r="BE25" s="236"/>
      <c r="BF25" s="236"/>
      <c r="BG25" s="236"/>
      <c r="BH25" s="236"/>
      <c r="BI25" s="236"/>
      <c r="BJ25" s="236"/>
      <c r="BK25" s="236"/>
      <c r="BL25" s="236"/>
      <c r="BM25" s="236"/>
      <c r="BN25" s="236"/>
      <c r="BO25" s="236"/>
      <c r="BP25" s="236"/>
      <c r="BQ25" s="236"/>
      <c r="BR25" s="236"/>
      <c r="BS25" s="236"/>
      <c r="BT25" s="236"/>
      <c r="BU25" s="236"/>
      <c r="BV25" s="236"/>
      <c r="BW25" s="236"/>
      <c r="BX25" s="236"/>
      <c r="BY25" s="236"/>
      <c r="BZ25" s="236"/>
      <c r="CA25" s="236"/>
      <c r="CB25" s="236"/>
      <c r="CC25" s="236"/>
      <c r="CD25" s="236"/>
      <c r="CE25" s="236"/>
      <c r="CF25" s="236"/>
      <c r="CG25" s="236"/>
      <c r="CH25" s="236"/>
      <c r="CI25" s="236"/>
    </row>
    <row r="26" spans="1:92" ht="10" customHeight="1">
      <c r="A26" s="218"/>
      <c r="B26" s="237"/>
      <c r="C26" s="237"/>
      <c r="D26" s="237"/>
      <c r="E26" s="237"/>
      <c r="F26" s="237"/>
      <c r="G26" s="237"/>
      <c r="H26" s="237"/>
      <c r="I26" s="237"/>
      <c r="J26" s="237"/>
      <c r="K26" s="237"/>
      <c r="L26" s="218"/>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6"/>
      <c r="AZ26" s="236"/>
      <c r="BA26" s="236"/>
      <c r="BB26" s="236"/>
      <c r="BC26" s="236"/>
      <c r="BD26" s="236"/>
      <c r="BE26" s="236"/>
      <c r="BF26" s="236"/>
      <c r="BG26" s="236"/>
      <c r="BH26" s="236"/>
      <c r="BI26" s="236"/>
      <c r="BJ26" s="236"/>
      <c r="BK26" s="236"/>
      <c r="BL26" s="236"/>
      <c r="BM26" s="236"/>
      <c r="BN26" s="236"/>
      <c r="BO26" s="236"/>
      <c r="BP26" s="236"/>
      <c r="BQ26" s="236"/>
      <c r="BR26" s="236"/>
      <c r="BS26" s="236"/>
      <c r="BT26" s="236"/>
      <c r="BU26" s="236"/>
      <c r="BV26" s="236"/>
      <c r="BW26" s="236"/>
      <c r="BX26" s="236"/>
      <c r="BY26" s="236"/>
      <c r="BZ26" s="236"/>
      <c r="CA26" s="236"/>
      <c r="CB26" s="236"/>
      <c r="CC26" s="236"/>
      <c r="CD26" s="236"/>
      <c r="CE26" s="236"/>
      <c r="CF26" s="236"/>
      <c r="CG26" s="236"/>
      <c r="CH26" s="236"/>
      <c r="CI26" s="236"/>
    </row>
    <row r="27" spans="1:92" s="219" customFormat="1" ht="10" customHeight="1">
      <c r="A27" s="218"/>
      <c r="B27" s="237"/>
      <c r="C27" s="237"/>
      <c r="D27" s="237"/>
      <c r="E27" s="237"/>
      <c r="F27" s="237"/>
      <c r="G27" s="237"/>
      <c r="H27" s="237"/>
      <c r="I27" s="237"/>
      <c r="J27" s="237"/>
      <c r="K27" s="237"/>
      <c r="L27" s="218"/>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6"/>
      <c r="BD27" s="236"/>
      <c r="BE27" s="236"/>
      <c r="BF27" s="236"/>
      <c r="BG27" s="236"/>
      <c r="BH27" s="236"/>
      <c r="BI27" s="236"/>
      <c r="BJ27" s="236"/>
      <c r="BK27" s="236"/>
      <c r="BL27" s="236"/>
      <c r="BM27" s="236"/>
      <c r="BN27" s="236"/>
      <c r="BO27" s="236"/>
      <c r="BP27" s="236"/>
      <c r="BQ27" s="236"/>
      <c r="BR27" s="236"/>
      <c r="BS27" s="236"/>
      <c r="BT27" s="236"/>
      <c r="BU27" s="236"/>
      <c r="BV27" s="236"/>
      <c r="BW27" s="236"/>
      <c r="BX27" s="236"/>
      <c r="BY27" s="236"/>
      <c r="BZ27" s="236"/>
      <c r="CA27" s="236"/>
      <c r="CB27" s="236"/>
      <c r="CC27" s="236"/>
      <c r="CD27" s="236"/>
      <c r="CE27" s="236"/>
      <c r="CF27" s="236"/>
      <c r="CG27" s="236"/>
      <c r="CH27" s="236"/>
      <c r="CI27" s="236"/>
      <c r="CJ27" s="213"/>
      <c r="CK27" s="213"/>
      <c r="CL27" s="213"/>
      <c r="CM27" s="213"/>
      <c r="CN27" s="213"/>
    </row>
    <row r="28" spans="1:92" s="219" customFormat="1" ht="10" customHeight="1">
      <c r="A28" s="218"/>
      <c r="B28" s="237"/>
      <c r="C28" s="237"/>
      <c r="D28" s="237"/>
      <c r="E28" s="237"/>
      <c r="F28" s="237"/>
      <c r="G28" s="237"/>
      <c r="H28" s="237"/>
      <c r="I28" s="237"/>
      <c r="J28" s="237"/>
      <c r="K28" s="237"/>
      <c r="L28" s="218"/>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6"/>
      <c r="AQ28" s="236"/>
      <c r="AR28" s="236"/>
      <c r="AS28" s="236"/>
      <c r="AT28" s="236"/>
      <c r="AU28" s="236"/>
      <c r="AV28" s="236"/>
      <c r="AW28" s="236"/>
      <c r="AX28" s="236"/>
      <c r="AY28" s="236"/>
      <c r="AZ28" s="236"/>
      <c r="BA28" s="236"/>
      <c r="BB28" s="236"/>
      <c r="BC28" s="236"/>
      <c r="BD28" s="236"/>
      <c r="BE28" s="236"/>
      <c r="BF28" s="236"/>
      <c r="BG28" s="236"/>
      <c r="BH28" s="236"/>
      <c r="BI28" s="236"/>
      <c r="BJ28" s="236"/>
      <c r="BK28" s="236"/>
      <c r="BL28" s="236"/>
      <c r="BM28" s="236"/>
      <c r="BN28" s="236"/>
      <c r="BO28" s="236"/>
      <c r="BP28" s="236"/>
      <c r="BQ28" s="236"/>
      <c r="BR28" s="236"/>
      <c r="BS28" s="236"/>
      <c r="BT28" s="236"/>
      <c r="BU28" s="236"/>
      <c r="BV28" s="236"/>
      <c r="BW28" s="236"/>
      <c r="BX28" s="236"/>
      <c r="BY28" s="236"/>
      <c r="BZ28" s="236"/>
      <c r="CA28" s="236"/>
      <c r="CB28" s="236"/>
      <c r="CC28" s="236"/>
      <c r="CD28" s="236"/>
      <c r="CE28" s="236"/>
      <c r="CF28" s="236"/>
      <c r="CG28" s="236"/>
      <c r="CH28" s="236"/>
      <c r="CI28" s="236"/>
      <c r="CJ28" s="213"/>
      <c r="CK28" s="213"/>
      <c r="CL28" s="213"/>
      <c r="CM28" s="213"/>
      <c r="CN28" s="213"/>
    </row>
    <row r="29" spans="1:92" s="219" customFormat="1" ht="10" customHeight="1">
      <c r="A29" s="218"/>
      <c r="B29" s="237"/>
      <c r="C29" s="237"/>
      <c r="D29" s="237"/>
      <c r="E29" s="237"/>
      <c r="F29" s="237"/>
      <c r="G29" s="237"/>
      <c r="H29" s="237"/>
      <c r="I29" s="237"/>
      <c r="J29" s="237"/>
      <c r="K29" s="237"/>
      <c r="L29" s="218"/>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6"/>
      <c r="AW29" s="236"/>
      <c r="AX29" s="236"/>
      <c r="AY29" s="236"/>
      <c r="AZ29" s="236"/>
      <c r="BA29" s="236"/>
      <c r="BB29" s="236"/>
      <c r="BC29" s="236"/>
      <c r="BD29" s="236"/>
      <c r="BE29" s="236"/>
      <c r="BF29" s="236"/>
      <c r="BG29" s="236"/>
      <c r="BH29" s="236"/>
      <c r="BI29" s="236"/>
      <c r="BJ29" s="236"/>
      <c r="BK29" s="236"/>
      <c r="BL29" s="236"/>
      <c r="BM29" s="236"/>
      <c r="BN29" s="236"/>
      <c r="BO29" s="236"/>
      <c r="BP29" s="236"/>
      <c r="BQ29" s="236"/>
      <c r="BR29" s="236"/>
      <c r="BS29" s="236"/>
      <c r="BT29" s="236"/>
      <c r="BU29" s="236"/>
      <c r="BV29" s="236"/>
      <c r="BW29" s="236"/>
      <c r="BX29" s="236"/>
      <c r="BY29" s="236"/>
      <c r="BZ29" s="236"/>
      <c r="CA29" s="236"/>
      <c r="CB29" s="236"/>
      <c r="CC29" s="236"/>
      <c r="CD29" s="236"/>
      <c r="CE29" s="236"/>
      <c r="CF29" s="236"/>
      <c r="CG29" s="236"/>
      <c r="CH29" s="236"/>
      <c r="CI29" s="236"/>
      <c r="CJ29" s="213"/>
      <c r="CK29" s="213"/>
      <c r="CL29" s="213"/>
      <c r="CM29" s="213"/>
      <c r="CN29" s="213"/>
    </row>
    <row r="30" spans="1:92" ht="10" customHeight="1">
      <c r="A30" s="218"/>
      <c r="B30" s="237"/>
      <c r="C30" s="237"/>
      <c r="D30" s="237"/>
      <c r="E30" s="237"/>
      <c r="F30" s="237"/>
      <c r="G30" s="237"/>
      <c r="H30" s="237"/>
      <c r="I30" s="237"/>
      <c r="J30" s="237"/>
      <c r="K30" s="237"/>
      <c r="L30" s="218"/>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c r="BG30" s="236"/>
      <c r="BH30" s="236"/>
      <c r="BI30" s="236"/>
      <c r="BJ30" s="236"/>
      <c r="BK30" s="236"/>
      <c r="BL30" s="236"/>
      <c r="BM30" s="236"/>
      <c r="BN30" s="236"/>
      <c r="BO30" s="236"/>
      <c r="BP30" s="236"/>
      <c r="BQ30" s="236"/>
      <c r="BR30" s="236"/>
      <c r="BS30" s="236"/>
      <c r="BT30" s="236"/>
      <c r="BU30" s="236"/>
      <c r="BV30" s="236"/>
      <c r="BW30" s="236"/>
      <c r="BX30" s="236"/>
      <c r="BY30" s="236"/>
      <c r="BZ30" s="236"/>
      <c r="CA30" s="236"/>
      <c r="CB30" s="236"/>
      <c r="CC30" s="236"/>
      <c r="CD30" s="236"/>
      <c r="CE30" s="236"/>
      <c r="CF30" s="236"/>
      <c r="CG30" s="236"/>
      <c r="CH30" s="236"/>
      <c r="CI30" s="236"/>
    </row>
    <row r="31" spans="1:92" ht="10" customHeight="1">
      <c r="A31" s="218"/>
      <c r="B31" s="237"/>
      <c r="C31" s="237"/>
      <c r="D31" s="237"/>
      <c r="E31" s="237"/>
      <c r="F31" s="237"/>
      <c r="G31" s="237"/>
      <c r="H31" s="237"/>
      <c r="I31" s="237"/>
      <c r="J31" s="237"/>
      <c r="K31" s="237"/>
      <c r="L31" s="218"/>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6"/>
      <c r="BH31" s="236"/>
      <c r="BI31" s="236"/>
      <c r="BJ31" s="236"/>
      <c r="BK31" s="236"/>
      <c r="BL31" s="236"/>
      <c r="BM31" s="236"/>
      <c r="BN31" s="236"/>
      <c r="BO31" s="236"/>
      <c r="BP31" s="236"/>
      <c r="BQ31" s="236"/>
      <c r="BR31" s="236"/>
      <c r="BS31" s="236"/>
      <c r="BT31" s="236"/>
      <c r="BU31" s="236"/>
      <c r="BV31" s="236"/>
      <c r="BW31" s="236"/>
      <c r="BX31" s="236"/>
      <c r="BY31" s="236"/>
      <c r="BZ31" s="236"/>
      <c r="CA31" s="236"/>
      <c r="CB31" s="236"/>
      <c r="CC31" s="236"/>
      <c r="CD31" s="236"/>
      <c r="CE31" s="236"/>
      <c r="CF31" s="236"/>
      <c r="CG31" s="236"/>
      <c r="CH31" s="236"/>
      <c r="CI31" s="236"/>
    </row>
    <row r="32" spans="1:92" ht="10" customHeight="1">
      <c r="A32" s="218"/>
      <c r="B32" s="237"/>
      <c r="C32" s="237"/>
      <c r="D32" s="237"/>
      <c r="E32" s="237"/>
      <c r="F32" s="237"/>
      <c r="G32" s="237"/>
      <c r="H32" s="237"/>
      <c r="I32" s="237"/>
      <c r="J32" s="237"/>
      <c r="K32" s="237"/>
      <c r="L32" s="218"/>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6"/>
      <c r="AY32" s="236"/>
      <c r="AZ32" s="236"/>
      <c r="BA32" s="236"/>
      <c r="BB32" s="236"/>
      <c r="BC32" s="236"/>
      <c r="BD32" s="236"/>
      <c r="BE32" s="236"/>
      <c r="BF32" s="236"/>
      <c r="BG32" s="236"/>
      <c r="BH32" s="236"/>
      <c r="BI32" s="236"/>
      <c r="BJ32" s="236"/>
      <c r="BK32" s="236"/>
      <c r="BL32" s="236"/>
      <c r="BM32" s="236"/>
      <c r="BN32" s="236"/>
      <c r="BO32" s="236"/>
      <c r="BP32" s="236"/>
      <c r="BQ32" s="236"/>
      <c r="BR32" s="236"/>
      <c r="BS32" s="236"/>
      <c r="BT32" s="236"/>
      <c r="BU32" s="236"/>
      <c r="BV32" s="236"/>
      <c r="BW32" s="236"/>
      <c r="BX32" s="236"/>
      <c r="BY32" s="236"/>
      <c r="BZ32" s="236"/>
      <c r="CA32" s="236"/>
      <c r="CB32" s="236"/>
      <c r="CC32" s="236"/>
      <c r="CD32" s="236"/>
      <c r="CE32" s="236"/>
      <c r="CF32" s="236"/>
      <c r="CG32" s="236"/>
      <c r="CH32" s="236"/>
      <c r="CI32" s="236"/>
      <c r="CJ32" s="214"/>
    </row>
    <row r="33" spans="1:88" ht="10" customHeight="1">
      <c r="A33" s="233"/>
      <c r="B33" s="217"/>
      <c r="C33" s="217"/>
      <c r="D33" s="217"/>
      <c r="E33" s="217"/>
      <c r="F33" s="217"/>
      <c r="G33" s="217"/>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233"/>
      <c r="AW33" s="233"/>
      <c r="AX33" s="233"/>
      <c r="AY33" s="233"/>
      <c r="AZ33" s="233"/>
      <c r="BA33" s="233"/>
      <c r="BB33" s="233"/>
      <c r="BC33" s="233"/>
      <c r="BD33" s="233"/>
      <c r="BE33" s="233"/>
      <c r="BF33" s="233"/>
      <c r="BG33" s="233"/>
      <c r="BH33" s="233"/>
      <c r="BI33" s="233"/>
      <c r="BJ33" s="233"/>
      <c r="BK33" s="233"/>
      <c r="BL33" s="233"/>
      <c r="BM33" s="233"/>
      <c r="BN33" s="233"/>
      <c r="BO33" s="233"/>
      <c r="BP33" s="233"/>
      <c r="BQ33" s="233"/>
      <c r="BR33" s="233"/>
      <c r="BS33" s="233"/>
      <c r="BT33" s="233"/>
      <c r="BU33" s="233"/>
      <c r="BV33" s="233"/>
      <c r="BW33" s="233"/>
      <c r="BX33" s="233"/>
      <c r="BY33" s="233"/>
      <c r="BZ33" s="233"/>
      <c r="CA33" s="233"/>
      <c r="CB33" s="233"/>
      <c r="CC33" s="233"/>
      <c r="CD33" s="233"/>
      <c r="CE33" s="233"/>
      <c r="CF33" s="233"/>
      <c r="CG33" s="233"/>
      <c r="CH33" s="233"/>
      <c r="CI33" s="233"/>
      <c r="CJ33" s="214"/>
    </row>
    <row r="34" spans="1:88" ht="10" customHeight="1">
      <c r="A34" s="217"/>
      <c r="B34" s="217"/>
      <c r="C34" s="217"/>
      <c r="D34" s="217"/>
      <c r="E34" s="217"/>
      <c r="F34" s="217"/>
      <c r="G34" s="217"/>
      <c r="H34" s="217"/>
      <c r="I34" s="217"/>
      <c r="J34" s="217"/>
      <c r="K34" s="217"/>
      <c r="L34" s="240"/>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39"/>
      <c r="BC34" s="239"/>
      <c r="BD34" s="239"/>
      <c r="BE34" s="239"/>
      <c r="BF34" s="233"/>
      <c r="BG34" s="233"/>
      <c r="BH34" s="233"/>
      <c r="BI34" s="233"/>
      <c r="BJ34" s="233"/>
      <c r="BK34" s="233"/>
      <c r="BL34" s="233"/>
      <c r="BM34" s="233"/>
      <c r="BN34" s="233"/>
      <c r="BO34" s="233"/>
      <c r="BP34" s="233"/>
      <c r="BQ34" s="233"/>
      <c r="BR34" s="233"/>
      <c r="BS34" s="233"/>
      <c r="BT34" s="233"/>
      <c r="BU34" s="233"/>
      <c r="BV34" s="233"/>
      <c r="BW34" s="233"/>
      <c r="BX34" s="233"/>
      <c r="BY34" s="233"/>
      <c r="BZ34" s="233"/>
      <c r="CA34" s="233"/>
      <c r="CB34" s="233"/>
      <c r="CC34" s="233"/>
      <c r="CD34" s="233"/>
      <c r="CE34" s="233"/>
      <c r="CF34" s="233"/>
      <c r="CG34" s="233"/>
      <c r="CH34" s="233"/>
      <c r="CI34" s="233"/>
    </row>
    <row r="35" spans="1:88" ht="10" customHeight="1">
      <c r="A35" s="240"/>
      <c r="B35" s="217"/>
      <c r="C35" s="217"/>
      <c r="D35" s="217"/>
      <c r="E35" s="217"/>
      <c r="F35" s="217"/>
      <c r="G35" s="217"/>
      <c r="H35" s="217"/>
      <c r="I35" s="217"/>
      <c r="J35" s="217"/>
      <c r="K35" s="217"/>
      <c r="L35" s="240"/>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239"/>
      <c r="BA35" s="239"/>
      <c r="BB35" s="239"/>
      <c r="BC35" s="239"/>
      <c r="BD35" s="239"/>
      <c r="BE35" s="239"/>
      <c r="BF35" s="233"/>
      <c r="BG35" s="233"/>
      <c r="BH35" s="233"/>
      <c r="BI35" s="235"/>
      <c r="BJ35" s="235"/>
      <c r="BK35" s="235"/>
      <c r="BL35" s="235"/>
      <c r="BM35" s="235"/>
      <c r="BN35" s="235"/>
      <c r="BO35" s="235"/>
      <c r="BP35" s="235"/>
      <c r="BQ35" s="235"/>
      <c r="BR35" s="235"/>
      <c r="BS35" s="235"/>
      <c r="BT35" s="235"/>
      <c r="BU35" s="235"/>
      <c r="BV35" s="235"/>
      <c r="BW35" s="234"/>
      <c r="BX35" s="234"/>
      <c r="BY35" s="234"/>
      <c r="BZ35" s="234"/>
      <c r="CA35" s="234"/>
      <c r="CB35" s="234"/>
      <c r="CC35" s="234"/>
      <c r="CD35" s="234"/>
      <c r="CE35" s="234"/>
      <c r="CF35" s="234"/>
      <c r="CG35" s="233"/>
      <c r="CH35" s="233"/>
      <c r="CI35" s="233"/>
    </row>
    <row r="36" spans="1:88" ht="10" customHeight="1">
      <c r="A36" s="240"/>
      <c r="B36" s="217"/>
      <c r="C36" s="217"/>
      <c r="D36" s="217"/>
      <c r="E36" s="217"/>
      <c r="F36" s="217"/>
      <c r="G36" s="217"/>
      <c r="H36" s="217"/>
      <c r="I36" s="217"/>
      <c r="J36" s="217"/>
      <c r="K36" s="217"/>
      <c r="L36" s="240"/>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3"/>
      <c r="BG36" s="233"/>
      <c r="BH36" s="233"/>
      <c r="BI36" s="235"/>
      <c r="BJ36" s="235"/>
      <c r="BK36" s="235"/>
      <c r="BL36" s="235"/>
      <c r="BM36" s="235"/>
      <c r="BN36" s="235"/>
      <c r="BO36" s="235"/>
      <c r="BP36" s="235"/>
      <c r="BQ36" s="235"/>
      <c r="BR36" s="235"/>
      <c r="BS36" s="235"/>
      <c r="BT36" s="235"/>
      <c r="BU36" s="235"/>
      <c r="BV36" s="235"/>
      <c r="BW36" s="234"/>
      <c r="BX36" s="234"/>
      <c r="BY36" s="234"/>
      <c r="BZ36" s="234"/>
      <c r="CA36" s="234"/>
      <c r="CB36" s="234"/>
      <c r="CC36" s="234"/>
      <c r="CD36" s="234"/>
      <c r="CE36" s="234"/>
      <c r="CF36" s="234"/>
      <c r="CG36" s="233"/>
      <c r="CH36" s="233"/>
      <c r="CI36" s="233"/>
    </row>
    <row r="37" spans="1:88" ht="10" customHeight="1">
      <c r="A37" s="218"/>
      <c r="B37" s="237"/>
      <c r="C37" s="237"/>
      <c r="D37" s="237"/>
      <c r="E37" s="237"/>
      <c r="F37" s="237"/>
      <c r="G37" s="237"/>
      <c r="H37" s="237"/>
      <c r="I37" s="237"/>
      <c r="J37" s="237"/>
      <c r="K37" s="237"/>
      <c r="L37" s="218"/>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3"/>
      <c r="BG37" s="233"/>
      <c r="BH37" s="233"/>
      <c r="BI37" s="235"/>
      <c r="BJ37" s="235"/>
      <c r="BK37" s="235"/>
      <c r="BL37" s="235"/>
      <c r="BM37" s="235"/>
      <c r="BN37" s="235"/>
      <c r="BO37" s="235"/>
      <c r="BP37" s="235"/>
      <c r="BQ37" s="235"/>
      <c r="BR37" s="235"/>
      <c r="BS37" s="235"/>
      <c r="BT37" s="235"/>
      <c r="BU37" s="235"/>
      <c r="BV37" s="235"/>
      <c r="BW37" s="238"/>
      <c r="BX37" s="238"/>
      <c r="BY37" s="238"/>
      <c r="BZ37" s="238"/>
      <c r="CA37" s="238"/>
      <c r="CB37" s="238"/>
      <c r="CC37" s="238"/>
      <c r="CD37" s="238"/>
      <c r="CE37" s="238"/>
      <c r="CF37" s="238"/>
      <c r="CG37" s="233"/>
      <c r="CH37" s="233"/>
      <c r="CI37" s="233"/>
    </row>
    <row r="38" spans="1:88" ht="10" customHeight="1">
      <c r="A38" s="218"/>
      <c r="B38" s="237"/>
      <c r="C38" s="237"/>
      <c r="D38" s="237"/>
      <c r="E38" s="237"/>
      <c r="F38" s="237"/>
      <c r="G38" s="237"/>
      <c r="H38" s="237"/>
      <c r="I38" s="237"/>
      <c r="J38" s="237"/>
      <c r="K38" s="237"/>
      <c r="L38" s="218"/>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3"/>
      <c r="BG38" s="233"/>
      <c r="BH38" s="233"/>
      <c r="BI38" s="235"/>
      <c r="BJ38" s="235"/>
      <c r="BK38" s="235"/>
      <c r="BL38" s="235"/>
      <c r="BM38" s="235"/>
      <c r="BN38" s="235"/>
      <c r="BO38" s="235"/>
      <c r="BP38" s="235"/>
      <c r="BQ38" s="235"/>
      <c r="BR38" s="235"/>
      <c r="BS38" s="235"/>
      <c r="BT38" s="235"/>
      <c r="BU38" s="235"/>
      <c r="BV38" s="235"/>
      <c r="BW38" s="234"/>
      <c r="BX38" s="234"/>
      <c r="BY38" s="234"/>
      <c r="BZ38" s="234"/>
      <c r="CA38" s="234"/>
      <c r="CB38" s="234"/>
      <c r="CC38" s="234"/>
      <c r="CD38" s="234"/>
      <c r="CE38" s="234"/>
      <c r="CF38" s="234"/>
      <c r="CG38" s="233"/>
      <c r="CH38" s="233"/>
      <c r="CI38" s="233"/>
    </row>
    <row r="39" spans="1:88" ht="10" customHeight="1">
      <c r="A39" s="218"/>
      <c r="B39" s="237"/>
      <c r="C39" s="237"/>
      <c r="D39" s="237"/>
      <c r="E39" s="237"/>
      <c r="F39" s="237"/>
      <c r="G39" s="237"/>
      <c r="H39" s="237"/>
      <c r="I39" s="237"/>
      <c r="J39" s="237"/>
      <c r="K39" s="237"/>
      <c r="L39" s="218"/>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3"/>
      <c r="BG39" s="233"/>
      <c r="BH39" s="233"/>
      <c r="BI39" s="235"/>
      <c r="BJ39" s="235"/>
      <c r="BK39" s="235"/>
      <c r="BL39" s="235"/>
      <c r="BM39" s="235"/>
      <c r="BN39" s="235"/>
      <c r="BO39" s="235"/>
      <c r="BP39" s="235"/>
      <c r="BQ39" s="235"/>
      <c r="BR39" s="235"/>
      <c r="BS39" s="235"/>
      <c r="BT39" s="235"/>
      <c r="BU39" s="235"/>
      <c r="BV39" s="235"/>
      <c r="BW39" s="234"/>
      <c r="BX39" s="234"/>
      <c r="BY39" s="234"/>
      <c r="BZ39" s="234"/>
      <c r="CA39" s="234"/>
      <c r="CB39" s="234"/>
      <c r="CC39" s="234"/>
      <c r="CD39" s="234"/>
      <c r="CE39" s="234"/>
      <c r="CF39" s="234"/>
      <c r="CG39" s="233"/>
      <c r="CH39" s="233"/>
      <c r="CI39" s="233"/>
    </row>
    <row r="40" spans="1:88" ht="10" customHeight="1">
      <c r="A40" s="218"/>
      <c r="B40" s="237"/>
      <c r="C40" s="237"/>
      <c r="D40" s="237"/>
      <c r="E40" s="237"/>
      <c r="F40" s="237"/>
      <c r="G40" s="237"/>
      <c r="H40" s="237"/>
      <c r="I40" s="237"/>
      <c r="J40" s="237"/>
      <c r="K40" s="237"/>
      <c r="L40" s="218"/>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3"/>
      <c r="BG40" s="233"/>
      <c r="BH40" s="233"/>
      <c r="BI40" s="235"/>
      <c r="BJ40" s="235"/>
      <c r="BK40" s="235"/>
      <c r="BL40" s="235"/>
      <c r="BM40" s="235"/>
      <c r="BN40" s="235"/>
      <c r="BO40" s="235"/>
      <c r="BP40" s="235"/>
      <c r="BQ40" s="235"/>
      <c r="BR40" s="235"/>
      <c r="BS40" s="235"/>
      <c r="BT40" s="235"/>
      <c r="BU40" s="235"/>
      <c r="BV40" s="235"/>
      <c r="BW40" s="238"/>
      <c r="BX40" s="238"/>
      <c r="BY40" s="238"/>
      <c r="BZ40" s="238"/>
      <c r="CA40" s="238"/>
      <c r="CB40" s="238"/>
      <c r="CC40" s="238"/>
      <c r="CD40" s="238"/>
      <c r="CE40" s="238"/>
      <c r="CF40" s="238"/>
      <c r="CG40" s="233"/>
      <c r="CH40" s="233"/>
      <c r="CI40" s="233"/>
    </row>
    <row r="41" spans="1:88" ht="10" customHeight="1">
      <c r="A41" s="218"/>
      <c r="B41" s="237"/>
      <c r="C41" s="237"/>
      <c r="D41" s="237"/>
      <c r="E41" s="237"/>
      <c r="F41" s="237"/>
      <c r="G41" s="237"/>
      <c r="H41" s="237"/>
      <c r="I41" s="237"/>
      <c r="J41" s="237"/>
      <c r="K41" s="237"/>
      <c r="L41" s="218"/>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3"/>
      <c r="BG41" s="233"/>
      <c r="BH41" s="233"/>
      <c r="BI41" s="235"/>
      <c r="BJ41" s="235"/>
      <c r="BK41" s="235"/>
      <c r="BL41" s="235"/>
      <c r="BM41" s="235"/>
      <c r="BN41" s="235"/>
      <c r="BO41" s="235"/>
      <c r="BP41" s="235"/>
      <c r="BQ41" s="235"/>
      <c r="BR41" s="235"/>
      <c r="BS41" s="235"/>
      <c r="BT41" s="235"/>
      <c r="BU41" s="235"/>
      <c r="BV41" s="235"/>
      <c r="BW41" s="234"/>
      <c r="BX41" s="234"/>
      <c r="BY41" s="234"/>
      <c r="BZ41" s="234"/>
      <c r="CA41" s="234"/>
      <c r="CB41" s="234"/>
      <c r="CC41" s="234"/>
      <c r="CD41" s="234"/>
      <c r="CE41" s="234"/>
      <c r="CF41" s="234"/>
      <c r="CG41" s="233"/>
      <c r="CH41" s="233"/>
      <c r="CI41" s="233"/>
    </row>
    <row r="42" spans="1:88" ht="10" customHeight="1">
      <c r="A42" s="218"/>
      <c r="B42" s="237"/>
      <c r="C42" s="237"/>
      <c r="D42" s="237"/>
      <c r="E42" s="237"/>
      <c r="F42" s="237"/>
      <c r="G42" s="237"/>
      <c r="H42" s="237"/>
      <c r="I42" s="237"/>
      <c r="J42" s="237"/>
      <c r="K42" s="237"/>
      <c r="L42" s="218"/>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3"/>
      <c r="BG42" s="233"/>
      <c r="BH42" s="233"/>
      <c r="BI42" s="235"/>
      <c r="BJ42" s="235"/>
      <c r="BK42" s="235"/>
      <c r="BL42" s="235"/>
      <c r="BM42" s="235"/>
      <c r="BN42" s="235"/>
      <c r="BO42" s="235"/>
      <c r="BP42" s="235"/>
      <c r="BQ42" s="235"/>
      <c r="BR42" s="235"/>
      <c r="BS42" s="235"/>
      <c r="BT42" s="235"/>
      <c r="BU42" s="235"/>
      <c r="BV42" s="235"/>
      <c r="BW42" s="234"/>
      <c r="BX42" s="234"/>
      <c r="BY42" s="234"/>
      <c r="BZ42" s="234"/>
      <c r="CA42" s="234"/>
      <c r="CB42" s="234"/>
      <c r="CC42" s="234"/>
      <c r="CD42" s="234"/>
      <c r="CE42" s="234"/>
      <c r="CF42" s="234"/>
      <c r="CG42" s="233"/>
      <c r="CH42" s="233"/>
      <c r="CI42" s="233"/>
    </row>
    <row r="43" spans="1:88" ht="10" customHeight="1">
      <c r="A43" s="218"/>
      <c r="B43" s="237"/>
      <c r="C43" s="237"/>
      <c r="D43" s="237"/>
      <c r="E43" s="237"/>
      <c r="F43" s="237"/>
      <c r="G43" s="237"/>
      <c r="H43" s="237"/>
      <c r="I43" s="237"/>
      <c r="J43" s="237"/>
      <c r="K43" s="237"/>
      <c r="L43" s="218"/>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3"/>
      <c r="BG43" s="233"/>
      <c r="BH43" s="233"/>
      <c r="BI43" s="235"/>
      <c r="BJ43" s="235"/>
      <c r="BK43" s="235"/>
      <c r="BL43" s="235"/>
      <c r="BM43" s="235"/>
      <c r="BN43" s="235"/>
      <c r="BO43" s="235"/>
      <c r="BP43" s="235"/>
      <c r="BQ43" s="235"/>
      <c r="BR43" s="235"/>
      <c r="BS43" s="235"/>
      <c r="BT43" s="235"/>
      <c r="BU43" s="235"/>
      <c r="BV43" s="235"/>
      <c r="BW43" s="238"/>
      <c r="BX43" s="238"/>
      <c r="BY43" s="238"/>
      <c r="BZ43" s="238"/>
      <c r="CA43" s="238"/>
      <c r="CB43" s="238"/>
      <c r="CC43" s="238"/>
      <c r="CD43" s="238"/>
      <c r="CE43" s="238"/>
      <c r="CF43" s="238"/>
      <c r="CG43" s="233"/>
      <c r="CH43" s="233"/>
      <c r="CI43" s="233"/>
    </row>
    <row r="44" spans="1:88" ht="10" customHeight="1">
      <c r="A44" s="218"/>
      <c r="B44" s="237"/>
      <c r="C44" s="237"/>
      <c r="D44" s="237"/>
      <c r="E44" s="237"/>
      <c r="F44" s="237"/>
      <c r="G44" s="237"/>
      <c r="H44" s="237"/>
      <c r="I44" s="237"/>
      <c r="J44" s="237"/>
      <c r="K44" s="237"/>
      <c r="L44" s="218"/>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3"/>
      <c r="BG44" s="233"/>
      <c r="BH44" s="233"/>
      <c r="BI44" s="235"/>
      <c r="BJ44" s="235"/>
      <c r="BK44" s="235"/>
      <c r="BL44" s="235"/>
      <c r="BM44" s="235"/>
      <c r="BN44" s="235"/>
      <c r="BO44" s="235"/>
      <c r="BP44" s="235"/>
      <c r="BQ44" s="235"/>
      <c r="BR44" s="235"/>
      <c r="BS44" s="235"/>
      <c r="BT44" s="235"/>
      <c r="BU44" s="235"/>
      <c r="BV44" s="235"/>
      <c r="BW44" s="234"/>
      <c r="BX44" s="234"/>
      <c r="BY44" s="234"/>
      <c r="BZ44" s="234"/>
      <c r="CA44" s="234"/>
      <c r="CB44" s="234"/>
      <c r="CC44" s="234"/>
      <c r="CD44" s="234"/>
      <c r="CE44" s="234"/>
      <c r="CF44" s="234"/>
      <c r="CG44" s="233"/>
      <c r="CH44" s="233"/>
      <c r="CI44" s="233"/>
    </row>
    <row r="45" spans="1:88" ht="10" customHeight="1">
      <c r="A45" s="218"/>
      <c r="B45" s="237"/>
      <c r="C45" s="237"/>
      <c r="D45" s="237"/>
      <c r="E45" s="237"/>
      <c r="F45" s="237"/>
      <c r="G45" s="237"/>
      <c r="H45" s="237"/>
      <c r="I45" s="237"/>
      <c r="J45" s="237"/>
      <c r="K45" s="237"/>
      <c r="L45" s="218"/>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3"/>
      <c r="BG45" s="233"/>
      <c r="BH45" s="233"/>
      <c r="BI45" s="235"/>
      <c r="BJ45" s="235"/>
      <c r="BK45" s="235"/>
      <c r="BL45" s="235"/>
      <c r="BM45" s="235"/>
      <c r="BN45" s="235"/>
      <c r="BO45" s="235"/>
      <c r="BP45" s="235"/>
      <c r="BQ45" s="235"/>
      <c r="BR45" s="235"/>
      <c r="BS45" s="235"/>
      <c r="BT45" s="235"/>
      <c r="BU45" s="235"/>
      <c r="BV45" s="235"/>
      <c r="BW45" s="234"/>
      <c r="BX45" s="234"/>
      <c r="BY45" s="234"/>
      <c r="BZ45" s="234"/>
      <c r="CA45" s="234"/>
      <c r="CB45" s="234"/>
      <c r="CC45" s="234"/>
      <c r="CD45" s="234"/>
      <c r="CE45" s="234"/>
      <c r="CF45" s="234"/>
      <c r="CG45" s="233"/>
      <c r="CH45" s="233"/>
      <c r="CI45" s="233"/>
    </row>
    <row r="46" spans="1:88" ht="10" customHeight="1">
      <c r="A46" s="232"/>
      <c r="B46" s="217"/>
      <c r="C46" s="217"/>
      <c r="D46" s="217"/>
      <c r="E46" s="217"/>
      <c r="F46" s="217"/>
      <c r="G46" s="217"/>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row>
    <row r="47" spans="1:88" ht="10" customHeight="1">
      <c r="A47" s="232"/>
      <c r="B47" s="217"/>
      <c r="C47" s="217"/>
      <c r="D47" s="217"/>
      <c r="E47" s="217"/>
      <c r="F47" s="217"/>
      <c r="G47" s="217"/>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2"/>
      <c r="BG47" s="232"/>
      <c r="BH47" s="232"/>
      <c r="BI47" s="232"/>
      <c r="BJ47" s="232"/>
      <c r="BK47" s="232"/>
      <c r="BL47" s="232"/>
      <c r="BM47" s="232"/>
      <c r="BN47" s="232"/>
      <c r="BO47" s="232"/>
      <c r="BP47" s="232"/>
      <c r="BQ47" s="232"/>
      <c r="BR47" s="232"/>
      <c r="BS47" s="232"/>
      <c r="BT47" s="232"/>
      <c r="BU47" s="231"/>
      <c r="BV47" s="231"/>
      <c r="BW47" s="231"/>
      <c r="BX47" s="231"/>
      <c r="BY47" s="231"/>
      <c r="BZ47" s="231"/>
    </row>
    <row r="48" spans="1:88" ht="10" customHeight="1">
      <c r="A48" s="232"/>
      <c r="B48" s="217"/>
      <c r="C48" s="217"/>
      <c r="D48" s="217"/>
      <c r="E48" s="217"/>
      <c r="F48" s="217"/>
      <c r="G48" s="217"/>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2"/>
      <c r="BG48" s="232"/>
      <c r="BH48" s="232"/>
      <c r="BI48" s="232"/>
      <c r="BJ48" s="232"/>
      <c r="BK48" s="232"/>
      <c r="BL48" s="232"/>
      <c r="BM48" s="232"/>
      <c r="BN48" s="232"/>
      <c r="BO48" s="232"/>
      <c r="BP48" s="232"/>
      <c r="BQ48" s="232"/>
      <c r="BR48" s="232"/>
      <c r="BS48" s="232"/>
      <c r="BT48" s="232"/>
      <c r="BU48" s="231"/>
      <c r="BV48" s="231"/>
      <c r="BW48" s="231"/>
      <c r="BX48" s="231"/>
      <c r="BY48" s="231"/>
      <c r="BZ48" s="231"/>
    </row>
    <row r="49" spans="1:78" ht="10" customHeight="1">
      <c r="A49" s="232"/>
      <c r="B49" s="217"/>
      <c r="C49" s="217"/>
      <c r="D49" s="217"/>
      <c r="E49" s="217"/>
      <c r="F49" s="217"/>
      <c r="G49" s="217"/>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2"/>
      <c r="BG49" s="232"/>
      <c r="BH49" s="232"/>
      <c r="BI49" s="232"/>
      <c r="BJ49" s="232"/>
      <c r="BK49" s="232"/>
      <c r="BL49" s="232"/>
      <c r="BM49" s="232"/>
      <c r="BN49" s="232"/>
      <c r="BO49" s="232"/>
      <c r="BP49" s="232"/>
      <c r="BQ49" s="232"/>
      <c r="BR49" s="232"/>
      <c r="BS49" s="232"/>
      <c r="BT49" s="232"/>
      <c r="BU49" s="231"/>
      <c r="BV49" s="231"/>
      <c r="BW49" s="231"/>
      <c r="BX49" s="231"/>
      <c r="BY49" s="231"/>
      <c r="BZ49" s="231"/>
    </row>
    <row r="50" spans="1:78" ht="10" customHeight="1">
      <c r="A50" s="232"/>
      <c r="B50" s="217"/>
      <c r="C50" s="217"/>
      <c r="D50" s="217"/>
      <c r="E50" s="217"/>
      <c r="F50" s="217"/>
      <c r="G50" s="217"/>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2"/>
      <c r="BG50" s="232"/>
      <c r="BH50" s="232"/>
      <c r="BI50" s="232"/>
      <c r="BJ50" s="232"/>
      <c r="BK50" s="232"/>
      <c r="BL50" s="232"/>
      <c r="BM50" s="232"/>
      <c r="BN50" s="232"/>
      <c r="BO50" s="232"/>
      <c r="BP50" s="232"/>
      <c r="BQ50" s="232"/>
      <c r="BR50" s="232"/>
      <c r="BS50" s="232"/>
      <c r="BT50" s="232"/>
      <c r="BU50" s="231"/>
      <c r="BV50" s="231"/>
      <c r="BW50" s="231"/>
      <c r="BX50" s="231"/>
      <c r="BY50" s="231"/>
      <c r="BZ50" s="231"/>
    </row>
    <row r="51" spans="1:78" ht="10" customHeight="1">
      <c r="A51" s="232"/>
      <c r="B51" s="217"/>
      <c r="C51" s="217"/>
      <c r="D51" s="217"/>
      <c r="E51" s="217"/>
      <c r="F51" s="217"/>
      <c r="G51" s="217"/>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2"/>
      <c r="BG51" s="232"/>
      <c r="BH51" s="232"/>
      <c r="BI51" s="232"/>
      <c r="BJ51" s="232"/>
      <c r="BK51" s="232"/>
      <c r="BL51" s="232"/>
      <c r="BM51" s="232"/>
      <c r="BN51" s="232"/>
      <c r="BO51" s="232"/>
      <c r="BP51" s="232"/>
      <c r="BQ51" s="232"/>
      <c r="BR51" s="232"/>
      <c r="BS51" s="232"/>
      <c r="BT51" s="232"/>
      <c r="BU51" s="231"/>
      <c r="BV51" s="231"/>
      <c r="BW51" s="231"/>
      <c r="BX51" s="231"/>
      <c r="BY51" s="231"/>
      <c r="BZ51" s="231"/>
    </row>
    <row r="52" spans="1:78" ht="10" customHeight="1">
      <c r="A52" s="232"/>
      <c r="B52" s="217"/>
      <c r="C52" s="217"/>
      <c r="D52" s="217"/>
      <c r="E52" s="217"/>
      <c r="F52" s="217"/>
      <c r="G52" s="217"/>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2"/>
      <c r="BG52" s="232"/>
      <c r="BH52" s="232"/>
      <c r="BI52" s="232"/>
      <c r="BJ52" s="232"/>
      <c r="BK52" s="232"/>
      <c r="BL52" s="232"/>
      <c r="BM52" s="232"/>
      <c r="BN52" s="232"/>
      <c r="BO52" s="232"/>
      <c r="BP52" s="232"/>
      <c r="BQ52" s="232"/>
      <c r="BR52" s="232"/>
      <c r="BS52" s="232"/>
      <c r="BT52" s="232"/>
      <c r="BU52" s="231"/>
      <c r="BV52" s="231"/>
      <c r="BW52" s="231"/>
      <c r="BX52" s="231"/>
      <c r="BY52" s="231"/>
      <c r="BZ52" s="231"/>
    </row>
    <row r="53" spans="1:78" ht="10" customHeight="1">
      <c r="A53" s="214"/>
      <c r="B53" s="216"/>
      <c r="C53" s="216"/>
      <c r="D53" s="216"/>
      <c r="E53" s="216"/>
      <c r="F53" s="216"/>
      <c r="G53" s="216"/>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c r="AQ53" s="215"/>
      <c r="AR53" s="215"/>
      <c r="AS53" s="215"/>
      <c r="AT53" s="215"/>
      <c r="AU53" s="215"/>
      <c r="AV53" s="215"/>
      <c r="AW53" s="215"/>
      <c r="AX53" s="215"/>
      <c r="AY53" s="215"/>
      <c r="AZ53" s="215"/>
      <c r="BA53" s="215"/>
      <c r="BB53" s="215"/>
      <c r="BC53" s="215"/>
      <c r="BD53" s="215"/>
      <c r="BE53" s="215"/>
      <c r="BF53" s="214"/>
      <c r="BG53" s="214"/>
      <c r="BH53" s="214"/>
      <c r="BI53" s="214"/>
      <c r="BJ53" s="214"/>
      <c r="BK53" s="214"/>
      <c r="BL53" s="214"/>
      <c r="BM53" s="214"/>
      <c r="BN53" s="214"/>
      <c r="BO53" s="214"/>
      <c r="BP53" s="214"/>
      <c r="BQ53" s="214"/>
      <c r="BR53" s="214"/>
      <c r="BS53" s="214"/>
      <c r="BT53" s="214"/>
    </row>
    <row r="54" spans="1:78" ht="10" customHeight="1">
      <c r="A54" s="214"/>
      <c r="B54" s="216"/>
      <c r="C54" s="216"/>
      <c r="D54" s="216"/>
      <c r="E54" s="216"/>
      <c r="F54" s="216"/>
      <c r="G54" s="216"/>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c r="AN54" s="215"/>
      <c r="AO54" s="215"/>
      <c r="AP54" s="215"/>
      <c r="AQ54" s="215"/>
      <c r="AR54" s="215"/>
      <c r="AS54" s="215"/>
      <c r="AT54" s="215"/>
      <c r="AU54" s="215"/>
      <c r="AV54" s="215"/>
      <c r="AW54" s="215"/>
      <c r="AX54" s="215"/>
      <c r="AY54" s="215"/>
      <c r="AZ54" s="215"/>
      <c r="BA54" s="215"/>
      <c r="BB54" s="215"/>
      <c r="BC54" s="215"/>
      <c r="BD54" s="215"/>
      <c r="BE54" s="215"/>
      <c r="BF54" s="214"/>
      <c r="BG54" s="214"/>
      <c r="BH54" s="214"/>
      <c r="BI54" s="214"/>
      <c r="BJ54" s="214"/>
      <c r="BK54" s="214"/>
      <c r="BL54" s="214"/>
      <c r="BM54" s="214"/>
      <c r="BN54" s="214"/>
      <c r="BO54" s="214"/>
      <c r="BP54" s="214"/>
      <c r="BQ54" s="214"/>
      <c r="BR54" s="214"/>
      <c r="BS54" s="214"/>
      <c r="BT54" s="214"/>
    </row>
    <row r="55" spans="1:78" ht="10" customHeight="1">
      <c r="A55" s="214"/>
      <c r="B55" s="214"/>
      <c r="C55" s="214"/>
      <c r="D55" s="214"/>
      <c r="E55" s="214"/>
      <c r="F55" s="214"/>
      <c r="G55" s="214"/>
      <c r="H55" s="214"/>
      <c r="I55" s="214"/>
      <c r="J55" s="214"/>
      <c r="K55" s="214"/>
      <c r="L55" s="214"/>
      <c r="M55" s="214"/>
      <c r="N55" s="214"/>
      <c r="O55" s="214"/>
      <c r="P55" s="214"/>
      <c r="Q55" s="214"/>
      <c r="R55" s="214"/>
      <c r="S55" s="214"/>
      <c r="T55" s="214"/>
      <c r="U55" s="214"/>
      <c r="V55" s="214"/>
      <c r="W55" s="214"/>
      <c r="X55" s="214"/>
      <c r="Y55" s="214"/>
      <c r="Z55" s="214"/>
      <c r="AA55" s="214"/>
      <c r="AB55" s="214"/>
      <c r="AC55" s="214"/>
      <c r="AD55" s="214"/>
      <c r="AE55" s="214"/>
      <c r="AF55" s="214"/>
      <c r="AG55" s="214"/>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c r="BE55" s="214"/>
      <c r="BF55" s="214"/>
      <c r="BG55" s="214"/>
      <c r="BH55" s="214"/>
      <c r="BI55" s="214"/>
      <c r="BJ55" s="214"/>
      <c r="BK55" s="214"/>
      <c r="BL55" s="214"/>
      <c r="BM55" s="214"/>
      <c r="BN55" s="214"/>
      <c r="BO55" s="214"/>
      <c r="BP55" s="214"/>
      <c r="BQ55" s="214"/>
      <c r="BR55" s="214"/>
      <c r="BS55" s="214"/>
      <c r="BT55" s="214"/>
    </row>
    <row r="56" spans="1:78" ht="10" customHeight="1">
      <c r="A56" s="214"/>
      <c r="B56" s="214"/>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c r="BE56" s="214"/>
      <c r="BF56" s="214"/>
      <c r="BG56" s="214"/>
      <c r="BH56" s="214"/>
      <c r="BI56" s="214"/>
      <c r="BJ56" s="214"/>
      <c r="BK56" s="214"/>
      <c r="BL56" s="214"/>
      <c r="BM56" s="214"/>
      <c r="BN56" s="214"/>
      <c r="BO56" s="214"/>
      <c r="BP56" s="214"/>
      <c r="BQ56" s="214"/>
      <c r="BR56" s="214"/>
      <c r="BS56" s="214"/>
      <c r="BT56" s="214"/>
    </row>
    <row r="57" spans="1:78" ht="10" customHeight="1">
      <c r="A57" s="214"/>
      <c r="B57" s="214"/>
      <c r="C57" s="214"/>
      <c r="D57" s="214"/>
      <c r="E57" s="214"/>
      <c r="F57" s="214"/>
      <c r="G57" s="214"/>
      <c r="H57" s="214"/>
      <c r="I57" s="214"/>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c r="BE57" s="214"/>
      <c r="BF57" s="214"/>
      <c r="BG57" s="214"/>
      <c r="BH57" s="214"/>
      <c r="BI57" s="214"/>
      <c r="BJ57" s="214"/>
      <c r="BK57" s="214"/>
      <c r="BL57" s="214"/>
      <c r="BM57" s="214"/>
      <c r="BN57" s="214"/>
      <c r="BO57" s="214"/>
      <c r="BP57" s="214"/>
      <c r="BQ57" s="214"/>
      <c r="BR57" s="214"/>
      <c r="BS57" s="214"/>
      <c r="BT57" s="214"/>
    </row>
    <row r="58" spans="1:78" ht="10" customHeight="1"/>
    <row r="59" spans="1:78" ht="10" customHeight="1"/>
    <row r="60" spans="1:78" ht="10" customHeight="1"/>
    <row r="61" spans="1:78" ht="10" customHeight="1"/>
    <row r="62" spans="1:78" ht="10" customHeight="1"/>
    <row r="63" spans="1:78" ht="10" customHeight="1"/>
    <row r="64" spans="1:78" ht="10" customHeight="1"/>
    <row r="65" ht="10" customHeight="1"/>
    <row r="66" ht="10" customHeight="1"/>
    <row r="67" ht="10" customHeight="1"/>
    <row r="68" ht="10" customHeight="1"/>
    <row r="69" ht="10" customHeight="1"/>
    <row r="70" ht="10" customHeight="1"/>
    <row r="71" ht="10" customHeight="1"/>
    <row r="72" ht="10" customHeight="1"/>
    <row r="73" ht="10" customHeight="1"/>
    <row r="74" ht="10" customHeight="1"/>
    <row r="75" ht="10" customHeight="1"/>
    <row r="76" ht="10" customHeight="1"/>
    <row r="77" ht="10" customHeight="1"/>
    <row r="78" ht="10" customHeight="1"/>
    <row r="79" ht="10" customHeight="1"/>
    <row r="80" ht="10" customHeight="1"/>
  </sheetData>
  <mergeCells count="76">
    <mergeCell ref="BA17:BH17"/>
    <mergeCell ref="BI17:BQ17"/>
    <mergeCell ref="BR17:CB17"/>
    <mergeCell ref="A18:L18"/>
    <mergeCell ref="M18:T18"/>
    <mergeCell ref="U18:AB18"/>
    <mergeCell ref="AC18:AJ18"/>
    <mergeCell ref="AK18:AR18"/>
    <mergeCell ref="AS18:AZ18"/>
    <mergeCell ref="A17:L17"/>
    <mergeCell ref="M17:T17"/>
    <mergeCell ref="U17:AB17"/>
    <mergeCell ref="AC17:AJ17"/>
    <mergeCell ref="AK17:AR17"/>
    <mergeCell ref="AS17:AZ17"/>
    <mergeCell ref="BR19:CB19"/>
    <mergeCell ref="BI18:BQ18"/>
    <mergeCell ref="BR18:CB18"/>
    <mergeCell ref="A19:L19"/>
    <mergeCell ref="M19:T19"/>
    <mergeCell ref="U19:AB19"/>
    <mergeCell ref="BA18:BH18"/>
    <mergeCell ref="AC19:AJ19"/>
    <mergeCell ref="AK19:AR19"/>
    <mergeCell ref="AS19:AZ19"/>
    <mergeCell ref="BA19:BH19"/>
    <mergeCell ref="BI19:BQ19"/>
    <mergeCell ref="BR16:CB16"/>
    <mergeCell ref="A15:L15"/>
    <mergeCell ref="M15:T15"/>
    <mergeCell ref="U15:AB15"/>
    <mergeCell ref="A16:L16"/>
    <mergeCell ref="M16:T16"/>
    <mergeCell ref="U16:AB16"/>
    <mergeCell ref="AC16:AJ16"/>
    <mergeCell ref="AK16:AR16"/>
    <mergeCell ref="AC15:AJ15"/>
    <mergeCell ref="AK15:AR15"/>
    <mergeCell ref="AS16:AZ16"/>
    <mergeCell ref="BR15:CB15"/>
    <mergeCell ref="AS15:AZ15"/>
    <mergeCell ref="BA15:BH15"/>
    <mergeCell ref="BI15:BQ15"/>
    <mergeCell ref="BA16:BH16"/>
    <mergeCell ref="BI16:BQ16"/>
    <mergeCell ref="M13:T13"/>
    <mergeCell ref="A14:L14"/>
    <mergeCell ref="M14:T14"/>
    <mergeCell ref="U14:AB14"/>
    <mergeCell ref="AC14:AJ14"/>
    <mergeCell ref="A12:L13"/>
    <mergeCell ref="U12:AB13"/>
    <mergeCell ref="AC12:AJ13"/>
    <mergeCell ref="BR12:CB13"/>
    <mergeCell ref="AK14:AR14"/>
    <mergeCell ref="AS14:AZ14"/>
    <mergeCell ref="BA14:BH14"/>
    <mergeCell ref="BI14:BQ14"/>
    <mergeCell ref="BR14:CB14"/>
    <mergeCell ref="AK12:AR13"/>
    <mergeCell ref="BA12:BH13"/>
    <mergeCell ref="BI12:BQ13"/>
    <mergeCell ref="AS12:AZ13"/>
    <mergeCell ref="BG2:CB3"/>
    <mergeCell ref="BG5:CB6"/>
    <mergeCell ref="A7:T7"/>
    <mergeCell ref="N10:S10"/>
    <mergeCell ref="U10:BH10"/>
    <mergeCell ref="BI10:BQ11"/>
    <mergeCell ref="BR10:CB11"/>
    <mergeCell ref="B11:I11"/>
    <mergeCell ref="U11:AB11"/>
    <mergeCell ref="AC11:AJ11"/>
    <mergeCell ref="AK11:AR11"/>
    <mergeCell ref="AS11:AZ11"/>
    <mergeCell ref="BA11:BH11"/>
  </mergeCells>
  <phoneticPr fontId="7"/>
  <printOptions horizontalCentered="1"/>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H290"/>
  <sheetViews>
    <sheetView view="pageBreakPreview" zoomScaleNormal="120" zoomScaleSheetLayoutView="100" workbookViewId="0">
      <selection activeCell="N32" sqref="N32:BA37"/>
    </sheetView>
  </sheetViews>
  <sheetFormatPr defaultColWidth="2.08984375" defaultRowHeight="12" customHeight="1"/>
  <cols>
    <col min="1" max="13" width="2.08984375" style="77" customWidth="1"/>
    <col min="14" max="17" width="2.453125" style="77" customWidth="1"/>
    <col min="18" max="23" width="2.08984375" style="77" customWidth="1"/>
    <col min="24" max="24" width="1.6328125" style="77" customWidth="1"/>
    <col min="25" max="56" width="2.08984375" style="77" customWidth="1"/>
    <col min="57" max="60" width="2.453125" style="77" customWidth="1"/>
    <col min="61" max="72" width="2.08984375" style="77" customWidth="1"/>
    <col min="73" max="73" width="1.6328125" style="77" customWidth="1"/>
    <col min="74" max="86" width="2.08984375" style="77" customWidth="1"/>
    <col min="87" max="261" width="2.08984375" style="77"/>
    <col min="262" max="275" width="2.08984375" style="77" customWidth="1"/>
    <col min="276" max="277" width="2.6328125" style="77" customWidth="1"/>
    <col min="278" max="284" width="2.08984375" style="77" customWidth="1"/>
    <col min="285" max="285" width="2.36328125" style="77" customWidth="1"/>
    <col min="286" max="517" width="2.08984375" style="77"/>
    <col min="518" max="531" width="2.08984375" style="77" customWidth="1"/>
    <col min="532" max="533" width="2.6328125" style="77" customWidth="1"/>
    <col min="534" max="540" width="2.08984375" style="77" customWidth="1"/>
    <col min="541" max="541" width="2.36328125" style="77" customWidth="1"/>
    <col min="542" max="773" width="2.08984375" style="77"/>
    <col min="774" max="787" width="2.08984375" style="77" customWidth="1"/>
    <col min="788" max="789" width="2.6328125" style="77" customWidth="1"/>
    <col min="790" max="796" width="2.08984375" style="77" customWidth="1"/>
    <col min="797" max="797" width="2.36328125" style="77" customWidth="1"/>
    <col min="798" max="1029" width="2.08984375" style="77"/>
    <col min="1030" max="1043" width="2.08984375" style="77" customWidth="1"/>
    <col min="1044" max="1045" width="2.6328125" style="77" customWidth="1"/>
    <col min="1046" max="1052" width="2.08984375" style="77" customWidth="1"/>
    <col min="1053" max="1053" width="2.36328125" style="77" customWidth="1"/>
    <col min="1054" max="1285" width="2.08984375" style="77"/>
    <col min="1286" max="1299" width="2.08984375" style="77" customWidth="1"/>
    <col min="1300" max="1301" width="2.6328125" style="77" customWidth="1"/>
    <col min="1302" max="1308" width="2.08984375" style="77" customWidth="1"/>
    <col min="1309" max="1309" width="2.36328125" style="77" customWidth="1"/>
    <col min="1310" max="1541" width="2.08984375" style="77"/>
    <col min="1542" max="1555" width="2.08984375" style="77" customWidth="1"/>
    <col min="1556" max="1557" width="2.6328125" style="77" customWidth="1"/>
    <col min="1558" max="1564" width="2.08984375" style="77" customWidth="1"/>
    <col min="1565" max="1565" width="2.36328125" style="77" customWidth="1"/>
    <col min="1566" max="1797" width="2.08984375" style="77"/>
    <col min="1798" max="1811" width="2.08984375" style="77" customWidth="1"/>
    <col min="1812" max="1813" width="2.6328125" style="77" customWidth="1"/>
    <col min="1814" max="1820" width="2.08984375" style="77" customWidth="1"/>
    <col min="1821" max="1821" width="2.36328125" style="77" customWidth="1"/>
    <col min="1822" max="2053" width="2.08984375" style="77"/>
    <col min="2054" max="2067" width="2.08984375" style="77" customWidth="1"/>
    <col min="2068" max="2069" width="2.6328125" style="77" customWidth="1"/>
    <col min="2070" max="2076" width="2.08984375" style="77" customWidth="1"/>
    <col min="2077" max="2077" width="2.36328125" style="77" customWidth="1"/>
    <col min="2078" max="2309" width="2.08984375" style="77"/>
    <col min="2310" max="2323" width="2.08984375" style="77" customWidth="1"/>
    <col min="2324" max="2325" width="2.6328125" style="77" customWidth="1"/>
    <col min="2326" max="2332" width="2.08984375" style="77" customWidth="1"/>
    <col min="2333" max="2333" width="2.36328125" style="77" customWidth="1"/>
    <col min="2334" max="2565" width="2.08984375" style="77"/>
    <col min="2566" max="2579" width="2.08984375" style="77" customWidth="1"/>
    <col min="2580" max="2581" width="2.6328125" style="77" customWidth="1"/>
    <col min="2582" max="2588" width="2.08984375" style="77" customWidth="1"/>
    <col min="2589" max="2589" width="2.36328125" style="77" customWidth="1"/>
    <col min="2590" max="2821" width="2.08984375" style="77"/>
    <col min="2822" max="2835" width="2.08984375" style="77" customWidth="1"/>
    <col min="2836" max="2837" width="2.6328125" style="77" customWidth="1"/>
    <col min="2838" max="2844" width="2.08984375" style="77" customWidth="1"/>
    <col min="2845" max="2845" width="2.36328125" style="77" customWidth="1"/>
    <col min="2846" max="3077" width="2.08984375" style="77"/>
    <col min="3078" max="3091" width="2.08984375" style="77" customWidth="1"/>
    <col min="3092" max="3093" width="2.6328125" style="77" customWidth="1"/>
    <col min="3094" max="3100" width="2.08984375" style="77" customWidth="1"/>
    <col min="3101" max="3101" width="2.36328125" style="77" customWidth="1"/>
    <col min="3102" max="3333" width="2.08984375" style="77"/>
    <col min="3334" max="3347" width="2.08984375" style="77" customWidth="1"/>
    <col min="3348" max="3349" width="2.6328125" style="77" customWidth="1"/>
    <col min="3350" max="3356" width="2.08984375" style="77" customWidth="1"/>
    <col min="3357" max="3357" width="2.36328125" style="77" customWidth="1"/>
    <col min="3358" max="3589" width="2.08984375" style="77"/>
    <col min="3590" max="3603" width="2.08984375" style="77" customWidth="1"/>
    <col min="3604" max="3605" width="2.6328125" style="77" customWidth="1"/>
    <col min="3606" max="3612" width="2.08984375" style="77" customWidth="1"/>
    <col min="3613" max="3613" width="2.36328125" style="77" customWidth="1"/>
    <col min="3614" max="3845" width="2.08984375" style="77"/>
    <col min="3846" max="3859" width="2.08984375" style="77" customWidth="1"/>
    <col min="3860" max="3861" width="2.6328125" style="77" customWidth="1"/>
    <col min="3862" max="3868" width="2.08984375" style="77" customWidth="1"/>
    <col min="3869" max="3869" width="2.36328125" style="77" customWidth="1"/>
    <col min="3870" max="4101" width="2.08984375" style="77"/>
    <col min="4102" max="4115" width="2.08984375" style="77" customWidth="1"/>
    <col min="4116" max="4117" width="2.6328125" style="77" customWidth="1"/>
    <col min="4118" max="4124" width="2.08984375" style="77" customWidth="1"/>
    <col min="4125" max="4125" width="2.36328125" style="77" customWidth="1"/>
    <col min="4126" max="4357" width="2.08984375" style="77"/>
    <col min="4358" max="4371" width="2.08984375" style="77" customWidth="1"/>
    <col min="4372" max="4373" width="2.6328125" style="77" customWidth="1"/>
    <col min="4374" max="4380" width="2.08984375" style="77" customWidth="1"/>
    <col min="4381" max="4381" width="2.36328125" style="77" customWidth="1"/>
    <col min="4382" max="4613" width="2.08984375" style="77"/>
    <col min="4614" max="4627" width="2.08984375" style="77" customWidth="1"/>
    <col min="4628" max="4629" width="2.6328125" style="77" customWidth="1"/>
    <col min="4630" max="4636" width="2.08984375" style="77" customWidth="1"/>
    <col min="4637" max="4637" width="2.36328125" style="77" customWidth="1"/>
    <col min="4638" max="4869" width="2.08984375" style="77"/>
    <col min="4870" max="4883" width="2.08984375" style="77" customWidth="1"/>
    <col min="4884" max="4885" width="2.6328125" style="77" customWidth="1"/>
    <col min="4886" max="4892" width="2.08984375" style="77" customWidth="1"/>
    <col min="4893" max="4893" width="2.36328125" style="77" customWidth="1"/>
    <col min="4894" max="5125" width="2.08984375" style="77"/>
    <col min="5126" max="5139" width="2.08984375" style="77" customWidth="1"/>
    <col min="5140" max="5141" width="2.6328125" style="77" customWidth="1"/>
    <col min="5142" max="5148" width="2.08984375" style="77" customWidth="1"/>
    <col min="5149" max="5149" width="2.36328125" style="77" customWidth="1"/>
    <col min="5150" max="5381" width="2.08984375" style="77"/>
    <col min="5382" max="5395" width="2.08984375" style="77" customWidth="1"/>
    <col min="5396" max="5397" width="2.6328125" style="77" customWidth="1"/>
    <col min="5398" max="5404" width="2.08984375" style="77" customWidth="1"/>
    <col min="5405" max="5405" width="2.36328125" style="77" customWidth="1"/>
    <col min="5406" max="5637" width="2.08984375" style="77"/>
    <col min="5638" max="5651" width="2.08984375" style="77" customWidth="1"/>
    <col min="5652" max="5653" width="2.6328125" style="77" customWidth="1"/>
    <col min="5654" max="5660" width="2.08984375" style="77" customWidth="1"/>
    <col min="5661" max="5661" width="2.36328125" style="77" customWidth="1"/>
    <col min="5662" max="5893" width="2.08984375" style="77"/>
    <col min="5894" max="5907" width="2.08984375" style="77" customWidth="1"/>
    <col min="5908" max="5909" width="2.6328125" style="77" customWidth="1"/>
    <col min="5910" max="5916" width="2.08984375" style="77" customWidth="1"/>
    <col min="5917" max="5917" width="2.36328125" style="77" customWidth="1"/>
    <col min="5918" max="6149" width="2.08984375" style="77"/>
    <col min="6150" max="6163" width="2.08984375" style="77" customWidth="1"/>
    <col min="6164" max="6165" width="2.6328125" style="77" customWidth="1"/>
    <col min="6166" max="6172" width="2.08984375" style="77" customWidth="1"/>
    <col min="6173" max="6173" width="2.36328125" style="77" customWidth="1"/>
    <col min="6174" max="6405" width="2.08984375" style="77"/>
    <col min="6406" max="6419" width="2.08984375" style="77" customWidth="1"/>
    <col min="6420" max="6421" width="2.6328125" style="77" customWidth="1"/>
    <col min="6422" max="6428" width="2.08984375" style="77" customWidth="1"/>
    <col min="6429" max="6429" width="2.36328125" style="77" customWidth="1"/>
    <col min="6430" max="6661" width="2.08984375" style="77"/>
    <col min="6662" max="6675" width="2.08984375" style="77" customWidth="1"/>
    <col min="6676" max="6677" width="2.6328125" style="77" customWidth="1"/>
    <col min="6678" max="6684" width="2.08984375" style="77" customWidth="1"/>
    <col min="6685" max="6685" width="2.36328125" style="77" customWidth="1"/>
    <col min="6686" max="6917" width="2.08984375" style="77"/>
    <col min="6918" max="6931" width="2.08984375" style="77" customWidth="1"/>
    <col min="6932" max="6933" width="2.6328125" style="77" customWidth="1"/>
    <col min="6934" max="6940" width="2.08984375" style="77" customWidth="1"/>
    <col min="6941" max="6941" width="2.36328125" style="77" customWidth="1"/>
    <col min="6942" max="7173" width="2.08984375" style="77"/>
    <col min="7174" max="7187" width="2.08984375" style="77" customWidth="1"/>
    <col min="7188" max="7189" width="2.6328125" style="77" customWidth="1"/>
    <col min="7190" max="7196" width="2.08984375" style="77" customWidth="1"/>
    <col min="7197" max="7197" width="2.36328125" style="77" customWidth="1"/>
    <col min="7198" max="7429" width="2.08984375" style="77"/>
    <col min="7430" max="7443" width="2.08984375" style="77" customWidth="1"/>
    <col min="7444" max="7445" width="2.6328125" style="77" customWidth="1"/>
    <col min="7446" max="7452" width="2.08984375" style="77" customWidth="1"/>
    <col min="7453" max="7453" width="2.36328125" style="77" customWidth="1"/>
    <col min="7454" max="7685" width="2.08984375" style="77"/>
    <col min="7686" max="7699" width="2.08984375" style="77" customWidth="1"/>
    <col min="7700" max="7701" width="2.6328125" style="77" customWidth="1"/>
    <col min="7702" max="7708" width="2.08984375" style="77" customWidth="1"/>
    <col min="7709" max="7709" width="2.36328125" style="77" customWidth="1"/>
    <col min="7710" max="7941" width="2.08984375" style="77"/>
    <col min="7942" max="7955" width="2.08984375" style="77" customWidth="1"/>
    <col min="7956" max="7957" width="2.6328125" style="77" customWidth="1"/>
    <col min="7958" max="7964" width="2.08984375" style="77" customWidth="1"/>
    <col min="7965" max="7965" width="2.36328125" style="77" customWidth="1"/>
    <col min="7966" max="8197" width="2.08984375" style="77"/>
    <col min="8198" max="8211" width="2.08984375" style="77" customWidth="1"/>
    <col min="8212" max="8213" width="2.6328125" style="77" customWidth="1"/>
    <col min="8214" max="8220" width="2.08984375" style="77" customWidth="1"/>
    <col min="8221" max="8221" width="2.36328125" style="77" customWidth="1"/>
    <col min="8222" max="8453" width="2.08984375" style="77"/>
    <col min="8454" max="8467" width="2.08984375" style="77" customWidth="1"/>
    <col min="8468" max="8469" width="2.6328125" style="77" customWidth="1"/>
    <col min="8470" max="8476" width="2.08984375" style="77" customWidth="1"/>
    <col min="8477" max="8477" width="2.36328125" style="77" customWidth="1"/>
    <col min="8478" max="8709" width="2.08984375" style="77"/>
    <col min="8710" max="8723" width="2.08984375" style="77" customWidth="1"/>
    <col min="8724" max="8725" width="2.6328125" style="77" customWidth="1"/>
    <col min="8726" max="8732" width="2.08984375" style="77" customWidth="1"/>
    <col min="8733" max="8733" width="2.36328125" style="77" customWidth="1"/>
    <col min="8734" max="8965" width="2.08984375" style="77"/>
    <col min="8966" max="8979" width="2.08984375" style="77" customWidth="1"/>
    <col min="8980" max="8981" width="2.6328125" style="77" customWidth="1"/>
    <col min="8982" max="8988" width="2.08984375" style="77" customWidth="1"/>
    <col min="8989" max="8989" width="2.36328125" style="77" customWidth="1"/>
    <col min="8990" max="9221" width="2.08984375" style="77"/>
    <col min="9222" max="9235" width="2.08984375" style="77" customWidth="1"/>
    <col min="9236" max="9237" width="2.6328125" style="77" customWidth="1"/>
    <col min="9238" max="9244" width="2.08984375" style="77" customWidth="1"/>
    <col min="9245" max="9245" width="2.36328125" style="77" customWidth="1"/>
    <col min="9246" max="9477" width="2.08984375" style="77"/>
    <col min="9478" max="9491" width="2.08984375" style="77" customWidth="1"/>
    <col min="9492" max="9493" width="2.6328125" style="77" customWidth="1"/>
    <col min="9494" max="9500" width="2.08984375" style="77" customWidth="1"/>
    <col min="9501" max="9501" width="2.36328125" style="77" customWidth="1"/>
    <col min="9502" max="9733" width="2.08984375" style="77"/>
    <col min="9734" max="9747" width="2.08984375" style="77" customWidth="1"/>
    <col min="9748" max="9749" width="2.6328125" style="77" customWidth="1"/>
    <col min="9750" max="9756" width="2.08984375" style="77" customWidth="1"/>
    <col min="9757" max="9757" width="2.36328125" style="77" customWidth="1"/>
    <col min="9758" max="9989" width="2.08984375" style="77"/>
    <col min="9990" max="10003" width="2.08984375" style="77" customWidth="1"/>
    <col min="10004" max="10005" width="2.6328125" style="77" customWidth="1"/>
    <col min="10006" max="10012" width="2.08984375" style="77" customWidth="1"/>
    <col min="10013" max="10013" width="2.36328125" style="77" customWidth="1"/>
    <col min="10014" max="10245" width="2.08984375" style="77"/>
    <col min="10246" max="10259" width="2.08984375" style="77" customWidth="1"/>
    <col min="10260" max="10261" width="2.6328125" style="77" customWidth="1"/>
    <col min="10262" max="10268" width="2.08984375" style="77" customWidth="1"/>
    <col min="10269" max="10269" width="2.36328125" style="77" customWidth="1"/>
    <col min="10270" max="10501" width="2.08984375" style="77"/>
    <col min="10502" max="10515" width="2.08984375" style="77" customWidth="1"/>
    <col min="10516" max="10517" width="2.6328125" style="77" customWidth="1"/>
    <col min="10518" max="10524" width="2.08984375" style="77" customWidth="1"/>
    <col min="10525" max="10525" width="2.36328125" style="77" customWidth="1"/>
    <col min="10526" max="10757" width="2.08984375" style="77"/>
    <col min="10758" max="10771" width="2.08984375" style="77" customWidth="1"/>
    <col min="10772" max="10773" width="2.6328125" style="77" customWidth="1"/>
    <col min="10774" max="10780" width="2.08984375" style="77" customWidth="1"/>
    <col min="10781" max="10781" width="2.36328125" style="77" customWidth="1"/>
    <col min="10782" max="11013" width="2.08984375" style="77"/>
    <col min="11014" max="11027" width="2.08984375" style="77" customWidth="1"/>
    <col min="11028" max="11029" width="2.6328125" style="77" customWidth="1"/>
    <col min="11030" max="11036" width="2.08984375" style="77" customWidth="1"/>
    <col min="11037" max="11037" width="2.36328125" style="77" customWidth="1"/>
    <col min="11038" max="11269" width="2.08984375" style="77"/>
    <col min="11270" max="11283" width="2.08984375" style="77" customWidth="1"/>
    <col min="11284" max="11285" width="2.6328125" style="77" customWidth="1"/>
    <col min="11286" max="11292" width="2.08984375" style="77" customWidth="1"/>
    <col min="11293" max="11293" width="2.36328125" style="77" customWidth="1"/>
    <col min="11294" max="11525" width="2.08984375" style="77"/>
    <col min="11526" max="11539" width="2.08984375" style="77" customWidth="1"/>
    <col min="11540" max="11541" width="2.6328125" style="77" customWidth="1"/>
    <col min="11542" max="11548" width="2.08984375" style="77" customWidth="1"/>
    <col min="11549" max="11549" width="2.36328125" style="77" customWidth="1"/>
    <col min="11550" max="11781" width="2.08984375" style="77"/>
    <col min="11782" max="11795" width="2.08984375" style="77" customWidth="1"/>
    <col min="11796" max="11797" width="2.6328125" style="77" customWidth="1"/>
    <col min="11798" max="11804" width="2.08984375" style="77" customWidth="1"/>
    <col min="11805" max="11805" width="2.36328125" style="77" customWidth="1"/>
    <col min="11806" max="12037" width="2.08984375" style="77"/>
    <col min="12038" max="12051" width="2.08984375" style="77" customWidth="1"/>
    <col min="12052" max="12053" width="2.6328125" style="77" customWidth="1"/>
    <col min="12054" max="12060" width="2.08984375" style="77" customWidth="1"/>
    <col min="12061" max="12061" width="2.36328125" style="77" customWidth="1"/>
    <col min="12062" max="12293" width="2.08984375" style="77"/>
    <col min="12294" max="12307" width="2.08984375" style="77" customWidth="1"/>
    <col min="12308" max="12309" width="2.6328125" style="77" customWidth="1"/>
    <col min="12310" max="12316" width="2.08984375" style="77" customWidth="1"/>
    <col min="12317" max="12317" width="2.36328125" style="77" customWidth="1"/>
    <col min="12318" max="12549" width="2.08984375" style="77"/>
    <col min="12550" max="12563" width="2.08984375" style="77" customWidth="1"/>
    <col min="12564" max="12565" width="2.6328125" style="77" customWidth="1"/>
    <col min="12566" max="12572" width="2.08984375" style="77" customWidth="1"/>
    <col min="12573" max="12573" width="2.36328125" style="77" customWidth="1"/>
    <col min="12574" max="12805" width="2.08984375" style="77"/>
    <col min="12806" max="12819" width="2.08984375" style="77" customWidth="1"/>
    <col min="12820" max="12821" width="2.6328125" style="77" customWidth="1"/>
    <col min="12822" max="12828" width="2.08984375" style="77" customWidth="1"/>
    <col min="12829" max="12829" width="2.36328125" style="77" customWidth="1"/>
    <col min="12830" max="13061" width="2.08984375" style="77"/>
    <col min="13062" max="13075" width="2.08984375" style="77" customWidth="1"/>
    <col min="13076" max="13077" width="2.6328125" style="77" customWidth="1"/>
    <col min="13078" max="13084" width="2.08984375" style="77" customWidth="1"/>
    <col min="13085" max="13085" width="2.36328125" style="77" customWidth="1"/>
    <col min="13086" max="13317" width="2.08984375" style="77"/>
    <col min="13318" max="13331" width="2.08984375" style="77" customWidth="1"/>
    <col min="13332" max="13333" width="2.6328125" style="77" customWidth="1"/>
    <col min="13334" max="13340" width="2.08984375" style="77" customWidth="1"/>
    <col min="13341" max="13341" width="2.36328125" style="77" customWidth="1"/>
    <col min="13342" max="13573" width="2.08984375" style="77"/>
    <col min="13574" max="13587" width="2.08984375" style="77" customWidth="1"/>
    <col min="13588" max="13589" width="2.6328125" style="77" customWidth="1"/>
    <col min="13590" max="13596" width="2.08984375" style="77" customWidth="1"/>
    <col min="13597" max="13597" width="2.36328125" style="77" customWidth="1"/>
    <col min="13598" max="13829" width="2.08984375" style="77"/>
    <col min="13830" max="13843" width="2.08984375" style="77" customWidth="1"/>
    <col min="13844" max="13845" width="2.6328125" style="77" customWidth="1"/>
    <col min="13846" max="13852" width="2.08984375" style="77" customWidth="1"/>
    <col min="13853" max="13853" width="2.36328125" style="77" customWidth="1"/>
    <col min="13854" max="14085" width="2.08984375" style="77"/>
    <col min="14086" max="14099" width="2.08984375" style="77" customWidth="1"/>
    <col min="14100" max="14101" width="2.6328125" style="77" customWidth="1"/>
    <col min="14102" max="14108" width="2.08984375" style="77" customWidth="1"/>
    <col min="14109" max="14109" width="2.36328125" style="77" customWidth="1"/>
    <col min="14110" max="14341" width="2.08984375" style="77"/>
    <col min="14342" max="14355" width="2.08984375" style="77" customWidth="1"/>
    <col min="14356" max="14357" width="2.6328125" style="77" customWidth="1"/>
    <col min="14358" max="14364" width="2.08984375" style="77" customWidth="1"/>
    <col min="14365" max="14365" width="2.36328125" style="77" customWidth="1"/>
    <col min="14366" max="14597" width="2.08984375" style="77"/>
    <col min="14598" max="14611" width="2.08984375" style="77" customWidth="1"/>
    <col min="14612" max="14613" width="2.6328125" style="77" customWidth="1"/>
    <col min="14614" max="14620" width="2.08984375" style="77" customWidth="1"/>
    <col min="14621" max="14621" width="2.36328125" style="77" customWidth="1"/>
    <col min="14622" max="14853" width="2.08984375" style="77"/>
    <col min="14854" max="14867" width="2.08984375" style="77" customWidth="1"/>
    <col min="14868" max="14869" width="2.6328125" style="77" customWidth="1"/>
    <col min="14870" max="14876" width="2.08984375" style="77" customWidth="1"/>
    <col min="14877" max="14877" width="2.36328125" style="77" customWidth="1"/>
    <col min="14878" max="15109" width="2.08984375" style="77"/>
    <col min="15110" max="15123" width="2.08984375" style="77" customWidth="1"/>
    <col min="15124" max="15125" width="2.6328125" style="77" customWidth="1"/>
    <col min="15126" max="15132" width="2.08984375" style="77" customWidth="1"/>
    <col min="15133" max="15133" width="2.36328125" style="77" customWidth="1"/>
    <col min="15134" max="15365" width="2.08984375" style="77"/>
    <col min="15366" max="15379" width="2.08984375" style="77" customWidth="1"/>
    <col min="15380" max="15381" width="2.6328125" style="77" customWidth="1"/>
    <col min="15382" max="15388" width="2.08984375" style="77" customWidth="1"/>
    <col min="15389" max="15389" width="2.36328125" style="77" customWidth="1"/>
    <col min="15390" max="15621" width="2.08984375" style="77"/>
    <col min="15622" max="15635" width="2.08984375" style="77" customWidth="1"/>
    <col min="15636" max="15637" width="2.6328125" style="77" customWidth="1"/>
    <col min="15638" max="15644" width="2.08984375" style="77" customWidth="1"/>
    <col min="15645" max="15645" width="2.36328125" style="77" customWidth="1"/>
    <col min="15646" max="15877" width="2.08984375" style="77"/>
    <col min="15878" max="15891" width="2.08984375" style="77" customWidth="1"/>
    <col min="15892" max="15893" width="2.6328125" style="77" customWidth="1"/>
    <col min="15894" max="15900" width="2.08984375" style="77" customWidth="1"/>
    <col min="15901" max="15901" width="2.36328125" style="77" customWidth="1"/>
    <col min="15902" max="16133" width="2.08984375" style="77"/>
    <col min="16134" max="16147" width="2.08984375" style="77" customWidth="1"/>
    <col min="16148" max="16149" width="2.6328125" style="77" customWidth="1"/>
    <col min="16150" max="16156" width="2.08984375" style="77" customWidth="1"/>
    <col min="16157" max="16157" width="2.36328125" style="77" customWidth="1"/>
    <col min="16158" max="16384" width="2.08984375" style="77"/>
  </cols>
  <sheetData>
    <row r="1" spans="1:86" ht="12" customHeight="1">
      <c r="A1" s="77" t="s">
        <v>589</v>
      </c>
      <c r="AR1" s="77" t="s">
        <v>590</v>
      </c>
    </row>
    <row r="5" spans="1:86" ht="12" customHeight="1">
      <c r="AE5" s="322"/>
      <c r="AI5" s="322"/>
      <c r="AJ5" s="323"/>
      <c r="AK5" s="323"/>
      <c r="AL5" s="323"/>
      <c r="AM5" s="323"/>
      <c r="AN5" s="323"/>
      <c r="AO5" s="323"/>
      <c r="AP5" s="323"/>
      <c r="AQ5" s="323"/>
      <c r="BV5" s="322"/>
      <c r="BZ5" s="322"/>
      <c r="CA5" s="323"/>
      <c r="CB5" s="323"/>
      <c r="CC5" s="323"/>
      <c r="CD5" s="323"/>
      <c r="CE5" s="323"/>
      <c r="CF5" s="323"/>
      <c r="CG5" s="323"/>
      <c r="CH5" s="323"/>
    </row>
    <row r="6" spans="1:86" ht="12" customHeight="1">
      <c r="AJ6" s="324"/>
      <c r="AK6" s="324"/>
      <c r="AL6" s="324"/>
      <c r="AM6" s="324"/>
      <c r="AN6" s="324"/>
      <c r="AO6" s="324"/>
      <c r="AP6" s="324"/>
      <c r="AQ6" s="324"/>
      <c r="CA6" s="324"/>
      <c r="CB6" s="324"/>
      <c r="CC6" s="324"/>
      <c r="CD6" s="324"/>
      <c r="CE6" s="324"/>
      <c r="CF6" s="324"/>
      <c r="CG6" s="324"/>
      <c r="CH6" s="324"/>
    </row>
    <row r="7" spans="1:86" ht="12" customHeight="1">
      <c r="A7" s="325"/>
      <c r="B7" s="325"/>
      <c r="C7" s="325"/>
      <c r="D7" s="325"/>
      <c r="E7" s="325"/>
      <c r="F7" s="325"/>
      <c r="G7" s="325"/>
      <c r="H7" s="325"/>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J7" s="325"/>
      <c r="AK7" s="325"/>
      <c r="AL7" s="325"/>
      <c r="AM7" s="325"/>
      <c r="AN7" s="325"/>
      <c r="AO7" s="325"/>
      <c r="AP7" s="325"/>
      <c r="AQ7" s="325"/>
      <c r="AR7" s="325"/>
      <c r="AS7" s="325"/>
      <c r="AT7" s="325"/>
      <c r="AU7" s="325"/>
      <c r="AV7" s="325"/>
      <c r="AW7" s="325"/>
      <c r="AX7" s="325"/>
      <c r="AY7" s="325"/>
      <c r="AZ7" s="325"/>
      <c r="BA7" s="325"/>
      <c r="BB7" s="325"/>
      <c r="BC7" s="325"/>
      <c r="BD7" s="325"/>
      <c r="BE7" s="325"/>
      <c r="BF7" s="325"/>
      <c r="BG7" s="325"/>
      <c r="BH7" s="325"/>
      <c r="BI7" s="325"/>
      <c r="BJ7" s="325"/>
      <c r="BK7" s="325"/>
      <c r="BL7" s="325"/>
      <c r="BM7" s="325"/>
      <c r="BN7" s="325"/>
      <c r="BO7" s="325"/>
      <c r="BP7" s="325"/>
      <c r="BQ7" s="325"/>
      <c r="BR7" s="325"/>
      <c r="BS7" s="325"/>
      <c r="BT7" s="325"/>
      <c r="BU7" s="325"/>
      <c r="BV7" s="325"/>
      <c r="BW7" s="325"/>
      <c r="BX7" s="325"/>
      <c r="BY7" s="325"/>
      <c r="BZ7" s="325"/>
      <c r="CA7" s="325"/>
      <c r="CB7" s="325"/>
      <c r="CC7" s="325"/>
      <c r="CD7" s="325"/>
      <c r="CE7" s="325"/>
      <c r="CF7" s="325"/>
      <c r="CG7" s="325"/>
      <c r="CH7" s="325"/>
    </row>
    <row r="8" spans="1:86" ht="12" customHeight="1">
      <c r="A8" s="326"/>
      <c r="B8" s="326"/>
      <c r="C8" s="326"/>
      <c r="D8" s="326"/>
      <c r="E8" s="326"/>
      <c r="F8" s="326"/>
      <c r="G8" s="326"/>
      <c r="H8" s="326"/>
      <c r="I8" s="326"/>
      <c r="J8" s="326"/>
      <c r="K8" s="326"/>
      <c r="L8" s="326"/>
      <c r="M8" s="326"/>
      <c r="N8" s="326"/>
      <c r="O8" s="326"/>
      <c r="P8" s="326"/>
      <c r="Q8" s="326"/>
      <c r="R8" s="326"/>
      <c r="S8" s="326"/>
      <c r="T8" s="326"/>
      <c r="U8" s="326"/>
      <c r="V8" s="326"/>
      <c r="W8" s="326"/>
      <c r="X8" s="326"/>
      <c r="Y8" s="326"/>
      <c r="Z8" s="326"/>
      <c r="AA8" s="326"/>
      <c r="AB8" s="326"/>
      <c r="AC8" s="326"/>
      <c r="AD8" s="326"/>
      <c r="AE8" s="326"/>
      <c r="AF8" s="326"/>
      <c r="AG8" s="326"/>
      <c r="AH8" s="326"/>
      <c r="AI8" s="326"/>
      <c r="AJ8" s="326"/>
      <c r="AK8" s="326"/>
      <c r="AL8" s="326"/>
      <c r="AM8" s="326"/>
      <c r="AN8" s="326"/>
      <c r="AO8" s="326"/>
      <c r="AP8" s="326"/>
      <c r="AQ8" s="326"/>
      <c r="AR8" s="388"/>
      <c r="AS8" s="388"/>
      <c r="AT8" s="388"/>
      <c r="AU8" s="388"/>
      <c r="AV8" s="388"/>
      <c r="AW8" s="388"/>
      <c r="AX8" s="388"/>
      <c r="AY8" s="388"/>
      <c r="AZ8" s="388"/>
      <c r="BA8" s="388"/>
      <c r="BB8" s="388"/>
      <c r="BC8" s="388"/>
      <c r="BD8" s="388"/>
      <c r="BE8" s="388"/>
      <c r="BF8" s="388"/>
      <c r="BG8" s="388"/>
      <c r="BH8" s="388"/>
      <c r="BI8" s="388"/>
      <c r="BJ8" s="388"/>
      <c r="BK8" s="388"/>
      <c r="BL8" s="388"/>
      <c r="BM8" s="388"/>
      <c r="BN8" s="388"/>
      <c r="BO8" s="388"/>
      <c r="BP8" s="388"/>
      <c r="BQ8" s="388"/>
      <c r="BR8" s="388"/>
      <c r="BS8" s="388"/>
      <c r="BT8" s="388"/>
      <c r="BU8" s="388"/>
      <c r="BV8" s="388"/>
      <c r="BW8" s="388"/>
      <c r="BX8" s="388"/>
      <c r="BY8" s="388"/>
      <c r="BZ8" s="388"/>
      <c r="CA8" s="388"/>
      <c r="CB8" s="388"/>
      <c r="CC8" s="388"/>
      <c r="CD8" s="388"/>
      <c r="CE8" s="388"/>
      <c r="CF8" s="388"/>
      <c r="CG8" s="388"/>
      <c r="CH8" s="388"/>
    </row>
    <row r="9" spans="1:86" ht="12" customHeight="1">
      <c r="A9" s="76"/>
      <c r="B9" s="76"/>
      <c r="C9" s="76"/>
      <c r="D9" s="76"/>
      <c r="E9" s="76"/>
      <c r="F9" s="76"/>
      <c r="G9" s="76"/>
      <c r="H9" s="76"/>
      <c r="I9" s="76"/>
      <c r="J9" s="76"/>
      <c r="K9" s="76"/>
      <c r="L9" s="76"/>
      <c r="M9" s="789" t="s">
        <v>591</v>
      </c>
      <c r="N9" s="789"/>
      <c r="O9" s="789"/>
      <c r="P9" s="789"/>
      <c r="Q9" s="789"/>
      <c r="R9" s="789"/>
      <c r="S9" s="789"/>
      <c r="T9" s="789"/>
      <c r="U9" s="789"/>
      <c r="V9" s="789"/>
      <c r="W9" s="789"/>
      <c r="X9" s="789"/>
      <c r="Y9" s="789"/>
      <c r="Z9" s="789"/>
      <c r="AA9" s="789"/>
      <c r="AB9" s="789"/>
      <c r="AC9" s="789"/>
      <c r="AD9" s="789"/>
      <c r="AE9" s="789"/>
      <c r="AF9" s="76"/>
      <c r="AG9" s="76"/>
      <c r="AH9" s="76"/>
      <c r="AI9" s="76"/>
      <c r="AJ9" s="76"/>
      <c r="AK9" s="76"/>
      <c r="AL9" s="76"/>
      <c r="AM9" s="76"/>
      <c r="AN9" s="76"/>
      <c r="AO9" s="76"/>
      <c r="AP9" s="76"/>
      <c r="AQ9" s="76"/>
      <c r="AR9" s="76"/>
      <c r="AS9" s="76"/>
      <c r="AT9" s="76"/>
      <c r="AU9" s="76"/>
      <c r="AV9" s="76"/>
      <c r="AW9" s="76"/>
      <c r="AX9" s="76"/>
      <c r="AY9" s="76"/>
      <c r="AZ9" s="76"/>
      <c r="BA9" s="76"/>
      <c r="BB9" s="76"/>
      <c r="BC9" s="76"/>
      <c r="BD9" s="790" t="s">
        <v>592</v>
      </c>
      <c r="BE9" s="790"/>
      <c r="BF9" s="790"/>
      <c r="BG9" s="790"/>
      <c r="BH9" s="790"/>
      <c r="BI9" s="790"/>
      <c r="BJ9" s="790"/>
      <c r="BK9" s="790"/>
      <c r="BL9" s="790"/>
      <c r="BM9" s="790"/>
      <c r="BN9" s="790"/>
      <c r="BO9" s="790"/>
      <c r="BP9" s="790"/>
      <c r="BQ9" s="790"/>
      <c r="BR9" s="790"/>
      <c r="BS9" s="790"/>
      <c r="BT9" s="790"/>
      <c r="BU9" s="790"/>
      <c r="BV9" s="790"/>
      <c r="BW9" s="76"/>
      <c r="BX9" s="76"/>
      <c r="BY9" s="76"/>
      <c r="BZ9" s="76"/>
      <c r="CA9" s="76"/>
      <c r="CB9" s="76"/>
      <c r="CC9" s="76"/>
      <c r="CD9" s="76"/>
      <c r="CE9" s="76"/>
      <c r="CF9" s="76"/>
      <c r="CG9" s="76"/>
      <c r="CH9" s="76"/>
    </row>
    <row r="10" spans="1:86" ht="12" customHeight="1">
      <c r="M10" s="789"/>
      <c r="N10" s="789"/>
      <c r="O10" s="789"/>
      <c r="P10" s="789"/>
      <c r="Q10" s="789"/>
      <c r="R10" s="789"/>
      <c r="S10" s="789"/>
      <c r="T10" s="789"/>
      <c r="U10" s="789"/>
      <c r="V10" s="789"/>
      <c r="W10" s="789"/>
      <c r="X10" s="789"/>
      <c r="Y10" s="789"/>
      <c r="Z10" s="789"/>
      <c r="AA10" s="789"/>
      <c r="AB10" s="789"/>
      <c r="AC10" s="789"/>
      <c r="AD10" s="789"/>
      <c r="AE10" s="789"/>
      <c r="BD10" s="790"/>
      <c r="BE10" s="790"/>
      <c r="BF10" s="790"/>
      <c r="BG10" s="790"/>
      <c r="BH10" s="790"/>
      <c r="BI10" s="790"/>
      <c r="BJ10" s="790"/>
      <c r="BK10" s="790"/>
      <c r="BL10" s="790"/>
      <c r="BM10" s="790"/>
      <c r="BN10" s="790"/>
      <c r="BO10" s="790"/>
      <c r="BP10" s="790"/>
      <c r="BQ10" s="790"/>
      <c r="BR10" s="790"/>
      <c r="BS10" s="790"/>
      <c r="BT10" s="790"/>
      <c r="BU10" s="790"/>
      <c r="BV10" s="790"/>
    </row>
    <row r="11" spans="1:86" ht="12" customHeight="1">
      <c r="M11" s="789" t="s">
        <v>593</v>
      </c>
      <c r="N11" s="789"/>
      <c r="O11" s="789"/>
      <c r="P11" s="789"/>
      <c r="Q11" s="789"/>
      <c r="R11" s="789"/>
      <c r="S11" s="789"/>
      <c r="T11" s="789"/>
      <c r="U11" s="789"/>
      <c r="V11" s="789"/>
      <c r="W11" s="789"/>
      <c r="X11" s="789"/>
      <c r="Y11" s="789"/>
      <c r="Z11" s="789"/>
      <c r="AA11" s="789"/>
      <c r="AB11" s="789"/>
      <c r="AC11" s="789"/>
      <c r="AD11" s="789"/>
      <c r="AE11" s="789"/>
      <c r="BD11" s="789" t="s">
        <v>593</v>
      </c>
      <c r="BE11" s="789"/>
      <c r="BF11" s="789"/>
      <c r="BG11" s="789"/>
      <c r="BH11" s="789"/>
      <c r="BI11" s="789"/>
      <c r="BJ11" s="789"/>
      <c r="BK11" s="789"/>
      <c r="BL11" s="789"/>
      <c r="BM11" s="789"/>
      <c r="BN11" s="789"/>
      <c r="BO11" s="789"/>
      <c r="BP11" s="789"/>
      <c r="BQ11" s="789"/>
      <c r="BR11" s="789"/>
      <c r="BS11" s="789"/>
      <c r="BT11" s="789"/>
      <c r="BU11" s="789"/>
      <c r="BV11" s="789"/>
    </row>
    <row r="12" spans="1:86" ht="12" customHeight="1">
      <c r="M12" s="789"/>
      <c r="N12" s="789"/>
      <c r="O12" s="789"/>
      <c r="P12" s="789"/>
      <c r="Q12" s="789"/>
      <c r="R12" s="789"/>
      <c r="S12" s="789"/>
      <c r="T12" s="789"/>
      <c r="U12" s="789"/>
      <c r="V12" s="789"/>
      <c r="W12" s="789"/>
      <c r="X12" s="789"/>
      <c r="Y12" s="789"/>
      <c r="Z12" s="789"/>
      <c r="AA12" s="789"/>
      <c r="AB12" s="789"/>
      <c r="AC12" s="789"/>
      <c r="AD12" s="789"/>
      <c r="AE12" s="789"/>
      <c r="BD12" s="789"/>
      <c r="BE12" s="789"/>
      <c r="BF12" s="789"/>
      <c r="BG12" s="789"/>
      <c r="BH12" s="789"/>
      <c r="BI12" s="789"/>
      <c r="BJ12" s="789"/>
      <c r="BK12" s="789"/>
      <c r="BL12" s="789"/>
      <c r="BM12" s="789"/>
      <c r="BN12" s="789"/>
      <c r="BO12" s="789"/>
      <c r="BP12" s="789"/>
      <c r="BQ12" s="789"/>
      <c r="BR12" s="789"/>
      <c r="BS12" s="789"/>
      <c r="BT12" s="789"/>
      <c r="BU12" s="789"/>
      <c r="BV12" s="789"/>
    </row>
    <row r="13" spans="1:86" ht="12" customHeight="1">
      <c r="L13" s="327"/>
      <c r="M13" s="327"/>
      <c r="N13" s="327"/>
      <c r="O13" s="327"/>
      <c r="P13" s="327"/>
      <c r="Q13" s="327"/>
      <c r="R13" s="327"/>
      <c r="S13" s="327"/>
      <c r="T13" s="327"/>
      <c r="U13" s="327"/>
      <c r="V13" s="327"/>
      <c r="W13" s="327"/>
      <c r="X13" s="327"/>
      <c r="Y13" s="327"/>
      <c r="Z13" s="327"/>
      <c r="AA13" s="327"/>
      <c r="AB13" s="327"/>
      <c r="AC13" s="327"/>
      <c r="AD13" s="327"/>
      <c r="BC13" s="327"/>
      <c r="BD13" s="327"/>
      <c r="BE13" s="327"/>
      <c r="BF13" s="327"/>
      <c r="BG13" s="327"/>
      <c r="BH13" s="327"/>
      <c r="BI13" s="327"/>
      <c r="BJ13" s="327"/>
      <c r="BK13" s="327"/>
      <c r="BL13" s="327"/>
      <c r="BM13" s="327"/>
      <c r="BN13" s="327"/>
      <c r="BO13" s="327"/>
      <c r="BP13" s="327"/>
      <c r="BQ13" s="327"/>
      <c r="BR13" s="327"/>
      <c r="BS13" s="327"/>
      <c r="BT13" s="327"/>
      <c r="BU13" s="327"/>
    </row>
    <row r="14" spans="1:86" ht="12" customHeight="1">
      <c r="L14" s="327"/>
      <c r="M14" s="327"/>
      <c r="N14" s="327"/>
      <c r="O14" s="327"/>
      <c r="P14" s="327"/>
      <c r="Q14" s="327"/>
      <c r="R14" s="327"/>
      <c r="S14" s="327"/>
      <c r="T14" s="327"/>
      <c r="U14" s="327"/>
      <c r="V14" s="327"/>
      <c r="W14" s="327"/>
      <c r="X14" s="327"/>
      <c r="Y14" s="327"/>
      <c r="Z14" s="327"/>
      <c r="AA14" s="327"/>
      <c r="AB14" s="327"/>
      <c r="AC14" s="327"/>
      <c r="AD14" s="327"/>
      <c r="BC14" s="327"/>
      <c r="BD14" s="327"/>
      <c r="BE14" s="327"/>
      <c r="BF14" s="327"/>
      <c r="BG14" s="327"/>
      <c r="BH14" s="327"/>
      <c r="BI14" s="327"/>
      <c r="BJ14" s="327"/>
      <c r="BK14" s="327"/>
      <c r="BL14" s="327"/>
      <c r="BM14" s="327"/>
      <c r="BN14" s="327"/>
      <c r="BO14" s="327"/>
      <c r="BP14" s="327"/>
      <c r="BQ14" s="327"/>
      <c r="BR14" s="327"/>
      <c r="BS14" s="327"/>
      <c r="BT14" s="327"/>
      <c r="BU14" s="327"/>
    </row>
    <row r="16" spans="1:86" ht="12" customHeight="1">
      <c r="A16" s="791" t="s">
        <v>47</v>
      </c>
      <c r="B16" s="791"/>
      <c r="C16" s="791"/>
      <c r="D16" s="791"/>
      <c r="E16" s="791"/>
      <c r="F16" s="791"/>
      <c r="G16" s="791"/>
      <c r="H16" s="791"/>
      <c r="J16" s="792" t="s">
        <v>712</v>
      </c>
      <c r="K16" s="792"/>
      <c r="L16" s="792"/>
      <c r="M16" s="792"/>
      <c r="N16" s="792"/>
      <c r="O16" s="792"/>
      <c r="P16" s="792"/>
      <c r="Q16" s="792"/>
      <c r="R16" s="792"/>
      <c r="S16" s="792"/>
      <c r="T16" s="792"/>
      <c r="U16" s="792"/>
      <c r="V16" s="792"/>
      <c r="W16" s="792"/>
      <c r="X16" s="792"/>
      <c r="Y16" s="792"/>
      <c r="Z16" s="792"/>
      <c r="AA16" s="792"/>
      <c r="AR16" s="791" t="s">
        <v>47</v>
      </c>
      <c r="AS16" s="791"/>
      <c r="AT16" s="791"/>
      <c r="AU16" s="791"/>
      <c r="AV16" s="791"/>
      <c r="AW16" s="791"/>
      <c r="AX16" s="791"/>
      <c r="AY16" s="791"/>
      <c r="BA16" s="793" t="s">
        <v>713</v>
      </c>
      <c r="BB16" s="793"/>
      <c r="BC16" s="793"/>
      <c r="BD16" s="793"/>
      <c r="BE16" s="793"/>
      <c r="BF16" s="793"/>
      <c r="BG16" s="793"/>
      <c r="BH16" s="793"/>
      <c r="BI16" s="793"/>
      <c r="BJ16" s="793"/>
      <c r="BK16" s="793"/>
      <c r="BL16" s="793"/>
      <c r="BM16" s="793"/>
      <c r="BN16" s="793"/>
      <c r="BO16" s="793"/>
      <c r="BP16" s="793"/>
      <c r="BQ16" s="793"/>
      <c r="BR16" s="793"/>
    </row>
    <row r="19" spans="1:86" ht="12" customHeight="1">
      <c r="A19" s="791" t="s">
        <v>48</v>
      </c>
      <c r="B19" s="791"/>
      <c r="C19" s="791"/>
      <c r="D19" s="791"/>
      <c r="E19" s="791"/>
      <c r="F19" s="791"/>
      <c r="G19" s="791"/>
      <c r="H19" s="791"/>
      <c r="AR19" s="791" t="s">
        <v>48</v>
      </c>
      <c r="AS19" s="791"/>
      <c r="AT19" s="791"/>
      <c r="AU19" s="791"/>
      <c r="AV19" s="791"/>
      <c r="AW19" s="791"/>
      <c r="AX19" s="791"/>
      <c r="AY19" s="791"/>
    </row>
    <row r="20" spans="1:86" ht="12" customHeight="1" thickBot="1">
      <c r="AC20" s="328"/>
      <c r="AD20" s="328"/>
      <c r="AE20" s="328"/>
      <c r="AF20" s="328"/>
      <c r="AG20" s="808" t="s">
        <v>49</v>
      </c>
      <c r="AH20" s="808"/>
      <c r="AI20" s="808"/>
      <c r="AJ20" s="808"/>
      <c r="AK20" s="808"/>
      <c r="AL20" s="808"/>
      <c r="AM20" s="808"/>
      <c r="AN20" s="808"/>
      <c r="AO20" s="808"/>
      <c r="AP20" s="808"/>
      <c r="AQ20" s="808"/>
      <c r="BT20" s="329"/>
      <c r="BU20" s="329"/>
      <c r="BV20" s="329"/>
      <c r="BW20" s="329"/>
      <c r="BX20" s="809" t="s">
        <v>594</v>
      </c>
      <c r="BY20" s="809"/>
      <c r="BZ20" s="809"/>
      <c r="CA20" s="809"/>
      <c r="CB20" s="809"/>
      <c r="CC20" s="809"/>
      <c r="CD20" s="809"/>
      <c r="CE20" s="809"/>
      <c r="CF20" s="809"/>
      <c r="CG20" s="809"/>
      <c r="CH20" s="809"/>
    </row>
    <row r="21" spans="1:86" ht="17.25" customHeight="1">
      <c r="A21" s="794" t="s">
        <v>595</v>
      </c>
      <c r="B21" s="796"/>
      <c r="C21" s="330"/>
      <c r="D21" s="331"/>
      <c r="E21" s="807" t="s">
        <v>50</v>
      </c>
      <c r="F21" s="807"/>
      <c r="G21" s="807"/>
      <c r="H21" s="807"/>
      <c r="I21" s="807"/>
      <c r="J21" s="807"/>
      <c r="K21" s="807"/>
      <c r="L21" s="331"/>
      <c r="M21" s="331"/>
      <c r="N21" s="806" t="s">
        <v>834</v>
      </c>
      <c r="O21" s="796"/>
      <c r="P21" s="795" t="s">
        <v>51</v>
      </c>
      <c r="Q21" s="796"/>
      <c r="R21" s="806" t="s">
        <v>52</v>
      </c>
      <c r="S21" s="795"/>
      <c r="T21" s="795"/>
      <c r="U21" s="795"/>
      <c r="V21" s="795"/>
      <c r="W21" s="795"/>
      <c r="X21" s="796"/>
      <c r="Y21" s="806" t="s">
        <v>53</v>
      </c>
      <c r="Z21" s="795"/>
      <c r="AA21" s="795"/>
      <c r="AB21" s="795"/>
      <c r="AC21" s="795"/>
      <c r="AD21" s="796"/>
      <c r="AE21" s="800" t="s">
        <v>54</v>
      </c>
      <c r="AF21" s="801"/>
      <c r="AG21" s="801"/>
      <c r="AH21" s="802"/>
      <c r="AI21" s="806" t="s">
        <v>55</v>
      </c>
      <c r="AJ21" s="795"/>
      <c r="AK21" s="795"/>
      <c r="AL21" s="796"/>
      <c r="AM21" s="794" t="s">
        <v>596</v>
      </c>
      <c r="AN21" s="795"/>
      <c r="AO21" s="795"/>
      <c r="AP21" s="795"/>
      <c r="AQ21" s="796"/>
      <c r="AR21" s="794" t="s">
        <v>595</v>
      </c>
      <c r="AS21" s="796"/>
      <c r="AT21" s="330"/>
      <c r="AU21" s="331"/>
      <c r="AV21" s="807" t="s">
        <v>50</v>
      </c>
      <c r="AW21" s="807"/>
      <c r="AX21" s="807"/>
      <c r="AY21" s="807"/>
      <c r="AZ21" s="807"/>
      <c r="BA21" s="807"/>
      <c r="BB21" s="807"/>
      <c r="BC21" s="331"/>
      <c r="BD21" s="331"/>
      <c r="BE21" s="806" t="s">
        <v>834</v>
      </c>
      <c r="BF21" s="796"/>
      <c r="BG21" s="795" t="s">
        <v>51</v>
      </c>
      <c r="BH21" s="796"/>
      <c r="BI21" s="806" t="s">
        <v>52</v>
      </c>
      <c r="BJ21" s="795"/>
      <c r="BK21" s="795"/>
      <c r="BL21" s="795"/>
      <c r="BM21" s="795"/>
      <c r="BN21" s="795"/>
      <c r="BO21" s="796"/>
      <c r="BP21" s="806" t="s">
        <v>53</v>
      </c>
      <c r="BQ21" s="795"/>
      <c r="BR21" s="795"/>
      <c r="BS21" s="795"/>
      <c r="BT21" s="795"/>
      <c r="BU21" s="796"/>
      <c r="BV21" s="800" t="s">
        <v>54</v>
      </c>
      <c r="BW21" s="801"/>
      <c r="BX21" s="801"/>
      <c r="BY21" s="802"/>
      <c r="BZ21" s="806" t="s">
        <v>55</v>
      </c>
      <c r="CA21" s="795"/>
      <c r="CB21" s="795"/>
      <c r="CC21" s="796"/>
      <c r="CD21" s="794" t="s">
        <v>596</v>
      </c>
      <c r="CE21" s="795"/>
      <c r="CF21" s="795"/>
      <c r="CG21" s="795"/>
      <c r="CH21" s="796"/>
    </row>
    <row r="22" spans="1:86" ht="17.25" customHeight="1" thickBot="1">
      <c r="A22" s="797"/>
      <c r="B22" s="799"/>
      <c r="C22" s="332"/>
      <c r="D22" s="328"/>
      <c r="E22" s="810" t="s">
        <v>56</v>
      </c>
      <c r="F22" s="810"/>
      <c r="G22" s="810"/>
      <c r="H22" s="810"/>
      <c r="I22" s="810"/>
      <c r="J22" s="810"/>
      <c r="K22" s="810"/>
      <c r="L22" s="328"/>
      <c r="M22" s="328"/>
      <c r="N22" s="797"/>
      <c r="O22" s="799"/>
      <c r="P22" s="798"/>
      <c r="Q22" s="799"/>
      <c r="R22" s="797"/>
      <c r="S22" s="798"/>
      <c r="T22" s="798"/>
      <c r="U22" s="798"/>
      <c r="V22" s="798"/>
      <c r="W22" s="798"/>
      <c r="X22" s="799"/>
      <c r="Y22" s="797"/>
      <c r="Z22" s="798"/>
      <c r="AA22" s="798"/>
      <c r="AB22" s="798"/>
      <c r="AC22" s="798"/>
      <c r="AD22" s="799"/>
      <c r="AE22" s="803"/>
      <c r="AF22" s="804"/>
      <c r="AG22" s="804"/>
      <c r="AH22" s="805"/>
      <c r="AI22" s="797" t="s">
        <v>597</v>
      </c>
      <c r="AJ22" s="798"/>
      <c r="AK22" s="798"/>
      <c r="AL22" s="799"/>
      <c r="AM22" s="797"/>
      <c r="AN22" s="798"/>
      <c r="AO22" s="798"/>
      <c r="AP22" s="798"/>
      <c r="AQ22" s="799"/>
      <c r="AR22" s="797"/>
      <c r="AS22" s="799"/>
      <c r="AT22" s="332"/>
      <c r="AU22" s="328"/>
      <c r="AV22" s="810" t="s">
        <v>56</v>
      </c>
      <c r="AW22" s="810"/>
      <c r="AX22" s="810"/>
      <c r="AY22" s="810"/>
      <c r="AZ22" s="810"/>
      <c r="BA22" s="810"/>
      <c r="BB22" s="810"/>
      <c r="BC22" s="328"/>
      <c r="BD22" s="328"/>
      <c r="BE22" s="797"/>
      <c r="BF22" s="799"/>
      <c r="BG22" s="798"/>
      <c r="BH22" s="799"/>
      <c r="BI22" s="797"/>
      <c r="BJ22" s="798"/>
      <c r="BK22" s="798"/>
      <c r="BL22" s="798"/>
      <c r="BM22" s="798"/>
      <c r="BN22" s="798"/>
      <c r="BO22" s="799"/>
      <c r="BP22" s="797"/>
      <c r="BQ22" s="798"/>
      <c r="BR22" s="798"/>
      <c r="BS22" s="798"/>
      <c r="BT22" s="798"/>
      <c r="BU22" s="799"/>
      <c r="BV22" s="803"/>
      <c r="BW22" s="804"/>
      <c r="BX22" s="804"/>
      <c r="BY22" s="805"/>
      <c r="BZ22" s="797" t="s">
        <v>597</v>
      </c>
      <c r="CA22" s="798"/>
      <c r="CB22" s="798"/>
      <c r="CC22" s="799"/>
      <c r="CD22" s="797"/>
      <c r="CE22" s="798"/>
      <c r="CF22" s="798"/>
      <c r="CG22" s="798"/>
      <c r="CH22" s="799"/>
    </row>
    <row r="23" spans="1:86" ht="7.5" customHeight="1">
      <c r="A23" s="811" t="s">
        <v>598</v>
      </c>
      <c r="B23" s="812"/>
      <c r="C23" s="806"/>
      <c r="D23" s="818"/>
      <c r="E23" s="818"/>
      <c r="F23" s="818"/>
      <c r="G23" s="818"/>
      <c r="H23" s="818"/>
      <c r="I23" s="818"/>
      <c r="J23" s="818"/>
      <c r="K23" s="818"/>
      <c r="L23" s="818"/>
      <c r="M23" s="796"/>
      <c r="N23" s="806"/>
      <c r="O23" s="796"/>
      <c r="P23" s="811"/>
      <c r="Q23" s="812"/>
      <c r="R23" s="794"/>
      <c r="S23" s="854"/>
      <c r="T23" s="854"/>
      <c r="U23" s="854"/>
      <c r="V23" s="854"/>
      <c r="W23" s="854"/>
      <c r="X23" s="855"/>
      <c r="Y23" s="806"/>
      <c r="Z23" s="795"/>
      <c r="AA23" s="795"/>
      <c r="AB23" s="795"/>
      <c r="AC23" s="795"/>
      <c r="AD23" s="796"/>
      <c r="AE23" s="806"/>
      <c r="AF23" s="862"/>
      <c r="AG23" s="862"/>
      <c r="AH23" s="863"/>
      <c r="AI23" s="817"/>
      <c r="AJ23" s="829"/>
      <c r="AK23" s="829"/>
      <c r="AL23" s="819"/>
      <c r="AM23" s="869"/>
      <c r="AN23" s="870"/>
      <c r="AO23" s="870"/>
      <c r="AP23" s="870"/>
      <c r="AQ23" s="871"/>
      <c r="AR23" s="811" t="s">
        <v>598</v>
      </c>
      <c r="AS23" s="812"/>
      <c r="AT23" s="806"/>
      <c r="AU23" s="832"/>
      <c r="AV23" s="832"/>
      <c r="AW23" s="832"/>
      <c r="AX23" s="832"/>
      <c r="AY23" s="832"/>
      <c r="AZ23" s="832"/>
      <c r="BA23" s="832"/>
      <c r="BB23" s="832"/>
      <c r="BC23" s="832"/>
      <c r="BD23" s="833"/>
      <c r="BE23" s="836" t="s">
        <v>835</v>
      </c>
      <c r="BF23" s="833"/>
      <c r="BG23" s="839" t="s">
        <v>599</v>
      </c>
      <c r="BH23" s="840"/>
      <c r="BI23" s="845" t="s">
        <v>600</v>
      </c>
      <c r="BJ23" s="846"/>
      <c r="BK23" s="846"/>
      <c r="BL23" s="846"/>
      <c r="BM23" s="846"/>
      <c r="BN23" s="846"/>
      <c r="BO23" s="847"/>
      <c r="BP23" s="836" t="s">
        <v>601</v>
      </c>
      <c r="BQ23" s="878"/>
      <c r="BR23" s="878"/>
      <c r="BS23" s="878"/>
      <c r="BT23" s="878"/>
      <c r="BU23" s="833"/>
      <c r="BV23" s="836" t="s">
        <v>602</v>
      </c>
      <c r="BW23" s="879"/>
      <c r="BX23" s="879"/>
      <c r="BY23" s="880"/>
      <c r="BZ23" s="837" t="s">
        <v>603</v>
      </c>
      <c r="CA23" s="830"/>
      <c r="CB23" s="830"/>
      <c r="CC23" s="834"/>
      <c r="CD23" s="820">
        <v>43475</v>
      </c>
      <c r="CE23" s="821"/>
      <c r="CF23" s="821"/>
      <c r="CG23" s="821"/>
      <c r="CH23" s="822"/>
    </row>
    <row r="24" spans="1:86" ht="19.399999999999999" customHeight="1">
      <c r="A24" s="813"/>
      <c r="B24" s="814"/>
      <c r="C24" s="817"/>
      <c r="D24" s="829" ph="1"/>
      <c r="E24" s="829" ph="1"/>
      <c r="F24" s="829" ph="1"/>
      <c r="G24" s="829" ph="1"/>
      <c r="H24" s="829" ph="1"/>
      <c r="I24" s="829" ph="1"/>
      <c r="J24" s="829" ph="1"/>
      <c r="K24" s="829" ph="1"/>
      <c r="L24" s="829" ph="1"/>
      <c r="M24" s="819"/>
      <c r="N24" s="817"/>
      <c r="O24" s="819"/>
      <c r="P24" s="813"/>
      <c r="Q24" s="814"/>
      <c r="R24" s="856"/>
      <c r="S24" s="857"/>
      <c r="T24" s="857"/>
      <c r="U24" s="857"/>
      <c r="V24" s="857"/>
      <c r="W24" s="857"/>
      <c r="X24" s="858"/>
      <c r="Y24" s="817"/>
      <c r="Z24" s="829"/>
      <c r="AA24" s="829"/>
      <c r="AB24" s="829"/>
      <c r="AC24" s="829"/>
      <c r="AD24" s="819"/>
      <c r="AE24" s="864"/>
      <c r="AF24" s="741"/>
      <c r="AG24" s="741"/>
      <c r="AH24" s="865"/>
      <c r="AI24" s="817"/>
      <c r="AJ24" s="829"/>
      <c r="AK24" s="829"/>
      <c r="AL24" s="819"/>
      <c r="AM24" s="872"/>
      <c r="AN24" s="873"/>
      <c r="AO24" s="873"/>
      <c r="AP24" s="873"/>
      <c r="AQ24" s="874"/>
      <c r="AR24" s="813"/>
      <c r="AS24" s="814"/>
      <c r="AT24" s="817"/>
      <c r="AU24" s="830" t="s" ph="1">
        <v>604</v>
      </c>
      <c r="AV24" s="830" ph="1"/>
      <c r="AW24" s="830" ph="1"/>
      <c r="AX24" s="830" ph="1"/>
      <c r="AY24" s="830" ph="1"/>
      <c r="AZ24" s="830" ph="1"/>
      <c r="BA24" s="830" ph="1"/>
      <c r="BB24" s="830" ph="1"/>
      <c r="BC24" s="830" ph="1"/>
      <c r="BD24" s="834"/>
      <c r="BE24" s="837"/>
      <c r="BF24" s="834"/>
      <c r="BG24" s="841"/>
      <c r="BH24" s="842"/>
      <c r="BI24" s="848"/>
      <c r="BJ24" s="849"/>
      <c r="BK24" s="849"/>
      <c r="BL24" s="849"/>
      <c r="BM24" s="849"/>
      <c r="BN24" s="849"/>
      <c r="BO24" s="850"/>
      <c r="BP24" s="837"/>
      <c r="BQ24" s="830"/>
      <c r="BR24" s="830"/>
      <c r="BS24" s="830"/>
      <c r="BT24" s="830"/>
      <c r="BU24" s="834"/>
      <c r="BV24" s="881"/>
      <c r="BW24" s="882"/>
      <c r="BX24" s="882"/>
      <c r="BY24" s="883"/>
      <c r="BZ24" s="837"/>
      <c r="CA24" s="830"/>
      <c r="CB24" s="830"/>
      <c r="CC24" s="834"/>
      <c r="CD24" s="823"/>
      <c r="CE24" s="824"/>
      <c r="CF24" s="824"/>
      <c r="CG24" s="824"/>
      <c r="CH24" s="825"/>
    </row>
    <row r="25" spans="1:86" ht="19.399999999999999" customHeight="1" thickBot="1">
      <c r="A25" s="815"/>
      <c r="B25" s="816"/>
      <c r="C25" s="797"/>
      <c r="D25" s="798" ph="1"/>
      <c r="E25" s="798" ph="1"/>
      <c r="F25" s="798" ph="1"/>
      <c r="G25" s="798" ph="1"/>
      <c r="H25" s="798" ph="1"/>
      <c r="I25" s="798" ph="1"/>
      <c r="J25" s="798" ph="1"/>
      <c r="K25" s="798" ph="1"/>
      <c r="L25" s="798" ph="1"/>
      <c r="M25" s="799"/>
      <c r="N25" s="797"/>
      <c r="O25" s="799"/>
      <c r="P25" s="815"/>
      <c r="Q25" s="816"/>
      <c r="R25" s="859"/>
      <c r="S25" s="860"/>
      <c r="T25" s="860"/>
      <c r="U25" s="860"/>
      <c r="V25" s="860"/>
      <c r="W25" s="860"/>
      <c r="X25" s="861"/>
      <c r="Y25" s="797"/>
      <c r="Z25" s="798"/>
      <c r="AA25" s="798"/>
      <c r="AB25" s="798"/>
      <c r="AC25" s="798"/>
      <c r="AD25" s="799"/>
      <c r="AE25" s="866"/>
      <c r="AF25" s="867"/>
      <c r="AG25" s="867"/>
      <c r="AH25" s="868"/>
      <c r="AI25" s="817"/>
      <c r="AJ25" s="829"/>
      <c r="AK25" s="829"/>
      <c r="AL25" s="819"/>
      <c r="AM25" s="875"/>
      <c r="AN25" s="876"/>
      <c r="AO25" s="876"/>
      <c r="AP25" s="876"/>
      <c r="AQ25" s="877"/>
      <c r="AR25" s="815"/>
      <c r="AS25" s="816"/>
      <c r="AT25" s="797"/>
      <c r="AU25" s="831" t="s" ph="1">
        <v>605</v>
      </c>
      <c r="AV25" s="831" ph="1"/>
      <c r="AW25" s="831" ph="1"/>
      <c r="AX25" s="831" ph="1"/>
      <c r="AY25" s="831" ph="1"/>
      <c r="AZ25" s="831" ph="1"/>
      <c r="BA25" s="831" ph="1"/>
      <c r="BB25" s="831" ph="1"/>
      <c r="BC25" s="831" ph="1"/>
      <c r="BD25" s="835"/>
      <c r="BE25" s="838"/>
      <c r="BF25" s="835"/>
      <c r="BG25" s="843"/>
      <c r="BH25" s="844"/>
      <c r="BI25" s="851"/>
      <c r="BJ25" s="852"/>
      <c r="BK25" s="852"/>
      <c r="BL25" s="852"/>
      <c r="BM25" s="852"/>
      <c r="BN25" s="852"/>
      <c r="BO25" s="853"/>
      <c r="BP25" s="838"/>
      <c r="BQ25" s="831"/>
      <c r="BR25" s="831"/>
      <c r="BS25" s="831"/>
      <c r="BT25" s="831"/>
      <c r="BU25" s="835"/>
      <c r="BV25" s="884"/>
      <c r="BW25" s="885"/>
      <c r="BX25" s="885"/>
      <c r="BY25" s="886"/>
      <c r="BZ25" s="837"/>
      <c r="CA25" s="830"/>
      <c r="CB25" s="830"/>
      <c r="CC25" s="834"/>
      <c r="CD25" s="826"/>
      <c r="CE25" s="827"/>
      <c r="CF25" s="827"/>
      <c r="CG25" s="827"/>
      <c r="CH25" s="828"/>
    </row>
    <row r="26" spans="1:86" ht="7.5" customHeight="1">
      <c r="A26" s="811" t="s">
        <v>606</v>
      </c>
      <c r="B26" s="812"/>
      <c r="C26" s="806"/>
      <c r="D26" s="818" ph="1"/>
      <c r="E26" s="818" ph="1"/>
      <c r="F26" s="818" ph="1"/>
      <c r="G26" s="818" ph="1"/>
      <c r="H26" s="818" ph="1"/>
      <c r="I26" s="818" ph="1"/>
      <c r="J26" s="818" ph="1"/>
      <c r="K26" s="818" ph="1"/>
      <c r="L26" s="818" ph="1"/>
      <c r="M26" s="796"/>
      <c r="N26" s="806"/>
      <c r="O26" s="796"/>
      <c r="P26" s="811"/>
      <c r="Q26" s="812"/>
      <c r="R26" s="794"/>
      <c r="S26" s="854"/>
      <c r="T26" s="854"/>
      <c r="U26" s="854"/>
      <c r="V26" s="854"/>
      <c r="W26" s="854"/>
      <c r="X26" s="855"/>
      <c r="Y26" s="806"/>
      <c r="Z26" s="795"/>
      <c r="AA26" s="795"/>
      <c r="AB26" s="795"/>
      <c r="AC26" s="795"/>
      <c r="AD26" s="796"/>
      <c r="AE26" s="806"/>
      <c r="AF26" s="795"/>
      <c r="AG26" s="795"/>
      <c r="AH26" s="796"/>
      <c r="AI26" s="806"/>
      <c r="AJ26" s="795"/>
      <c r="AK26" s="795"/>
      <c r="AL26" s="796"/>
      <c r="AM26" s="869"/>
      <c r="AN26" s="870"/>
      <c r="AO26" s="870"/>
      <c r="AP26" s="870"/>
      <c r="AQ26" s="871"/>
      <c r="AR26" s="811" t="s">
        <v>606</v>
      </c>
      <c r="AS26" s="812"/>
      <c r="AT26" s="806"/>
      <c r="AU26" s="832"/>
      <c r="AV26" s="832"/>
      <c r="AW26" s="832"/>
      <c r="AX26" s="832"/>
      <c r="AY26" s="832"/>
      <c r="AZ26" s="832"/>
      <c r="BA26" s="832"/>
      <c r="BB26" s="832"/>
      <c r="BC26" s="832"/>
      <c r="BD26" s="833"/>
      <c r="BE26" s="836" t="s">
        <v>836</v>
      </c>
      <c r="BF26" s="833"/>
      <c r="BG26" s="839" t="s">
        <v>607</v>
      </c>
      <c r="BH26" s="840"/>
      <c r="BI26" s="845" t="s">
        <v>608</v>
      </c>
      <c r="BJ26" s="846"/>
      <c r="BK26" s="846"/>
      <c r="BL26" s="846"/>
      <c r="BM26" s="846"/>
      <c r="BN26" s="846"/>
      <c r="BO26" s="847"/>
      <c r="BP26" s="836" t="s">
        <v>609</v>
      </c>
      <c r="BQ26" s="878"/>
      <c r="BR26" s="878"/>
      <c r="BS26" s="878"/>
      <c r="BT26" s="878"/>
      <c r="BU26" s="833"/>
      <c r="BV26" s="836" t="s">
        <v>610</v>
      </c>
      <c r="BW26" s="878"/>
      <c r="BX26" s="878"/>
      <c r="BY26" s="833"/>
      <c r="BZ26" s="836" t="s">
        <v>611</v>
      </c>
      <c r="CA26" s="878"/>
      <c r="CB26" s="878"/>
      <c r="CC26" s="833"/>
      <c r="CD26" s="820">
        <v>43475</v>
      </c>
      <c r="CE26" s="821"/>
      <c r="CF26" s="821"/>
      <c r="CG26" s="821"/>
      <c r="CH26" s="822"/>
    </row>
    <row r="27" spans="1:86" ht="19.5" customHeight="1">
      <c r="A27" s="813"/>
      <c r="B27" s="814"/>
      <c r="C27" s="817"/>
      <c r="D27" s="829" ph="1"/>
      <c r="E27" s="829" ph="1"/>
      <c r="F27" s="829" ph="1"/>
      <c r="G27" s="829" ph="1"/>
      <c r="H27" s="829" ph="1"/>
      <c r="I27" s="829" ph="1"/>
      <c r="J27" s="829" ph="1"/>
      <c r="K27" s="829" ph="1"/>
      <c r="L27" s="829" ph="1"/>
      <c r="M27" s="819"/>
      <c r="N27" s="817"/>
      <c r="O27" s="819"/>
      <c r="P27" s="813"/>
      <c r="Q27" s="814"/>
      <c r="R27" s="856"/>
      <c r="S27" s="857"/>
      <c r="T27" s="857"/>
      <c r="U27" s="857"/>
      <c r="V27" s="857"/>
      <c r="W27" s="857"/>
      <c r="X27" s="858"/>
      <c r="Y27" s="817"/>
      <c r="Z27" s="829"/>
      <c r="AA27" s="829"/>
      <c r="AB27" s="829"/>
      <c r="AC27" s="829"/>
      <c r="AD27" s="819"/>
      <c r="AE27" s="817"/>
      <c r="AF27" s="829"/>
      <c r="AG27" s="829"/>
      <c r="AH27" s="819"/>
      <c r="AI27" s="817"/>
      <c r="AJ27" s="829"/>
      <c r="AK27" s="829"/>
      <c r="AL27" s="819"/>
      <c r="AM27" s="872"/>
      <c r="AN27" s="873"/>
      <c r="AO27" s="873"/>
      <c r="AP27" s="873"/>
      <c r="AQ27" s="874"/>
      <c r="AR27" s="813"/>
      <c r="AS27" s="814"/>
      <c r="AT27" s="817"/>
      <c r="AU27" s="830" t="s" ph="1">
        <v>612</v>
      </c>
      <c r="AV27" s="830" ph="1"/>
      <c r="AW27" s="830" ph="1"/>
      <c r="AX27" s="830" ph="1"/>
      <c r="AY27" s="830" ph="1"/>
      <c r="AZ27" s="830" ph="1"/>
      <c r="BA27" s="830" ph="1"/>
      <c r="BB27" s="830" ph="1"/>
      <c r="BC27" s="830" ph="1"/>
      <c r="BD27" s="834"/>
      <c r="BE27" s="837"/>
      <c r="BF27" s="834"/>
      <c r="BG27" s="841"/>
      <c r="BH27" s="842"/>
      <c r="BI27" s="848"/>
      <c r="BJ27" s="849"/>
      <c r="BK27" s="849"/>
      <c r="BL27" s="849"/>
      <c r="BM27" s="849"/>
      <c r="BN27" s="849"/>
      <c r="BO27" s="850"/>
      <c r="BP27" s="837"/>
      <c r="BQ27" s="830"/>
      <c r="BR27" s="830"/>
      <c r="BS27" s="830"/>
      <c r="BT27" s="830"/>
      <c r="BU27" s="834"/>
      <c r="BV27" s="837"/>
      <c r="BW27" s="830"/>
      <c r="BX27" s="830"/>
      <c r="BY27" s="834"/>
      <c r="BZ27" s="837"/>
      <c r="CA27" s="830"/>
      <c r="CB27" s="830"/>
      <c r="CC27" s="834"/>
      <c r="CD27" s="823"/>
      <c r="CE27" s="824"/>
      <c r="CF27" s="824"/>
      <c r="CG27" s="824"/>
      <c r="CH27" s="825"/>
    </row>
    <row r="28" spans="1:86" ht="19.399999999999999" customHeight="1" thickBot="1">
      <c r="A28" s="815"/>
      <c r="B28" s="816"/>
      <c r="C28" s="797"/>
      <c r="D28" s="798" ph="1"/>
      <c r="E28" s="798" ph="1"/>
      <c r="F28" s="798" ph="1"/>
      <c r="G28" s="798" ph="1"/>
      <c r="H28" s="798" ph="1"/>
      <c r="I28" s="798" ph="1"/>
      <c r="J28" s="798" ph="1"/>
      <c r="K28" s="798" ph="1"/>
      <c r="L28" s="798" ph="1"/>
      <c r="M28" s="799"/>
      <c r="N28" s="797"/>
      <c r="O28" s="799"/>
      <c r="P28" s="815"/>
      <c r="Q28" s="816"/>
      <c r="R28" s="859"/>
      <c r="S28" s="860"/>
      <c r="T28" s="860"/>
      <c r="U28" s="860"/>
      <c r="V28" s="860"/>
      <c r="W28" s="860"/>
      <c r="X28" s="861"/>
      <c r="Y28" s="797"/>
      <c r="Z28" s="798"/>
      <c r="AA28" s="798"/>
      <c r="AB28" s="798"/>
      <c r="AC28" s="798"/>
      <c r="AD28" s="799"/>
      <c r="AE28" s="797"/>
      <c r="AF28" s="798"/>
      <c r="AG28" s="798"/>
      <c r="AH28" s="799"/>
      <c r="AI28" s="797"/>
      <c r="AJ28" s="798"/>
      <c r="AK28" s="798"/>
      <c r="AL28" s="799"/>
      <c r="AM28" s="875"/>
      <c r="AN28" s="876"/>
      <c r="AO28" s="876"/>
      <c r="AP28" s="876"/>
      <c r="AQ28" s="877"/>
      <c r="AR28" s="815"/>
      <c r="AS28" s="816"/>
      <c r="AT28" s="797"/>
      <c r="AU28" s="831" ph="1"/>
      <c r="AV28" s="831" ph="1"/>
      <c r="AW28" s="831" ph="1"/>
      <c r="AX28" s="831" ph="1"/>
      <c r="AY28" s="831" ph="1"/>
      <c r="AZ28" s="831" ph="1"/>
      <c r="BA28" s="831" ph="1"/>
      <c r="BB28" s="831" ph="1"/>
      <c r="BC28" s="831" ph="1"/>
      <c r="BD28" s="835"/>
      <c r="BE28" s="838"/>
      <c r="BF28" s="835"/>
      <c r="BG28" s="843"/>
      <c r="BH28" s="844"/>
      <c r="BI28" s="851"/>
      <c r="BJ28" s="852"/>
      <c r="BK28" s="852"/>
      <c r="BL28" s="852"/>
      <c r="BM28" s="852"/>
      <c r="BN28" s="852"/>
      <c r="BO28" s="853"/>
      <c r="BP28" s="838"/>
      <c r="BQ28" s="831"/>
      <c r="BR28" s="831"/>
      <c r="BS28" s="831"/>
      <c r="BT28" s="831"/>
      <c r="BU28" s="835"/>
      <c r="BV28" s="838"/>
      <c r="BW28" s="831"/>
      <c r="BX28" s="831"/>
      <c r="BY28" s="835"/>
      <c r="BZ28" s="838"/>
      <c r="CA28" s="831"/>
      <c r="CB28" s="831"/>
      <c r="CC28" s="835"/>
      <c r="CD28" s="826"/>
      <c r="CE28" s="827"/>
      <c r="CF28" s="827"/>
      <c r="CG28" s="827"/>
      <c r="CH28" s="828"/>
    </row>
    <row r="29" spans="1:86" ht="7.5" customHeight="1">
      <c r="A29" s="811" t="s">
        <v>613</v>
      </c>
      <c r="B29" s="812"/>
      <c r="C29" s="817"/>
      <c r="D29" s="888" ph="1"/>
      <c r="E29" s="888" ph="1"/>
      <c r="F29" s="888" ph="1"/>
      <c r="G29" s="888" ph="1"/>
      <c r="H29" s="888" ph="1"/>
      <c r="I29" s="888" ph="1"/>
      <c r="J29" s="888" ph="1"/>
      <c r="K29" s="888" ph="1"/>
      <c r="L29" s="888" ph="1"/>
      <c r="M29" s="819"/>
      <c r="N29" s="817"/>
      <c r="O29" s="819"/>
      <c r="P29" s="811"/>
      <c r="Q29" s="812"/>
      <c r="R29" s="794"/>
      <c r="S29" s="854"/>
      <c r="T29" s="854"/>
      <c r="U29" s="854"/>
      <c r="V29" s="854"/>
      <c r="W29" s="854"/>
      <c r="X29" s="855"/>
      <c r="Y29" s="817"/>
      <c r="Z29" s="829"/>
      <c r="AA29" s="829"/>
      <c r="AB29" s="829"/>
      <c r="AC29" s="829"/>
      <c r="AD29" s="819"/>
      <c r="AE29" s="806"/>
      <c r="AF29" s="862"/>
      <c r="AG29" s="862"/>
      <c r="AH29" s="863"/>
      <c r="AI29" s="806"/>
      <c r="AJ29" s="795"/>
      <c r="AK29" s="795"/>
      <c r="AL29" s="796"/>
      <c r="AM29" s="869"/>
      <c r="AN29" s="870"/>
      <c r="AO29" s="870"/>
      <c r="AP29" s="870"/>
      <c r="AQ29" s="871"/>
      <c r="AR29" s="811" t="s">
        <v>613</v>
      </c>
      <c r="AS29" s="812"/>
      <c r="AT29" s="817"/>
      <c r="AU29" s="887"/>
      <c r="AV29" s="887"/>
      <c r="AW29" s="887"/>
      <c r="AX29" s="887"/>
      <c r="AY29" s="887"/>
      <c r="AZ29" s="887"/>
      <c r="BA29" s="887"/>
      <c r="BB29" s="887"/>
      <c r="BC29" s="887"/>
      <c r="BD29" s="834"/>
      <c r="BE29" s="837"/>
      <c r="BF29" s="834"/>
      <c r="BG29" s="839"/>
      <c r="BH29" s="840"/>
      <c r="BI29" s="845"/>
      <c r="BJ29" s="846"/>
      <c r="BK29" s="846"/>
      <c r="BL29" s="846"/>
      <c r="BM29" s="846"/>
      <c r="BN29" s="846"/>
      <c r="BO29" s="847"/>
      <c r="BP29" s="837"/>
      <c r="BQ29" s="830"/>
      <c r="BR29" s="830"/>
      <c r="BS29" s="830"/>
      <c r="BT29" s="830"/>
      <c r="BU29" s="834"/>
      <c r="BV29" s="806"/>
      <c r="BW29" s="862"/>
      <c r="BX29" s="862"/>
      <c r="BY29" s="863"/>
      <c r="BZ29" s="836"/>
      <c r="CA29" s="878"/>
      <c r="CB29" s="878"/>
      <c r="CC29" s="833"/>
      <c r="CD29" s="820"/>
      <c r="CE29" s="821"/>
      <c r="CF29" s="821"/>
      <c r="CG29" s="821"/>
      <c r="CH29" s="822"/>
    </row>
    <row r="30" spans="1:86" ht="19.5" customHeight="1">
      <c r="A30" s="813"/>
      <c r="B30" s="814"/>
      <c r="C30" s="817"/>
      <c r="D30" s="829" ph="1"/>
      <c r="E30" s="829" ph="1"/>
      <c r="F30" s="829" ph="1"/>
      <c r="G30" s="829" ph="1"/>
      <c r="H30" s="829" ph="1"/>
      <c r="I30" s="829" ph="1"/>
      <c r="J30" s="829" ph="1"/>
      <c r="K30" s="829" ph="1"/>
      <c r="L30" s="829" ph="1"/>
      <c r="M30" s="819"/>
      <c r="N30" s="817"/>
      <c r="O30" s="819"/>
      <c r="P30" s="813"/>
      <c r="Q30" s="814"/>
      <c r="R30" s="856"/>
      <c r="S30" s="857"/>
      <c r="T30" s="857"/>
      <c r="U30" s="857"/>
      <c r="V30" s="857"/>
      <c r="W30" s="857"/>
      <c r="X30" s="858"/>
      <c r="Y30" s="817"/>
      <c r="Z30" s="829"/>
      <c r="AA30" s="829"/>
      <c r="AB30" s="829"/>
      <c r="AC30" s="829"/>
      <c r="AD30" s="819"/>
      <c r="AE30" s="864"/>
      <c r="AF30" s="741"/>
      <c r="AG30" s="741"/>
      <c r="AH30" s="865"/>
      <c r="AI30" s="817"/>
      <c r="AJ30" s="829"/>
      <c r="AK30" s="829"/>
      <c r="AL30" s="819"/>
      <c r="AM30" s="872"/>
      <c r="AN30" s="873"/>
      <c r="AO30" s="873"/>
      <c r="AP30" s="873"/>
      <c r="AQ30" s="874"/>
      <c r="AR30" s="813"/>
      <c r="AS30" s="814"/>
      <c r="AT30" s="817"/>
      <c r="AU30" s="830" ph="1"/>
      <c r="AV30" s="830" ph="1"/>
      <c r="AW30" s="830" ph="1"/>
      <c r="AX30" s="830" ph="1"/>
      <c r="AY30" s="830" ph="1"/>
      <c r="AZ30" s="830" ph="1"/>
      <c r="BA30" s="830" ph="1"/>
      <c r="BB30" s="830" ph="1"/>
      <c r="BC30" s="830" ph="1"/>
      <c r="BD30" s="834"/>
      <c r="BE30" s="837"/>
      <c r="BF30" s="834"/>
      <c r="BG30" s="841"/>
      <c r="BH30" s="842"/>
      <c r="BI30" s="848"/>
      <c r="BJ30" s="849"/>
      <c r="BK30" s="849"/>
      <c r="BL30" s="849"/>
      <c r="BM30" s="849"/>
      <c r="BN30" s="849"/>
      <c r="BO30" s="850"/>
      <c r="BP30" s="837"/>
      <c r="BQ30" s="830"/>
      <c r="BR30" s="830"/>
      <c r="BS30" s="830"/>
      <c r="BT30" s="830"/>
      <c r="BU30" s="834"/>
      <c r="BV30" s="864"/>
      <c r="BW30" s="741"/>
      <c r="BX30" s="741"/>
      <c r="BY30" s="865"/>
      <c r="BZ30" s="837"/>
      <c r="CA30" s="830"/>
      <c r="CB30" s="830"/>
      <c r="CC30" s="834"/>
      <c r="CD30" s="823"/>
      <c r="CE30" s="824"/>
      <c r="CF30" s="824"/>
      <c r="CG30" s="824"/>
      <c r="CH30" s="825"/>
    </row>
    <row r="31" spans="1:86" ht="19.399999999999999" customHeight="1" thickBot="1">
      <c r="A31" s="815"/>
      <c r="B31" s="816"/>
      <c r="C31" s="797"/>
      <c r="D31" s="798" ph="1"/>
      <c r="E31" s="798" ph="1"/>
      <c r="F31" s="798" ph="1"/>
      <c r="G31" s="798" ph="1"/>
      <c r="H31" s="798" ph="1"/>
      <c r="I31" s="798" ph="1"/>
      <c r="J31" s="798" ph="1"/>
      <c r="K31" s="798" ph="1"/>
      <c r="L31" s="798" ph="1"/>
      <c r="M31" s="799"/>
      <c r="N31" s="797"/>
      <c r="O31" s="799"/>
      <c r="P31" s="815"/>
      <c r="Q31" s="816"/>
      <c r="R31" s="859"/>
      <c r="S31" s="860"/>
      <c r="T31" s="860"/>
      <c r="U31" s="860"/>
      <c r="V31" s="860"/>
      <c r="W31" s="860"/>
      <c r="X31" s="861"/>
      <c r="Y31" s="797"/>
      <c r="Z31" s="798"/>
      <c r="AA31" s="798"/>
      <c r="AB31" s="798"/>
      <c r="AC31" s="798"/>
      <c r="AD31" s="799"/>
      <c r="AE31" s="866"/>
      <c r="AF31" s="867"/>
      <c r="AG31" s="867"/>
      <c r="AH31" s="868"/>
      <c r="AI31" s="797"/>
      <c r="AJ31" s="798"/>
      <c r="AK31" s="798"/>
      <c r="AL31" s="799"/>
      <c r="AM31" s="875"/>
      <c r="AN31" s="876"/>
      <c r="AO31" s="876"/>
      <c r="AP31" s="876"/>
      <c r="AQ31" s="877"/>
      <c r="AR31" s="815"/>
      <c r="AS31" s="816"/>
      <c r="AT31" s="797"/>
      <c r="AU31" s="831" ph="1"/>
      <c r="AV31" s="831" ph="1"/>
      <c r="AW31" s="831" ph="1"/>
      <c r="AX31" s="831" ph="1"/>
      <c r="AY31" s="831" ph="1"/>
      <c r="AZ31" s="831" ph="1"/>
      <c r="BA31" s="831" ph="1"/>
      <c r="BB31" s="831" ph="1"/>
      <c r="BC31" s="831" ph="1"/>
      <c r="BD31" s="835"/>
      <c r="BE31" s="838"/>
      <c r="BF31" s="835"/>
      <c r="BG31" s="843"/>
      <c r="BH31" s="844"/>
      <c r="BI31" s="851"/>
      <c r="BJ31" s="852"/>
      <c r="BK31" s="852"/>
      <c r="BL31" s="852"/>
      <c r="BM31" s="852"/>
      <c r="BN31" s="852"/>
      <c r="BO31" s="853"/>
      <c r="BP31" s="838"/>
      <c r="BQ31" s="831"/>
      <c r="BR31" s="831"/>
      <c r="BS31" s="831"/>
      <c r="BT31" s="831"/>
      <c r="BU31" s="835"/>
      <c r="BV31" s="866"/>
      <c r="BW31" s="867"/>
      <c r="BX31" s="867"/>
      <c r="BY31" s="868"/>
      <c r="BZ31" s="838"/>
      <c r="CA31" s="831"/>
      <c r="CB31" s="831"/>
      <c r="CC31" s="835"/>
      <c r="CD31" s="826"/>
      <c r="CE31" s="827"/>
      <c r="CF31" s="827"/>
      <c r="CG31" s="827"/>
      <c r="CH31" s="828"/>
    </row>
    <row r="32" spans="1:86" ht="7.5" customHeight="1">
      <c r="A32" s="811" t="s">
        <v>614</v>
      </c>
      <c r="B32" s="812"/>
      <c r="C32" s="806"/>
      <c r="D32" s="818" ph="1"/>
      <c r="E32" s="818" ph="1"/>
      <c r="F32" s="818" ph="1"/>
      <c r="G32" s="818" ph="1"/>
      <c r="H32" s="818" ph="1"/>
      <c r="I32" s="818" ph="1"/>
      <c r="J32" s="818" ph="1"/>
      <c r="K32" s="818" ph="1"/>
      <c r="L32" s="818" ph="1"/>
      <c r="M32" s="796"/>
      <c r="N32" s="806"/>
      <c r="O32" s="796"/>
      <c r="P32" s="811"/>
      <c r="Q32" s="812"/>
      <c r="R32" s="794"/>
      <c r="S32" s="854"/>
      <c r="T32" s="854"/>
      <c r="U32" s="854"/>
      <c r="V32" s="854"/>
      <c r="W32" s="854"/>
      <c r="X32" s="855"/>
      <c r="Y32" s="806"/>
      <c r="Z32" s="795"/>
      <c r="AA32" s="795"/>
      <c r="AB32" s="795"/>
      <c r="AC32" s="795"/>
      <c r="AD32" s="796"/>
      <c r="AE32" s="806"/>
      <c r="AF32" s="862"/>
      <c r="AG32" s="862"/>
      <c r="AH32" s="863"/>
      <c r="AI32" s="806"/>
      <c r="AJ32" s="795"/>
      <c r="AK32" s="795"/>
      <c r="AL32" s="796"/>
      <c r="AM32" s="869"/>
      <c r="AN32" s="870"/>
      <c r="AO32" s="870"/>
      <c r="AP32" s="870"/>
      <c r="AQ32" s="871"/>
      <c r="AR32" s="811" t="s">
        <v>614</v>
      </c>
      <c r="AS32" s="812"/>
      <c r="AT32" s="806"/>
      <c r="AU32" s="832"/>
      <c r="AV32" s="832"/>
      <c r="AW32" s="832"/>
      <c r="AX32" s="832"/>
      <c r="AY32" s="832"/>
      <c r="AZ32" s="832"/>
      <c r="BA32" s="832"/>
      <c r="BB32" s="832"/>
      <c r="BC32" s="832"/>
      <c r="BD32" s="833"/>
      <c r="BE32" s="836"/>
      <c r="BF32" s="833"/>
      <c r="BG32" s="839"/>
      <c r="BH32" s="840"/>
      <c r="BI32" s="845"/>
      <c r="BJ32" s="846"/>
      <c r="BK32" s="846"/>
      <c r="BL32" s="846"/>
      <c r="BM32" s="846"/>
      <c r="BN32" s="846"/>
      <c r="BO32" s="847"/>
      <c r="BP32" s="836"/>
      <c r="BQ32" s="878"/>
      <c r="BR32" s="878"/>
      <c r="BS32" s="878"/>
      <c r="BT32" s="878"/>
      <c r="BU32" s="833"/>
      <c r="BV32" s="806"/>
      <c r="BW32" s="862"/>
      <c r="BX32" s="862"/>
      <c r="BY32" s="863"/>
      <c r="BZ32" s="836"/>
      <c r="CA32" s="878"/>
      <c r="CB32" s="878"/>
      <c r="CC32" s="833"/>
      <c r="CD32" s="820"/>
      <c r="CE32" s="821"/>
      <c r="CF32" s="821"/>
      <c r="CG32" s="821"/>
      <c r="CH32" s="822"/>
    </row>
    <row r="33" spans="1:86" ht="19.5" customHeight="1">
      <c r="A33" s="813"/>
      <c r="B33" s="814"/>
      <c r="C33" s="817"/>
      <c r="D33" s="829" ph="1"/>
      <c r="E33" s="829" ph="1"/>
      <c r="F33" s="829" ph="1"/>
      <c r="G33" s="829" ph="1"/>
      <c r="H33" s="829" ph="1"/>
      <c r="I33" s="829" ph="1"/>
      <c r="J33" s="829" ph="1"/>
      <c r="K33" s="829" ph="1"/>
      <c r="L33" s="829" ph="1"/>
      <c r="M33" s="819"/>
      <c r="N33" s="817"/>
      <c r="O33" s="819"/>
      <c r="P33" s="813"/>
      <c r="Q33" s="814"/>
      <c r="R33" s="856"/>
      <c r="S33" s="857"/>
      <c r="T33" s="857"/>
      <c r="U33" s="857"/>
      <c r="V33" s="857"/>
      <c r="W33" s="857"/>
      <c r="X33" s="858"/>
      <c r="Y33" s="817"/>
      <c r="Z33" s="829"/>
      <c r="AA33" s="829"/>
      <c r="AB33" s="829"/>
      <c r="AC33" s="829"/>
      <c r="AD33" s="819"/>
      <c r="AE33" s="864"/>
      <c r="AF33" s="741"/>
      <c r="AG33" s="741"/>
      <c r="AH33" s="865"/>
      <c r="AI33" s="817"/>
      <c r="AJ33" s="829"/>
      <c r="AK33" s="829"/>
      <c r="AL33" s="819"/>
      <c r="AM33" s="872"/>
      <c r="AN33" s="873"/>
      <c r="AO33" s="873"/>
      <c r="AP33" s="873"/>
      <c r="AQ33" s="874"/>
      <c r="AR33" s="813"/>
      <c r="AS33" s="814"/>
      <c r="AT33" s="817"/>
      <c r="AU33" s="830" ph="1"/>
      <c r="AV33" s="830" ph="1"/>
      <c r="AW33" s="830" ph="1"/>
      <c r="AX33" s="830" ph="1"/>
      <c r="AY33" s="830" ph="1"/>
      <c r="AZ33" s="830" ph="1"/>
      <c r="BA33" s="830" ph="1"/>
      <c r="BB33" s="830" ph="1"/>
      <c r="BC33" s="830" ph="1"/>
      <c r="BD33" s="834"/>
      <c r="BE33" s="837"/>
      <c r="BF33" s="834"/>
      <c r="BG33" s="841"/>
      <c r="BH33" s="842"/>
      <c r="BI33" s="848"/>
      <c r="BJ33" s="849"/>
      <c r="BK33" s="849"/>
      <c r="BL33" s="849"/>
      <c r="BM33" s="849"/>
      <c r="BN33" s="849"/>
      <c r="BO33" s="850"/>
      <c r="BP33" s="837"/>
      <c r="BQ33" s="830"/>
      <c r="BR33" s="830"/>
      <c r="BS33" s="830"/>
      <c r="BT33" s="830"/>
      <c r="BU33" s="834"/>
      <c r="BV33" s="864"/>
      <c r="BW33" s="741"/>
      <c r="BX33" s="741"/>
      <c r="BY33" s="865"/>
      <c r="BZ33" s="837"/>
      <c r="CA33" s="830"/>
      <c r="CB33" s="830"/>
      <c r="CC33" s="834"/>
      <c r="CD33" s="823"/>
      <c r="CE33" s="824"/>
      <c r="CF33" s="824"/>
      <c r="CG33" s="824"/>
      <c r="CH33" s="825"/>
    </row>
    <row r="34" spans="1:86" ht="19.399999999999999" customHeight="1" thickBot="1">
      <c r="A34" s="815"/>
      <c r="B34" s="816"/>
      <c r="C34" s="797"/>
      <c r="D34" s="798" ph="1"/>
      <c r="E34" s="798" ph="1"/>
      <c r="F34" s="798" ph="1"/>
      <c r="G34" s="798" ph="1"/>
      <c r="H34" s="798" ph="1"/>
      <c r="I34" s="798" ph="1"/>
      <c r="J34" s="798" ph="1"/>
      <c r="K34" s="798" ph="1"/>
      <c r="L34" s="798" ph="1"/>
      <c r="M34" s="799"/>
      <c r="N34" s="797"/>
      <c r="O34" s="799"/>
      <c r="P34" s="815"/>
      <c r="Q34" s="816"/>
      <c r="R34" s="859"/>
      <c r="S34" s="860"/>
      <c r="T34" s="860"/>
      <c r="U34" s="860"/>
      <c r="V34" s="860"/>
      <c r="W34" s="860"/>
      <c r="X34" s="861"/>
      <c r="Y34" s="797"/>
      <c r="Z34" s="798"/>
      <c r="AA34" s="798"/>
      <c r="AB34" s="798"/>
      <c r="AC34" s="798"/>
      <c r="AD34" s="799"/>
      <c r="AE34" s="866"/>
      <c r="AF34" s="867"/>
      <c r="AG34" s="867"/>
      <c r="AH34" s="868"/>
      <c r="AI34" s="797"/>
      <c r="AJ34" s="798"/>
      <c r="AK34" s="798"/>
      <c r="AL34" s="799"/>
      <c r="AM34" s="875"/>
      <c r="AN34" s="876"/>
      <c r="AO34" s="876"/>
      <c r="AP34" s="876"/>
      <c r="AQ34" s="877"/>
      <c r="AR34" s="815"/>
      <c r="AS34" s="816"/>
      <c r="AT34" s="797"/>
      <c r="AU34" s="831" ph="1"/>
      <c r="AV34" s="831" ph="1"/>
      <c r="AW34" s="831" ph="1"/>
      <c r="AX34" s="831" ph="1"/>
      <c r="AY34" s="831" ph="1"/>
      <c r="AZ34" s="831" ph="1"/>
      <c r="BA34" s="831" ph="1"/>
      <c r="BB34" s="831" ph="1"/>
      <c r="BC34" s="831" ph="1"/>
      <c r="BD34" s="835"/>
      <c r="BE34" s="838"/>
      <c r="BF34" s="835"/>
      <c r="BG34" s="843"/>
      <c r="BH34" s="844"/>
      <c r="BI34" s="851"/>
      <c r="BJ34" s="852"/>
      <c r="BK34" s="852"/>
      <c r="BL34" s="852"/>
      <c r="BM34" s="852"/>
      <c r="BN34" s="852"/>
      <c r="BO34" s="853"/>
      <c r="BP34" s="838"/>
      <c r="BQ34" s="831"/>
      <c r="BR34" s="831"/>
      <c r="BS34" s="831"/>
      <c r="BT34" s="831"/>
      <c r="BU34" s="835"/>
      <c r="BV34" s="866"/>
      <c r="BW34" s="867"/>
      <c r="BX34" s="867"/>
      <c r="BY34" s="868"/>
      <c r="BZ34" s="838"/>
      <c r="CA34" s="831"/>
      <c r="CB34" s="831"/>
      <c r="CC34" s="835"/>
      <c r="CD34" s="826"/>
      <c r="CE34" s="827"/>
      <c r="CF34" s="827"/>
      <c r="CG34" s="827"/>
      <c r="CH34" s="828"/>
    </row>
    <row r="35" spans="1:86" ht="7.5" customHeight="1">
      <c r="A35" s="811" t="s">
        <v>615</v>
      </c>
      <c r="B35" s="812"/>
      <c r="C35" s="817"/>
      <c r="D35" s="888" ph="1"/>
      <c r="E35" s="888" ph="1"/>
      <c r="F35" s="888" ph="1"/>
      <c r="G35" s="888" ph="1"/>
      <c r="H35" s="888" ph="1"/>
      <c r="I35" s="888" ph="1"/>
      <c r="J35" s="888" ph="1"/>
      <c r="K35" s="888" ph="1"/>
      <c r="L35" s="888" ph="1"/>
      <c r="M35" s="819"/>
      <c r="N35" s="817"/>
      <c r="O35" s="819"/>
      <c r="P35" s="811"/>
      <c r="Q35" s="812"/>
      <c r="R35" s="794"/>
      <c r="S35" s="854"/>
      <c r="T35" s="854"/>
      <c r="U35" s="854"/>
      <c r="V35" s="854"/>
      <c r="W35" s="854"/>
      <c r="X35" s="855"/>
      <c r="Y35" s="817"/>
      <c r="Z35" s="829"/>
      <c r="AA35" s="829"/>
      <c r="AB35" s="829"/>
      <c r="AC35" s="829"/>
      <c r="AD35" s="819"/>
      <c r="AE35" s="806"/>
      <c r="AF35" s="862"/>
      <c r="AG35" s="862"/>
      <c r="AH35" s="863"/>
      <c r="AI35" s="806"/>
      <c r="AJ35" s="795"/>
      <c r="AK35" s="795"/>
      <c r="AL35" s="796"/>
      <c r="AM35" s="869"/>
      <c r="AN35" s="870"/>
      <c r="AO35" s="870"/>
      <c r="AP35" s="870"/>
      <c r="AQ35" s="871"/>
      <c r="AR35" s="811" t="s">
        <v>615</v>
      </c>
      <c r="AS35" s="812"/>
      <c r="AT35" s="817"/>
      <c r="AU35" s="887"/>
      <c r="AV35" s="887"/>
      <c r="AW35" s="887"/>
      <c r="AX35" s="887"/>
      <c r="AY35" s="887"/>
      <c r="AZ35" s="887"/>
      <c r="BA35" s="887"/>
      <c r="BB35" s="887"/>
      <c r="BC35" s="887"/>
      <c r="BD35" s="834"/>
      <c r="BE35" s="837"/>
      <c r="BF35" s="834"/>
      <c r="BG35" s="839"/>
      <c r="BH35" s="840"/>
      <c r="BI35" s="845"/>
      <c r="BJ35" s="846"/>
      <c r="BK35" s="846"/>
      <c r="BL35" s="846"/>
      <c r="BM35" s="846"/>
      <c r="BN35" s="846"/>
      <c r="BO35" s="847"/>
      <c r="BP35" s="837"/>
      <c r="BQ35" s="830"/>
      <c r="BR35" s="830"/>
      <c r="BS35" s="830"/>
      <c r="BT35" s="830"/>
      <c r="BU35" s="834"/>
      <c r="BV35" s="806"/>
      <c r="BW35" s="862"/>
      <c r="BX35" s="862"/>
      <c r="BY35" s="863"/>
      <c r="BZ35" s="836"/>
      <c r="CA35" s="878"/>
      <c r="CB35" s="878"/>
      <c r="CC35" s="833"/>
      <c r="CD35" s="820"/>
      <c r="CE35" s="821"/>
      <c r="CF35" s="821"/>
      <c r="CG35" s="821"/>
      <c r="CH35" s="822"/>
    </row>
    <row r="36" spans="1:86" ht="19.5" customHeight="1">
      <c r="A36" s="813"/>
      <c r="B36" s="814"/>
      <c r="C36" s="817"/>
      <c r="D36" s="829" ph="1"/>
      <c r="E36" s="829" ph="1"/>
      <c r="F36" s="829" ph="1"/>
      <c r="G36" s="829" ph="1"/>
      <c r="H36" s="829" ph="1"/>
      <c r="I36" s="829" ph="1"/>
      <c r="J36" s="829" ph="1"/>
      <c r="K36" s="829" ph="1"/>
      <c r="L36" s="829" ph="1"/>
      <c r="M36" s="819"/>
      <c r="N36" s="817"/>
      <c r="O36" s="819"/>
      <c r="P36" s="813"/>
      <c r="Q36" s="814"/>
      <c r="R36" s="856"/>
      <c r="S36" s="857"/>
      <c r="T36" s="857"/>
      <c r="U36" s="857"/>
      <c r="V36" s="857"/>
      <c r="W36" s="857"/>
      <c r="X36" s="858"/>
      <c r="Y36" s="817"/>
      <c r="Z36" s="829"/>
      <c r="AA36" s="829"/>
      <c r="AB36" s="829"/>
      <c r="AC36" s="829"/>
      <c r="AD36" s="819"/>
      <c r="AE36" s="864"/>
      <c r="AF36" s="741"/>
      <c r="AG36" s="741"/>
      <c r="AH36" s="865"/>
      <c r="AI36" s="817"/>
      <c r="AJ36" s="829"/>
      <c r="AK36" s="829"/>
      <c r="AL36" s="819"/>
      <c r="AM36" s="872"/>
      <c r="AN36" s="873"/>
      <c r="AO36" s="873"/>
      <c r="AP36" s="873"/>
      <c r="AQ36" s="874"/>
      <c r="AR36" s="813"/>
      <c r="AS36" s="814"/>
      <c r="AT36" s="817"/>
      <c r="AU36" s="830" ph="1"/>
      <c r="AV36" s="830" ph="1"/>
      <c r="AW36" s="830" ph="1"/>
      <c r="AX36" s="830" ph="1"/>
      <c r="AY36" s="830" ph="1"/>
      <c r="AZ36" s="830" ph="1"/>
      <c r="BA36" s="830" ph="1"/>
      <c r="BB36" s="830" ph="1"/>
      <c r="BC36" s="830" ph="1"/>
      <c r="BD36" s="834"/>
      <c r="BE36" s="837"/>
      <c r="BF36" s="834"/>
      <c r="BG36" s="841"/>
      <c r="BH36" s="842"/>
      <c r="BI36" s="848"/>
      <c r="BJ36" s="849"/>
      <c r="BK36" s="849"/>
      <c r="BL36" s="849"/>
      <c r="BM36" s="849"/>
      <c r="BN36" s="849"/>
      <c r="BO36" s="850"/>
      <c r="BP36" s="837"/>
      <c r="BQ36" s="830"/>
      <c r="BR36" s="830"/>
      <c r="BS36" s="830"/>
      <c r="BT36" s="830"/>
      <c r="BU36" s="834"/>
      <c r="BV36" s="864"/>
      <c r="BW36" s="741"/>
      <c r="BX36" s="741"/>
      <c r="BY36" s="865"/>
      <c r="BZ36" s="837"/>
      <c r="CA36" s="830"/>
      <c r="CB36" s="830"/>
      <c r="CC36" s="834"/>
      <c r="CD36" s="823"/>
      <c r="CE36" s="824"/>
      <c r="CF36" s="824"/>
      <c r="CG36" s="824"/>
      <c r="CH36" s="825"/>
    </row>
    <row r="37" spans="1:86" ht="19.399999999999999" customHeight="1" thickBot="1">
      <c r="A37" s="815"/>
      <c r="B37" s="816"/>
      <c r="C37" s="797"/>
      <c r="D37" s="798" ph="1"/>
      <c r="E37" s="798" ph="1"/>
      <c r="F37" s="798" ph="1"/>
      <c r="G37" s="798" ph="1"/>
      <c r="H37" s="798" ph="1"/>
      <c r="I37" s="798" ph="1"/>
      <c r="J37" s="798" ph="1"/>
      <c r="K37" s="798" ph="1"/>
      <c r="L37" s="798" ph="1"/>
      <c r="M37" s="799"/>
      <c r="N37" s="797"/>
      <c r="O37" s="799"/>
      <c r="P37" s="815"/>
      <c r="Q37" s="816"/>
      <c r="R37" s="859"/>
      <c r="S37" s="860"/>
      <c r="T37" s="860"/>
      <c r="U37" s="860"/>
      <c r="V37" s="860"/>
      <c r="W37" s="860"/>
      <c r="X37" s="861"/>
      <c r="Y37" s="797"/>
      <c r="Z37" s="798"/>
      <c r="AA37" s="798"/>
      <c r="AB37" s="798"/>
      <c r="AC37" s="798"/>
      <c r="AD37" s="799"/>
      <c r="AE37" s="866"/>
      <c r="AF37" s="867"/>
      <c r="AG37" s="867"/>
      <c r="AH37" s="868"/>
      <c r="AI37" s="797"/>
      <c r="AJ37" s="798"/>
      <c r="AK37" s="798"/>
      <c r="AL37" s="799"/>
      <c r="AM37" s="875"/>
      <c r="AN37" s="876"/>
      <c r="AO37" s="876"/>
      <c r="AP37" s="876"/>
      <c r="AQ37" s="877"/>
      <c r="AR37" s="815"/>
      <c r="AS37" s="816"/>
      <c r="AT37" s="797"/>
      <c r="AU37" s="831" ph="1"/>
      <c r="AV37" s="831" ph="1"/>
      <c r="AW37" s="831" ph="1"/>
      <c r="AX37" s="831" ph="1"/>
      <c r="AY37" s="831" ph="1"/>
      <c r="AZ37" s="831" ph="1"/>
      <c r="BA37" s="831" ph="1"/>
      <c r="BB37" s="831" ph="1"/>
      <c r="BC37" s="831" ph="1"/>
      <c r="BD37" s="835"/>
      <c r="BE37" s="838"/>
      <c r="BF37" s="835"/>
      <c r="BG37" s="843"/>
      <c r="BH37" s="844"/>
      <c r="BI37" s="851"/>
      <c r="BJ37" s="852"/>
      <c r="BK37" s="852"/>
      <c r="BL37" s="852"/>
      <c r="BM37" s="852"/>
      <c r="BN37" s="852"/>
      <c r="BO37" s="853"/>
      <c r="BP37" s="838"/>
      <c r="BQ37" s="831"/>
      <c r="BR37" s="831"/>
      <c r="BS37" s="831"/>
      <c r="BT37" s="831"/>
      <c r="BU37" s="835"/>
      <c r="BV37" s="866"/>
      <c r="BW37" s="867"/>
      <c r="BX37" s="867"/>
      <c r="BY37" s="868"/>
      <c r="BZ37" s="838"/>
      <c r="CA37" s="831"/>
      <c r="CB37" s="831"/>
      <c r="CC37" s="835"/>
      <c r="CD37" s="826"/>
      <c r="CE37" s="827"/>
      <c r="CF37" s="827"/>
      <c r="CG37" s="827"/>
      <c r="CH37" s="828"/>
    </row>
    <row r="38" spans="1:86" ht="12" customHeight="1">
      <c r="A38" s="389"/>
      <c r="B38" s="389"/>
      <c r="C38" s="389"/>
      <c r="D38" s="389"/>
      <c r="E38" s="389"/>
      <c r="F38" s="389"/>
      <c r="G38" s="389"/>
      <c r="H38" s="389"/>
      <c r="I38" s="389"/>
      <c r="J38" s="389"/>
      <c r="K38" s="389"/>
      <c r="L38" s="389"/>
      <c r="M38" s="389"/>
      <c r="N38" s="389"/>
      <c r="O38" s="389"/>
      <c r="P38" s="389"/>
      <c r="Q38" s="389"/>
      <c r="R38" s="389"/>
      <c r="S38" s="389"/>
      <c r="T38" s="389"/>
      <c r="U38" s="389"/>
      <c r="V38" s="389"/>
      <c r="W38" s="389"/>
      <c r="X38" s="389"/>
      <c r="Y38" s="389"/>
      <c r="Z38" s="389"/>
      <c r="AA38" s="389"/>
      <c r="AB38" s="389"/>
      <c r="AC38" s="389"/>
      <c r="AD38" s="389"/>
      <c r="AI38" s="389"/>
      <c r="AJ38" s="389"/>
      <c r="AK38" s="389"/>
      <c r="AL38" s="389"/>
      <c r="AM38" s="391"/>
      <c r="AN38" s="391"/>
      <c r="AO38" s="391"/>
      <c r="AP38" s="391"/>
      <c r="AQ38" s="391"/>
      <c r="AR38" s="389"/>
      <c r="AS38" s="389"/>
      <c r="AT38" s="389"/>
      <c r="AU38" s="389"/>
      <c r="AV38" s="389"/>
      <c r="AW38" s="389"/>
      <c r="AX38" s="389"/>
      <c r="AY38" s="389"/>
      <c r="AZ38" s="389"/>
      <c r="BA38" s="389"/>
      <c r="BB38" s="389"/>
      <c r="BC38" s="389"/>
      <c r="BD38" s="389"/>
      <c r="BE38" s="389"/>
      <c r="BF38" s="389"/>
      <c r="BG38" s="389"/>
      <c r="BH38" s="389"/>
      <c r="BI38" s="389"/>
      <c r="BJ38" s="389"/>
      <c r="BK38" s="389"/>
      <c r="BL38" s="389"/>
      <c r="BM38" s="389"/>
      <c r="BN38" s="389"/>
      <c r="BO38" s="389"/>
      <c r="BP38" s="389"/>
      <c r="BQ38" s="389"/>
      <c r="BR38" s="389"/>
      <c r="BS38" s="389"/>
      <c r="BT38" s="389"/>
      <c r="BU38" s="389"/>
      <c r="BZ38" s="389"/>
      <c r="CA38" s="389"/>
      <c r="CB38" s="389"/>
      <c r="CC38" s="389"/>
      <c r="CD38" s="391"/>
      <c r="CE38" s="391"/>
      <c r="CF38" s="391"/>
      <c r="CG38" s="391"/>
      <c r="CH38" s="391"/>
    </row>
    <row r="39" spans="1:86" ht="12" customHeight="1">
      <c r="AE39" s="333"/>
      <c r="AF39" s="333"/>
      <c r="AG39" s="333"/>
      <c r="AH39" s="333"/>
      <c r="BV39" s="333"/>
      <c r="BW39" s="333"/>
      <c r="BX39" s="333"/>
      <c r="BY39" s="333"/>
    </row>
    <row r="40" spans="1:86" ht="12" customHeight="1">
      <c r="AE40" s="333"/>
      <c r="AF40" s="333"/>
      <c r="AG40" s="333"/>
      <c r="AH40" s="333"/>
      <c r="BV40" s="333"/>
      <c r="BW40" s="333"/>
      <c r="BX40" s="333"/>
      <c r="BY40" s="333"/>
    </row>
    <row r="41" spans="1:86" ht="12" customHeight="1">
      <c r="A41" s="791" t="s">
        <v>59</v>
      </c>
      <c r="B41" s="791"/>
      <c r="C41" s="791"/>
      <c r="D41" s="791"/>
      <c r="E41" s="791"/>
      <c r="F41" s="791"/>
      <c r="G41" s="791"/>
      <c r="AE41" s="73"/>
      <c r="AF41" s="73"/>
      <c r="AG41" s="73"/>
      <c r="AH41" s="73"/>
      <c r="AR41" s="791" t="s">
        <v>59</v>
      </c>
      <c r="AS41" s="791"/>
      <c r="AT41" s="791"/>
      <c r="AU41" s="791"/>
      <c r="AV41" s="791"/>
      <c r="AW41" s="791"/>
      <c r="AX41" s="791"/>
      <c r="BV41" s="73"/>
      <c r="BW41" s="73"/>
      <c r="BX41" s="73"/>
      <c r="BY41" s="73"/>
    </row>
    <row r="42" spans="1:86" ht="12" customHeight="1">
      <c r="AE42" s="73"/>
      <c r="AF42" s="73"/>
      <c r="AG42" s="73"/>
      <c r="AH42" s="73"/>
      <c r="BV42" s="73"/>
      <c r="BW42" s="73"/>
      <c r="BX42" s="73"/>
      <c r="BY42" s="73"/>
    </row>
    <row r="43" spans="1:86" ht="12" customHeight="1">
      <c r="A43" s="791" t="s">
        <v>60</v>
      </c>
      <c r="B43" s="791"/>
      <c r="C43" s="791"/>
      <c r="D43" s="791"/>
      <c r="E43" s="791"/>
      <c r="F43" s="791"/>
      <c r="G43" s="791"/>
      <c r="AE43" s="73"/>
      <c r="AF43" s="73"/>
      <c r="AG43" s="73"/>
      <c r="AH43" s="73"/>
      <c r="AR43" s="791" t="s">
        <v>60</v>
      </c>
      <c r="AS43" s="791"/>
      <c r="AT43" s="791"/>
      <c r="AU43" s="791"/>
      <c r="AV43" s="791"/>
      <c r="AW43" s="791"/>
      <c r="AX43" s="791"/>
      <c r="BV43" s="73"/>
      <c r="BW43" s="73"/>
      <c r="BX43" s="73"/>
      <c r="BY43" s="73"/>
    </row>
    <row r="44" spans="1:86" ht="12" customHeight="1">
      <c r="AE44" s="333"/>
      <c r="AF44" s="333"/>
      <c r="AG44" s="333"/>
      <c r="AH44" s="333"/>
      <c r="BV44" s="333"/>
      <c r="BW44" s="333"/>
      <c r="BX44" s="333"/>
      <c r="BY44" s="333"/>
    </row>
    <row r="45" spans="1:86" ht="12" customHeight="1">
      <c r="D45" s="889">
        <v>1</v>
      </c>
      <c r="E45" s="890"/>
      <c r="F45" s="892"/>
      <c r="G45" s="892"/>
      <c r="H45" s="892"/>
      <c r="I45" s="892"/>
      <c r="J45" s="892"/>
      <c r="K45" s="892"/>
      <c r="L45" s="892"/>
      <c r="M45" s="892"/>
      <c r="N45" s="892"/>
      <c r="O45" s="892"/>
      <c r="P45" s="892"/>
      <c r="Q45" s="892"/>
      <c r="R45" s="892"/>
      <c r="S45" s="892"/>
      <c r="T45" s="892"/>
      <c r="U45" s="892"/>
      <c r="V45" s="892"/>
      <c r="W45" s="892"/>
      <c r="X45" s="892"/>
      <c r="Y45" s="892"/>
      <c r="Z45" s="892"/>
      <c r="AA45" s="892"/>
      <c r="AB45" s="892"/>
      <c r="AC45" s="892"/>
      <c r="AD45" s="892"/>
      <c r="AE45" s="892"/>
      <c r="AF45" s="892"/>
      <c r="AG45" s="892"/>
      <c r="AH45" s="892"/>
      <c r="AI45" s="892"/>
      <c r="AJ45" s="892"/>
      <c r="AK45" s="892"/>
      <c r="AL45" s="892"/>
      <c r="AM45" s="892"/>
      <c r="AN45" s="892"/>
      <c r="AO45" s="892"/>
      <c r="AP45" s="892"/>
      <c r="AQ45" s="892"/>
      <c r="AU45" s="889">
        <v>1</v>
      </c>
      <c r="AV45" s="890"/>
      <c r="AW45" s="894" t="s">
        <v>616</v>
      </c>
      <c r="AX45" s="894"/>
      <c r="AY45" s="894"/>
      <c r="AZ45" s="894"/>
      <c r="BA45" s="894"/>
      <c r="BB45" s="894"/>
      <c r="BC45" s="894"/>
      <c r="BD45" s="894"/>
      <c r="BE45" s="894"/>
      <c r="BF45" s="894"/>
      <c r="BG45" s="894"/>
      <c r="BH45" s="894"/>
      <c r="BI45" s="894"/>
      <c r="BJ45" s="894"/>
      <c r="BK45" s="894"/>
      <c r="BL45" s="894"/>
      <c r="BM45" s="894"/>
      <c r="BN45" s="894"/>
      <c r="BO45" s="894"/>
      <c r="BP45" s="894"/>
      <c r="BQ45" s="894"/>
      <c r="BR45" s="894"/>
      <c r="BS45" s="894"/>
      <c r="BT45" s="894"/>
      <c r="BU45" s="894"/>
      <c r="BV45" s="894"/>
      <c r="BW45" s="894"/>
      <c r="BX45" s="894"/>
      <c r="BY45" s="894"/>
      <c r="BZ45" s="894"/>
      <c r="CA45" s="894"/>
      <c r="CB45" s="894"/>
      <c r="CC45" s="894"/>
      <c r="CD45" s="894"/>
      <c r="CE45" s="894"/>
      <c r="CF45" s="894"/>
      <c r="CG45" s="894"/>
      <c r="CH45" s="894"/>
    </row>
    <row r="46" spans="1:86" ht="12" customHeight="1">
      <c r="D46" s="891"/>
      <c r="E46" s="891"/>
      <c r="F46" s="893"/>
      <c r="G46" s="893"/>
      <c r="H46" s="893"/>
      <c r="I46" s="893"/>
      <c r="J46" s="893"/>
      <c r="K46" s="893"/>
      <c r="L46" s="893"/>
      <c r="M46" s="893"/>
      <c r="N46" s="893"/>
      <c r="O46" s="893"/>
      <c r="P46" s="893"/>
      <c r="Q46" s="893"/>
      <c r="R46" s="893"/>
      <c r="S46" s="893"/>
      <c r="T46" s="893"/>
      <c r="U46" s="893"/>
      <c r="V46" s="893"/>
      <c r="W46" s="893"/>
      <c r="X46" s="893"/>
      <c r="Y46" s="893"/>
      <c r="Z46" s="893"/>
      <c r="AA46" s="893"/>
      <c r="AB46" s="893"/>
      <c r="AC46" s="893"/>
      <c r="AD46" s="893"/>
      <c r="AE46" s="893"/>
      <c r="AF46" s="893"/>
      <c r="AG46" s="893"/>
      <c r="AH46" s="893"/>
      <c r="AI46" s="893"/>
      <c r="AJ46" s="893"/>
      <c r="AK46" s="893"/>
      <c r="AL46" s="893"/>
      <c r="AM46" s="893"/>
      <c r="AN46" s="893"/>
      <c r="AO46" s="893"/>
      <c r="AP46" s="893"/>
      <c r="AQ46" s="893"/>
      <c r="AU46" s="891"/>
      <c r="AV46" s="891"/>
      <c r="AW46" s="895"/>
      <c r="AX46" s="895"/>
      <c r="AY46" s="895"/>
      <c r="AZ46" s="895"/>
      <c r="BA46" s="895"/>
      <c r="BB46" s="895"/>
      <c r="BC46" s="895"/>
      <c r="BD46" s="895"/>
      <c r="BE46" s="895"/>
      <c r="BF46" s="895"/>
      <c r="BG46" s="895"/>
      <c r="BH46" s="895"/>
      <c r="BI46" s="895"/>
      <c r="BJ46" s="895"/>
      <c r="BK46" s="895"/>
      <c r="BL46" s="895"/>
      <c r="BM46" s="895"/>
      <c r="BN46" s="895"/>
      <c r="BO46" s="895"/>
      <c r="BP46" s="895"/>
      <c r="BQ46" s="895"/>
      <c r="BR46" s="895"/>
      <c r="BS46" s="895"/>
      <c r="BT46" s="895"/>
      <c r="BU46" s="895"/>
      <c r="BV46" s="895"/>
      <c r="BW46" s="895"/>
      <c r="BX46" s="895"/>
      <c r="BY46" s="895"/>
      <c r="BZ46" s="895"/>
      <c r="CA46" s="895"/>
      <c r="CB46" s="895"/>
      <c r="CC46" s="895"/>
      <c r="CD46" s="895"/>
      <c r="CE46" s="895"/>
      <c r="CF46" s="895"/>
      <c r="CG46" s="895"/>
      <c r="CH46" s="895"/>
    </row>
    <row r="47" spans="1:86" ht="12" customHeight="1">
      <c r="D47" s="889">
        <v>2</v>
      </c>
      <c r="E47" s="890"/>
      <c r="F47" s="892"/>
      <c r="G47" s="892"/>
      <c r="H47" s="892"/>
      <c r="I47" s="892"/>
      <c r="J47" s="892"/>
      <c r="K47" s="892"/>
      <c r="L47" s="892"/>
      <c r="M47" s="892"/>
      <c r="N47" s="892"/>
      <c r="O47" s="892"/>
      <c r="P47" s="892"/>
      <c r="Q47" s="892"/>
      <c r="R47" s="892"/>
      <c r="S47" s="892"/>
      <c r="T47" s="892"/>
      <c r="U47" s="892"/>
      <c r="V47" s="892"/>
      <c r="W47" s="892"/>
      <c r="X47" s="892"/>
      <c r="Y47" s="892"/>
      <c r="Z47" s="892"/>
      <c r="AA47" s="892"/>
      <c r="AB47" s="892"/>
      <c r="AC47" s="892"/>
      <c r="AD47" s="892"/>
      <c r="AE47" s="892"/>
      <c r="AF47" s="892"/>
      <c r="AG47" s="892"/>
      <c r="AH47" s="892"/>
      <c r="AI47" s="892"/>
      <c r="AJ47" s="892"/>
      <c r="AK47" s="892"/>
      <c r="AL47" s="892"/>
      <c r="AM47" s="892"/>
      <c r="AN47" s="892"/>
      <c r="AO47" s="892"/>
      <c r="AP47" s="892"/>
      <c r="AQ47" s="892"/>
      <c r="AU47" s="889">
        <v>2</v>
      </c>
      <c r="AV47" s="890"/>
      <c r="AW47" s="894"/>
      <c r="AX47" s="894"/>
      <c r="AY47" s="894"/>
      <c r="AZ47" s="894"/>
      <c r="BA47" s="894"/>
      <c r="BB47" s="894"/>
      <c r="BC47" s="894"/>
      <c r="BD47" s="894"/>
      <c r="BE47" s="894"/>
      <c r="BF47" s="894"/>
      <c r="BG47" s="894"/>
      <c r="BH47" s="894"/>
      <c r="BI47" s="894"/>
      <c r="BJ47" s="894"/>
      <c r="BK47" s="894"/>
      <c r="BL47" s="894"/>
      <c r="BM47" s="894"/>
      <c r="BN47" s="894"/>
      <c r="BO47" s="894"/>
      <c r="BP47" s="894"/>
      <c r="BQ47" s="894"/>
      <c r="BR47" s="894"/>
      <c r="BS47" s="894"/>
      <c r="BT47" s="894"/>
      <c r="BU47" s="894"/>
      <c r="BV47" s="894"/>
      <c r="BW47" s="894"/>
      <c r="BX47" s="894"/>
      <c r="BY47" s="894"/>
      <c r="BZ47" s="894"/>
      <c r="CA47" s="894"/>
      <c r="CB47" s="894"/>
      <c r="CC47" s="894"/>
      <c r="CD47" s="894"/>
      <c r="CE47" s="894"/>
      <c r="CF47" s="894"/>
      <c r="CG47" s="894"/>
      <c r="CH47" s="894"/>
    </row>
    <row r="48" spans="1:86" ht="12" customHeight="1">
      <c r="D48" s="891"/>
      <c r="E48" s="891"/>
      <c r="F48" s="893"/>
      <c r="G48" s="893"/>
      <c r="H48" s="893"/>
      <c r="I48" s="893"/>
      <c r="J48" s="893"/>
      <c r="K48" s="893"/>
      <c r="L48" s="893"/>
      <c r="M48" s="893"/>
      <c r="N48" s="893"/>
      <c r="O48" s="893"/>
      <c r="P48" s="893"/>
      <c r="Q48" s="893"/>
      <c r="R48" s="893"/>
      <c r="S48" s="893"/>
      <c r="T48" s="893"/>
      <c r="U48" s="893"/>
      <c r="V48" s="893"/>
      <c r="W48" s="893"/>
      <c r="X48" s="893"/>
      <c r="Y48" s="893"/>
      <c r="Z48" s="893"/>
      <c r="AA48" s="893"/>
      <c r="AB48" s="893"/>
      <c r="AC48" s="893"/>
      <c r="AD48" s="893"/>
      <c r="AE48" s="893"/>
      <c r="AF48" s="893"/>
      <c r="AG48" s="893"/>
      <c r="AH48" s="893"/>
      <c r="AI48" s="893"/>
      <c r="AJ48" s="893"/>
      <c r="AK48" s="893"/>
      <c r="AL48" s="893"/>
      <c r="AM48" s="893"/>
      <c r="AN48" s="893"/>
      <c r="AO48" s="893"/>
      <c r="AP48" s="893"/>
      <c r="AQ48" s="893"/>
      <c r="AU48" s="891"/>
      <c r="AV48" s="891"/>
      <c r="AW48" s="895"/>
      <c r="AX48" s="895"/>
      <c r="AY48" s="895"/>
      <c r="AZ48" s="895"/>
      <c r="BA48" s="895"/>
      <c r="BB48" s="895"/>
      <c r="BC48" s="895"/>
      <c r="BD48" s="895"/>
      <c r="BE48" s="895"/>
      <c r="BF48" s="895"/>
      <c r="BG48" s="895"/>
      <c r="BH48" s="895"/>
      <c r="BI48" s="895"/>
      <c r="BJ48" s="895"/>
      <c r="BK48" s="895"/>
      <c r="BL48" s="895"/>
      <c r="BM48" s="895"/>
      <c r="BN48" s="895"/>
      <c r="BO48" s="895"/>
      <c r="BP48" s="895"/>
      <c r="BQ48" s="895"/>
      <c r="BR48" s="895"/>
      <c r="BS48" s="895"/>
      <c r="BT48" s="895"/>
      <c r="BU48" s="895"/>
      <c r="BV48" s="895"/>
      <c r="BW48" s="895"/>
      <c r="BX48" s="895"/>
      <c r="BY48" s="895"/>
      <c r="BZ48" s="895"/>
      <c r="CA48" s="895"/>
      <c r="CB48" s="895"/>
      <c r="CC48" s="895"/>
      <c r="CD48" s="895"/>
      <c r="CE48" s="895"/>
      <c r="CF48" s="895"/>
      <c r="CG48" s="895"/>
      <c r="CH48" s="895"/>
    </row>
    <row r="49" spans="2:86" ht="12" customHeight="1">
      <c r="D49" s="889">
        <v>3</v>
      </c>
      <c r="E49" s="890"/>
      <c r="F49" s="892"/>
      <c r="G49" s="892"/>
      <c r="H49" s="892"/>
      <c r="I49" s="892"/>
      <c r="J49" s="892"/>
      <c r="K49" s="892"/>
      <c r="L49" s="892"/>
      <c r="M49" s="892"/>
      <c r="N49" s="892"/>
      <c r="O49" s="892"/>
      <c r="P49" s="892"/>
      <c r="Q49" s="892"/>
      <c r="R49" s="892"/>
      <c r="S49" s="892"/>
      <c r="T49" s="892"/>
      <c r="U49" s="892"/>
      <c r="V49" s="892"/>
      <c r="W49" s="892"/>
      <c r="X49" s="892"/>
      <c r="Y49" s="892"/>
      <c r="Z49" s="892"/>
      <c r="AA49" s="892"/>
      <c r="AB49" s="892"/>
      <c r="AC49" s="892"/>
      <c r="AD49" s="892"/>
      <c r="AE49" s="892"/>
      <c r="AF49" s="892"/>
      <c r="AG49" s="892"/>
      <c r="AH49" s="892"/>
      <c r="AI49" s="892"/>
      <c r="AJ49" s="892"/>
      <c r="AK49" s="892"/>
      <c r="AL49" s="892"/>
      <c r="AM49" s="892"/>
      <c r="AN49" s="892"/>
      <c r="AO49" s="892"/>
      <c r="AP49" s="892"/>
      <c r="AQ49" s="892"/>
      <c r="AU49" s="889">
        <v>3</v>
      </c>
      <c r="AV49" s="890"/>
      <c r="AW49" s="894"/>
      <c r="AX49" s="894"/>
      <c r="AY49" s="894"/>
      <c r="AZ49" s="894"/>
      <c r="BA49" s="894"/>
      <c r="BB49" s="894"/>
      <c r="BC49" s="894"/>
      <c r="BD49" s="894"/>
      <c r="BE49" s="894"/>
      <c r="BF49" s="894"/>
      <c r="BG49" s="894"/>
      <c r="BH49" s="894"/>
      <c r="BI49" s="894"/>
      <c r="BJ49" s="894"/>
      <c r="BK49" s="894"/>
      <c r="BL49" s="894"/>
      <c r="BM49" s="894"/>
      <c r="BN49" s="894"/>
      <c r="BO49" s="894"/>
      <c r="BP49" s="894"/>
      <c r="BQ49" s="894"/>
      <c r="BR49" s="894"/>
      <c r="BS49" s="894"/>
      <c r="BT49" s="894"/>
      <c r="BU49" s="894"/>
      <c r="BV49" s="894"/>
      <c r="BW49" s="894"/>
      <c r="BX49" s="894"/>
      <c r="BY49" s="894"/>
      <c r="BZ49" s="894"/>
      <c r="CA49" s="894"/>
      <c r="CB49" s="894"/>
      <c r="CC49" s="894"/>
      <c r="CD49" s="894"/>
      <c r="CE49" s="894"/>
      <c r="CF49" s="894"/>
      <c r="CG49" s="894"/>
      <c r="CH49" s="894"/>
    </row>
    <row r="50" spans="2:86" ht="12" customHeight="1">
      <c r="D50" s="891"/>
      <c r="E50" s="891"/>
      <c r="F50" s="893"/>
      <c r="G50" s="893"/>
      <c r="H50" s="893"/>
      <c r="I50" s="893"/>
      <c r="J50" s="893"/>
      <c r="K50" s="893"/>
      <c r="L50" s="893"/>
      <c r="M50" s="893"/>
      <c r="N50" s="893"/>
      <c r="O50" s="893"/>
      <c r="P50" s="893"/>
      <c r="Q50" s="893"/>
      <c r="R50" s="893"/>
      <c r="S50" s="893"/>
      <c r="T50" s="893"/>
      <c r="U50" s="893"/>
      <c r="V50" s="893"/>
      <c r="W50" s="893"/>
      <c r="X50" s="893"/>
      <c r="Y50" s="893"/>
      <c r="Z50" s="893"/>
      <c r="AA50" s="893"/>
      <c r="AB50" s="893"/>
      <c r="AC50" s="893"/>
      <c r="AD50" s="893"/>
      <c r="AE50" s="893"/>
      <c r="AF50" s="893"/>
      <c r="AG50" s="893"/>
      <c r="AH50" s="893"/>
      <c r="AI50" s="893"/>
      <c r="AJ50" s="893"/>
      <c r="AK50" s="893"/>
      <c r="AL50" s="893"/>
      <c r="AM50" s="893"/>
      <c r="AN50" s="893"/>
      <c r="AO50" s="893"/>
      <c r="AP50" s="893"/>
      <c r="AQ50" s="893"/>
      <c r="AU50" s="891"/>
      <c r="AV50" s="891"/>
      <c r="AW50" s="895"/>
      <c r="AX50" s="895"/>
      <c r="AY50" s="895"/>
      <c r="AZ50" s="895"/>
      <c r="BA50" s="895"/>
      <c r="BB50" s="895"/>
      <c r="BC50" s="895"/>
      <c r="BD50" s="895"/>
      <c r="BE50" s="895"/>
      <c r="BF50" s="895"/>
      <c r="BG50" s="895"/>
      <c r="BH50" s="895"/>
      <c r="BI50" s="895"/>
      <c r="BJ50" s="895"/>
      <c r="BK50" s="895"/>
      <c r="BL50" s="895"/>
      <c r="BM50" s="895"/>
      <c r="BN50" s="895"/>
      <c r="BO50" s="895"/>
      <c r="BP50" s="895"/>
      <c r="BQ50" s="895"/>
      <c r="BR50" s="895"/>
      <c r="BS50" s="895"/>
      <c r="BT50" s="895"/>
      <c r="BU50" s="895"/>
      <c r="BV50" s="895"/>
      <c r="BW50" s="895"/>
      <c r="BX50" s="895"/>
      <c r="BY50" s="895"/>
      <c r="BZ50" s="895"/>
      <c r="CA50" s="895"/>
      <c r="CB50" s="895"/>
      <c r="CC50" s="895"/>
      <c r="CD50" s="895"/>
      <c r="CE50" s="895"/>
      <c r="CF50" s="895"/>
      <c r="CG50" s="895"/>
      <c r="CH50" s="895"/>
    </row>
    <row r="51" spans="2:86" ht="12" customHeight="1">
      <c r="D51" s="889">
        <v>4</v>
      </c>
      <c r="E51" s="890"/>
      <c r="F51" s="892"/>
      <c r="G51" s="892"/>
      <c r="H51" s="892"/>
      <c r="I51" s="892"/>
      <c r="J51" s="892"/>
      <c r="K51" s="892"/>
      <c r="L51" s="892"/>
      <c r="M51" s="892"/>
      <c r="N51" s="892"/>
      <c r="O51" s="892"/>
      <c r="P51" s="892"/>
      <c r="Q51" s="892"/>
      <c r="R51" s="892"/>
      <c r="S51" s="892"/>
      <c r="T51" s="892"/>
      <c r="U51" s="892"/>
      <c r="V51" s="892"/>
      <c r="W51" s="892"/>
      <c r="X51" s="892"/>
      <c r="Y51" s="892"/>
      <c r="Z51" s="892"/>
      <c r="AA51" s="892"/>
      <c r="AB51" s="892"/>
      <c r="AC51" s="892"/>
      <c r="AD51" s="892"/>
      <c r="AE51" s="892"/>
      <c r="AF51" s="892"/>
      <c r="AG51" s="892"/>
      <c r="AH51" s="892"/>
      <c r="AI51" s="892"/>
      <c r="AJ51" s="892"/>
      <c r="AK51" s="892"/>
      <c r="AL51" s="892"/>
      <c r="AM51" s="892"/>
      <c r="AN51" s="892"/>
      <c r="AO51" s="892"/>
      <c r="AP51" s="892"/>
      <c r="AQ51" s="892"/>
      <c r="AU51" s="889">
        <v>4</v>
      </c>
      <c r="AV51" s="890"/>
      <c r="AW51" s="894"/>
      <c r="AX51" s="894"/>
      <c r="AY51" s="894"/>
      <c r="AZ51" s="894"/>
      <c r="BA51" s="894"/>
      <c r="BB51" s="894"/>
      <c r="BC51" s="894"/>
      <c r="BD51" s="894"/>
      <c r="BE51" s="894"/>
      <c r="BF51" s="894"/>
      <c r="BG51" s="894"/>
      <c r="BH51" s="894"/>
      <c r="BI51" s="894"/>
      <c r="BJ51" s="894"/>
      <c r="BK51" s="894"/>
      <c r="BL51" s="894"/>
      <c r="BM51" s="894"/>
      <c r="BN51" s="894"/>
      <c r="BO51" s="894"/>
      <c r="BP51" s="894"/>
      <c r="BQ51" s="894"/>
      <c r="BR51" s="894"/>
      <c r="BS51" s="894"/>
      <c r="BT51" s="894"/>
      <c r="BU51" s="894"/>
      <c r="BV51" s="894"/>
      <c r="BW51" s="894"/>
      <c r="BX51" s="894"/>
      <c r="BY51" s="894"/>
      <c r="BZ51" s="894"/>
      <c r="CA51" s="894"/>
      <c r="CB51" s="894"/>
      <c r="CC51" s="894"/>
      <c r="CD51" s="894"/>
      <c r="CE51" s="894"/>
      <c r="CF51" s="894"/>
      <c r="CG51" s="894"/>
      <c r="CH51" s="894"/>
    </row>
    <row r="52" spans="2:86" ht="12" customHeight="1">
      <c r="D52" s="891"/>
      <c r="E52" s="891"/>
      <c r="F52" s="893"/>
      <c r="G52" s="893"/>
      <c r="H52" s="893"/>
      <c r="I52" s="893"/>
      <c r="J52" s="893"/>
      <c r="K52" s="893"/>
      <c r="L52" s="893"/>
      <c r="M52" s="893"/>
      <c r="N52" s="893"/>
      <c r="O52" s="893"/>
      <c r="P52" s="893"/>
      <c r="Q52" s="893"/>
      <c r="R52" s="893"/>
      <c r="S52" s="893"/>
      <c r="T52" s="893"/>
      <c r="U52" s="893"/>
      <c r="V52" s="893"/>
      <c r="W52" s="893"/>
      <c r="X52" s="893"/>
      <c r="Y52" s="893"/>
      <c r="Z52" s="893"/>
      <c r="AA52" s="893"/>
      <c r="AB52" s="893"/>
      <c r="AC52" s="893"/>
      <c r="AD52" s="893"/>
      <c r="AE52" s="893"/>
      <c r="AF52" s="893"/>
      <c r="AG52" s="893"/>
      <c r="AH52" s="893"/>
      <c r="AI52" s="893"/>
      <c r="AJ52" s="893"/>
      <c r="AK52" s="893"/>
      <c r="AL52" s="893"/>
      <c r="AM52" s="893"/>
      <c r="AN52" s="893"/>
      <c r="AO52" s="893"/>
      <c r="AP52" s="893"/>
      <c r="AQ52" s="893"/>
      <c r="AU52" s="891"/>
      <c r="AV52" s="891"/>
      <c r="AW52" s="895"/>
      <c r="AX52" s="895"/>
      <c r="AY52" s="895"/>
      <c r="AZ52" s="895"/>
      <c r="BA52" s="895"/>
      <c r="BB52" s="895"/>
      <c r="BC52" s="895"/>
      <c r="BD52" s="895"/>
      <c r="BE52" s="895"/>
      <c r="BF52" s="895"/>
      <c r="BG52" s="895"/>
      <c r="BH52" s="895"/>
      <c r="BI52" s="895"/>
      <c r="BJ52" s="895"/>
      <c r="BK52" s="895"/>
      <c r="BL52" s="895"/>
      <c r="BM52" s="895"/>
      <c r="BN52" s="895"/>
      <c r="BO52" s="895"/>
      <c r="BP52" s="895"/>
      <c r="BQ52" s="895"/>
      <c r="BR52" s="895"/>
      <c r="BS52" s="895"/>
      <c r="BT52" s="895"/>
      <c r="BU52" s="895"/>
      <c r="BV52" s="895"/>
      <c r="BW52" s="895"/>
      <c r="BX52" s="895"/>
      <c r="BY52" s="895"/>
      <c r="BZ52" s="895"/>
      <c r="CA52" s="895"/>
      <c r="CB52" s="895"/>
      <c r="CC52" s="895"/>
      <c r="CD52" s="895"/>
      <c r="CE52" s="895"/>
      <c r="CF52" s="895"/>
      <c r="CG52" s="895"/>
      <c r="CH52" s="895"/>
    </row>
    <row r="53" spans="2:86" ht="12" customHeight="1">
      <c r="D53" s="889">
        <v>5</v>
      </c>
      <c r="E53" s="890"/>
      <c r="F53" s="892"/>
      <c r="G53" s="892"/>
      <c r="H53" s="892"/>
      <c r="I53" s="892"/>
      <c r="J53" s="892"/>
      <c r="K53" s="892"/>
      <c r="L53" s="892"/>
      <c r="M53" s="892"/>
      <c r="N53" s="892"/>
      <c r="O53" s="892"/>
      <c r="P53" s="892"/>
      <c r="Q53" s="892"/>
      <c r="R53" s="892"/>
      <c r="S53" s="892"/>
      <c r="T53" s="892"/>
      <c r="U53" s="892"/>
      <c r="V53" s="892"/>
      <c r="W53" s="892"/>
      <c r="X53" s="892"/>
      <c r="Y53" s="892"/>
      <c r="Z53" s="892"/>
      <c r="AA53" s="892"/>
      <c r="AB53" s="892"/>
      <c r="AC53" s="892"/>
      <c r="AD53" s="892"/>
      <c r="AE53" s="892"/>
      <c r="AF53" s="892"/>
      <c r="AG53" s="892"/>
      <c r="AH53" s="892"/>
      <c r="AI53" s="892"/>
      <c r="AJ53" s="892"/>
      <c r="AK53" s="892"/>
      <c r="AL53" s="892"/>
      <c r="AM53" s="892"/>
      <c r="AN53" s="892"/>
      <c r="AO53" s="892"/>
      <c r="AP53" s="892"/>
      <c r="AQ53" s="892"/>
      <c r="AU53" s="889">
        <v>5</v>
      </c>
      <c r="AV53" s="890"/>
      <c r="AW53" s="894"/>
      <c r="AX53" s="894"/>
      <c r="AY53" s="894"/>
      <c r="AZ53" s="894"/>
      <c r="BA53" s="894"/>
      <c r="BB53" s="894"/>
      <c r="BC53" s="894"/>
      <c r="BD53" s="894"/>
      <c r="BE53" s="894"/>
      <c r="BF53" s="894"/>
      <c r="BG53" s="894"/>
      <c r="BH53" s="894"/>
      <c r="BI53" s="894"/>
      <c r="BJ53" s="894"/>
      <c r="BK53" s="894"/>
      <c r="BL53" s="894"/>
      <c r="BM53" s="894"/>
      <c r="BN53" s="894"/>
      <c r="BO53" s="894"/>
      <c r="BP53" s="894"/>
      <c r="BQ53" s="894"/>
      <c r="BR53" s="894"/>
      <c r="BS53" s="894"/>
      <c r="BT53" s="894"/>
      <c r="BU53" s="894"/>
      <c r="BV53" s="894"/>
      <c r="BW53" s="894"/>
      <c r="BX53" s="894"/>
      <c r="BY53" s="894"/>
      <c r="BZ53" s="894"/>
      <c r="CA53" s="894"/>
      <c r="CB53" s="894"/>
      <c r="CC53" s="894"/>
      <c r="CD53" s="894"/>
      <c r="CE53" s="894"/>
      <c r="CF53" s="894"/>
      <c r="CG53" s="894"/>
      <c r="CH53" s="894"/>
    </row>
    <row r="54" spans="2:86" ht="12" customHeight="1">
      <c r="D54" s="891"/>
      <c r="E54" s="891"/>
      <c r="F54" s="893"/>
      <c r="G54" s="893"/>
      <c r="H54" s="893"/>
      <c r="I54" s="893"/>
      <c r="J54" s="893"/>
      <c r="K54" s="893"/>
      <c r="L54" s="893"/>
      <c r="M54" s="893"/>
      <c r="N54" s="893"/>
      <c r="O54" s="893"/>
      <c r="P54" s="893"/>
      <c r="Q54" s="893"/>
      <c r="R54" s="893"/>
      <c r="S54" s="893"/>
      <c r="T54" s="893"/>
      <c r="U54" s="893"/>
      <c r="V54" s="893"/>
      <c r="W54" s="893"/>
      <c r="X54" s="893"/>
      <c r="Y54" s="893"/>
      <c r="Z54" s="893"/>
      <c r="AA54" s="893"/>
      <c r="AB54" s="893"/>
      <c r="AC54" s="893"/>
      <c r="AD54" s="893"/>
      <c r="AE54" s="893"/>
      <c r="AF54" s="893"/>
      <c r="AG54" s="893"/>
      <c r="AH54" s="893"/>
      <c r="AI54" s="893"/>
      <c r="AJ54" s="893"/>
      <c r="AK54" s="893"/>
      <c r="AL54" s="893"/>
      <c r="AM54" s="893"/>
      <c r="AN54" s="893"/>
      <c r="AO54" s="893"/>
      <c r="AP54" s="893"/>
      <c r="AQ54" s="893"/>
      <c r="AU54" s="891"/>
      <c r="AV54" s="891"/>
      <c r="AW54" s="895"/>
      <c r="AX54" s="895"/>
      <c r="AY54" s="895"/>
      <c r="AZ54" s="895"/>
      <c r="BA54" s="895"/>
      <c r="BB54" s="895"/>
      <c r="BC54" s="895"/>
      <c r="BD54" s="895"/>
      <c r="BE54" s="895"/>
      <c r="BF54" s="895"/>
      <c r="BG54" s="895"/>
      <c r="BH54" s="895"/>
      <c r="BI54" s="895"/>
      <c r="BJ54" s="895"/>
      <c r="BK54" s="895"/>
      <c r="BL54" s="895"/>
      <c r="BM54" s="895"/>
      <c r="BN54" s="895"/>
      <c r="BO54" s="895"/>
      <c r="BP54" s="895"/>
      <c r="BQ54" s="895"/>
      <c r="BR54" s="895"/>
      <c r="BS54" s="895"/>
      <c r="BT54" s="895"/>
      <c r="BU54" s="895"/>
      <c r="BV54" s="895"/>
      <c r="BW54" s="895"/>
      <c r="BX54" s="895"/>
      <c r="BY54" s="895"/>
      <c r="BZ54" s="895"/>
      <c r="CA54" s="895"/>
      <c r="CB54" s="895"/>
      <c r="CC54" s="895"/>
      <c r="CD54" s="895"/>
      <c r="CE54" s="895"/>
      <c r="CF54" s="895"/>
      <c r="CG54" s="895"/>
      <c r="CH54" s="895"/>
    </row>
    <row r="55" spans="2:86" ht="12" customHeight="1">
      <c r="D55" s="334"/>
      <c r="E55" s="334"/>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J55" s="335"/>
      <c r="AK55" s="335"/>
      <c r="AL55" s="335"/>
      <c r="AM55" s="335"/>
      <c r="AN55" s="335"/>
      <c r="AO55" s="335"/>
      <c r="AP55" s="335"/>
      <c r="AU55" s="334"/>
      <c r="AV55" s="334"/>
      <c r="AW55" s="333"/>
      <c r="AX55" s="333"/>
      <c r="AY55" s="333"/>
      <c r="AZ55" s="333"/>
      <c r="BA55" s="333"/>
      <c r="BB55" s="333"/>
      <c r="BC55" s="333"/>
      <c r="BD55" s="333"/>
      <c r="BE55" s="333"/>
      <c r="BF55" s="333"/>
      <c r="BG55" s="333"/>
      <c r="BH55" s="333"/>
      <c r="BI55" s="333"/>
      <c r="BJ55" s="333"/>
      <c r="BK55" s="333"/>
      <c r="BL55" s="333"/>
      <c r="BM55" s="333"/>
      <c r="BN55" s="333"/>
      <c r="BO55" s="333"/>
      <c r="BP55" s="333"/>
      <c r="BQ55" s="333"/>
      <c r="BR55" s="333"/>
      <c r="BS55" s="333"/>
      <c r="BT55" s="333"/>
      <c r="BU55" s="333"/>
      <c r="CA55" s="335"/>
      <c r="CB55" s="335"/>
      <c r="CC55" s="335"/>
      <c r="CD55" s="335"/>
      <c r="CE55" s="335"/>
      <c r="CF55" s="335"/>
      <c r="CG55" s="335"/>
    </row>
    <row r="56" spans="2:86" ht="12" customHeight="1">
      <c r="D56" s="334"/>
      <c r="E56" s="334"/>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J56" s="335"/>
      <c r="AK56" s="335"/>
      <c r="AL56" s="335"/>
      <c r="AM56" s="335"/>
      <c r="AN56" s="335"/>
      <c r="AO56" s="335"/>
      <c r="AP56" s="335"/>
      <c r="AU56" s="334"/>
      <c r="AV56" s="334"/>
      <c r="AW56" s="333"/>
      <c r="AX56" s="333"/>
      <c r="AY56" s="333"/>
      <c r="AZ56" s="333"/>
      <c r="BA56" s="333"/>
      <c r="BB56" s="333"/>
      <c r="BC56" s="333"/>
      <c r="BD56" s="333"/>
      <c r="BE56" s="333"/>
      <c r="BF56" s="333"/>
      <c r="BG56" s="333"/>
      <c r="BH56" s="333"/>
      <c r="BI56" s="333"/>
      <c r="BJ56" s="333"/>
      <c r="BK56" s="333"/>
      <c r="BL56" s="333"/>
      <c r="BM56" s="333"/>
      <c r="BN56" s="333"/>
      <c r="BO56" s="333"/>
      <c r="BP56" s="333"/>
      <c r="BQ56" s="333"/>
      <c r="BR56" s="333"/>
      <c r="BS56" s="333"/>
      <c r="BT56" s="333"/>
      <c r="BU56" s="333"/>
      <c r="CA56" s="335"/>
      <c r="CB56" s="335"/>
      <c r="CC56" s="335"/>
      <c r="CD56" s="335"/>
      <c r="CE56" s="335"/>
      <c r="CF56" s="335"/>
      <c r="CG56" s="335"/>
    </row>
    <row r="57" spans="2:86" ht="12" customHeight="1">
      <c r="D57" s="334"/>
      <c r="E57" s="334"/>
      <c r="F57" s="333"/>
      <c r="G57" s="333"/>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J57" s="335"/>
      <c r="AK57" s="335"/>
      <c r="AL57" s="335"/>
      <c r="AM57" s="335"/>
      <c r="AN57" s="335"/>
      <c r="AO57" s="335"/>
      <c r="AP57" s="335"/>
      <c r="AU57" s="334"/>
      <c r="AV57" s="334"/>
      <c r="AW57" s="333"/>
      <c r="AX57" s="333"/>
      <c r="AY57" s="333"/>
      <c r="AZ57" s="333"/>
      <c r="BA57" s="333"/>
      <c r="BB57" s="333"/>
      <c r="BC57" s="333"/>
      <c r="BD57" s="333"/>
      <c r="BE57" s="333"/>
      <c r="BF57" s="333"/>
      <c r="BG57" s="333"/>
      <c r="BH57" s="333"/>
      <c r="BI57" s="333"/>
      <c r="BJ57" s="333"/>
      <c r="BK57" s="333"/>
      <c r="BL57" s="333"/>
      <c r="BM57" s="333"/>
      <c r="BN57" s="333"/>
      <c r="BO57" s="333"/>
      <c r="BP57" s="333"/>
      <c r="BQ57" s="333"/>
      <c r="BR57" s="333"/>
      <c r="BS57" s="333"/>
      <c r="BT57" s="333"/>
      <c r="BU57" s="333"/>
      <c r="CA57" s="335"/>
      <c r="CB57" s="335"/>
      <c r="CC57" s="335"/>
      <c r="CD57" s="335"/>
      <c r="CE57" s="335"/>
      <c r="CF57" s="335"/>
      <c r="CG57" s="335"/>
    </row>
    <row r="58" spans="2:86" ht="12" customHeight="1">
      <c r="D58" s="334"/>
      <c r="E58" s="334"/>
      <c r="F58" s="333"/>
      <c r="G58" s="333"/>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c r="AJ58" s="335"/>
      <c r="AK58" s="335"/>
      <c r="AL58" s="335"/>
      <c r="AM58" s="335"/>
      <c r="AN58" s="335"/>
      <c r="AO58" s="335"/>
      <c r="AP58" s="335"/>
    </row>
    <row r="59" spans="2:86" ht="12" customHeight="1">
      <c r="B59" s="77" ph="1"/>
      <c r="C59" s="77" ph="1"/>
      <c r="D59" s="77" ph="1"/>
      <c r="E59" s="77" ph="1"/>
      <c r="F59" s="77" ph="1"/>
      <c r="G59" s="77" ph="1"/>
      <c r="H59" s="77" ph="1"/>
      <c r="I59" s="77" ph="1"/>
      <c r="J59" s="77" ph="1"/>
    </row>
    <row r="60" spans="2:86" ht="12" customHeight="1">
      <c r="B60" s="77" ph="1"/>
      <c r="C60" s="77" ph="1"/>
      <c r="D60" s="77" ph="1"/>
      <c r="E60" s="77" ph="1"/>
      <c r="F60" s="77" ph="1"/>
      <c r="G60" s="77" ph="1"/>
      <c r="H60" s="77" ph="1"/>
      <c r="I60" s="77" ph="1"/>
      <c r="J60" s="77" ph="1"/>
    </row>
    <row r="61" spans="2:86" ht="12" customHeight="1">
      <c r="B61" s="77" ph="1"/>
      <c r="C61" s="77" ph="1"/>
      <c r="D61" s="77" ph="1"/>
      <c r="E61" s="77" ph="1"/>
      <c r="F61" s="77" ph="1"/>
      <c r="G61" s="77" ph="1"/>
      <c r="H61" s="77" ph="1"/>
      <c r="I61" s="77" ph="1"/>
      <c r="J61" s="77" ph="1"/>
    </row>
    <row r="68" spans="4:55" ht="12" customHeight="1">
      <c r="AU68" s="77" ph="1"/>
      <c r="AV68" s="77" ph="1"/>
      <c r="AW68" s="77" ph="1"/>
      <c r="AX68" s="77" ph="1"/>
      <c r="AY68" s="77" ph="1"/>
      <c r="AZ68" s="77" ph="1"/>
      <c r="BA68" s="77" ph="1"/>
      <c r="BB68" s="77" ph="1"/>
      <c r="BC68" s="77" ph="1"/>
    </row>
    <row r="71" spans="4:55" ht="12" customHeight="1">
      <c r="AU71" s="77" ph="1"/>
      <c r="AV71" s="77" ph="1"/>
      <c r="AW71" s="77" ph="1"/>
      <c r="AX71" s="77" ph="1"/>
      <c r="AY71" s="77" ph="1"/>
      <c r="AZ71" s="77" ph="1"/>
      <c r="BA71" s="77" ph="1"/>
      <c r="BB71" s="77" ph="1"/>
      <c r="BC71" s="77" ph="1"/>
    </row>
    <row r="74" spans="4:55" ht="12" customHeight="1">
      <c r="AU74" s="77" ph="1"/>
      <c r="AV74" s="77" ph="1"/>
      <c r="AW74" s="77" ph="1"/>
      <c r="AX74" s="77" ph="1"/>
      <c r="AY74" s="77" ph="1"/>
      <c r="AZ74" s="77" ph="1"/>
      <c r="BA74" s="77" ph="1"/>
      <c r="BB74" s="77" ph="1"/>
      <c r="BC74" s="77" ph="1"/>
    </row>
    <row r="76" spans="4:55" ht="12" customHeight="1">
      <c r="D76" s="77" ph="1"/>
      <c r="E76" s="77" ph="1"/>
      <c r="F76" s="77" ph="1"/>
      <c r="G76" s="77" ph="1"/>
      <c r="H76" s="77" ph="1"/>
      <c r="I76" s="77" ph="1"/>
      <c r="J76" s="77" ph="1"/>
      <c r="K76" s="77" ph="1"/>
      <c r="L76" s="77" ph="1"/>
    </row>
    <row r="79" spans="4:55" ht="12" customHeight="1">
      <c r="D79" s="77" ph="1"/>
      <c r="E79" s="77" ph="1"/>
      <c r="F79" s="77" ph="1"/>
      <c r="G79" s="77" ph="1"/>
      <c r="H79" s="77" ph="1"/>
      <c r="I79" s="77" ph="1"/>
      <c r="J79" s="77" ph="1"/>
      <c r="K79" s="77" ph="1"/>
      <c r="L79" s="77" ph="1"/>
    </row>
    <row r="82" spans="4:53" ht="12" customHeight="1">
      <c r="D82" s="77" ph="1"/>
      <c r="E82" s="77" ph="1"/>
      <c r="F82" s="77" ph="1"/>
      <c r="G82" s="77" ph="1"/>
      <c r="H82" s="77" ph="1"/>
      <c r="I82" s="77" ph="1"/>
      <c r="J82" s="77" ph="1"/>
      <c r="K82" s="77" ph="1"/>
      <c r="L82" s="77" ph="1"/>
    </row>
    <row r="92" spans="4:53" ht="12" customHeight="1">
      <c r="AS92" s="77" ph="1"/>
      <c r="AT92" s="77" ph="1"/>
      <c r="AU92" s="77" ph="1"/>
      <c r="AV92" s="77" ph="1"/>
      <c r="AW92" s="77" ph="1"/>
      <c r="AX92" s="77" ph="1"/>
      <c r="AY92" s="77" ph="1"/>
      <c r="AZ92" s="77" ph="1"/>
      <c r="BA92" s="77" ph="1"/>
    </row>
    <row r="93" spans="4:53" ht="12" customHeight="1">
      <c r="AS93" s="77" ph="1"/>
      <c r="AT93" s="77" ph="1"/>
      <c r="AU93" s="77" ph="1"/>
      <c r="AV93" s="77" ph="1"/>
      <c r="AW93" s="77" ph="1"/>
      <c r="AX93" s="77" ph="1"/>
      <c r="AY93" s="77" ph="1"/>
      <c r="AZ93" s="77" ph="1"/>
      <c r="BA93" s="77" ph="1"/>
    </row>
    <row r="94" spans="4:53" ht="12" customHeight="1">
      <c r="AS94" s="77" ph="1"/>
      <c r="AT94" s="77" ph="1"/>
      <c r="AU94" s="77" ph="1"/>
      <c r="AV94" s="77" ph="1"/>
      <c r="AW94" s="77" ph="1"/>
      <c r="AX94" s="77" ph="1"/>
      <c r="AY94" s="77" ph="1"/>
      <c r="AZ94" s="77" ph="1"/>
      <c r="BA94" s="77" ph="1"/>
    </row>
    <row r="100" spans="2:53" ht="12" customHeight="1">
      <c r="B100" s="77" ph="1"/>
      <c r="C100" s="77" ph="1"/>
      <c r="D100" s="77" ph="1"/>
      <c r="E100" s="77" ph="1"/>
      <c r="F100" s="77" ph="1"/>
      <c r="G100" s="77" ph="1"/>
      <c r="H100" s="77" ph="1"/>
      <c r="I100" s="77" ph="1"/>
      <c r="J100" s="77" ph="1"/>
    </row>
    <row r="101" spans="2:53" ht="12" customHeight="1">
      <c r="B101" s="77" ph="1"/>
      <c r="C101" s="77" ph="1"/>
      <c r="D101" s="77" ph="1"/>
      <c r="E101" s="77" ph="1"/>
      <c r="F101" s="77" ph="1"/>
      <c r="G101" s="77" ph="1"/>
      <c r="H101" s="77" ph="1"/>
      <c r="I101" s="77" ph="1"/>
      <c r="J101" s="77" ph="1"/>
    </row>
    <row r="102" spans="2:53" ht="12" customHeight="1">
      <c r="B102" s="77" ph="1"/>
      <c r="C102" s="77" ph="1"/>
      <c r="D102" s="77" ph="1"/>
      <c r="E102" s="77" ph="1"/>
      <c r="F102" s="77" ph="1"/>
      <c r="G102" s="77" ph="1"/>
      <c r="H102" s="77" ph="1"/>
      <c r="I102" s="77" ph="1"/>
      <c r="J102" s="77" ph="1"/>
    </row>
    <row r="104" spans="2:53" ht="12" customHeight="1">
      <c r="AS104" s="77" ph="1"/>
      <c r="AT104" s="77" ph="1"/>
      <c r="AU104" s="77" ph="1"/>
      <c r="AV104" s="77" ph="1"/>
      <c r="AW104" s="77" ph="1"/>
      <c r="AX104" s="77" ph="1"/>
      <c r="AY104" s="77" ph="1"/>
      <c r="AZ104" s="77" ph="1"/>
      <c r="BA104" s="77" ph="1"/>
    </row>
    <row r="105" spans="2:53" ht="12" customHeight="1">
      <c r="AS105" s="77" ph="1"/>
      <c r="AT105" s="77" ph="1"/>
      <c r="AU105" s="77" ph="1"/>
      <c r="AV105" s="77" ph="1"/>
      <c r="AW105" s="77" ph="1"/>
      <c r="AX105" s="77" ph="1"/>
      <c r="AY105" s="77" ph="1"/>
      <c r="AZ105" s="77" ph="1"/>
      <c r="BA105" s="77" ph="1"/>
    </row>
    <row r="106" spans="2:53" ht="12" customHeight="1">
      <c r="AS106" s="77" ph="1"/>
      <c r="AT106" s="77" ph="1"/>
      <c r="AU106" s="77" ph="1"/>
      <c r="AV106" s="77" ph="1"/>
      <c r="AW106" s="77" ph="1"/>
      <c r="AX106" s="77" ph="1"/>
      <c r="AY106" s="77" ph="1"/>
      <c r="AZ106" s="77" ph="1"/>
      <c r="BA106" s="77" ph="1"/>
    </row>
    <row r="112" spans="2:53" ht="12" customHeight="1">
      <c r="B112" s="77" ph="1"/>
      <c r="C112" s="77" ph="1"/>
      <c r="D112" s="77" ph="1"/>
      <c r="E112" s="77" ph="1"/>
      <c r="F112" s="77" ph="1"/>
      <c r="G112" s="77" ph="1"/>
      <c r="H112" s="77" ph="1"/>
      <c r="I112" s="77" ph="1"/>
      <c r="J112" s="77" ph="1"/>
    </row>
    <row r="113" spans="2:55" ht="12" customHeight="1">
      <c r="B113" s="77" ph="1"/>
      <c r="C113" s="77" ph="1"/>
      <c r="D113" s="77" ph="1"/>
      <c r="E113" s="77" ph="1"/>
      <c r="F113" s="77" ph="1"/>
      <c r="G113" s="77" ph="1"/>
      <c r="H113" s="77" ph="1"/>
      <c r="I113" s="77" ph="1"/>
      <c r="J113" s="77" ph="1"/>
    </row>
    <row r="114" spans="2:55" ht="12" customHeight="1">
      <c r="B114" s="77" ph="1"/>
      <c r="C114" s="77" ph="1"/>
      <c r="D114" s="77" ph="1"/>
      <c r="E114" s="77" ph="1"/>
      <c r="F114" s="77" ph="1"/>
      <c r="G114" s="77" ph="1"/>
      <c r="H114" s="77" ph="1"/>
      <c r="I114" s="77" ph="1"/>
      <c r="J114" s="77" ph="1"/>
    </row>
    <row r="116" spans="2:55" ht="12" customHeight="1">
      <c r="B116" s="77" ph="1"/>
      <c r="C116" s="77" ph="1"/>
      <c r="D116" s="77" ph="1"/>
      <c r="E116" s="77" ph="1"/>
      <c r="F116" s="77" ph="1"/>
      <c r="G116" s="77" ph="1"/>
      <c r="H116" s="77" ph="1"/>
      <c r="I116" s="77" ph="1"/>
      <c r="J116" s="77" ph="1"/>
    </row>
    <row r="117" spans="2:55" ht="12" customHeight="1">
      <c r="B117" s="77" ph="1"/>
      <c r="C117" s="77" ph="1"/>
      <c r="D117" s="77" ph="1"/>
      <c r="E117" s="77" ph="1"/>
      <c r="F117" s="77" ph="1"/>
      <c r="G117" s="77" ph="1"/>
      <c r="H117" s="77" ph="1"/>
      <c r="I117" s="77" ph="1"/>
      <c r="J117" s="77" ph="1"/>
    </row>
    <row r="118" spans="2:55" ht="12" customHeight="1">
      <c r="B118" s="77" ph="1"/>
      <c r="C118" s="77" ph="1"/>
      <c r="D118" s="77" ph="1"/>
      <c r="E118" s="77" ph="1"/>
      <c r="F118" s="77" ph="1"/>
      <c r="G118" s="77" ph="1"/>
      <c r="H118" s="77" ph="1"/>
      <c r="I118" s="77" ph="1"/>
      <c r="J118" s="77" ph="1"/>
    </row>
    <row r="125" spans="2:55" ht="12" customHeight="1">
      <c r="AU125" s="77" ph="1"/>
      <c r="AV125" s="77" ph="1"/>
      <c r="AW125" s="77" ph="1"/>
      <c r="AX125" s="77" ph="1"/>
      <c r="AY125" s="77" ph="1"/>
      <c r="AZ125" s="77" ph="1"/>
      <c r="BA125" s="77" ph="1"/>
      <c r="BB125" s="77" ph="1"/>
      <c r="BC125" s="77" ph="1"/>
    </row>
    <row r="128" spans="2:55" ht="12" customHeight="1">
      <c r="AU128" s="77" ph="1"/>
      <c r="AV128" s="77" ph="1"/>
      <c r="AW128" s="77" ph="1"/>
      <c r="AX128" s="77" ph="1"/>
      <c r="AY128" s="77" ph="1"/>
      <c r="AZ128" s="77" ph="1"/>
      <c r="BA128" s="77" ph="1"/>
      <c r="BB128" s="77" ph="1"/>
      <c r="BC128" s="77" ph="1"/>
    </row>
    <row r="131" spans="4:55" ht="12" customHeight="1">
      <c r="AU131" s="77" ph="1"/>
      <c r="AV131" s="77" ph="1"/>
      <c r="AW131" s="77" ph="1"/>
      <c r="AX131" s="77" ph="1"/>
      <c r="AY131" s="77" ph="1"/>
      <c r="AZ131" s="77" ph="1"/>
      <c r="BA131" s="77" ph="1"/>
      <c r="BB131" s="77" ph="1"/>
      <c r="BC131" s="77" ph="1"/>
    </row>
    <row r="133" spans="4:55" ht="12" customHeight="1">
      <c r="D133" s="77" ph="1"/>
      <c r="E133" s="77" ph="1"/>
      <c r="F133" s="77" ph="1"/>
      <c r="G133" s="77" ph="1"/>
      <c r="H133" s="77" ph="1"/>
      <c r="I133" s="77" ph="1"/>
      <c r="J133" s="77" ph="1"/>
      <c r="K133" s="77" ph="1"/>
      <c r="L133" s="77" ph="1"/>
    </row>
    <row r="136" spans="4:55" ht="12" customHeight="1">
      <c r="D136" s="77" ph="1"/>
      <c r="E136" s="77" ph="1"/>
      <c r="F136" s="77" ph="1"/>
      <c r="G136" s="77" ph="1"/>
      <c r="H136" s="77" ph="1"/>
      <c r="I136" s="77" ph="1"/>
      <c r="J136" s="77" ph="1"/>
      <c r="K136" s="77" ph="1"/>
      <c r="L136" s="77" ph="1"/>
    </row>
    <row r="139" spans="4:55" ht="12" customHeight="1">
      <c r="D139" s="77" ph="1"/>
      <c r="E139" s="77" ph="1"/>
      <c r="F139" s="77" ph="1"/>
      <c r="G139" s="77" ph="1"/>
      <c r="H139" s="77" ph="1"/>
      <c r="I139" s="77" ph="1"/>
      <c r="J139" s="77" ph="1"/>
      <c r="K139" s="77" ph="1"/>
      <c r="L139" s="77" ph="1"/>
    </row>
    <row r="149" spans="2:53" ht="12" customHeight="1">
      <c r="AS149" s="77" ph="1"/>
      <c r="AT149" s="77" ph="1"/>
      <c r="AU149" s="77" ph="1"/>
      <c r="AV149" s="77" ph="1"/>
      <c r="AW149" s="77" ph="1"/>
      <c r="AX149" s="77" ph="1"/>
      <c r="AY149" s="77" ph="1"/>
      <c r="AZ149" s="77" ph="1"/>
      <c r="BA149" s="77" ph="1"/>
    </row>
    <row r="150" spans="2:53" ht="12" customHeight="1">
      <c r="AS150" s="77" ph="1"/>
      <c r="AT150" s="77" ph="1"/>
      <c r="AU150" s="77" ph="1"/>
      <c r="AV150" s="77" ph="1"/>
      <c r="AW150" s="77" ph="1"/>
      <c r="AX150" s="77" ph="1"/>
      <c r="AY150" s="77" ph="1"/>
      <c r="AZ150" s="77" ph="1"/>
      <c r="BA150" s="77" ph="1"/>
    </row>
    <row r="151" spans="2:53" ht="12" customHeight="1">
      <c r="AS151" s="77" ph="1"/>
      <c r="AT151" s="77" ph="1"/>
      <c r="AU151" s="77" ph="1"/>
      <c r="AV151" s="77" ph="1"/>
      <c r="AW151" s="77" ph="1"/>
      <c r="AX151" s="77" ph="1"/>
      <c r="AY151" s="77" ph="1"/>
      <c r="AZ151" s="77" ph="1"/>
      <c r="BA151" s="77" ph="1"/>
    </row>
    <row r="157" spans="2:53" ht="12" customHeight="1">
      <c r="B157" s="77" ph="1"/>
      <c r="C157" s="77" ph="1"/>
      <c r="D157" s="77" ph="1"/>
      <c r="E157" s="77" ph="1"/>
      <c r="F157" s="77" ph="1"/>
      <c r="G157" s="77" ph="1"/>
      <c r="H157" s="77" ph="1"/>
      <c r="I157" s="77" ph="1"/>
      <c r="J157" s="77" ph="1"/>
    </row>
    <row r="158" spans="2:53" ht="12" customHeight="1">
      <c r="B158" s="77" ph="1"/>
      <c r="C158" s="77" ph="1"/>
      <c r="D158" s="77" ph="1"/>
      <c r="E158" s="77" ph="1"/>
      <c r="F158" s="77" ph="1"/>
      <c r="G158" s="77" ph="1"/>
      <c r="H158" s="77" ph="1"/>
      <c r="I158" s="77" ph="1"/>
      <c r="J158" s="77" ph="1"/>
    </row>
    <row r="159" spans="2:53" ht="12" customHeight="1">
      <c r="B159" s="77" ph="1"/>
      <c r="C159" s="77" ph="1"/>
      <c r="D159" s="77" ph="1"/>
      <c r="E159" s="77" ph="1"/>
      <c r="F159" s="77" ph="1"/>
      <c r="G159" s="77" ph="1"/>
      <c r="H159" s="77" ph="1"/>
      <c r="I159" s="77" ph="1"/>
      <c r="J159" s="77" ph="1"/>
    </row>
    <row r="161" spans="2:53" ht="12" customHeight="1">
      <c r="AS161" s="77" ph="1"/>
      <c r="AT161" s="77" ph="1"/>
      <c r="AU161" s="77" ph="1"/>
      <c r="AV161" s="77" ph="1"/>
      <c r="AW161" s="77" ph="1"/>
      <c r="AX161" s="77" ph="1"/>
      <c r="AY161" s="77" ph="1"/>
      <c r="AZ161" s="77" ph="1"/>
      <c r="BA161" s="77" ph="1"/>
    </row>
    <row r="162" spans="2:53" ht="12" customHeight="1">
      <c r="AS162" s="77" ph="1"/>
      <c r="AT162" s="77" ph="1"/>
      <c r="AU162" s="77" ph="1"/>
      <c r="AV162" s="77" ph="1"/>
      <c r="AW162" s="77" ph="1"/>
      <c r="AX162" s="77" ph="1"/>
      <c r="AY162" s="77" ph="1"/>
      <c r="AZ162" s="77" ph="1"/>
      <c r="BA162" s="77" ph="1"/>
    </row>
    <row r="163" spans="2:53" ht="12" customHeight="1">
      <c r="AS163" s="77" ph="1"/>
      <c r="AT163" s="77" ph="1"/>
      <c r="AU163" s="77" ph="1"/>
      <c r="AV163" s="77" ph="1"/>
      <c r="AW163" s="77" ph="1"/>
      <c r="AX163" s="77" ph="1"/>
      <c r="AY163" s="77" ph="1"/>
      <c r="AZ163" s="77" ph="1"/>
      <c r="BA163" s="77" ph="1"/>
    </row>
    <row r="169" spans="2:53" ht="12" customHeight="1">
      <c r="B169" s="77" ph="1"/>
      <c r="C169" s="77" ph="1"/>
      <c r="D169" s="77" ph="1"/>
      <c r="E169" s="77" ph="1"/>
      <c r="F169" s="77" ph="1"/>
      <c r="G169" s="77" ph="1"/>
      <c r="H169" s="77" ph="1"/>
      <c r="I169" s="77" ph="1"/>
      <c r="J169" s="77" ph="1"/>
    </row>
    <row r="170" spans="2:53" ht="12" customHeight="1">
      <c r="B170" s="77" ph="1"/>
      <c r="C170" s="77" ph="1"/>
      <c r="D170" s="77" ph="1"/>
      <c r="E170" s="77" ph="1"/>
      <c r="F170" s="77" ph="1"/>
      <c r="G170" s="77" ph="1"/>
      <c r="H170" s="77" ph="1"/>
      <c r="I170" s="77" ph="1"/>
      <c r="J170" s="77" ph="1"/>
    </row>
    <row r="171" spans="2:53" ht="12" customHeight="1">
      <c r="B171" s="77" ph="1"/>
      <c r="C171" s="77" ph="1"/>
      <c r="D171" s="77" ph="1"/>
      <c r="E171" s="77" ph="1"/>
      <c r="F171" s="77" ph="1"/>
      <c r="G171" s="77" ph="1"/>
      <c r="H171" s="77" ph="1"/>
      <c r="I171" s="77" ph="1"/>
      <c r="J171" s="77" ph="1"/>
    </row>
    <row r="187" spans="47:55" ht="12" customHeight="1">
      <c r="AU187" s="77" ph="1"/>
      <c r="AV187" s="77" ph="1"/>
      <c r="AW187" s="77" ph="1"/>
      <c r="AX187" s="77" ph="1"/>
      <c r="AY187" s="77" ph="1"/>
      <c r="AZ187" s="77" ph="1"/>
      <c r="BA187" s="77" ph="1"/>
      <c r="BB187" s="77" ph="1"/>
      <c r="BC187" s="77" ph="1"/>
    </row>
    <row r="190" spans="47:55" ht="12" customHeight="1">
      <c r="AU190" s="77" ph="1"/>
      <c r="AV190" s="77" ph="1"/>
      <c r="AW190" s="77" ph="1"/>
      <c r="AX190" s="77" ph="1"/>
      <c r="AY190" s="77" ph="1"/>
      <c r="AZ190" s="77" ph="1"/>
      <c r="BA190" s="77" ph="1"/>
      <c r="BB190" s="77" ph="1"/>
      <c r="BC190" s="77" ph="1"/>
    </row>
    <row r="193" spans="4:55" ht="12" customHeight="1">
      <c r="AU193" s="77" ph="1"/>
      <c r="AV193" s="77" ph="1"/>
      <c r="AW193" s="77" ph="1"/>
      <c r="AX193" s="77" ph="1"/>
      <c r="AY193" s="77" ph="1"/>
      <c r="AZ193" s="77" ph="1"/>
      <c r="BA193" s="77" ph="1"/>
      <c r="BB193" s="77" ph="1"/>
      <c r="BC193" s="77" ph="1"/>
    </row>
    <row r="195" spans="4:55" ht="12" customHeight="1">
      <c r="D195" s="77" ph="1"/>
      <c r="E195" s="77" ph="1"/>
      <c r="F195" s="77" ph="1"/>
      <c r="G195" s="77" ph="1"/>
      <c r="H195" s="77" ph="1"/>
      <c r="I195" s="77" ph="1"/>
      <c r="J195" s="77" ph="1"/>
      <c r="K195" s="77" ph="1"/>
      <c r="L195" s="77" ph="1"/>
    </row>
    <row r="198" spans="4:55" ht="12" customHeight="1">
      <c r="D198" s="77" ph="1"/>
      <c r="E198" s="77" ph="1"/>
      <c r="F198" s="77" ph="1"/>
      <c r="G198" s="77" ph="1"/>
      <c r="H198" s="77" ph="1"/>
      <c r="I198" s="77" ph="1"/>
      <c r="J198" s="77" ph="1"/>
      <c r="K198" s="77" ph="1"/>
      <c r="L198" s="77" ph="1"/>
    </row>
    <row r="201" spans="4:55" ht="12" customHeight="1">
      <c r="D201" s="77" ph="1"/>
      <c r="E201" s="77" ph="1"/>
      <c r="F201" s="77" ph="1"/>
      <c r="G201" s="77" ph="1"/>
      <c r="H201" s="77" ph="1"/>
      <c r="I201" s="77" ph="1"/>
      <c r="J201" s="77" ph="1"/>
      <c r="K201" s="77" ph="1"/>
      <c r="L201" s="77" ph="1"/>
    </row>
    <row r="211" spans="2:53" ht="12" customHeight="1">
      <c r="AS211" s="77" ph="1"/>
      <c r="AT211" s="77" ph="1"/>
      <c r="AU211" s="77" ph="1"/>
      <c r="AV211" s="77" ph="1"/>
      <c r="AW211" s="77" ph="1"/>
      <c r="AX211" s="77" ph="1"/>
      <c r="AY211" s="77" ph="1"/>
      <c r="AZ211" s="77" ph="1"/>
      <c r="BA211" s="77" ph="1"/>
    </row>
    <row r="212" spans="2:53" ht="12" customHeight="1">
      <c r="AS212" s="77" ph="1"/>
      <c r="AT212" s="77" ph="1"/>
      <c r="AU212" s="77" ph="1"/>
      <c r="AV212" s="77" ph="1"/>
      <c r="AW212" s="77" ph="1"/>
      <c r="AX212" s="77" ph="1"/>
      <c r="AY212" s="77" ph="1"/>
      <c r="AZ212" s="77" ph="1"/>
      <c r="BA212" s="77" ph="1"/>
    </row>
    <row r="213" spans="2:53" ht="12" customHeight="1">
      <c r="AS213" s="77" ph="1"/>
      <c r="AT213" s="77" ph="1"/>
      <c r="AU213" s="77" ph="1"/>
      <c r="AV213" s="77" ph="1"/>
      <c r="AW213" s="77" ph="1"/>
      <c r="AX213" s="77" ph="1"/>
      <c r="AY213" s="77" ph="1"/>
      <c r="AZ213" s="77" ph="1"/>
      <c r="BA213" s="77" ph="1"/>
    </row>
    <row r="219" spans="2:53" ht="12" customHeight="1">
      <c r="B219" s="77" ph="1"/>
      <c r="C219" s="77" ph="1"/>
      <c r="D219" s="77" ph="1"/>
      <c r="E219" s="77" ph="1"/>
      <c r="F219" s="77" ph="1"/>
      <c r="G219" s="77" ph="1"/>
      <c r="H219" s="77" ph="1"/>
      <c r="I219" s="77" ph="1"/>
      <c r="J219" s="77" ph="1"/>
    </row>
    <row r="220" spans="2:53" ht="12" customHeight="1">
      <c r="B220" s="77" ph="1"/>
      <c r="C220" s="77" ph="1"/>
      <c r="D220" s="77" ph="1"/>
      <c r="E220" s="77" ph="1"/>
      <c r="F220" s="77" ph="1"/>
      <c r="G220" s="77" ph="1"/>
      <c r="H220" s="77" ph="1"/>
      <c r="I220" s="77" ph="1"/>
      <c r="J220" s="77" ph="1"/>
    </row>
    <row r="221" spans="2:53" ht="12" customHeight="1">
      <c r="B221" s="77" ph="1"/>
      <c r="C221" s="77" ph="1"/>
      <c r="D221" s="77" ph="1"/>
      <c r="E221" s="77" ph="1"/>
      <c r="F221" s="77" ph="1"/>
      <c r="G221" s="77" ph="1"/>
      <c r="H221" s="77" ph="1"/>
      <c r="I221" s="77" ph="1"/>
      <c r="J221" s="77" ph="1"/>
    </row>
    <row r="223" spans="2:53" ht="12" customHeight="1">
      <c r="AS223" s="77" ph="1"/>
      <c r="AT223" s="77" ph="1"/>
      <c r="AU223" s="77" ph="1"/>
      <c r="AV223" s="77" ph="1"/>
      <c r="AW223" s="77" ph="1"/>
      <c r="AX223" s="77" ph="1"/>
      <c r="AY223" s="77" ph="1"/>
      <c r="AZ223" s="77" ph="1"/>
      <c r="BA223" s="77" ph="1"/>
    </row>
    <row r="224" spans="2:53" ht="12" customHeight="1">
      <c r="AS224" s="77" ph="1"/>
      <c r="AT224" s="77" ph="1"/>
      <c r="AU224" s="77" ph="1"/>
      <c r="AV224" s="77" ph="1"/>
      <c r="AW224" s="77" ph="1"/>
      <c r="AX224" s="77" ph="1"/>
      <c r="AY224" s="77" ph="1"/>
      <c r="AZ224" s="77" ph="1"/>
      <c r="BA224" s="77" ph="1"/>
    </row>
    <row r="225" spans="2:53" ht="12" customHeight="1">
      <c r="AS225" s="77" ph="1"/>
      <c r="AT225" s="77" ph="1"/>
      <c r="AU225" s="77" ph="1"/>
      <c r="AV225" s="77" ph="1"/>
      <c r="AW225" s="77" ph="1"/>
      <c r="AX225" s="77" ph="1"/>
      <c r="AY225" s="77" ph="1"/>
      <c r="AZ225" s="77" ph="1"/>
      <c r="BA225" s="77" ph="1"/>
    </row>
    <row r="231" spans="2:53" ht="12" customHeight="1">
      <c r="B231" s="77" ph="1"/>
      <c r="C231" s="77" ph="1"/>
      <c r="D231" s="77" ph="1"/>
      <c r="E231" s="77" ph="1"/>
      <c r="F231" s="77" ph="1"/>
      <c r="G231" s="77" ph="1"/>
      <c r="H231" s="77" ph="1"/>
      <c r="I231" s="77" ph="1"/>
      <c r="J231" s="77" ph="1"/>
    </row>
    <row r="232" spans="2:53" ht="12" customHeight="1">
      <c r="B232" s="77" ph="1"/>
      <c r="C232" s="77" ph="1"/>
      <c r="D232" s="77" ph="1"/>
      <c r="E232" s="77" ph="1"/>
      <c r="F232" s="77" ph="1"/>
      <c r="G232" s="77" ph="1"/>
      <c r="H232" s="77" ph="1"/>
      <c r="I232" s="77" ph="1"/>
      <c r="J232" s="77" ph="1"/>
    </row>
    <row r="233" spans="2:53" ht="12" customHeight="1">
      <c r="B233" s="77" ph="1"/>
      <c r="C233" s="77" ph="1"/>
      <c r="D233" s="77" ph="1"/>
      <c r="E233" s="77" ph="1"/>
      <c r="F233" s="77" ph="1"/>
      <c r="G233" s="77" ph="1"/>
      <c r="H233" s="77" ph="1"/>
      <c r="I233" s="77" ph="1"/>
      <c r="J233" s="77" ph="1"/>
    </row>
    <row r="235" spans="2:53" ht="12" customHeight="1">
      <c r="B235" s="77" ph="1"/>
      <c r="C235" s="77" ph="1"/>
      <c r="D235" s="77" ph="1"/>
      <c r="E235" s="77" ph="1"/>
      <c r="F235" s="77" ph="1"/>
      <c r="G235" s="77" ph="1"/>
      <c r="H235" s="77" ph="1"/>
      <c r="I235" s="77" ph="1"/>
      <c r="J235" s="77" ph="1"/>
    </row>
    <row r="236" spans="2:53" ht="12" customHeight="1">
      <c r="B236" s="77" ph="1"/>
      <c r="C236" s="77" ph="1"/>
      <c r="D236" s="77" ph="1"/>
      <c r="E236" s="77" ph="1"/>
      <c r="F236" s="77" ph="1"/>
      <c r="G236" s="77" ph="1"/>
      <c r="H236" s="77" ph="1"/>
      <c r="I236" s="77" ph="1"/>
      <c r="J236" s="77" ph="1"/>
    </row>
    <row r="237" spans="2:53" ht="12" customHeight="1">
      <c r="B237" s="77" ph="1"/>
      <c r="C237" s="77" ph="1"/>
      <c r="D237" s="77" ph="1"/>
      <c r="E237" s="77" ph="1"/>
      <c r="F237" s="77" ph="1"/>
      <c r="G237" s="77" ph="1"/>
      <c r="H237" s="77" ph="1"/>
      <c r="I237" s="77" ph="1"/>
      <c r="J237" s="77" ph="1"/>
    </row>
    <row r="244" spans="4:55" ht="12" customHeight="1">
      <c r="AU244" s="77" ph="1"/>
      <c r="AV244" s="77" ph="1"/>
      <c r="AW244" s="77" ph="1"/>
      <c r="AX244" s="77" ph="1"/>
      <c r="AY244" s="77" ph="1"/>
      <c r="AZ244" s="77" ph="1"/>
      <c r="BA244" s="77" ph="1"/>
      <c r="BB244" s="77" ph="1"/>
      <c r="BC244" s="77" ph="1"/>
    </row>
    <row r="247" spans="4:55" ht="12" customHeight="1">
      <c r="AU247" s="77" ph="1"/>
      <c r="AV247" s="77" ph="1"/>
      <c r="AW247" s="77" ph="1"/>
      <c r="AX247" s="77" ph="1"/>
      <c r="AY247" s="77" ph="1"/>
      <c r="AZ247" s="77" ph="1"/>
      <c r="BA247" s="77" ph="1"/>
      <c r="BB247" s="77" ph="1"/>
      <c r="BC247" s="77" ph="1"/>
    </row>
    <row r="250" spans="4:55" ht="12" customHeight="1">
      <c r="AU250" s="77" ph="1"/>
      <c r="AV250" s="77" ph="1"/>
      <c r="AW250" s="77" ph="1"/>
      <c r="AX250" s="77" ph="1"/>
      <c r="AY250" s="77" ph="1"/>
      <c r="AZ250" s="77" ph="1"/>
      <c r="BA250" s="77" ph="1"/>
      <c r="BB250" s="77" ph="1"/>
      <c r="BC250" s="77" ph="1"/>
    </row>
    <row r="252" spans="4:55" ht="12" customHeight="1">
      <c r="D252" s="77" ph="1"/>
      <c r="E252" s="77" ph="1"/>
      <c r="F252" s="77" ph="1"/>
      <c r="G252" s="77" ph="1"/>
      <c r="H252" s="77" ph="1"/>
      <c r="I252" s="77" ph="1"/>
      <c r="J252" s="77" ph="1"/>
      <c r="K252" s="77" ph="1"/>
      <c r="L252" s="77" ph="1"/>
    </row>
    <row r="255" spans="4:55" ht="12" customHeight="1">
      <c r="D255" s="77" ph="1"/>
      <c r="E255" s="77" ph="1"/>
      <c r="F255" s="77" ph="1"/>
      <c r="G255" s="77" ph="1"/>
      <c r="H255" s="77" ph="1"/>
      <c r="I255" s="77" ph="1"/>
      <c r="J255" s="77" ph="1"/>
      <c r="K255" s="77" ph="1"/>
      <c r="L255" s="77" ph="1"/>
    </row>
    <row r="258" spans="4:53" ht="12" customHeight="1">
      <c r="D258" s="77" ph="1"/>
      <c r="E258" s="77" ph="1"/>
      <c r="F258" s="77" ph="1"/>
      <c r="G258" s="77" ph="1"/>
      <c r="H258" s="77" ph="1"/>
      <c r="I258" s="77" ph="1"/>
      <c r="J258" s="77" ph="1"/>
      <c r="K258" s="77" ph="1"/>
      <c r="L258" s="77" ph="1"/>
    </row>
    <row r="268" spans="4:53" ht="12" customHeight="1">
      <c r="AS268" s="77" ph="1"/>
      <c r="AT268" s="77" ph="1"/>
      <c r="AU268" s="77" ph="1"/>
      <c r="AV268" s="77" ph="1"/>
      <c r="AW268" s="77" ph="1"/>
      <c r="AX268" s="77" ph="1"/>
      <c r="AY268" s="77" ph="1"/>
      <c r="AZ268" s="77" ph="1"/>
      <c r="BA268" s="77" ph="1"/>
    </row>
    <row r="269" spans="4:53" ht="12" customHeight="1">
      <c r="AS269" s="77" ph="1"/>
      <c r="AT269" s="77" ph="1"/>
      <c r="AU269" s="77" ph="1"/>
      <c r="AV269" s="77" ph="1"/>
      <c r="AW269" s="77" ph="1"/>
      <c r="AX269" s="77" ph="1"/>
      <c r="AY269" s="77" ph="1"/>
      <c r="AZ269" s="77" ph="1"/>
      <c r="BA269" s="77" ph="1"/>
    </row>
    <row r="270" spans="4:53" ht="12" customHeight="1">
      <c r="AS270" s="77" ph="1"/>
      <c r="AT270" s="77" ph="1"/>
      <c r="AU270" s="77" ph="1"/>
      <c r="AV270" s="77" ph="1"/>
      <c r="AW270" s="77" ph="1"/>
      <c r="AX270" s="77" ph="1"/>
      <c r="AY270" s="77" ph="1"/>
      <c r="AZ270" s="77" ph="1"/>
      <c r="BA270" s="77" ph="1"/>
    </row>
    <row r="276" spans="2:53" ht="12" customHeight="1">
      <c r="B276" s="77" ph="1"/>
      <c r="C276" s="77" ph="1"/>
      <c r="D276" s="77" ph="1"/>
      <c r="E276" s="77" ph="1"/>
      <c r="F276" s="77" ph="1"/>
      <c r="G276" s="77" ph="1"/>
      <c r="H276" s="77" ph="1"/>
      <c r="I276" s="77" ph="1"/>
      <c r="J276" s="77" ph="1"/>
    </row>
    <row r="277" spans="2:53" ht="12" customHeight="1">
      <c r="B277" s="77" ph="1"/>
      <c r="C277" s="77" ph="1"/>
      <c r="D277" s="77" ph="1"/>
      <c r="E277" s="77" ph="1"/>
      <c r="F277" s="77" ph="1"/>
      <c r="G277" s="77" ph="1"/>
      <c r="H277" s="77" ph="1"/>
      <c r="I277" s="77" ph="1"/>
      <c r="J277" s="77" ph="1"/>
    </row>
    <row r="278" spans="2:53" ht="12" customHeight="1">
      <c r="B278" s="77" ph="1"/>
      <c r="C278" s="77" ph="1"/>
      <c r="D278" s="77" ph="1"/>
      <c r="E278" s="77" ph="1"/>
      <c r="F278" s="77" ph="1"/>
      <c r="G278" s="77" ph="1"/>
      <c r="H278" s="77" ph="1"/>
      <c r="I278" s="77" ph="1"/>
      <c r="J278" s="77" ph="1"/>
    </row>
    <row r="280" spans="2:53" ht="12" customHeight="1">
      <c r="AS280" s="77" ph="1"/>
      <c r="AT280" s="77" ph="1"/>
      <c r="AU280" s="77" ph="1"/>
      <c r="AV280" s="77" ph="1"/>
      <c r="AW280" s="77" ph="1"/>
      <c r="AX280" s="77" ph="1"/>
      <c r="AY280" s="77" ph="1"/>
      <c r="AZ280" s="77" ph="1"/>
      <c r="BA280" s="77" ph="1"/>
    </row>
    <row r="281" spans="2:53" ht="12" customHeight="1">
      <c r="AS281" s="77" ph="1"/>
      <c r="AT281" s="77" ph="1"/>
      <c r="AU281" s="77" ph="1"/>
      <c r="AV281" s="77" ph="1"/>
      <c r="AW281" s="77" ph="1"/>
      <c r="AX281" s="77" ph="1"/>
      <c r="AY281" s="77" ph="1"/>
      <c r="AZ281" s="77" ph="1"/>
      <c r="BA281" s="77" ph="1"/>
    </row>
    <row r="282" spans="2:53" ht="12" customHeight="1">
      <c r="AS282" s="77" ph="1"/>
      <c r="AT282" s="77" ph="1"/>
      <c r="AU282" s="77" ph="1"/>
      <c r="AV282" s="77" ph="1"/>
      <c r="AW282" s="77" ph="1"/>
      <c r="AX282" s="77" ph="1"/>
      <c r="AY282" s="77" ph="1"/>
      <c r="AZ282" s="77" ph="1"/>
      <c r="BA282" s="77" ph="1"/>
    </row>
    <row r="288" spans="2:53" ht="12" customHeight="1">
      <c r="B288" s="77" ph="1"/>
      <c r="C288" s="77" ph="1"/>
      <c r="D288" s="77" ph="1"/>
      <c r="E288" s="77" ph="1"/>
      <c r="F288" s="77" ph="1"/>
      <c r="G288" s="77" ph="1"/>
      <c r="H288" s="77" ph="1"/>
      <c r="I288" s="77" ph="1"/>
      <c r="J288" s="77" ph="1"/>
    </row>
    <row r="289" spans="2:10" ht="12" customHeight="1">
      <c r="B289" s="77" ph="1"/>
      <c r="C289" s="77" ph="1"/>
      <c r="D289" s="77" ph="1"/>
      <c r="E289" s="77" ph="1"/>
      <c r="F289" s="77" ph="1"/>
      <c r="G289" s="77" ph="1"/>
      <c r="H289" s="77" ph="1"/>
      <c r="I289" s="77" ph="1"/>
      <c r="J289" s="77" ph="1"/>
    </row>
    <row r="290" spans="2:10" ht="12" customHeight="1">
      <c r="B290" s="77" ph="1"/>
      <c r="C290" s="77" ph="1"/>
      <c r="D290" s="77" ph="1"/>
      <c r="E290" s="77" ph="1"/>
      <c r="F290" s="77" ph="1"/>
      <c r="G290" s="77" ph="1"/>
      <c r="H290" s="77" ph="1"/>
      <c r="I290" s="77" ph="1"/>
      <c r="J290" s="77" ph="1"/>
    </row>
  </sheetData>
  <mergeCells count="188">
    <mergeCell ref="D51:E52"/>
    <mergeCell ref="F51:AQ52"/>
    <mergeCell ref="AU51:AV52"/>
    <mergeCell ref="AW51:CH52"/>
    <mergeCell ref="D53:E54"/>
    <mergeCell ref="F53:AQ54"/>
    <mergeCell ref="AU53:AV54"/>
    <mergeCell ref="AW53:CH54"/>
    <mergeCell ref="D47:E48"/>
    <mergeCell ref="F47:AQ48"/>
    <mergeCell ref="AU47:AV48"/>
    <mergeCell ref="AW47:CH48"/>
    <mergeCell ref="D49:E50"/>
    <mergeCell ref="F49:AQ50"/>
    <mergeCell ref="AU49:AV50"/>
    <mergeCell ref="AW49:CH50"/>
    <mergeCell ref="A41:G41"/>
    <mergeCell ref="AR41:AX41"/>
    <mergeCell ref="A43:G43"/>
    <mergeCell ref="AR43:AX43"/>
    <mergeCell ref="D45:E46"/>
    <mergeCell ref="F45:AQ46"/>
    <mergeCell ref="AU45:AV46"/>
    <mergeCell ref="AW45:CH46"/>
    <mergeCell ref="BP35:BU37"/>
    <mergeCell ref="BV35:BY37"/>
    <mergeCell ref="BZ35:CC37"/>
    <mergeCell ref="CD35:CH37"/>
    <mergeCell ref="D36:L36"/>
    <mergeCell ref="AU36:BC36"/>
    <mergeCell ref="D37:L37"/>
    <mergeCell ref="AU37:BC37"/>
    <mergeCell ref="AT35:AT37"/>
    <mergeCell ref="AU35:BC35"/>
    <mergeCell ref="BD35:BD37"/>
    <mergeCell ref="BE35:BF37"/>
    <mergeCell ref="BG35:BH37"/>
    <mergeCell ref="BI35:BO37"/>
    <mergeCell ref="R35:X37"/>
    <mergeCell ref="Y35:AD37"/>
    <mergeCell ref="AE35:AH37"/>
    <mergeCell ref="AI35:AL37"/>
    <mergeCell ref="AM35:AQ37"/>
    <mergeCell ref="AR35:AS37"/>
    <mergeCell ref="A35:B37"/>
    <mergeCell ref="C35:C37"/>
    <mergeCell ref="D35:L35"/>
    <mergeCell ref="M35:M37"/>
    <mergeCell ref="N35:O37"/>
    <mergeCell ref="P35:Q37"/>
    <mergeCell ref="CD32:CH34"/>
    <mergeCell ref="D33:L33"/>
    <mergeCell ref="AU33:BC33"/>
    <mergeCell ref="D34:L34"/>
    <mergeCell ref="AU34:BC34"/>
    <mergeCell ref="AT32:AT34"/>
    <mergeCell ref="AU32:BC32"/>
    <mergeCell ref="BD32:BD34"/>
    <mergeCell ref="BE32:BF34"/>
    <mergeCell ref="BG32:BH34"/>
    <mergeCell ref="BI32:BO34"/>
    <mergeCell ref="R32:X34"/>
    <mergeCell ref="Y32:AD34"/>
    <mergeCell ref="AE32:AH34"/>
    <mergeCell ref="AI32:AL34"/>
    <mergeCell ref="AM32:AQ34"/>
    <mergeCell ref="AR32:AS34"/>
    <mergeCell ref="A32:B34"/>
    <mergeCell ref="C32:C34"/>
    <mergeCell ref="D32:L32"/>
    <mergeCell ref="M32:M34"/>
    <mergeCell ref="N32:O34"/>
    <mergeCell ref="P32:Q34"/>
    <mergeCell ref="BP29:BU31"/>
    <mergeCell ref="BV29:BY31"/>
    <mergeCell ref="BZ29:CC31"/>
    <mergeCell ref="A29:B31"/>
    <mergeCell ref="C29:C31"/>
    <mergeCell ref="BP32:BU34"/>
    <mergeCell ref="BV32:BY34"/>
    <mergeCell ref="BZ32:CC34"/>
    <mergeCell ref="CD29:CH31"/>
    <mergeCell ref="D30:L30"/>
    <mergeCell ref="AU30:BC30"/>
    <mergeCell ref="D31:L31"/>
    <mergeCell ref="AU31:BC31"/>
    <mergeCell ref="AT29:AT31"/>
    <mergeCell ref="AU29:BC29"/>
    <mergeCell ref="BD29:BD31"/>
    <mergeCell ref="BE29:BF31"/>
    <mergeCell ref="BG29:BH31"/>
    <mergeCell ref="BI29:BO31"/>
    <mergeCell ref="R29:X31"/>
    <mergeCell ref="Y29:AD31"/>
    <mergeCell ref="AE29:AH31"/>
    <mergeCell ref="AI29:AL31"/>
    <mergeCell ref="AM29:AQ31"/>
    <mergeCell ref="AR29:AS31"/>
    <mergeCell ref="D29:L29"/>
    <mergeCell ref="M29:M31"/>
    <mergeCell ref="N29:O31"/>
    <mergeCell ref="P29:Q31"/>
    <mergeCell ref="CD26:CH28"/>
    <mergeCell ref="D27:L27"/>
    <mergeCell ref="AU27:BC27"/>
    <mergeCell ref="D28:L28"/>
    <mergeCell ref="AU28:BC28"/>
    <mergeCell ref="AT26:AT28"/>
    <mergeCell ref="AU26:BC26"/>
    <mergeCell ref="BD26:BD28"/>
    <mergeCell ref="BE26:BF28"/>
    <mergeCell ref="BG26:BH28"/>
    <mergeCell ref="BI26:BO28"/>
    <mergeCell ref="R26:X28"/>
    <mergeCell ref="Y26:AD28"/>
    <mergeCell ref="AE26:AH28"/>
    <mergeCell ref="AI26:AL28"/>
    <mergeCell ref="AM26:AQ28"/>
    <mergeCell ref="AR26:AS28"/>
    <mergeCell ref="A26:B28"/>
    <mergeCell ref="C26:C28"/>
    <mergeCell ref="D26:L26"/>
    <mergeCell ref="M26:M28"/>
    <mergeCell ref="N26:O28"/>
    <mergeCell ref="P26:Q28"/>
    <mergeCell ref="BP23:BU25"/>
    <mergeCell ref="BV23:BY25"/>
    <mergeCell ref="BZ23:CC25"/>
    <mergeCell ref="BP26:BU28"/>
    <mergeCell ref="BV26:BY28"/>
    <mergeCell ref="BZ26:CC28"/>
    <mergeCell ref="CD23:CH25"/>
    <mergeCell ref="D24:L24"/>
    <mergeCell ref="AU24:BC24"/>
    <mergeCell ref="D25:L25"/>
    <mergeCell ref="AU25:BC25"/>
    <mergeCell ref="AT23:AT25"/>
    <mergeCell ref="AU23:BC23"/>
    <mergeCell ref="BD23:BD25"/>
    <mergeCell ref="BE23:BF25"/>
    <mergeCell ref="BG23:BH25"/>
    <mergeCell ref="BI23:BO25"/>
    <mergeCell ref="R23:X25"/>
    <mergeCell ref="Y23:AD25"/>
    <mergeCell ref="AE23:AH25"/>
    <mergeCell ref="AI23:AL25"/>
    <mergeCell ref="AM23:AQ25"/>
    <mergeCell ref="AR23:AS25"/>
    <mergeCell ref="Y21:AD22"/>
    <mergeCell ref="E22:K22"/>
    <mergeCell ref="AI22:AL22"/>
    <mergeCell ref="AV22:BB22"/>
    <mergeCell ref="BZ22:CC22"/>
    <mergeCell ref="A23:B25"/>
    <mergeCell ref="C23:C25"/>
    <mergeCell ref="D23:L23"/>
    <mergeCell ref="M23:M25"/>
    <mergeCell ref="N23:O25"/>
    <mergeCell ref="P23:Q25"/>
    <mergeCell ref="BG21:BH22"/>
    <mergeCell ref="BI21:BO22"/>
    <mergeCell ref="BP21:BU22"/>
    <mergeCell ref="BV21:BY22"/>
    <mergeCell ref="BZ21:CC21"/>
    <mergeCell ref="M9:AE10"/>
    <mergeCell ref="BD9:BV10"/>
    <mergeCell ref="M11:AE12"/>
    <mergeCell ref="BD11:BV12"/>
    <mergeCell ref="A16:H16"/>
    <mergeCell ref="J16:AA16"/>
    <mergeCell ref="AR16:AY16"/>
    <mergeCell ref="BA16:BR16"/>
    <mergeCell ref="CD21:CH22"/>
    <mergeCell ref="AE21:AH22"/>
    <mergeCell ref="AI21:AL21"/>
    <mergeCell ref="AM21:AQ22"/>
    <mergeCell ref="AR21:AS22"/>
    <mergeCell ref="AV21:BB21"/>
    <mergeCell ref="BE21:BF22"/>
    <mergeCell ref="A19:H19"/>
    <mergeCell ref="AR19:AY19"/>
    <mergeCell ref="AG20:AQ20"/>
    <mergeCell ref="BX20:CH20"/>
    <mergeCell ref="A21:B22"/>
    <mergeCell ref="E21:K21"/>
    <mergeCell ref="N21:O22"/>
    <mergeCell ref="P21:Q22"/>
    <mergeCell ref="R21:X22"/>
  </mergeCells>
  <phoneticPr fontId="7"/>
  <printOptions horizontalCentered="1"/>
  <pageMargins left="0.78740157480314965" right="0.78740157480314965" top="0.78740157480314965" bottom="0.39370078740157483" header="0.51181102362204722" footer="0.51181102362204722"/>
  <pageSetup paperSize="9" scale="96" fitToHeight="0" orientation="portrait"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P80"/>
  <sheetViews>
    <sheetView view="pageBreakPreview" zoomScaleNormal="120" zoomScaleSheetLayoutView="100" workbookViewId="0">
      <selection activeCell="J29" sqref="J29"/>
    </sheetView>
  </sheetViews>
  <sheetFormatPr defaultColWidth="2.08984375" defaultRowHeight="12" customHeight="1"/>
  <cols>
    <col min="1" max="121" width="1.6328125" style="213" customWidth="1"/>
    <col min="122" max="131" width="1.08984375" style="213" customWidth="1"/>
    <col min="132" max="256" width="2.08984375" style="213"/>
    <col min="257" max="377" width="1.6328125" style="213" customWidth="1"/>
    <col min="378" max="387" width="1.08984375" style="213" customWidth="1"/>
    <col min="388" max="512" width="2.08984375" style="213"/>
    <col min="513" max="633" width="1.6328125" style="213" customWidth="1"/>
    <col min="634" max="643" width="1.08984375" style="213" customWidth="1"/>
    <col min="644" max="768" width="2.08984375" style="213"/>
    <col min="769" max="889" width="1.6328125" style="213" customWidth="1"/>
    <col min="890" max="899" width="1.08984375" style="213" customWidth="1"/>
    <col min="900" max="1024" width="2.08984375" style="213"/>
    <col min="1025" max="1145" width="1.6328125" style="213" customWidth="1"/>
    <col min="1146" max="1155" width="1.08984375" style="213" customWidth="1"/>
    <col min="1156" max="1280" width="2.08984375" style="213"/>
    <col min="1281" max="1401" width="1.6328125" style="213" customWidth="1"/>
    <col min="1402" max="1411" width="1.08984375" style="213" customWidth="1"/>
    <col min="1412" max="1536" width="2.08984375" style="213"/>
    <col min="1537" max="1657" width="1.6328125" style="213" customWidth="1"/>
    <col min="1658" max="1667" width="1.08984375" style="213" customWidth="1"/>
    <col min="1668" max="1792" width="2.08984375" style="213"/>
    <col min="1793" max="1913" width="1.6328125" style="213" customWidth="1"/>
    <col min="1914" max="1923" width="1.08984375" style="213" customWidth="1"/>
    <col min="1924" max="2048" width="2.08984375" style="213"/>
    <col min="2049" max="2169" width="1.6328125" style="213" customWidth="1"/>
    <col min="2170" max="2179" width="1.08984375" style="213" customWidth="1"/>
    <col min="2180" max="2304" width="2.08984375" style="213"/>
    <col min="2305" max="2425" width="1.6328125" style="213" customWidth="1"/>
    <col min="2426" max="2435" width="1.08984375" style="213" customWidth="1"/>
    <col min="2436" max="2560" width="2.08984375" style="213"/>
    <col min="2561" max="2681" width="1.6328125" style="213" customWidth="1"/>
    <col min="2682" max="2691" width="1.08984375" style="213" customWidth="1"/>
    <col min="2692" max="2816" width="2.08984375" style="213"/>
    <col min="2817" max="2937" width="1.6328125" style="213" customWidth="1"/>
    <col min="2938" max="2947" width="1.08984375" style="213" customWidth="1"/>
    <col min="2948" max="3072" width="2.08984375" style="213"/>
    <col min="3073" max="3193" width="1.6328125" style="213" customWidth="1"/>
    <col min="3194" max="3203" width="1.08984375" style="213" customWidth="1"/>
    <col min="3204" max="3328" width="2.08984375" style="213"/>
    <col min="3329" max="3449" width="1.6328125" style="213" customWidth="1"/>
    <col min="3450" max="3459" width="1.08984375" style="213" customWidth="1"/>
    <col min="3460" max="3584" width="2.08984375" style="213"/>
    <col min="3585" max="3705" width="1.6328125" style="213" customWidth="1"/>
    <col min="3706" max="3715" width="1.08984375" style="213" customWidth="1"/>
    <col min="3716" max="3840" width="2.08984375" style="213"/>
    <col min="3841" max="3961" width="1.6328125" style="213" customWidth="1"/>
    <col min="3962" max="3971" width="1.08984375" style="213" customWidth="1"/>
    <col min="3972" max="4096" width="2.08984375" style="213"/>
    <col min="4097" max="4217" width="1.6328125" style="213" customWidth="1"/>
    <col min="4218" max="4227" width="1.08984375" style="213" customWidth="1"/>
    <col min="4228" max="4352" width="2.08984375" style="213"/>
    <col min="4353" max="4473" width="1.6328125" style="213" customWidth="1"/>
    <col min="4474" max="4483" width="1.08984375" style="213" customWidth="1"/>
    <col min="4484" max="4608" width="2.08984375" style="213"/>
    <col min="4609" max="4729" width="1.6328125" style="213" customWidth="1"/>
    <col min="4730" max="4739" width="1.08984375" style="213" customWidth="1"/>
    <col min="4740" max="4864" width="2.08984375" style="213"/>
    <col min="4865" max="4985" width="1.6328125" style="213" customWidth="1"/>
    <col min="4986" max="4995" width="1.08984375" style="213" customWidth="1"/>
    <col min="4996" max="5120" width="2.08984375" style="213"/>
    <col min="5121" max="5241" width="1.6328125" style="213" customWidth="1"/>
    <col min="5242" max="5251" width="1.08984375" style="213" customWidth="1"/>
    <col min="5252" max="5376" width="2.08984375" style="213"/>
    <col min="5377" max="5497" width="1.6328125" style="213" customWidth="1"/>
    <col min="5498" max="5507" width="1.08984375" style="213" customWidth="1"/>
    <col min="5508" max="5632" width="2.08984375" style="213"/>
    <col min="5633" max="5753" width="1.6328125" style="213" customWidth="1"/>
    <col min="5754" max="5763" width="1.08984375" style="213" customWidth="1"/>
    <col min="5764" max="5888" width="2.08984375" style="213"/>
    <col min="5889" max="6009" width="1.6328125" style="213" customWidth="1"/>
    <col min="6010" max="6019" width="1.08984375" style="213" customWidth="1"/>
    <col min="6020" max="6144" width="2.08984375" style="213"/>
    <col min="6145" max="6265" width="1.6328125" style="213" customWidth="1"/>
    <col min="6266" max="6275" width="1.08984375" style="213" customWidth="1"/>
    <col min="6276" max="6400" width="2.08984375" style="213"/>
    <col min="6401" max="6521" width="1.6328125" style="213" customWidth="1"/>
    <col min="6522" max="6531" width="1.08984375" style="213" customWidth="1"/>
    <col min="6532" max="6656" width="2.08984375" style="213"/>
    <col min="6657" max="6777" width="1.6328125" style="213" customWidth="1"/>
    <col min="6778" max="6787" width="1.08984375" style="213" customWidth="1"/>
    <col min="6788" max="6912" width="2.08984375" style="213"/>
    <col min="6913" max="7033" width="1.6328125" style="213" customWidth="1"/>
    <col min="7034" max="7043" width="1.08984375" style="213" customWidth="1"/>
    <col min="7044" max="7168" width="2.08984375" style="213"/>
    <col min="7169" max="7289" width="1.6328125" style="213" customWidth="1"/>
    <col min="7290" max="7299" width="1.08984375" style="213" customWidth="1"/>
    <col min="7300" max="7424" width="2.08984375" style="213"/>
    <col min="7425" max="7545" width="1.6328125" style="213" customWidth="1"/>
    <col min="7546" max="7555" width="1.08984375" style="213" customWidth="1"/>
    <col min="7556" max="7680" width="2.08984375" style="213"/>
    <col min="7681" max="7801" width="1.6328125" style="213" customWidth="1"/>
    <col min="7802" max="7811" width="1.08984375" style="213" customWidth="1"/>
    <col min="7812" max="7936" width="2.08984375" style="213"/>
    <col min="7937" max="8057" width="1.6328125" style="213" customWidth="1"/>
    <col min="8058" max="8067" width="1.08984375" style="213" customWidth="1"/>
    <col min="8068" max="8192" width="2.08984375" style="213"/>
    <col min="8193" max="8313" width="1.6328125" style="213" customWidth="1"/>
    <col min="8314" max="8323" width="1.08984375" style="213" customWidth="1"/>
    <col min="8324" max="8448" width="2.08984375" style="213"/>
    <col min="8449" max="8569" width="1.6328125" style="213" customWidth="1"/>
    <col min="8570" max="8579" width="1.08984375" style="213" customWidth="1"/>
    <col min="8580" max="8704" width="2.08984375" style="213"/>
    <col min="8705" max="8825" width="1.6328125" style="213" customWidth="1"/>
    <col min="8826" max="8835" width="1.08984375" style="213" customWidth="1"/>
    <col min="8836" max="8960" width="2.08984375" style="213"/>
    <col min="8961" max="9081" width="1.6328125" style="213" customWidth="1"/>
    <col min="9082" max="9091" width="1.08984375" style="213" customWidth="1"/>
    <col min="9092" max="9216" width="2.08984375" style="213"/>
    <col min="9217" max="9337" width="1.6328125" style="213" customWidth="1"/>
    <col min="9338" max="9347" width="1.08984375" style="213" customWidth="1"/>
    <col min="9348" max="9472" width="2.08984375" style="213"/>
    <col min="9473" max="9593" width="1.6328125" style="213" customWidth="1"/>
    <col min="9594" max="9603" width="1.08984375" style="213" customWidth="1"/>
    <col min="9604" max="9728" width="2.08984375" style="213"/>
    <col min="9729" max="9849" width="1.6328125" style="213" customWidth="1"/>
    <col min="9850" max="9859" width="1.08984375" style="213" customWidth="1"/>
    <col min="9860" max="9984" width="2.08984375" style="213"/>
    <col min="9985" max="10105" width="1.6328125" style="213" customWidth="1"/>
    <col min="10106" max="10115" width="1.08984375" style="213" customWidth="1"/>
    <col min="10116" max="10240" width="2.08984375" style="213"/>
    <col min="10241" max="10361" width="1.6328125" style="213" customWidth="1"/>
    <col min="10362" max="10371" width="1.08984375" style="213" customWidth="1"/>
    <col min="10372" max="10496" width="2.08984375" style="213"/>
    <col min="10497" max="10617" width="1.6328125" style="213" customWidth="1"/>
    <col min="10618" max="10627" width="1.08984375" style="213" customWidth="1"/>
    <col min="10628" max="10752" width="2.08984375" style="213"/>
    <col min="10753" max="10873" width="1.6328125" style="213" customWidth="1"/>
    <col min="10874" max="10883" width="1.08984375" style="213" customWidth="1"/>
    <col min="10884" max="11008" width="2.08984375" style="213"/>
    <col min="11009" max="11129" width="1.6328125" style="213" customWidth="1"/>
    <col min="11130" max="11139" width="1.08984375" style="213" customWidth="1"/>
    <col min="11140" max="11264" width="2.08984375" style="213"/>
    <col min="11265" max="11385" width="1.6328125" style="213" customWidth="1"/>
    <col min="11386" max="11395" width="1.08984375" style="213" customWidth="1"/>
    <col min="11396" max="11520" width="2.08984375" style="213"/>
    <col min="11521" max="11641" width="1.6328125" style="213" customWidth="1"/>
    <col min="11642" max="11651" width="1.08984375" style="213" customWidth="1"/>
    <col min="11652" max="11776" width="2.08984375" style="213"/>
    <col min="11777" max="11897" width="1.6328125" style="213" customWidth="1"/>
    <col min="11898" max="11907" width="1.08984375" style="213" customWidth="1"/>
    <col min="11908" max="12032" width="2.08984375" style="213"/>
    <col min="12033" max="12153" width="1.6328125" style="213" customWidth="1"/>
    <col min="12154" max="12163" width="1.08984375" style="213" customWidth="1"/>
    <col min="12164" max="12288" width="2.08984375" style="213"/>
    <col min="12289" max="12409" width="1.6328125" style="213" customWidth="1"/>
    <col min="12410" max="12419" width="1.08984375" style="213" customWidth="1"/>
    <col min="12420" max="12544" width="2.08984375" style="213"/>
    <col min="12545" max="12665" width="1.6328125" style="213" customWidth="1"/>
    <col min="12666" max="12675" width="1.08984375" style="213" customWidth="1"/>
    <col min="12676" max="12800" width="2.08984375" style="213"/>
    <col min="12801" max="12921" width="1.6328125" style="213" customWidth="1"/>
    <col min="12922" max="12931" width="1.08984375" style="213" customWidth="1"/>
    <col min="12932" max="13056" width="2.08984375" style="213"/>
    <col min="13057" max="13177" width="1.6328125" style="213" customWidth="1"/>
    <col min="13178" max="13187" width="1.08984375" style="213" customWidth="1"/>
    <col min="13188" max="13312" width="2.08984375" style="213"/>
    <col min="13313" max="13433" width="1.6328125" style="213" customWidth="1"/>
    <col min="13434" max="13443" width="1.08984375" style="213" customWidth="1"/>
    <col min="13444" max="13568" width="2.08984375" style="213"/>
    <col min="13569" max="13689" width="1.6328125" style="213" customWidth="1"/>
    <col min="13690" max="13699" width="1.08984375" style="213" customWidth="1"/>
    <col min="13700" max="13824" width="2.08984375" style="213"/>
    <col min="13825" max="13945" width="1.6328125" style="213" customWidth="1"/>
    <col min="13946" max="13955" width="1.08984375" style="213" customWidth="1"/>
    <col min="13956" max="14080" width="2.08984375" style="213"/>
    <col min="14081" max="14201" width="1.6328125" style="213" customWidth="1"/>
    <col min="14202" max="14211" width="1.08984375" style="213" customWidth="1"/>
    <col min="14212" max="14336" width="2.08984375" style="213"/>
    <col min="14337" max="14457" width="1.6328125" style="213" customWidth="1"/>
    <col min="14458" max="14467" width="1.08984375" style="213" customWidth="1"/>
    <col min="14468" max="14592" width="2.08984375" style="213"/>
    <col min="14593" max="14713" width="1.6328125" style="213" customWidth="1"/>
    <col min="14714" max="14723" width="1.08984375" style="213" customWidth="1"/>
    <col min="14724" max="14848" width="2.08984375" style="213"/>
    <col min="14849" max="14969" width="1.6328125" style="213" customWidth="1"/>
    <col min="14970" max="14979" width="1.08984375" style="213" customWidth="1"/>
    <col min="14980" max="15104" width="2.08984375" style="213"/>
    <col min="15105" max="15225" width="1.6328125" style="213" customWidth="1"/>
    <col min="15226" max="15235" width="1.08984375" style="213" customWidth="1"/>
    <col min="15236" max="15360" width="2.08984375" style="213"/>
    <col min="15361" max="15481" width="1.6328125" style="213" customWidth="1"/>
    <col min="15482" max="15491" width="1.08984375" style="213" customWidth="1"/>
    <col min="15492" max="15616" width="2.08984375" style="213"/>
    <col min="15617" max="15737" width="1.6328125" style="213" customWidth="1"/>
    <col min="15738" max="15747" width="1.08984375" style="213" customWidth="1"/>
    <col min="15748" max="15872" width="2.08984375" style="213"/>
    <col min="15873" max="15993" width="1.6328125" style="213" customWidth="1"/>
    <col min="15994" max="16003" width="1.08984375" style="213" customWidth="1"/>
    <col min="16004" max="16128" width="2.08984375" style="213"/>
    <col min="16129" max="16249" width="1.6328125" style="213" customWidth="1"/>
    <col min="16250" max="16259" width="1.08984375" style="213" customWidth="1"/>
    <col min="16260" max="16384" width="2.08984375" style="213"/>
  </cols>
  <sheetData>
    <row r="1" spans="1:90" ht="12" customHeight="1">
      <c r="A1" s="230"/>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230"/>
      <c r="AY1" s="230"/>
      <c r="AZ1" s="230"/>
      <c r="BA1" s="230"/>
      <c r="BB1" s="230"/>
      <c r="BC1" s="230"/>
      <c r="BD1" s="230"/>
      <c r="BE1" s="230"/>
      <c r="BF1" s="230"/>
      <c r="BG1" s="230"/>
      <c r="BH1" s="230"/>
      <c r="BI1" s="230"/>
      <c r="BJ1" s="230"/>
      <c r="BK1" s="230"/>
      <c r="BL1" s="230"/>
      <c r="BM1" s="230"/>
      <c r="BN1" s="230"/>
      <c r="BO1" s="230"/>
      <c r="BP1" s="230"/>
      <c r="BQ1" s="230"/>
      <c r="BR1" s="230"/>
      <c r="BS1" s="230"/>
      <c r="BT1" s="230"/>
      <c r="BU1" s="230"/>
      <c r="BV1" s="230"/>
      <c r="BW1" s="230"/>
      <c r="BX1" s="230"/>
      <c r="BY1" s="230"/>
      <c r="BZ1" s="230"/>
      <c r="CA1" s="230"/>
      <c r="CB1" s="230"/>
      <c r="CC1" s="263"/>
      <c r="CD1" s="263"/>
    </row>
    <row r="2" spans="1:90" ht="8.15" customHeight="1">
      <c r="A2" s="228"/>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6"/>
      <c r="AR2" s="226"/>
      <c r="AS2" s="226"/>
      <c r="AT2" s="226"/>
      <c r="AU2" s="227"/>
      <c r="AV2" s="227"/>
      <c r="AW2" s="230"/>
      <c r="AX2" s="226"/>
      <c r="AY2" s="226"/>
      <c r="AZ2" s="226"/>
      <c r="BA2" s="226"/>
      <c r="BB2" s="226"/>
      <c r="BC2" s="226"/>
      <c r="BD2" s="226"/>
      <c r="BE2" s="178"/>
      <c r="BF2" s="178"/>
      <c r="BG2" s="1555" t="s">
        <v>85</v>
      </c>
      <c r="BH2" s="1555"/>
      <c r="BI2" s="1555"/>
      <c r="BJ2" s="1555"/>
      <c r="BK2" s="1555"/>
      <c r="BL2" s="1555"/>
      <c r="BM2" s="1555"/>
      <c r="BN2" s="1555"/>
      <c r="BO2" s="1555"/>
      <c r="BP2" s="1555"/>
      <c r="BQ2" s="1555"/>
      <c r="BR2" s="1555"/>
      <c r="BS2" s="1555"/>
      <c r="BT2" s="1555"/>
      <c r="BU2" s="1555"/>
      <c r="BV2" s="1555"/>
      <c r="BW2" s="1555"/>
      <c r="BX2" s="1555"/>
      <c r="BY2" s="1555"/>
      <c r="BZ2" s="1555"/>
      <c r="CA2" s="1555"/>
      <c r="CB2" s="1555"/>
    </row>
    <row r="3" spans="1:90" ht="8.15" customHeight="1">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6"/>
      <c r="AR3" s="226"/>
      <c r="AS3" s="226"/>
      <c r="AT3" s="226"/>
      <c r="AU3" s="227"/>
      <c r="AV3" s="227"/>
      <c r="AW3" s="226"/>
      <c r="AX3" s="226"/>
      <c r="AY3" s="226"/>
      <c r="AZ3" s="226"/>
      <c r="BA3" s="226"/>
      <c r="BB3" s="226"/>
      <c r="BC3" s="226"/>
      <c r="BD3" s="226"/>
      <c r="BE3" s="178"/>
      <c r="BF3" s="178"/>
      <c r="BG3" s="1556"/>
      <c r="BH3" s="1556"/>
      <c r="BI3" s="1556"/>
      <c r="BJ3" s="1556"/>
      <c r="BK3" s="1556"/>
      <c r="BL3" s="1556"/>
      <c r="BM3" s="1556"/>
      <c r="BN3" s="1556"/>
      <c r="BO3" s="1556"/>
      <c r="BP3" s="1556"/>
      <c r="BQ3" s="1556"/>
      <c r="BR3" s="1556"/>
      <c r="BS3" s="1556"/>
      <c r="BT3" s="1556"/>
      <c r="BU3" s="1556"/>
      <c r="BV3" s="1556"/>
      <c r="BW3" s="1556"/>
      <c r="BX3" s="1556"/>
      <c r="BY3" s="1556"/>
      <c r="BZ3" s="1556"/>
      <c r="CA3" s="1556"/>
      <c r="CB3" s="1556"/>
    </row>
    <row r="4" spans="1:90" ht="5.15" customHeight="1">
      <c r="A4" s="228"/>
      <c r="B4" s="228"/>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6"/>
      <c r="AR4" s="226"/>
      <c r="AS4" s="226"/>
      <c r="AT4" s="226"/>
      <c r="AU4" s="227"/>
      <c r="AV4" s="227"/>
      <c r="AW4" s="227"/>
      <c r="AX4" s="226"/>
      <c r="AY4" s="226"/>
      <c r="AZ4" s="226"/>
      <c r="BA4" s="226"/>
      <c r="BB4" s="226"/>
      <c r="BC4" s="226"/>
      <c r="BD4" s="226"/>
      <c r="BE4" s="178"/>
      <c r="BF4" s="178"/>
      <c r="BG4" s="226"/>
      <c r="BH4" s="226"/>
      <c r="BI4" s="226"/>
      <c r="BJ4" s="226"/>
      <c r="BK4" s="226"/>
      <c r="BL4" s="226"/>
      <c r="BM4" s="226"/>
      <c r="BN4" s="226"/>
      <c r="BO4" s="226"/>
      <c r="BP4" s="226"/>
      <c r="BQ4" s="226"/>
      <c r="BR4" s="226"/>
      <c r="BS4" s="226"/>
      <c r="BT4" s="226"/>
      <c r="BU4" s="226"/>
      <c r="BV4" s="226"/>
      <c r="BW4" s="226"/>
      <c r="BX4" s="226"/>
      <c r="BY4" s="226"/>
      <c r="BZ4" s="226"/>
      <c r="CA4" s="226"/>
      <c r="CB4" s="226"/>
    </row>
    <row r="5" spans="1:90" ht="8.15" customHeight="1">
      <c r="A5" s="228"/>
      <c r="B5" s="228"/>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6"/>
      <c r="AR5" s="226"/>
      <c r="AS5" s="226"/>
      <c r="AT5" s="226"/>
      <c r="AU5" s="227"/>
      <c r="AV5" s="227"/>
      <c r="AW5" s="229"/>
      <c r="AX5" s="226"/>
      <c r="AY5" s="226"/>
      <c r="AZ5" s="226"/>
      <c r="BA5" s="226"/>
      <c r="BB5" s="226"/>
      <c r="BC5" s="226"/>
      <c r="BD5" s="226"/>
      <c r="BE5" s="178"/>
      <c r="BF5" s="178"/>
      <c r="BG5" s="1507" t="s">
        <v>720</v>
      </c>
      <c r="BH5" s="1557"/>
      <c r="BI5" s="1557"/>
      <c r="BJ5" s="1557"/>
      <c r="BK5" s="1557"/>
      <c r="BL5" s="1557"/>
      <c r="BM5" s="1557"/>
      <c r="BN5" s="1557"/>
      <c r="BO5" s="1557"/>
      <c r="BP5" s="1557"/>
      <c r="BQ5" s="1557"/>
      <c r="BR5" s="1557"/>
      <c r="BS5" s="1557"/>
      <c r="BT5" s="1557"/>
      <c r="BU5" s="1557"/>
      <c r="BV5" s="1557"/>
      <c r="BW5" s="1557"/>
      <c r="BX5" s="1557"/>
      <c r="BY5" s="1557"/>
      <c r="BZ5" s="1557"/>
      <c r="CA5" s="1557"/>
      <c r="CB5" s="1557"/>
    </row>
    <row r="6" spans="1:90" ht="8.15" customHeight="1">
      <c r="A6" s="228"/>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6"/>
      <c r="AR6" s="226"/>
      <c r="AS6" s="226"/>
      <c r="AT6" s="226"/>
      <c r="AU6" s="227"/>
      <c r="AV6" s="227"/>
      <c r="AW6" s="226"/>
      <c r="AX6" s="226"/>
      <c r="AY6" s="226"/>
      <c r="AZ6" s="226"/>
      <c r="BA6" s="226"/>
      <c r="BB6" s="226"/>
      <c r="BC6" s="226"/>
      <c r="BD6" s="226"/>
      <c r="BE6" s="178"/>
      <c r="BF6" s="178"/>
      <c r="BG6" s="1558"/>
      <c r="BH6" s="1558"/>
      <c r="BI6" s="1558"/>
      <c r="BJ6" s="1558"/>
      <c r="BK6" s="1558"/>
      <c r="BL6" s="1558"/>
      <c r="BM6" s="1558"/>
      <c r="BN6" s="1558"/>
      <c r="BO6" s="1558"/>
      <c r="BP6" s="1558"/>
      <c r="BQ6" s="1558"/>
      <c r="BR6" s="1558"/>
      <c r="BS6" s="1558"/>
      <c r="BT6" s="1558"/>
      <c r="BU6" s="1558"/>
      <c r="BV6" s="1558"/>
      <c r="BW6" s="1558"/>
      <c r="BX6" s="1558"/>
      <c r="BY6" s="1558"/>
      <c r="BZ6" s="1558"/>
      <c r="CA6" s="1558"/>
      <c r="CB6" s="1558"/>
    </row>
    <row r="7" spans="1:90" ht="15" customHeight="1">
      <c r="A7" s="1559" t="s">
        <v>406</v>
      </c>
      <c r="B7" s="1559"/>
      <c r="C7" s="1559"/>
      <c r="D7" s="1559"/>
      <c r="E7" s="1559"/>
      <c r="F7" s="1559"/>
      <c r="G7" s="1559"/>
      <c r="H7" s="1559"/>
      <c r="I7" s="1559"/>
      <c r="J7" s="1559"/>
      <c r="K7" s="1559"/>
      <c r="L7" s="1559"/>
      <c r="M7" s="1559"/>
      <c r="N7" s="1559"/>
      <c r="O7" s="1559"/>
      <c r="P7" s="1559"/>
      <c r="Q7" s="1560"/>
      <c r="R7" s="1560"/>
      <c r="S7" s="1560"/>
      <c r="T7" s="1560"/>
      <c r="U7" s="1560"/>
      <c r="V7" s="1560"/>
      <c r="W7" s="1560"/>
      <c r="X7" s="1560"/>
      <c r="Y7" s="1560"/>
      <c r="Z7" s="1560"/>
      <c r="AA7" s="228"/>
      <c r="AB7" s="228"/>
      <c r="AC7" s="228"/>
      <c r="AD7" s="228"/>
      <c r="AE7" s="228"/>
      <c r="AF7" s="228"/>
      <c r="AG7" s="228"/>
      <c r="AH7" s="228"/>
      <c r="AI7" s="228"/>
      <c r="AJ7" s="228"/>
      <c r="AK7" s="228"/>
      <c r="AL7" s="228"/>
      <c r="AM7" s="228"/>
      <c r="AN7" s="228"/>
      <c r="AO7" s="228"/>
      <c r="AP7" s="228"/>
      <c r="AQ7" s="226"/>
      <c r="AR7" s="226"/>
      <c r="AS7" s="226"/>
      <c r="AT7" s="226"/>
      <c r="AU7" s="227"/>
      <c r="AV7" s="227"/>
      <c r="AW7" s="227"/>
      <c r="AX7" s="227"/>
      <c r="AY7" s="226"/>
      <c r="AZ7" s="226"/>
      <c r="BA7" s="226"/>
      <c r="BB7" s="226"/>
      <c r="BC7" s="226"/>
      <c r="BD7" s="226"/>
      <c r="BE7" s="226"/>
      <c r="BF7" s="226"/>
      <c r="BG7" s="226"/>
      <c r="BH7" s="226"/>
      <c r="BI7" s="226"/>
      <c r="BJ7" s="226"/>
      <c r="BK7" s="226"/>
      <c r="BL7" s="226"/>
      <c r="BM7" s="226"/>
      <c r="BN7" s="226"/>
      <c r="BO7" s="226"/>
      <c r="BP7" s="226"/>
      <c r="BQ7" s="226"/>
      <c r="BR7" s="226"/>
      <c r="BS7" s="226"/>
      <c r="BT7" s="226"/>
      <c r="BU7" s="226"/>
      <c r="BV7" s="226"/>
      <c r="BW7" s="226"/>
      <c r="BX7" s="226"/>
      <c r="BY7" s="226"/>
      <c r="BZ7" s="226"/>
      <c r="CA7" s="226"/>
      <c r="CB7" s="226"/>
      <c r="CC7" s="262"/>
      <c r="CD7" s="262"/>
    </row>
    <row r="8" spans="1:90" ht="5.15" customHeight="1">
      <c r="A8" s="223"/>
      <c r="B8" s="223"/>
      <c r="C8" s="223"/>
      <c r="D8" s="223"/>
      <c r="E8" s="223"/>
      <c r="F8" s="223"/>
      <c r="G8" s="223"/>
      <c r="H8" s="223"/>
      <c r="I8" s="223"/>
      <c r="J8" s="223"/>
      <c r="K8" s="223"/>
      <c r="L8" s="223"/>
      <c r="M8" s="223"/>
      <c r="N8" s="223"/>
      <c r="O8" s="223"/>
      <c r="P8" s="223"/>
      <c r="Q8" s="223"/>
      <c r="R8" s="223"/>
      <c r="S8" s="223"/>
      <c r="T8" s="225"/>
      <c r="U8" s="225"/>
      <c r="V8" s="225"/>
      <c r="W8" s="225"/>
      <c r="X8" s="225"/>
      <c r="Y8" s="225"/>
      <c r="Z8" s="225"/>
      <c r="AA8" s="224"/>
      <c r="AB8" s="224"/>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4"/>
      <c r="BS8" s="224"/>
      <c r="BT8" s="223"/>
      <c r="BU8" s="223"/>
      <c r="BV8" s="223"/>
      <c r="BW8" s="223"/>
      <c r="BX8" s="223"/>
      <c r="BY8" s="223"/>
      <c r="BZ8" s="223"/>
      <c r="CA8" s="223"/>
      <c r="CB8" s="223"/>
      <c r="CC8" s="251"/>
      <c r="CD8" s="251"/>
      <c r="CE8" s="251"/>
      <c r="CF8" s="251"/>
      <c r="CG8" s="251"/>
      <c r="CH8" s="251"/>
      <c r="CI8" s="251"/>
      <c r="CJ8" s="251"/>
      <c r="CK8" s="251"/>
      <c r="CL8" s="251"/>
    </row>
    <row r="9" spans="1:90" ht="10" customHeight="1">
      <c r="A9" s="226"/>
      <c r="B9" s="223"/>
      <c r="C9" s="223"/>
      <c r="D9" s="223"/>
      <c r="E9" s="223"/>
      <c r="F9" s="223"/>
      <c r="G9" s="223"/>
      <c r="H9" s="223"/>
      <c r="I9" s="223"/>
      <c r="J9" s="223"/>
      <c r="K9" s="223"/>
      <c r="L9" s="223"/>
      <c r="M9" s="223"/>
      <c r="N9" s="223"/>
      <c r="O9" s="226"/>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61"/>
      <c r="AW9" s="261"/>
      <c r="AX9" s="261"/>
      <c r="AY9" s="261"/>
      <c r="AZ9" s="261"/>
      <c r="BA9" s="261"/>
      <c r="BB9" s="261"/>
      <c r="BC9" s="261"/>
      <c r="BD9" s="261"/>
      <c r="BE9" s="261"/>
      <c r="BF9" s="261"/>
      <c r="BG9" s="261"/>
      <c r="BH9" s="261"/>
      <c r="BI9" s="261"/>
      <c r="BJ9" s="261"/>
      <c r="BK9" s="261"/>
      <c r="BL9" s="261"/>
      <c r="BM9" s="261"/>
      <c r="BN9" s="261"/>
      <c r="BO9" s="261"/>
      <c r="BP9" s="261"/>
      <c r="BQ9" s="261"/>
      <c r="BR9" s="261"/>
      <c r="BS9" s="261"/>
      <c r="BT9" s="261"/>
      <c r="BU9" s="261"/>
      <c r="BV9" s="261"/>
      <c r="BW9" s="261"/>
      <c r="BX9" s="261"/>
      <c r="BY9" s="261"/>
      <c r="BZ9" s="261"/>
      <c r="CA9" s="261"/>
      <c r="CB9" s="261"/>
      <c r="CC9" s="260"/>
      <c r="CD9" s="260"/>
      <c r="CE9" s="239"/>
      <c r="CF9" s="239"/>
      <c r="CG9" s="239"/>
      <c r="CH9" s="239"/>
      <c r="CI9" s="239"/>
      <c r="CJ9" s="239"/>
      <c r="CK9" s="239"/>
    </row>
    <row r="10" spans="1:90" ht="25" customHeight="1">
      <c r="A10" s="259"/>
      <c r="B10" s="242"/>
      <c r="C10" s="242"/>
      <c r="D10" s="242"/>
      <c r="E10" s="242"/>
      <c r="F10" s="242"/>
      <c r="G10" s="242"/>
      <c r="H10" s="242"/>
      <c r="I10" s="242"/>
      <c r="J10" s="242"/>
      <c r="K10" s="242"/>
      <c r="L10" s="242"/>
      <c r="M10" s="242"/>
      <c r="N10" s="242"/>
      <c r="O10" s="242"/>
      <c r="P10" s="242"/>
      <c r="Q10" s="1561" t="s">
        <v>350</v>
      </c>
      <c r="R10" s="1561"/>
      <c r="S10" s="1561"/>
      <c r="T10" s="1561"/>
      <c r="U10" s="1561"/>
      <c r="V10" s="1561"/>
      <c r="W10" s="1561"/>
      <c r="X10" s="1561"/>
      <c r="Y10" s="1561"/>
      <c r="Z10" s="242"/>
      <c r="AA10" s="1521" t="s">
        <v>407</v>
      </c>
      <c r="AB10" s="1102"/>
      <c r="AC10" s="1102"/>
      <c r="AD10" s="1102"/>
      <c r="AE10" s="1102"/>
      <c r="AF10" s="1102"/>
      <c r="AG10" s="1102"/>
      <c r="AH10" s="1102"/>
      <c r="AI10" s="1102"/>
      <c r="AJ10" s="1102"/>
      <c r="AK10" s="1102"/>
      <c r="AL10" s="1102"/>
      <c r="AM10" s="1102"/>
      <c r="AN10" s="1102"/>
      <c r="AO10" s="1102"/>
      <c r="AP10" s="1102"/>
      <c r="AQ10" s="1102"/>
      <c r="AR10" s="1102"/>
      <c r="AS10" s="1102"/>
      <c r="AT10" s="1102"/>
      <c r="AU10" s="1102"/>
      <c r="AV10" s="1102"/>
      <c r="AW10" s="1102"/>
      <c r="AX10" s="1102"/>
      <c r="AY10" s="1102"/>
      <c r="AZ10" s="1102"/>
      <c r="BA10" s="1103"/>
      <c r="BB10" s="1562" t="s">
        <v>408</v>
      </c>
      <c r="BC10" s="1102"/>
      <c r="BD10" s="1102"/>
      <c r="BE10" s="1102"/>
      <c r="BF10" s="1102"/>
      <c r="BG10" s="1102"/>
      <c r="BH10" s="1102"/>
      <c r="BI10" s="1102"/>
      <c r="BJ10" s="1102"/>
      <c r="BK10" s="1102"/>
      <c r="BL10" s="1102"/>
      <c r="BM10" s="1102"/>
      <c r="BN10" s="1102"/>
      <c r="BO10" s="1102"/>
      <c r="BP10" s="1102"/>
      <c r="BQ10" s="1102"/>
      <c r="BR10" s="1102"/>
      <c r="BS10" s="1102"/>
      <c r="BT10" s="1102"/>
      <c r="BU10" s="1102"/>
      <c r="BV10" s="1102"/>
      <c r="BW10" s="1102"/>
      <c r="BX10" s="1102"/>
      <c r="BY10" s="1102"/>
      <c r="BZ10" s="1102"/>
      <c r="CA10" s="1102"/>
      <c r="CB10" s="1103"/>
      <c r="CC10" s="256"/>
      <c r="CD10" s="256"/>
      <c r="CE10" s="236"/>
      <c r="CF10" s="236"/>
      <c r="CG10" s="236"/>
      <c r="CH10" s="236"/>
      <c r="CI10" s="236"/>
      <c r="CJ10" s="236"/>
      <c r="CK10" s="236"/>
    </row>
    <row r="11" spans="1:90" ht="25" customHeight="1">
      <c r="A11" s="221"/>
      <c r="B11" s="1563" t="s">
        <v>41</v>
      </c>
      <c r="C11" s="1563"/>
      <c r="D11" s="1563"/>
      <c r="E11" s="1563"/>
      <c r="F11" s="1563"/>
      <c r="G11" s="1563"/>
      <c r="H11" s="1563"/>
      <c r="I11" s="1563"/>
      <c r="J11" s="258"/>
      <c r="K11" s="258"/>
      <c r="L11" s="258"/>
      <c r="M11" s="257"/>
      <c r="N11" s="257"/>
      <c r="O11" s="257"/>
      <c r="P11" s="257"/>
      <c r="Q11" s="257"/>
      <c r="R11" s="257"/>
      <c r="S11" s="257"/>
      <c r="T11" s="257"/>
      <c r="U11" s="257"/>
      <c r="V11" s="257"/>
      <c r="W11" s="257"/>
      <c r="X11" s="257"/>
      <c r="Y11" s="257"/>
      <c r="Z11" s="257"/>
      <c r="AA11" s="1094"/>
      <c r="AB11" s="1104"/>
      <c r="AC11" s="1104"/>
      <c r="AD11" s="1104"/>
      <c r="AE11" s="1104"/>
      <c r="AF11" s="1104"/>
      <c r="AG11" s="1104"/>
      <c r="AH11" s="1104"/>
      <c r="AI11" s="1104"/>
      <c r="AJ11" s="1104"/>
      <c r="AK11" s="1104"/>
      <c r="AL11" s="1104"/>
      <c r="AM11" s="1104"/>
      <c r="AN11" s="1104"/>
      <c r="AO11" s="1104"/>
      <c r="AP11" s="1104"/>
      <c r="AQ11" s="1104"/>
      <c r="AR11" s="1104"/>
      <c r="AS11" s="1104"/>
      <c r="AT11" s="1104"/>
      <c r="AU11" s="1104"/>
      <c r="AV11" s="1104"/>
      <c r="AW11" s="1104"/>
      <c r="AX11" s="1104"/>
      <c r="AY11" s="1104"/>
      <c r="AZ11" s="1104"/>
      <c r="BA11" s="1105"/>
      <c r="BB11" s="1094"/>
      <c r="BC11" s="1104"/>
      <c r="BD11" s="1104"/>
      <c r="BE11" s="1104"/>
      <c r="BF11" s="1104"/>
      <c r="BG11" s="1104"/>
      <c r="BH11" s="1104"/>
      <c r="BI11" s="1104"/>
      <c r="BJ11" s="1104"/>
      <c r="BK11" s="1104"/>
      <c r="BL11" s="1104"/>
      <c r="BM11" s="1104"/>
      <c r="BN11" s="1104"/>
      <c r="BO11" s="1104"/>
      <c r="BP11" s="1104"/>
      <c r="BQ11" s="1104"/>
      <c r="BR11" s="1104"/>
      <c r="BS11" s="1104"/>
      <c r="BT11" s="1104"/>
      <c r="BU11" s="1104"/>
      <c r="BV11" s="1104"/>
      <c r="BW11" s="1104"/>
      <c r="BX11" s="1104"/>
      <c r="BY11" s="1104"/>
      <c r="BZ11" s="1104"/>
      <c r="CA11" s="1104"/>
      <c r="CB11" s="1105"/>
      <c r="CC11" s="256"/>
      <c r="CD11" s="256"/>
      <c r="CE11" s="236"/>
      <c r="CF11" s="236"/>
      <c r="CG11" s="236"/>
      <c r="CH11" s="236"/>
      <c r="CI11" s="236"/>
      <c r="CJ11" s="236"/>
      <c r="CK11" s="236"/>
    </row>
    <row r="12" spans="1:90" ht="5.15" customHeight="1">
      <c r="A12" s="1552"/>
      <c r="B12" s="1522"/>
      <c r="C12" s="1522"/>
      <c r="D12" s="1522"/>
      <c r="E12" s="1522"/>
      <c r="F12" s="1522"/>
      <c r="G12" s="1522"/>
      <c r="H12" s="1522"/>
      <c r="I12" s="1522"/>
      <c r="J12" s="1522"/>
      <c r="K12" s="1522"/>
      <c r="L12" s="1522"/>
      <c r="M12" s="1522"/>
      <c r="N12" s="1522"/>
      <c r="O12" s="1534"/>
      <c r="P12" s="242"/>
      <c r="Q12" s="242"/>
      <c r="R12" s="242"/>
      <c r="S12" s="242"/>
      <c r="T12" s="242"/>
      <c r="U12" s="242"/>
      <c r="V12" s="242"/>
      <c r="W12" s="242"/>
      <c r="X12" s="242"/>
      <c r="Y12" s="242"/>
      <c r="Z12" s="242"/>
      <c r="AA12" s="1564"/>
      <c r="AB12" s="1564"/>
      <c r="AC12" s="1564"/>
      <c r="AD12" s="1564"/>
      <c r="AE12" s="1564"/>
      <c r="AF12" s="1564"/>
      <c r="AG12" s="1564"/>
      <c r="AH12" s="1564"/>
      <c r="AI12" s="1564"/>
      <c r="AJ12" s="1564"/>
      <c r="AK12" s="1564"/>
      <c r="AL12" s="1564"/>
      <c r="AM12" s="1564"/>
      <c r="AN12" s="1564"/>
      <c r="AO12" s="1564"/>
      <c r="AP12" s="1564"/>
      <c r="AQ12" s="1564"/>
      <c r="AR12" s="1564"/>
      <c r="AS12" s="1564"/>
      <c r="AT12" s="1564"/>
      <c r="AU12" s="1564"/>
      <c r="AV12" s="1564"/>
      <c r="AW12" s="1564"/>
      <c r="AX12" s="1564"/>
      <c r="AY12" s="1564"/>
      <c r="AZ12" s="1564"/>
      <c r="BA12" s="1564"/>
      <c r="BB12" s="1564"/>
      <c r="BC12" s="1564"/>
      <c r="BD12" s="1564"/>
      <c r="BE12" s="1564"/>
      <c r="BF12" s="1564"/>
      <c r="BG12" s="1564"/>
      <c r="BH12" s="1564"/>
      <c r="BI12" s="1564"/>
      <c r="BJ12" s="1564"/>
      <c r="BK12" s="1564"/>
      <c r="BL12" s="1564"/>
      <c r="BM12" s="1564"/>
      <c r="BN12" s="1564"/>
      <c r="BO12" s="1564"/>
      <c r="BP12" s="1564"/>
      <c r="BQ12" s="1564"/>
      <c r="BR12" s="1564"/>
      <c r="BS12" s="1564"/>
      <c r="BT12" s="1564"/>
      <c r="BU12" s="1564"/>
      <c r="BV12" s="1564"/>
      <c r="BW12" s="1564"/>
      <c r="BX12" s="1564"/>
      <c r="BY12" s="1564"/>
      <c r="BZ12" s="1564"/>
      <c r="CA12" s="1564"/>
      <c r="CB12" s="1564"/>
      <c r="CC12" s="256"/>
      <c r="CD12" s="256"/>
      <c r="CE12" s="236"/>
      <c r="CF12" s="236"/>
      <c r="CG12" s="236"/>
      <c r="CH12" s="236"/>
      <c r="CI12" s="236"/>
      <c r="CJ12" s="236"/>
      <c r="CK12" s="236"/>
    </row>
    <row r="13" spans="1:90" ht="50.15" customHeight="1">
      <c r="A13" s="1524"/>
      <c r="B13" s="1525"/>
      <c r="C13" s="1525"/>
      <c r="D13" s="1525"/>
      <c r="E13" s="1525"/>
      <c r="F13" s="1525"/>
      <c r="G13" s="1525"/>
      <c r="H13" s="1525"/>
      <c r="I13" s="1525"/>
      <c r="J13" s="1525"/>
      <c r="K13" s="1525"/>
      <c r="L13" s="1525"/>
      <c r="M13" s="1525"/>
      <c r="N13" s="1525"/>
      <c r="O13" s="1536"/>
      <c r="P13" s="1545" t="s">
        <v>405</v>
      </c>
      <c r="Q13" s="1545"/>
      <c r="R13" s="1545"/>
      <c r="S13" s="1545"/>
      <c r="T13" s="1545"/>
      <c r="U13" s="1545"/>
      <c r="V13" s="1545"/>
      <c r="W13" s="1545"/>
      <c r="X13" s="1545"/>
      <c r="Y13" s="1545"/>
      <c r="Z13" s="1545"/>
      <c r="AA13" s="1564"/>
      <c r="AB13" s="1564"/>
      <c r="AC13" s="1564"/>
      <c r="AD13" s="1564"/>
      <c r="AE13" s="1564"/>
      <c r="AF13" s="1564"/>
      <c r="AG13" s="1564"/>
      <c r="AH13" s="1564"/>
      <c r="AI13" s="1564"/>
      <c r="AJ13" s="1564"/>
      <c r="AK13" s="1564"/>
      <c r="AL13" s="1564"/>
      <c r="AM13" s="1564"/>
      <c r="AN13" s="1564"/>
      <c r="AO13" s="1564"/>
      <c r="AP13" s="1564"/>
      <c r="AQ13" s="1564"/>
      <c r="AR13" s="1564"/>
      <c r="AS13" s="1564"/>
      <c r="AT13" s="1564"/>
      <c r="AU13" s="1564"/>
      <c r="AV13" s="1564"/>
      <c r="AW13" s="1564"/>
      <c r="AX13" s="1564"/>
      <c r="AY13" s="1564"/>
      <c r="AZ13" s="1564"/>
      <c r="BA13" s="1564"/>
      <c r="BB13" s="1564"/>
      <c r="BC13" s="1564"/>
      <c r="BD13" s="1564"/>
      <c r="BE13" s="1564"/>
      <c r="BF13" s="1564"/>
      <c r="BG13" s="1564"/>
      <c r="BH13" s="1564"/>
      <c r="BI13" s="1564"/>
      <c r="BJ13" s="1564"/>
      <c r="BK13" s="1564"/>
      <c r="BL13" s="1564"/>
      <c r="BM13" s="1564"/>
      <c r="BN13" s="1564"/>
      <c r="BO13" s="1564"/>
      <c r="BP13" s="1564"/>
      <c r="BQ13" s="1564"/>
      <c r="BR13" s="1564"/>
      <c r="BS13" s="1564"/>
      <c r="BT13" s="1564"/>
      <c r="BU13" s="1564"/>
      <c r="BV13" s="1564"/>
      <c r="BW13" s="1564"/>
      <c r="BX13" s="1564"/>
      <c r="BY13" s="1564"/>
      <c r="BZ13" s="1564"/>
      <c r="CA13" s="1564"/>
      <c r="CB13" s="1564"/>
      <c r="CC13" s="256"/>
      <c r="CD13" s="256"/>
      <c r="CE13" s="236"/>
      <c r="CF13" s="236"/>
      <c r="CG13" s="236"/>
      <c r="CH13" s="236"/>
      <c r="CI13" s="236"/>
      <c r="CJ13" s="236"/>
      <c r="CK13" s="236"/>
    </row>
    <row r="14" spans="1:90" ht="55" customHeight="1">
      <c r="A14" s="1547"/>
      <c r="B14" s="1548"/>
      <c r="C14" s="1548"/>
      <c r="D14" s="1548"/>
      <c r="E14" s="1548"/>
      <c r="F14" s="1548"/>
      <c r="G14" s="1548"/>
      <c r="H14" s="1548"/>
      <c r="I14" s="1548"/>
      <c r="J14" s="1548"/>
      <c r="K14" s="1548"/>
      <c r="L14" s="1548"/>
      <c r="M14" s="1548"/>
      <c r="N14" s="1548"/>
      <c r="O14" s="1565"/>
      <c r="P14" s="1550"/>
      <c r="Q14" s="1550"/>
      <c r="R14" s="1550"/>
      <c r="S14" s="1550"/>
      <c r="T14" s="1550"/>
      <c r="U14" s="1550"/>
      <c r="V14" s="1550"/>
      <c r="W14" s="1550"/>
      <c r="X14" s="1550"/>
      <c r="Y14" s="1550"/>
      <c r="Z14" s="1550"/>
      <c r="AA14" s="1564"/>
      <c r="AB14" s="1564"/>
      <c r="AC14" s="1564"/>
      <c r="AD14" s="1564"/>
      <c r="AE14" s="1564"/>
      <c r="AF14" s="1564"/>
      <c r="AG14" s="1564"/>
      <c r="AH14" s="1564"/>
      <c r="AI14" s="1564"/>
      <c r="AJ14" s="1564"/>
      <c r="AK14" s="1564"/>
      <c r="AL14" s="1564"/>
      <c r="AM14" s="1564"/>
      <c r="AN14" s="1564"/>
      <c r="AO14" s="1564"/>
      <c r="AP14" s="1564"/>
      <c r="AQ14" s="1564"/>
      <c r="AR14" s="1564"/>
      <c r="AS14" s="1564"/>
      <c r="AT14" s="1564"/>
      <c r="AU14" s="1564"/>
      <c r="AV14" s="1564"/>
      <c r="AW14" s="1564"/>
      <c r="AX14" s="1564"/>
      <c r="AY14" s="1564"/>
      <c r="AZ14" s="1564"/>
      <c r="BA14" s="1564"/>
      <c r="BB14" s="1564"/>
      <c r="BC14" s="1564"/>
      <c r="BD14" s="1564"/>
      <c r="BE14" s="1564"/>
      <c r="BF14" s="1564"/>
      <c r="BG14" s="1564"/>
      <c r="BH14" s="1564"/>
      <c r="BI14" s="1564"/>
      <c r="BJ14" s="1564"/>
      <c r="BK14" s="1564"/>
      <c r="BL14" s="1564"/>
      <c r="BM14" s="1564"/>
      <c r="BN14" s="1564"/>
      <c r="BO14" s="1564"/>
      <c r="BP14" s="1564"/>
      <c r="BQ14" s="1564"/>
      <c r="BR14" s="1564"/>
      <c r="BS14" s="1564"/>
      <c r="BT14" s="1564"/>
      <c r="BU14" s="1564"/>
      <c r="BV14" s="1564"/>
      <c r="BW14" s="1564"/>
      <c r="BX14" s="1564"/>
      <c r="BY14" s="1564"/>
      <c r="BZ14" s="1564"/>
      <c r="CA14" s="1564"/>
      <c r="CB14" s="1564"/>
      <c r="CC14" s="256"/>
      <c r="CD14" s="256"/>
      <c r="CE14" s="236"/>
      <c r="CF14" s="236"/>
      <c r="CG14" s="236"/>
      <c r="CH14" s="236"/>
      <c r="CI14" s="236"/>
      <c r="CJ14" s="236"/>
      <c r="CK14" s="236"/>
    </row>
    <row r="15" spans="1:90" ht="55" customHeight="1">
      <c r="A15" s="1547"/>
      <c r="B15" s="1548"/>
      <c r="C15" s="1548"/>
      <c r="D15" s="1548"/>
      <c r="E15" s="1548"/>
      <c r="F15" s="1548"/>
      <c r="G15" s="1548"/>
      <c r="H15" s="1548"/>
      <c r="I15" s="1548"/>
      <c r="J15" s="1548"/>
      <c r="K15" s="1548"/>
      <c r="L15" s="1548"/>
      <c r="M15" s="1548"/>
      <c r="N15" s="1548"/>
      <c r="O15" s="1565"/>
      <c r="P15" s="1548"/>
      <c r="Q15" s="1548"/>
      <c r="R15" s="1548"/>
      <c r="S15" s="1548"/>
      <c r="T15" s="1548"/>
      <c r="U15" s="1548"/>
      <c r="V15" s="1548"/>
      <c r="W15" s="1548"/>
      <c r="X15" s="1548"/>
      <c r="Y15" s="1548"/>
      <c r="Z15" s="1548"/>
      <c r="AA15" s="1564"/>
      <c r="AB15" s="1564"/>
      <c r="AC15" s="1564"/>
      <c r="AD15" s="1564"/>
      <c r="AE15" s="1564"/>
      <c r="AF15" s="1564"/>
      <c r="AG15" s="1564"/>
      <c r="AH15" s="1564"/>
      <c r="AI15" s="1564"/>
      <c r="AJ15" s="1564"/>
      <c r="AK15" s="1564"/>
      <c r="AL15" s="1564"/>
      <c r="AM15" s="1564"/>
      <c r="AN15" s="1564"/>
      <c r="AO15" s="1564"/>
      <c r="AP15" s="1564"/>
      <c r="AQ15" s="1564"/>
      <c r="AR15" s="1564"/>
      <c r="AS15" s="1564"/>
      <c r="AT15" s="1564"/>
      <c r="AU15" s="1564"/>
      <c r="AV15" s="1564"/>
      <c r="AW15" s="1564"/>
      <c r="AX15" s="1564"/>
      <c r="AY15" s="1564"/>
      <c r="AZ15" s="1564"/>
      <c r="BA15" s="1564"/>
      <c r="BB15" s="1564"/>
      <c r="BC15" s="1564"/>
      <c r="BD15" s="1564"/>
      <c r="BE15" s="1564"/>
      <c r="BF15" s="1564"/>
      <c r="BG15" s="1564"/>
      <c r="BH15" s="1564"/>
      <c r="BI15" s="1564"/>
      <c r="BJ15" s="1564"/>
      <c r="BK15" s="1564"/>
      <c r="BL15" s="1564"/>
      <c r="BM15" s="1564"/>
      <c r="BN15" s="1564"/>
      <c r="BO15" s="1564"/>
      <c r="BP15" s="1564"/>
      <c r="BQ15" s="1564"/>
      <c r="BR15" s="1564"/>
      <c r="BS15" s="1564"/>
      <c r="BT15" s="1564"/>
      <c r="BU15" s="1564"/>
      <c r="BV15" s="1564"/>
      <c r="BW15" s="1564"/>
      <c r="BX15" s="1564"/>
      <c r="BY15" s="1564"/>
      <c r="BZ15" s="1564"/>
      <c r="CA15" s="1564"/>
      <c r="CB15" s="1564"/>
      <c r="CC15" s="256"/>
      <c r="CD15" s="256"/>
      <c r="CE15" s="236"/>
      <c r="CF15" s="236"/>
      <c r="CG15" s="236"/>
      <c r="CH15" s="236"/>
      <c r="CI15" s="236"/>
      <c r="CJ15" s="236"/>
      <c r="CK15" s="236"/>
    </row>
    <row r="16" spans="1:90" ht="55" customHeight="1">
      <c r="A16" s="1547"/>
      <c r="B16" s="1548"/>
      <c r="C16" s="1548"/>
      <c r="D16" s="1548"/>
      <c r="E16" s="1548"/>
      <c r="F16" s="1548"/>
      <c r="G16" s="1548"/>
      <c r="H16" s="1548"/>
      <c r="I16" s="1548"/>
      <c r="J16" s="1548"/>
      <c r="K16" s="1548"/>
      <c r="L16" s="1548"/>
      <c r="M16" s="1548"/>
      <c r="N16" s="1548"/>
      <c r="O16" s="1565"/>
      <c r="P16" s="1548"/>
      <c r="Q16" s="1548"/>
      <c r="R16" s="1548"/>
      <c r="S16" s="1548"/>
      <c r="T16" s="1548"/>
      <c r="U16" s="1548"/>
      <c r="V16" s="1548"/>
      <c r="W16" s="1548"/>
      <c r="X16" s="1548"/>
      <c r="Y16" s="1548"/>
      <c r="Z16" s="1548"/>
      <c r="AA16" s="1564"/>
      <c r="AB16" s="1564"/>
      <c r="AC16" s="1564"/>
      <c r="AD16" s="1564"/>
      <c r="AE16" s="1564"/>
      <c r="AF16" s="1564"/>
      <c r="AG16" s="1564"/>
      <c r="AH16" s="1564"/>
      <c r="AI16" s="1564"/>
      <c r="AJ16" s="1564"/>
      <c r="AK16" s="1564"/>
      <c r="AL16" s="1564"/>
      <c r="AM16" s="1564"/>
      <c r="AN16" s="1564"/>
      <c r="AO16" s="1564"/>
      <c r="AP16" s="1564"/>
      <c r="AQ16" s="1564"/>
      <c r="AR16" s="1564"/>
      <c r="AS16" s="1564"/>
      <c r="AT16" s="1564"/>
      <c r="AU16" s="1564"/>
      <c r="AV16" s="1564"/>
      <c r="AW16" s="1564"/>
      <c r="AX16" s="1564"/>
      <c r="AY16" s="1564"/>
      <c r="AZ16" s="1564"/>
      <c r="BA16" s="1564"/>
      <c r="BB16" s="1564"/>
      <c r="BC16" s="1564"/>
      <c r="BD16" s="1564"/>
      <c r="BE16" s="1564"/>
      <c r="BF16" s="1564"/>
      <c r="BG16" s="1564"/>
      <c r="BH16" s="1564"/>
      <c r="BI16" s="1564"/>
      <c r="BJ16" s="1564"/>
      <c r="BK16" s="1564"/>
      <c r="BL16" s="1564"/>
      <c r="BM16" s="1564"/>
      <c r="BN16" s="1564"/>
      <c r="BO16" s="1564"/>
      <c r="BP16" s="1564"/>
      <c r="BQ16" s="1564"/>
      <c r="BR16" s="1564"/>
      <c r="BS16" s="1564"/>
      <c r="BT16" s="1564"/>
      <c r="BU16" s="1564"/>
      <c r="BV16" s="1564"/>
      <c r="BW16" s="1564"/>
      <c r="BX16" s="1564"/>
      <c r="BY16" s="1564"/>
      <c r="BZ16" s="1564"/>
      <c r="CA16" s="1564"/>
      <c r="CB16" s="1564"/>
      <c r="CC16" s="256"/>
      <c r="CD16" s="256"/>
      <c r="CE16" s="236"/>
      <c r="CF16" s="236"/>
      <c r="CG16" s="236"/>
      <c r="CH16" s="236"/>
      <c r="CI16" s="236"/>
      <c r="CJ16" s="236"/>
      <c r="CK16" s="236"/>
    </row>
    <row r="17" spans="1:94" ht="55" customHeight="1">
      <c r="A17" s="1547"/>
      <c r="B17" s="1548"/>
      <c r="C17" s="1548"/>
      <c r="D17" s="1548"/>
      <c r="E17" s="1548"/>
      <c r="F17" s="1548"/>
      <c r="G17" s="1548"/>
      <c r="H17" s="1548"/>
      <c r="I17" s="1548"/>
      <c r="J17" s="1548"/>
      <c r="K17" s="1548"/>
      <c r="L17" s="1548"/>
      <c r="M17" s="1548"/>
      <c r="N17" s="1548"/>
      <c r="O17" s="1565"/>
      <c r="P17" s="1548"/>
      <c r="Q17" s="1548"/>
      <c r="R17" s="1548"/>
      <c r="S17" s="1548"/>
      <c r="T17" s="1548"/>
      <c r="U17" s="1548"/>
      <c r="V17" s="1548"/>
      <c r="W17" s="1548"/>
      <c r="X17" s="1548"/>
      <c r="Y17" s="1548"/>
      <c r="Z17" s="1548"/>
      <c r="AA17" s="1564"/>
      <c r="AB17" s="1564"/>
      <c r="AC17" s="1564"/>
      <c r="AD17" s="1564"/>
      <c r="AE17" s="1564"/>
      <c r="AF17" s="1564"/>
      <c r="AG17" s="1564"/>
      <c r="AH17" s="1564"/>
      <c r="AI17" s="1564"/>
      <c r="AJ17" s="1564"/>
      <c r="AK17" s="1564"/>
      <c r="AL17" s="1564"/>
      <c r="AM17" s="1564"/>
      <c r="AN17" s="1564"/>
      <c r="AO17" s="1564"/>
      <c r="AP17" s="1564"/>
      <c r="AQ17" s="1564"/>
      <c r="AR17" s="1564"/>
      <c r="AS17" s="1564"/>
      <c r="AT17" s="1564"/>
      <c r="AU17" s="1564"/>
      <c r="AV17" s="1564"/>
      <c r="AW17" s="1564"/>
      <c r="AX17" s="1564"/>
      <c r="AY17" s="1564"/>
      <c r="AZ17" s="1564"/>
      <c r="BA17" s="1564"/>
      <c r="BB17" s="1564"/>
      <c r="BC17" s="1564"/>
      <c r="BD17" s="1564"/>
      <c r="BE17" s="1564"/>
      <c r="BF17" s="1564"/>
      <c r="BG17" s="1564"/>
      <c r="BH17" s="1564"/>
      <c r="BI17" s="1564"/>
      <c r="BJ17" s="1564"/>
      <c r="BK17" s="1564"/>
      <c r="BL17" s="1564"/>
      <c r="BM17" s="1564"/>
      <c r="BN17" s="1564"/>
      <c r="BO17" s="1564"/>
      <c r="BP17" s="1564"/>
      <c r="BQ17" s="1564"/>
      <c r="BR17" s="1564"/>
      <c r="BS17" s="1564"/>
      <c r="BT17" s="1564"/>
      <c r="BU17" s="1564"/>
      <c r="BV17" s="1564"/>
      <c r="BW17" s="1564"/>
      <c r="BX17" s="1564"/>
      <c r="BY17" s="1564"/>
      <c r="BZ17" s="1564"/>
      <c r="CA17" s="1564"/>
      <c r="CB17" s="1564"/>
      <c r="CC17" s="256"/>
      <c r="CD17" s="256"/>
      <c r="CE17" s="236"/>
      <c r="CF17" s="236"/>
      <c r="CG17" s="236"/>
      <c r="CH17" s="236"/>
      <c r="CI17" s="236"/>
      <c r="CJ17" s="236"/>
      <c r="CK17" s="236"/>
    </row>
    <row r="18" spans="1:94" ht="55" customHeight="1">
      <c r="A18" s="1547"/>
      <c r="B18" s="1548"/>
      <c r="C18" s="1548"/>
      <c r="D18" s="1548"/>
      <c r="E18" s="1548"/>
      <c r="F18" s="1548"/>
      <c r="G18" s="1548"/>
      <c r="H18" s="1548"/>
      <c r="I18" s="1548"/>
      <c r="J18" s="1548"/>
      <c r="K18" s="1548"/>
      <c r="L18" s="1548"/>
      <c r="M18" s="1548"/>
      <c r="N18" s="1548"/>
      <c r="O18" s="1565"/>
      <c r="P18" s="1548"/>
      <c r="Q18" s="1548"/>
      <c r="R18" s="1548"/>
      <c r="S18" s="1548"/>
      <c r="T18" s="1548"/>
      <c r="U18" s="1548"/>
      <c r="V18" s="1548"/>
      <c r="W18" s="1548"/>
      <c r="X18" s="1548"/>
      <c r="Y18" s="1548"/>
      <c r="Z18" s="1548"/>
      <c r="AA18" s="1564"/>
      <c r="AB18" s="1564"/>
      <c r="AC18" s="1564"/>
      <c r="AD18" s="1564"/>
      <c r="AE18" s="1564"/>
      <c r="AF18" s="1564"/>
      <c r="AG18" s="1564"/>
      <c r="AH18" s="1564"/>
      <c r="AI18" s="1564"/>
      <c r="AJ18" s="1564"/>
      <c r="AK18" s="1564"/>
      <c r="AL18" s="1564"/>
      <c r="AM18" s="1564"/>
      <c r="AN18" s="1564"/>
      <c r="AO18" s="1564"/>
      <c r="AP18" s="1564"/>
      <c r="AQ18" s="1564"/>
      <c r="AR18" s="1564"/>
      <c r="AS18" s="1564"/>
      <c r="AT18" s="1564"/>
      <c r="AU18" s="1564"/>
      <c r="AV18" s="1564"/>
      <c r="AW18" s="1564"/>
      <c r="AX18" s="1564"/>
      <c r="AY18" s="1564"/>
      <c r="AZ18" s="1564"/>
      <c r="BA18" s="1564"/>
      <c r="BB18" s="1564"/>
      <c r="BC18" s="1564"/>
      <c r="BD18" s="1564"/>
      <c r="BE18" s="1564"/>
      <c r="BF18" s="1564"/>
      <c r="BG18" s="1564"/>
      <c r="BH18" s="1564"/>
      <c r="BI18" s="1564"/>
      <c r="BJ18" s="1564"/>
      <c r="BK18" s="1564"/>
      <c r="BL18" s="1564"/>
      <c r="BM18" s="1564"/>
      <c r="BN18" s="1564"/>
      <c r="BO18" s="1564"/>
      <c r="BP18" s="1564"/>
      <c r="BQ18" s="1564"/>
      <c r="BR18" s="1564"/>
      <c r="BS18" s="1564"/>
      <c r="BT18" s="1564"/>
      <c r="BU18" s="1564"/>
      <c r="BV18" s="1564"/>
      <c r="BW18" s="1564"/>
      <c r="BX18" s="1564"/>
      <c r="BY18" s="1564"/>
      <c r="BZ18" s="1564"/>
      <c r="CA18" s="1564"/>
      <c r="CB18" s="1564"/>
      <c r="CC18" s="256"/>
      <c r="CD18" s="256"/>
      <c r="CE18" s="236"/>
      <c r="CF18" s="236"/>
      <c r="CG18" s="236"/>
      <c r="CH18" s="236"/>
      <c r="CI18" s="236"/>
      <c r="CJ18" s="236"/>
      <c r="CK18" s="236"/>
    </row>
    <row r="19" spans="1:94" ht="55" customHeight="1">
      <c r="A19" s="1547"/>
      <c r="B19" s="1548"/>
      <c r="C19" s="1548"/>
      <c r="D19" s="1548"/>
      <c r="E19" s="1548"/>
      <c r="F19" s="1548"/>
      <c r="G19" s="1548"/>
      <c r="H19" s="1548"/>
      <c r="I19" s="1548"/>
      <c r="J19" s="1548"/>
      <c r="K19" s="1548"/>
      <c r="L19" s="1548"/>
      <c r="M19" s="1548"/>
      <c r="N19" s="1548"/>
      <c r="O19" s="1565"/>
      <c r="P19" s="1548"/>
      <c r="Q19" s="1548"/>
      <c r="R19" s="1548"/>
      <c r="S19" s="1548"/>
      <c r="T19" s="1548"/>
      <c r="U19" s="1548"/>
      <c r="V19" s="1548"/>
      <c r="W19" s="1548"/>
      <c r="X19" s="1548"/>
      <c r="Y19" s="1548"/>
      <c r="Z19" s="1548"/>
      <c r="AA19" s="1564"/>
      <c r="AB19" s="1564"/>
      <c r="AC19" s="1564"/>
      <c r="AD19" s="1564"/>
      <c r="AE19" s="1564"/>
      <c r="AF19" s="1564"/>
      <c r="AG19" s="1564"/>
      <c r="AH19" s="1564"/>
      <c r="AI19" s="1564"/>
      <c r="AJ19" s="1564"/>
      <c r="AK19" s="1564"/>
      <c r="AL19" s="1564"/>
      <c r="AM19" s="1564"/>
      <c r="AN19" s="1564"/>
      <c r="AO19" s="1564"/>
      <c r="AP19" s="1564"/>
      <c r="AQ19" s="1564"/>
      <c r="AR19" s="1564"/>
      <c r="AS19" s="1564"/>
      <c r="AT19" s="1564"/>
      <c r="AU19" s="1564"/>
      <c r="AV19" s="1564"/>
      <c r="AW19" s="1564"/>
      <c r="AX19" s="1564"/>
      <c r="AY19" s="1564"/>
      <c r="AZ19" s="1564"/>
      <c r="BA19" s="1564"/>
      <c r="BB19" s="1564"/>
      <c r="BC19" s="1564"/>
      <c r="BD19" s="1564"/>
      <c r="BE19" s="1564"/>
      <c r="BF19" s="1564"/>
      <c r="BG19" s="1564"/>
      <c r="BH19" s="1564"/>
      <c r="BI19" s="1564"/>
      <c r="BJ19" s="1564"/>
      <c r="BK19" s="1564"/>
      <c r="BL19" s="1564"/>
      <c r="BM19" s="1564"/>
      <c r="BN19" s="1564"/>
      <c r="BO19" s="1564"/>
      <c r="BP19" s="1564"/>
      <c r="BQ19" s="1564"/>
      <c r="BR19" s="1564"/>
      <c r="BS19" s="1564"/>
      <c r="BT19" s="1564"/>
      <c r="BU19" s="1564"/>
      <c r="BV19" s="1564"/>
      <c r="BW19" s="1564"/>
      <c r="BX19" s="1564"/>
      <c r="BY19" s="1564"/>
      <c r="BZ19" s="1564"/>
      <c r="CA19" s="1564"/>
      <c r="CB19" s="1564"/>
      <c r="CC19" s="256"/>
      <c r="CD19" s="256"/>
      <c r="CE19" s="236"/>
      <c r="CF19" s="236"/>
      <c r="CG19" s="236"/>
      <c r="CH19" s="236"/>
      <c r="CI19" s="236"/>
      <c r="CJ19" s="236"/>
      <c r="CK19" s="236"/>
    </row>
    <row r="20" spans="1:94" ht="10" customHeight="1">
      <c r="A20" s="220"/>
      <c r="B20" s="220"/>
      <c r="C20" s="220"/>
      <c r="D20" s="220"/>
      <c r="E20" s="220"/>
      <c r="F20" s="220"/>
      <c r="G20" s="220"/>
      <c r="H20" s="220"/>
      <c r="I20" s="220"/>
      <c r="J20" s="220"/>
      <c r="K20" s="220"/>
      <c r="L20" s="220"/>
      <c r="M20" s="220"/>
      <c r="N20" s="220"/>
      <c r="O20" s="220"/>
      <c r="P20" s="241"/>
      <c r="Q20" s="241"/>
      <c r="R20" s="241"/>
      <c r="S20" s="241"/>
      <c r="T20" s="241"/>
      <c r="U20" s="241"/>
      <c r="V20" s="241"/>
      <c r="W20" s="241"/>
      <c r="X20" s="241"/>
      <c r="Y20" s="241"/>
      <c r="Z20" s="241"/>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196"/>
      <c r="BS20" s="196"/>
      <c r="BT20" s="196"/>
      <c r="BU20" s="196"/>
      <c r="BV20" s="196"/>
      <c r="BW20" s="196"/>
      <c r="BX20" s="196"/>
      <c r="BY20" s="196"/>
      <c r="BZ20" s="196"/>
      <c r="CA20" s="196"/>
      <c r="CB20" s="196"/>
      <c r="CC20" s="256"/>
      <c r="CD20" s="256"/>
      <c r="CE20" s="233"/>
      <c r="CF20" s="233"/>
      <c r="CG20" s="233"/>
      <c r="CH20" s="233"/>
      <c r="CI20" s="233"/>
      <c r="CJ20" s="233"/>
      <c r="CK20" s="233"/>
    </row>
    <row r="21" spans="1:94" ht="10" customHeight="1">
      <c r="A21" s="217"/>
      <c r="B21" s="217"/>
      <c r="C21" s="217"/>
      <c r="D21" s="217"/>
      <c r="E21" s="217"/>
      <c r="F21" s="217"/>
      <c r="G21" s="217"/>
      <c r="H21" s="217"/>
      <c r="I21" s="217"/>
      <c r="J21" s="217"/>
      <c r="K21" s="217"/>
      <c r="L21" s="217"/>
      <c r="M21" s="217"/>
      <c r="N21" s="217"/>
      <c r="O21" s="240"/>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c r="AR21" s="239"/>
      <c r="AS21" s="239"/>
      <c r="AT21" s="239"/>
      <c r="AU21" s="239"/>
      <c r="AV21" s="239"/>
      <c r="AW21" s="239"/>
      <c r="AX21" s="239"/>
      <c r="AY21" s="239"/>
      <c r="AZ21" s="239"/>
      <c r="BA21" s="239"/>
      <c r="BB21" s="239"/>
      <c r="BC21" s="239"/>
      <c r="BD21" s="239"/>
      <c r="BE21" s="239"/>
      <c r="BF21" s="239"/>
      <c r="BG21" s="239"/>
      <c r="BH21" s="239"/>
      <c r="BI21" s="239"/>
      <c r="BJ21" s="239"/>
      <c r="BK21" s="239"/>
      <c r="BL21" s="239"/>
      <c r="BM21" s="239"/>
      <c r="BN21" s="239"/>
      <c r="BO21" s="239"/>
      <c r="BP21" s="239"/>
      <c r="BQ21" s="239"/>
      <c r="BR21" s="239"/>
      <c r="BS21" s="239"/>
      <c r="BT21" s="239"/>
      <c r="BU21" s="239"/>
      <c r="BV21" s="239"/>
      <c r="BW21" s="239"/>
      <c r="BX21" s="239"/>
      <c r="BY21" s="239"/>
      <c r="BZ21" s="239"/>
      <c r="CA21" s="239"/>
      <c r="CB21" s="239"/>
      <c r="CC21" s="239"/>
      <c r="CD21" s="239"/>
      <c r="CE21" s="239"/>
      <c r="CF21" s="239"/>
      <c r="CG21" s="239"/>
      <c r="CH21" s="239"/>
      <c r="CI21" s="239"/>
      <c r="CJ21" s="239"/>
      <c r="CK21" s="239"/>
    </row>
    <row r="22" spans="1:94" ht="10" customHeight="1">
      <c r="A22" s="240"/>
      <c r="B22" s="217"/>
      <c r="C22" s="217"/>
      <c r="D22" s="217"/>
      <c r="E22" s="217"/>
      <c r="F22" s="217"/>
      <c r="G22" s="217"/>
      <c r="H22" s="217"/>
      <c r="I22" s="217"/>
      <c r="J22" s="217"/>
      <c r="K22" s="217"/>
      <c r="L22" s="217"/>
      <c r="M22" s="217"/>
      <c r="N22" s="217"/>
      <c r="O22" s="240"/>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39"/>
      <c r="AV22" s="239"/>
      <c r="AW22" s="239"/>
      <c r="AX22" s="239"/>
      <c r="AY22" s="239"/>
      <c r="AZ22" s="239"/>
      <c r="BA22" s="239"/>
      <c r="BB22" s="239"/>
      <c r="BC22" s="239"/>
      <c r="BD22" s="239"/>
      <c r="BE22" s="239"/>
      <c r="BF22" s="239"/>
      <c r="BG22" s="239"/>
      <c r="BH22" s="239"/>
      <c r="BI22" s="239"/>
      <c r="BJ22" s="239"/>
      <c r="BK22" s="239"/>
      <c r="BL22" s="239"/>
      <c r="BM22" s="239"/>
      <c r="BN22" s="239"/>
      <c r="BO22" s="239"/>
      <c r="BP22" s="239"/>
      <c r="BQ22" s="239"/>
      <c r="BR22" s="239"/>
      <c r="BS22" s="239"/>
      <c r="BT22" s="239"/>
      <c r="BU22" s="239"/>
      <c r="BV22" s="239"/>
      <c r="BW22" s="239"/>
      <c r="BX22" s="239"/>
      <c r="BY22" s="239"/>
      <c r="BZ22" s="239"/>
      <c r="CA22" s="239"/>
      <c r="CB22" s="239"/>
      <c r="CC22" s="239"/>
      <c r="CD22" s="239"/>
      <c r="CE22" s="239"/>
      <c r="CF22" s="239"/>
      <c r="CG22" s="239"/>
      <c r="CH22" s="239"/>
      <c r="CI22" s="239"/>
      <c r="CJ22" s="239"/>
      <c r="CK22" s="239"/>
    </row>
    <row r="23" spans="1:94" ht="10" customHeight="1">
      <c r="A23" s="240"/>
      <c r="B23" s="217"/>
      <c r="C23" s="217"/>
      <c r="D23" s="217"/>
      <c r="E23" s="217"/>
      <c r="F23" s="217"/>
      <c r="G23" s="217"/>
      <c r="H23" s="217"/>
      <c r="I23" s="217"/>
      <c r="J23" s="217"/>
      <c r="K23" s="217"/>
      <c r="L23" s="217"/>
      <c r="M23" s="217"/>
      <c r="N23" s="217"/>
      <c r="O23" s="240"/>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39"/>
      <c r="AQ23" s="239"/>
      <c r="AR23" s="239"/>
      <c r="AS23" s="239"/>
      <c r="AT23" s="239"/>
      <c r="AU23" s="239"/>
      <c r="AV23" s="239"/>
      <c r="AW23" s="239"/>
      <c r="AX23" s="239"/>
      <c r="AY23" s="239"/>
      <c r="AZ23" s="239"/>
      <c r="BA23" s="239"/>
      <c r="BB23" s="239"/>
      <c r="BC23" s="239"/>
      <c r="BD23" s="239"/>
      <c r="BE23" s="239"/>
      <c r="BF23" s="239"/>
      <c r="BG23" s="239"/>
      <c r="BH23" s="239"/>
      <c r="BI23" s="239"/>
      <c r="BJ23" s="239"/>
      <c r="BK23" s="239"/>
      <c r="BL23" s="239"/>
      <c r="BM23" s="239"/>
      <c r="BN23" s="239"/>
      <c r="BO23" s="239"/>
      <c r="BP23" s="239"/>
      <c r="BQ23" s="239"/>
      <c r="BR23" s="239"/>
      <c r="BS23" s="239"/>
      <c r="BT23" s="239"/>
      <c r="BU23" s="239"/>
      <c r="BV23" s="239"/>
      <c r="BW23" s="239"/>
      <c r="BX23" s="239"/>
      <c r="BY23" s="239"/>
      <c r="BZ23" s="239"/>
      <c r="CA23" s="239"/>
      <c r="CB23" s="239"/>
      <c r="CC23" s="239"/>
      <c r="CD23" s="239"/>
      <c r="CE23" s="239"/>
      <c r="CF23" s="239"/>
      <c r="CG23" s="239"/>
      <c r="CH23" s="239"/>
      <c r="CI23" s="239"/>
      <c r="CJ23" s="239"/>
      <c r="CK23" s="239"/>
    </row>
    <row r="24" spans="1:94" ht="10" customHeight="1">
      <c r="A24" s="218"/>
      <c r="B24" s="237"/>
      <c r="C24" s="237"/>
      <c r="D24" s="237"/>
      <c r="E24" s="237"/>
      <c r="F24" s="237"/>
      <c r="G24" s="237"/>
      <c r="H24" s="237"/>
      <c r="I24" s="237"/>
      <c r="J24" s="237"/>
      <c r="K24" s="237"/>
      <c r="L24" s="237"/>
      <c r="M24" s="237"/>
      <c r="N24" s="237"/>
      <c r="O24" s="218"/>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6"/>
      <c r="BC24" s="236"/>
      <c r="BD24" s="236"/>
      <c r="BE24" s="236"/>
      <c r="BF24" s="236"/>
      <c r="BG24" s="236"/>
      <c r="BH24" s="236"/>
      <c r="BI24" s="236"/>
      <c r="BJ24" s="236"/>
      <c r="BK24" s="236"/>
      <c r="BL24" s="236"/>
      <c r="BM24" s="236"/>
      <c r="BN24" s="236"/>
      <c r="BO24" s="236"/>
      <c r="BP24" s="236"/>
      <c r="BQ24" s="236"/>
      <c r="BR24" s="236"/>
      <c r="BS24" s="236"/>
      <c r="BT24" s="236"/>
      <c r="BU24" s="236"/>
      <c r="BV24" s="236"/>
      <c r="BW24" s="236"/>
      <c r="BX24" s="236"/>
      <c r="BY24" s="236"/>
      <c r="BZ24" s="236"/>
      <c r="CA24" s="236"/>
      <c r="CB24" s="236"/>
      <c r="CC24" s="236"/>
      <c r="CD24" s="236"/>
      <c r="CE24" s="236"/>
      <c r="CF24" s="236"/>
      <c r="CG24" s="236"/>
      <c r="CH24" s="236"/>
      <c r="CI24" s="236"/>
      <c r="CJ24" s="236"/>
      <c r="CK24" s="236"/>
    </row>
    <row r="25" spans="1:94" ht="10" customHeight="1">
      <c r="A25" s="218"/>
      <c r="B25" s="237"/>
      <c r="C25" s="237"/>
      <c r="D25" s="237"/>
      <c r="E25" s="237"/>
      <c r="F25" s="237"/>
      <c r="G25" s="237"/>
      <c r="H25" s="237"/>
      <c r="I25" s="237"/>
      <c r="J25" s="237"/>
      <c r="K25" s="237"/>
      <c r="L25" s="237"/>
      <c r="M25" s="237"/>
      <c r="N25" s="237"/>
      <c r="O25" s="218"/>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6"/>
      <c r="AY25" s="236"/>
      <c r="AZ25" s="236"/>
      <c r="BA25" s="236"/>
      <c r="BB25" s="236"/>
      <c r="BC25" s="236"/>
      <c r="BD25" s="236"/>
      <c r="BE25" s="236"/>
      <c r="BF25" s="236"/>
      <c r="BG25" s="236"/>
      <c r="BH25" s="236"/>
      <c r="BI25" s="236"/>
      <c r="BJ25" s="236"/>
      <c r="BK25" s="236"/>
      <c r="BL25" s="236"/>
      <c r="BM25" s="236"/>
      <c r="BN25" s="236"/>
      <c r="BO25" s="236"/>
      <c r="BP25" s="236"/>
      <c r="BQ25" s="236"/>
      <c r="BR25" s="236"/>
      <c r="BS25" s="236"/>
      <c r="BT25" s="236"/>
      <c r="BU25" s="236"/>
      <c r="BV25" s="236"/>
      <c r="BW25" s="236"/>
      <c r="BX25" s="236"/>
      <c r="BY25" s="236"/>
      <c r="BZ25" s="236"/>
      <c r="CA25" s="236"/>
      <c r="CB25" s="236"/>
      <c r="CC25" s="236"/>
      <c r="CD25" s="236"/>
      <c r="CE25" s="236"/>
      <c r="CF25" s="236"/>
      <c r="CG25" s="236"/>
      <c r="CH25" s="236"/>
      <c r="CI25" s="236"/>
      <c r="CJ25" s="236"/>
      <c r="CK25" s="236"/>
    </row>
    <row r="26" spans="1:94" ht="10" customHeight="1">
      <c r="A26" s="218"/>
      <c r="B26" s="237"/>
      <c r="C26" s="237"/>
      <c r="D26" s="237"/>
      <c r="E26" s="237"/>
      <c r="F26" s="237"/>
      <c r="G26" s="237"/>
      <c r="H26" s="237"/>
      <c r="I26" s="237"/>
      <c r="J26" s="237"/>
      <c r="K26" s="237"/>
      <c r="L26" s="237"/>
      <c r="M26" s="237"/>
      <c r="N26" s="237"/>
      <c r="O26" s="218"/>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6"/>
      <c r="AZ26" s="236"/>
      <c r="BA26" s="236"/>
      <c r="BB26" s="236"/>
      <c r="BC26" s="236"/>
      <c r="BD26" s="236"/>
      <c r="BE26" s="236"/>
      <c r="BF26" s="236"/>
      <c r="BG26" s="236"/>
      <c r="BH26" s="236"/>
      <c r="BI26" s="236"/>
      <c r="BJ26" s="236"/>
      <c r="BK26" s="236"/>
      <c r="BL26" s="236"/>
      <c r="BM26" s="236"/>
      <c r="BN26" s="236"/>
      <c r="BO26" s="236"/>
      <c r="BP26" s="236"/>
      <c r="BQ26" s="236"/>
      <c r="BR26" s="236"/>
      <c r="BS26" s="236"/>
      <c r="BT26" s="236"/>
      <c r="BU26" s="236"/>
      <c r="BV26" s="236"/>
      <c r="BW26" s="236"/>
      <c r="BX26" s="236"/>
      <c r="BY26" s="236"/>
      <c r="BZ26" s="236"/>
      <c r="CA26" s="236"/>
      <c r="CB26" s="236"/>
      <c r="CC26" s="236"/>
      <c r="CD26" s="236"/>
      <c r="CE26" s="236"/>
      <c r="CF26" s="236"/>
      <c r="CG26" s="236"/>
      <c r="CH26" s="236"/>
      <c r="CI26" s="236"/>
      <c r="CJ26" s="236"/>
      <c r="CK26" s="236"/>
    </row>
    <row r="27" spans="1:94" s="219" customFormat="1" ht="10" customHeight="1">
      <c r="A27" s="218"/>
      <c r="B27" s="237"/>
      <c r="C27" s="237"/>
      <c r="D27" s="237"/>
      <c r="E27" s="237"/>
      <c r="F27" s="237"/>
      <c r="G27" s="237"/>
      <c r="H27" s="237"/>
      <c r="I27" s="237"/>
      <c r="J27" s="237"/>
      <c r="K27" s="237"/>
      <c r="L27" s="237"/>
      <c r="M27" s="237"/>
      <c r="N27" s="237"/>
      <c r="O27" s="218"/>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6"/>
      <c r="BD27" s="236"/>
      <c r="BE27" s="236"/>
      <c r="BF27" s="236"/>
      <c r="BG27" s="236"/>
      <c r="BH27" s="236"/>
      <c r="BI27" s="236"/>
      <c r="BJ27" s="236"/>
      <c r="BK27" s="236"/>
      <c r="BL27" s="236"/>
      <c r="BM27" s="236"/>
      <c r="BN27" s="236"/>
      <c r="BO27" s="236"/>
      <c r="BP27" s="236"/>
      <c r="BQ27" s="236"/>
      <c r="BR27" s="236"/>
      <c r="BS27" s="236"/>
      <c r="BT27" s="236"/>
      <c r="BU27" s="236"/>
      <c r="BV27" s="236"/>
      <c r="BW27" s="236"/>
      <c r="BX27" s="236"/>
      <c r="BY27" s="236"/>
      <c r="BZ27" s="236"/>
      <c r="CA27" s="236"/>
      <c r="CB27" s="236"/>
      <c r="CC27" s="236"/>
      <c r="CD27" s="236"/>
      <c r="CE27" s="236"/>
      <c r="CF27" s="236"/>
      <c r="CG27" s="236"/>
      <c r="CH27" s="236"/>
      <c r="CI27" s="236"/>
      <c r="CJ27" s="236"/>
      <c r="CK27" s="236"/>
      <c r="CL27" s="213"/>
      <c r="CM27" s="213"/>
      <c r="CN27" s="213"/>
      <c r="CO27" s="213"/>
      <c r="CP27" s="213"/>
    </row>
    <row r="28" spans="1:94" s="219" customFormat="1" ht="10" customHeight="1">
      <c r="A28" s="218"/>
      <c r="B28" s="237"/>
      <c r="C28" s="237"/>
      <c r="D28" s="237"/>
      <c r="E28" s="237"/>
      <c r="F28" s="237"/>
      <c r="G28" s="237"/>
      <c r="H28" s="237"/>
      <c r="I28" s="237"/>
      <c r="J28" s="237"/>
      <c r="K28" s="237"/>
      <c r="L28" s="237"/>
      <c r="M28" s="237"/>
      <c r="N28" s="237"/>
      <c r="O28" s="218"/>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6"/>
      <c r="AQ28" s="236"/>
      <c r="AR28" s="236"/>
      <c r="AS28" s="236"/>
      <c r="AT28" s="236"/>
      <c r="AU28" s="236"/>
      <c r="AV28" s="236"/>
      <c r="AW28" s="236"/>
      <c r="AX28" s="236"/>
      <c r="AY28" s="236"/>
      <c r="AZ28" s="236"/>
      <c r="BA28" s="236"/>
      <c r="BB28" s="236"/>
      <c r="BC28" s="236"/>
      <c r="BD28" s="236"/>
      <c r="BE28" s="236"/>
      <c r="BF28" s="236"/>
      <c r="BG28" s="236"/>
      <c r="BH28" s="236"/>
      <c r="BI28" s="236"/>
      <c r="BJ28" s="236"/>
      <c r="BK28" s="236"/>
      <c r="BL28" s="236"/>
      <c r="BM28" s="236"/>
      <c r="BN28" s="236"/>
      <c r="BO28" s="236"/>
      <c r="BP28" s="236"/>
      <c r="BQ28" s="236"/>
      <c r="BR28" s="236"/>
      <c r="BS28" s="236"/>
      <c r="BT28" s="236"/>
      <c r="BU28" s="236"/>
      <c r="BV28" s="236"/>
      <c r="BW28" s="236"/>
      <c r="BX28" s="236"/>
      <c r="BY28" s="236"/>
      <c r="BZ28" s="236"/>
      <c r="CA28" s="236"/>
      <c r="CB28" s="236"/>
      <c r="CC28" s="236"/>
      <c r="CD28" s="236"/>
      <c r="CE28" s="236"/>
      <c r="CF28" s="236"/>
      <c r="CG28" s="236"/>
      <c r="CH28" s="236"/>
      <c r="CI28" s="236"/>
      <c r="CJ28" s="236"/>
      <c r="CK28" s="236"/>
      <c r="CL28" s="213"/>
      <c r="CM28" s="213"/>
      <c r="CN28" s="213"/>
      <c r="CO28" s="213"/>
      <c r="CP28" s="213"/>
    </row>
    <row r="29" spans="1:94" s="219" customFormat="1" ht="10" customHeight="1">
      <c r="A29" s="218"/>
      <c r="B29" s="237"/>
      <c r="C29" s="237"/>
      <c r="D29" s="237"/>
      <c r="E29" s="237"/>
      <c r="F29" s="237"/>
      <c r="G29" s="237"/>
      <c r="H29" s="237"/>
      <c r="I29" s="237"/>
      <c r="J29" s="237"/>
      <c r="K29" s="237"/>
      <c r="L29" s="237"/>
      <c r="M29" s="237"/>
      <c r="N29" s="237"/>
      <c r="O29" s="218"/>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6"/>
      <c r="AW29" s="236"/>
      <c r="AX29" s="236"/>
      <c r="AY29" s="236"/>
      <c r="AZ29" s="236"/>
      <c r="BA29" s="236"/>
      <c r="BB29" s="236"/>
      <c r="BC29" s="236"/>
      <c r="BD29" s="236"/>
      <c r="BE29" s="236"/>
      <c r="BF29" s="236"/>
      <c r="BG29" s="236"/>
      <c r="BH29" s="236"/>
      <c r="BI29" s="236"/>
      <c r="BJ29" s="236"/>
      <c r="BK29" s="236"/>
      <c r="BL29" s="236"/>
      <c r="BM29" s="236"/>
      <c r="BN29" s="236"/>
      <c r="BO29" s="236"/>
      <c r="BP29" s="236"/>
      <c r="BQ29" s="236"/>
      <c r="BR29" s="236"/>
      <c r="BS29" s="236"/>
      <c r="BT29" s="236"/>
      <c r="BU29" s="236"/>
      <c r="BV29" s="236"/>
      <c r="BW29" s="236"/>
      <c r="BX29" s="236"/>
      <c r="BY29" s="236"/>
      <c r="BZ29" s="236"/>
      <c r="CA29" s="236"/>
      <c r="CB29" s="236"/>
      <c r="CC29" s="236"/>
      <c r="CD29" s="236"/>
      <c r="CE29" s="236"/>
      <c r="CF29" s="236"/>
      <c r="CG29" s="236"/>
      <c r="CH29" s="236"/>
      <c r="CI29" s="236"/>
      <c r="CJ29" s="236"/>
      <c r="CK29" s="236"/>
      <c r="CL29" s="213"/>
      <c r="CM29" s="213"/>
      <c r="CN29" s="213"/>
      <c r="CO29" s="213"/>
      <c r="CP29" s="213"/>
    </row>
    <row r="30" spans="1:94" ht="10" customHeight="1">
      <c r="A30" s="218"/>
      <c r="B30" s="237"/>
      <c r="C30" s="237"/>
      <c r="D30" s="237"/>
      <c r="E30" s="237"/>
      <c r="F30" s="237"/>
      <c r="G30" s="237"/>
      <c r="H30" s="237"/>
      <c r="I30" s="237"/>
      <c r="J30" s="237"/>
      <c r="K30" s="237"/>
      <c r="L30" s="237"/>
      <c r="M30" s="237"/>
      <c r="N30" s="237"/>
      <c r="O30" s="218"/>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c r="BG30" s="236"/>
      <c r="BH30" s="236"/>
      <c r="BI30" s="236"/>
      <c r="BJ30" s="236"/>
      <c r="BK30" s="236"/>
      <c r="BL30" s="236"/>
      <c r="BM30" s="236"/>
      <c r="BN30" s="236"/>
      <c r="BO30" s="236"/>
      <c r="BP30" s="236"/>
      <c r="BQ30" s="236"/>
      <c r="BR30" s="236"/>
      <c r="BS30" s="236"/>
      <c r="BT30" s="236"/>
      <c r="BU30" s="236"/>
      <c r="BV30" s="236"/>
      <c r="BW30" s="236"/>
      <c r="BX30" s="236"/>
      <c r="BY30" s="236"/>
      <c r="BZ30" s="236"/>
      <c r="CA30" s="236"/>
      <c r="CB30" s="236"/>
      <c r="CC30" s="236"/>
      <c r="CD30" s="236"/>
      <c r="CE30" s="236"/>
      <c r="CF30" s="236"/>
      <c r="CG30" s="236"/>
      <c r="CH30" s="236"/>
      <c r="CI30" s="236"/>
      <c r="CJ30" s="236"/>
      <c r="CK30" s="236"/>
    </row>
    <row r="31" spans="1:94" ht="10" customHeight="1">
      <c r="A31" s="218"/>
      <c r="B31" s="237"/>
      <c r="C31" s="237"/>
      <c r="D31" s="237"/>
      <c r="E31" s="237"/>
      <c r="F31" s="237"/>
      <c r="G31" s="237"/>
      <c r="H31" s="237"/>
      <c r="I31" s="237"/>
      <c r="J31" s="237"/>
      <c r="K31" s="237"/>
      <c r="L31" s="237"/>
      <c r="M31" s="237"/>
      <c r="N31" s="237"/>
      <c r="O31" s="218"/>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6"/>
      <c r="BH31" s="236"/>
      <c r="BI31" s="236"/>
      <c r="BJ31" s="236"/>
      <c r="BK31" s="236"/>
      <c r="BL31" s="236"/>
      <c r="BM31" s="236"/>
      <c r="BN31" s="236"/>
      <c r="BO31" s="236"/>
      <c r="BP31" s="236"/>
      <c r="BQ31" s="236"/>
      <c r="BR31" s="236"/>
      <c r="BS31" s="236"/>
      <c r="BT31" s="236"/>
      <c r="BU31" s="236"/>
      <c r="BV31" s="236"/>
      <c r="BW31" s="236"/>
      <c r="BX31" s="236"/>
      <c r="BY31" s="236"/>
      <c r="BZ31" s="236"/>
      <c r="CA31" s="236"/>
      <c r="CB31" s="236"/>
      <c r="CC31" s="236"/>
      <c r="CD31" s="236"/>
      <c r="CE31" s="236"/>
      <c r="CF31" s="236"/>
      <c r="CG31" s="236"/>
      <c r="CH31" s="236"/>
      <c r="CI31" s="236"/>
      <c r="CJ31" s="236"/>
      <c r="CK31" s="236"/>
    </row>
    <row r="32" spans="1:94" ht="10" customHeight="1">
      <c r="A32" s="218"/>
      <c r="B32" s="237"/>
      <c r="C32" s="237"/>
      <c r="D32" s="237"/>
      <c r="E32" s="237"/>
      <c r="F32" s="237"/>
      <c r="G32" s="237"/>
      <c r="H32" s="237"/>
      <c r="I32" s="237"/>
      <c r="J32" s="237"/>
      <c r="K32" s="237"/>
      <c r="L32" s="237"/>
      <c r="M32" s="237"/>
      <c r="N32" s="237"/>
      <c r="O32" s="218"/>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6"/>
      <c r="AY32" s="236"/>
      <c r="AZ32" s="236"/>
      <c r="BA32" s="236"/>
      <c r="BB32" s="236"/>
      <c r="BC32" s="236"/>
      <c r="BD32" s="236"/>
      <c r="BE32" s="236"/>
      <c r="BF32" s="236"/>
      <c r="BG32" s="236"/>
      <c r="BH32" s="236"/>
      <c r="BI32" s="236"/>
      <c r="BJ32" s="236"/>
      <c r="BK32" s="236"/>
      <c r="BL32" s="236"/>
      <c r="BM32" s="236"/>
      <c r="BN32" s="236"/>
      <c r="BO32" s="236"/>
      <c r="BP32" s="236"/>
      <c r="BQ32" s="236"/>
      <c r="BR32" s="236"/>
      <c r="BS32" s="236"/>
      <c r="BT32" s="236"/>
      <c r="BU32" s="236"/>
      <c r="BV32" s="236"/>
      <c r="BW32" s="236"/>
      <c r="BX32" s="236"/>
      <c r="BY32" s="236"/>
      <c r="BZ32" s="236"/>
      <c r="CA32" s="236"/>
      <c r="CB32" s="236"/>
      <c r="CC32" s="236"/>
      <c r="CD32" s="236"/>
      <c r="CE32" s="236"/>
      <c r="CF32" s="236"/>
      <c r="CG32" s="236"/>
      <c r="CH32" s="236"/>
      <c r="CI32" s="236"/>
      <c r="CJ32" s="236"/>
      <c r="CK32" s="236"/>
      <c r="CL32" s="214"/>
    </row>
    <row r="33" spans="1:90" ht="10" customHeight="1">
      <c r="A33" s="233"/>
      <c r="B33" s="217"/>
      <c r="C33" s="217"/>
      <c r="D33" s="217"/>
      <c r="E33" s="217"/>
      <c r="F33" s="217"/>
      <c r="G33" s="217"/>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233"/>
      <c r="AW33" s="233"/>
      <c r="AX33" s="233"/>
      <c r="AY33" s="233"/>
      <c r="AZ33" s="233"/>
      <c r="BA33" s="233"/>
      <c r="BB33" s="233"/>
      <c r="BC33" s="233"/>
      <c r="BD33" s="233"/>
      <c r="BE33" s="233"/>
      <c r="BF33" s="233"/>
      <c r="BG33" s="233"/>
      <c r="BH33" s="233"/>
      <c r="BI33" s="233"/>
      <c r="BJ33" s="233"/>
      <c r="BK33" s="233"/>
      <c r="BL33" s="233"/>
      <c r="BM33" s="233"/>
      <c r="BN33" s="233"/>
      <c r="BO33" s="233"/>
      <c r="BP33" s="233"/>
      <c r="BQ33" s="233"/>
      <c r="BR33" s="233"/>
      <c r="BS33" s="233"/>
      <c r="BT33" s="233"/>
      <c r="BU33" s="233"/>
      <c r="BV33" s="233"/>
      <c r="BW33" s="233"/>
      <c r="BX33" s="233"/>
      <c r="BY33" s="233"/>
      <c r="BZ33" s="233"/>
      <c r="CA33" s="233"/>
      <c r="CB33" s="233"/>
      <c r="CC33" s="233"/>
      <c r="CD33" s="233"/>
      <c r="CE33" s="233"/>
      <c r="CF33" s="233"/>
      <c r="CG33" s="233"/>
      <c r="CH33" s="233"/>
      <c r="CI33" s="233"/>
      <c r="CJ33" s="233"/>
      <c r="CK33" s="233"/>
      <c r="CL33" s="214"/>
    </row>
    <row r="34" spans="1:90" ht="10" customHeight="1">
      <c r="A34" s="217"/>
      <c r="B34" s="217"/>
      <c r="C34" s="217"/>
      <c r="D34" s="217"/>
      <c r="E34" s="217"/>
      <c r="F34" s="217"/>
      <c r="G34" s="217"/>
      <c r="H34" s="217"/>
      <c r="I34" s="217"/>
      <c r="J34" s="217"/>
      <c r="K34" s="217"/>
      <c r="L34" s="217"/>
      <c r="M34" s="217"/>
      <c r="N34" s="217"/>
      <c r="O34" s="240"/>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39"/>
      <c r="BC34" s="239"/>
      <c r="BD34" s="239"/>
      <c r="BE34" s="239"/>
      <c r="BF34" s="239"/>
      <c r="BG34" s="239"/>
      <c r="BH34" s="239"/>
      <c r="BI34" s="239"/>
      <c r="BJ34" s="233"/>
      <c r="BK34" s="233"/>
      <c r="BL34" s="233"/>
      <c r="BM34" s="233"/>
      <c r="BN34" s="233"/>
      <c r="BO34" s="233"/>
      <c r="BP34" s="233"/>
      <c r="BQ34" s="233"/>
      <c r="BR34" s="233"/>
      <c r="BS34" s="233"/>
      <c r="BT34" s="233"/>
      <c r="BU34" s="233"/>
      <c r="BV34" s="233"/>
      <c r="BW34" s="233"/>
      <c r="BX34" s="233"/>
      <c r="BY34" s="233"/>
      <c r="BZ34" s="233"/>
      <c r="CA34" s="233"/>
      <c r="CB34" s="233"/>
      <c r="CC34" s="233"/>
      <c r="CD34" s="233"/>
      <c r="CE34" s="233"/>
      <c r="CF34" s="233"/>
      <c r="CG34" s="233"/>
      <c r="CH34" s="233"/>
      <c r="CI34" s="233"/>
      <c r="CJ34" s="233"/>
      <c r="CK34" s="233"/>
    </row>
    <row r="35" spans="1:90" ht="10" customHeight="1">
      <c r="A35" s="240"/>
      <c r="B35" s="217"/>
      <c r="C35" s="217"/>
      <c r="D35" s="217"/>
      <c r="E35" s="217"/>
      <c r="F35" s="217"/>
      <c r="G35" s="217"/>
      <c r="H35" s="217"/>
      <c r="I35" s="217"/>
      <c r="J35" s="217"/>
      <c r="K35" s="217"/>
      <c r="L35" s="217"/>
      <c r="M35" s="217"/>
      <c r="N35" s="217"/>
      <c r="O35" s="240"/>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239"/>
      <c r="BA35" s="239"/>
      <c r="BB35" s="239"/>
      <c r="BC35" s="239"/>
      <c r="BD35" s="239"/>
      <c r="BE35" s="239"/>
      <c r="BF35" s="239"/>
      <c r="BG35" s="239"/>
      <c r="BH35" s="239"/>
      <c r="BI35" s="239"/>
      <c r="BJ35" s="233"/>
      <c r="BK35" s="233"/>
      <c r="BL35" s="233"/>
      <c r="BM35" s="235"/>
      <c r="BN35" s="235"/>
      <c r="BO35" s="235"/>
      <c r="BP35" s="235"/>
      <c r="BQ35" s="235"/>
      <c r="BR35" s="235"/>
      <c r="BS35" s="235"/>
      <c r="BT35" s="235"/>
      <c r="BU35" s="235"/>
      <c r="BV35" s="235"/>
      <c r="BW35" s="235"/>
      <c r="BX35" s="235"/>
      <c r="BY35" s="235"/>
      <c r="BZ35" s="234"/>
      <c r="CA35" s="234"/>
      <c r="CB35" s="234"/>
      <c r="CC35" s="234"/>
      <c r="CD35" s="234"/>
      <c r="CE35" s="234"/>
      <c r="CF35" s="234"/>
      <c r="CG35" s="234"/>
      <c r="CH35" s="234"/>
      <c r="CI35" s="233"/>
      <c r="CJ35" s="233"/>
      <c r="CK35" s="233"/>
    </row>
    <row r="36" spans="1:90" ht="10" customHeight="1">
      <c r="A36" s="240"/>
      <c r="B36" s="217"/>
      <c r="C36" s="217"/>
      <c r="D36" s="217"/>
      <c r="E36" s="217"/>
      <c r="F36" s="217"/>
      <c r="G36" s="217"/>
      <c r="H36" s="217"/>
      <c r="I36" s="217"/>
      <c r="J36" s="217"/>
      <c r="K36" s="217"/>
      <c r="L36" s="217"/>
      <c r="M36" s="217"/>
      <c r="N36" s="217"/>
      <c r="O36" s="240"/>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3"/>
      <c r="BK36" s="233"/>
      <c r="BL36" s="233"/>
      <c r="BM36" s="235"/>
      <c r="BN36" s="235"/>
      <c r="BO36" s="235"/>
      <c r="BP36" s="235"/>
      <c r="BQ36" s="235"/>
      <c r="BR36" s="235"/>
      <c r="BS36" s="235"/>
      <c r="BT36" s="235"/>
      <c r="BU36" s="235"/>
      <c r="BV36" s="235"/>
      <c r="BW36" s="235"/>
      <c r="BX36" s="235"/>
      <c r="BY36" s="235"/>
      <c r="BZ36" s="234"/>
      <c r="CA36" s="234"/>
      <c r="CB36" s="234"/>
      <c r="CC36" s="234"/>
      <c r="CD36" s="234"/>
      <c r="CE36" s="234"/>
      <c r="CF36" s="234"/>
      <c r="CG36" s="234"/>
      <c r="CH36" s="234"/>
      <c r="CI36" s="233"/>
      <c r="CJ36" s="233"/>
      <c r="CK36" s="233"/>
    </row>
    <row r="37" spans="1:90" ht="10" customHeight="1">
      <c r="A37" s="218"/>
      <c r="B37" s="237"/>
      <c r="C37" s="237"/>
      <c r="D37" s="237"/>
      <c r="E37" s="237"/>
      <c r="F37" s="237"/>
      <c r="G37" s="237"/>
      <c r="H37" s="237"/>
      <c r="I37" s="237"/>
      <c r="J37" s="237"/>
      <c r="K37" s="237"/>
      <c r="L37" s="237"/>
      <c r="M37" s="237"/>
      <c r="N37" s="237"/>
      <c r="O37" s="218"/>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3"/>
      <c r="BK37" s="233"/>
      <c r="BL37" s="233"/>
      <c r="BM37" s="235"/>
      <c r="BN37" s="235"/>
      <c r="BO37" s="235"/>
      <c r="BP37" s="235"/>
      <c r="BQ37" s="235"/>
      <c r="BR37" s="235"/>
      <c r="BS37" s="235"/>
      <c r="BT37" s="235"/>
      <c r="BU37" s="235"/>
      <c r="BV37" s="235"/>
      <c r="BW37" s="235"/>
      <c r="BX37" s="235"/>
      <c r="BY37" s="235"/>
      <c r="BZ37" s="238"/>
      <c r="CA37" s="238"/>
      <c r="CB37" s="238"/>
      <c r="CC37" s="238"/>
      <c r="CD37" s="238"/>
      <c r="CE37" s="238"/>
      <c r="CF37" s="238"/>
      <c r="CG37" s="238"/>
      <c r="CH37" s="238"/>
      <c r="CI37" s="233"/>
      <c r="CJ37" s="233"/>
      <c r="CK37" s="233"/>
    </row>
    <row r="38" spans="1:90" ht="10" customHeight="1">
      <c r="A38" s="218"/>
      <c r="B38" s="237"/>
      <c r="C38" s="237"/>
      <c r="D38" s="237"/>
      <c r="E38" s="237"/>
      <c r="F38" s="237"/>
      <c r="G38" s="237"/>
      <c r="H38" s="237"/>
      <c r="I38" s="237"/>
      <c r="J38" s="237"/>
      <c r="K38" s="237"/>
      <c r="L38" s="237"/>
      <c r="M38" s="237"/>
      <c r="N38" s="237"/>
      <c r="O38" s="218"/>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3"/>
      <c r="BK38" s="233"/>
      <c r="BL38" s="233"/>
      <c r="BM38" s="235"/>
      <c r="BN38" s="235"/>
      <c r="BO38" s="235"/>
      <c r="BP38" s="235"/>
      <c r="BQ38" s="235"/>
      <c r="BR38" s="235"/>
      <c r="BS38" s="235"/>
      <c r="BT38" s="235"/>
      <c r="BU38" s="235"/>
      <c r="BV38" s="235"/>
      <c r="BW38" s="235"/>
      <c r="BX38" s="235"/>
      <c r="BY38" s="235"/>
      <c r="BZ38" s="234"/>
      <c r="CA38" s="234"/>
      <c r="CB38" s="234"/>
      <c r="CC38" s="234"/>
      <c r="CD38" s="234"/>
      <c r="CE38" s="234"/>
      <c r="CF38" s="234"/>
      <c r="CG38" s="234"/>
      <c r="CH38" s="234"/>
      <c r="CI38" s="233"/>
      <c r="CJ38" s="233"/>
      <c r="CK38" s="233"/>
    </row>
    <row r="39" spans="1:90" ht="10" customHeight="1">
      <c r="A39" s="218"/>
      <c r="B39" s="237"/>
      <c r="C39" s="237"/>
      <c r="D39" s="237"/>
      <c r="E39" s="237"/>
      <c r="F39" s="237"/>
      <c r="G39" s="237"/>
      <c r="H39" s="237"/>
      <c r="I39" s="237"/>
      <c r="J39" s="237"/>
      <c r="K39" s="237"/>
      <c r="L39" s="237"/>
      <c r="M39" s="237"/>
      <c r="N39" s="237"/>
      <c r="O39" s="218"/>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3"/>
      <c r="BK39" s="233"/>
      <c r="BL39" s="233"/>
      <c r="BM39" s="235"/>
      <c r="BN39" s="235"/>
      <c r="BO39" s="235"/>
      <c r="BP39" s="235"/>
      <c r="BQ39" s="235"/>
      <c r="BR39" s="235"/>
      <c r="BS39" s="235"/>
      <c r="BT39" s="235"/>
      <c r="BU39" s="235"/>
      <c r="BV39" s="235"/>
      <c r="BW39" s="235"/>
      <c r="BX39" s="235"/>
      <c r="BY39" s="235"/>
      <c r="BZ39" s="234"/>
      <c r="CA39" s="234"/>
      <c r="CB39" s="234"/>
      <c r="CC39" s="234"/>
      <c r="CD39" s="234"/>
      <c r="CE39" s="234"/>
      <c r="CF39" s="234"/>
      <c r="CG39" s="234"/>
      <c r="CH39" s="234"/>
      <c r="CI39" s="233"/>
      <c r="CJ39" s="233"/>
      <c r="CK39" s="233"/>
    </row>
    <row r="40" spans="1:90" ht="10" customHeight="1">
      <c r="A40" s="218"/>
      <c r="B40" s="237"/>
      <c r="C40" s="237"/>
      <c r="D40" s="237"/>
      <c r="E40" s="237"/>
      <c r="F40" s="237"/>
      <c r="G40" s="237"/>
      <c r="H40" s="237"/>
      <c r="I40" s="237"/>
      <c r="J40" s="237"/>
      <c r="K40" s="237"/>
      <c r="L40" s="237"/>
      <c r="M40" s="237"/>
      <c r="N40" s="237"/>
      <c r="O40" s="218"/>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3"/>
      <c r="BK40" s="233"/>
      <c r="BL40" s="233"/>
      <c r="BM40" s="235"/>
      <c r="BN40" s="235"/>
      <c r="BO40" s="235"/>
      <c r="BP40" s="235"/>
      <c r="BQ40" s="235"/>
      <c r="BR40" s="235"/>
      <c r="BS40" s="235"/>
      <c r="BT40" s="235"/>
      <c r="BU40" s="235"/>
      <c r="BV40" s="235"/>
      <c r="BW40" s="235"/>
      <c r="BX40" s="235"/>
      <c r="BY40" s="235"/>
      <c r="BZ40" s="238"/>
      <c r="CA40" s="238"/>
      <c r="CB40" s="238"/>
      <c r="CC40" s="238"/>
      <c r="CD40" s="238"/>
      <c r="CE40" s="238"/>
      <c r="CF40" s="238"/>
      <c r="CG40" s="238"/>
      <c r="CH40" s="238"/>
      <c r="CI40" s="233"/>
      <c r="CJ40" s="233"/>
      <c r="CK40" s="233"/>
    </row>
    <row r="41" spans="1:90" ht="10" customHeight="1">
      <c r="A41" s="218"/>
      <c r="B41" s="237"/>
      <c r="C41" s="237"/>
      <c r="D41" s="237"/>
      <c r="E41" s="237"/>
      <c r="F41" s="237"/>
      <c r="G41" s="237"/>
      <c r="H41" s="237"/>
      <c r="I41" s="237"/>
      <c r="J41" s="237"/>
      <c r="K41" s="237"/>
      <c r="L41" s="237"/>
      <c r="M41" s="237"/>
      <c r="N41" s="237"/>
      <c r="O41" s="218"/>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3"/>
      <c r="BK41" s="233"/>
      <c r="BL41" s="233"/>
      <c r="BM41" s="235"/>
      <c r="BN41" s="235"/>
      <c r="BO41" s="235"/>
      <c r="BP41" s="235"/>
      <c r="BQ41" s="235"/>
      <c r="BR41" s="235"/>
      <c r="BS41" s="235"/>
      <c r="BT41" s="235"/>
      <c r="BU41" s="235"/>
      <c r="BV41" s="235"/>
      <c r="BW41" s="235"/>
      <c r="BX41" s="235"/>
      <c r="BY41" s="235"/>
      <c r="BZ41" s="234"/>
      <c r="CA41" s="234"/>
      <c r="CB41" s="234"/>
      <c r="CC41" s="234"/>
      <c r="CD41" s="234"/>
      <c r="CE41" s="234"/>
      <c r="CF41" s="234"/>
      <c r="CG41" s="234"/>
      <c r="CH41" s="234"/>
      <c r="CI41" s="233"/>
      <c r="CJ41" s="233"/>
      <c r="CK41" s="233"/>
    </row>
    <row r="42" spans="1:90" ht="10" customHeight="1">
      <c r="A42" s="218"/>
      <c r="B42" s="237"/>
      <c r="C42" s="237"/>
      <c r="D42" s="237"/>
      <c r="E42" s="237"/>
      <c r="F42" s="237"/>
      <c r="G42" s="237"/>
      <c r="H42" s="237"/>
      <c r="I42" s="237"/>
      <c r="J42" s="237"/>
      <c r="K42" s="237"/>
      <c r="L42" s="237"/>
      <c r="M42" s="237"/>
      <c r="N42" s="237"/>
      <c r="O42" s="218"/>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3"/>
      <c r="BK42" s="233"/>
      <c r="BL42" s="233"/>
      <c r="BM42" s="235"/>
      <c r="BN42" s="235"/>
      <c r="BO42" s="235"/>
      <c r="BP42" s="235"/>
      <c r="BQ42" s="235"/>
      <c r="BR42" s="235"/>
      <c r="BS42" s="235"/>
      <c r="BT42" s="235"/>
      <c r="BU42" s="235"/>
      <c r="BV42" s="235"/>
      <c r="BW42" s="235"/>
      <c r="BX42" s="235"/>
      <c r="BY42" s="235"/>
      <c r="BZ42" s="234"/>
      <c r="CA42" s="234"/>
      <c r="CB42" s="234"/>
      <c r="CC42" s="234"/>
      <c r="CD42" s="234"/>
      <c r="CE42" s="234"/>
      <c r="CF42" s="234"/>
      <c r="CG42" s="234"/>
      <c r="CH42" s="234"/>
      <c r="CI42" s="233"/>
      <c r="CJ42" s="233"/>
      <c r="CK42" s="233"/>
    </row>
    <row r="43" spans="1:90" ht="10" customHeight="1">
      <c r="A43" s="218"/>
      <c r="B43" s="237"/>
      <c r="C43" s="237"/>
      <c r="D43" s="237"/>
      <c r="E43" s="237"/>
      <c r="F43" s="237"/>
      <c r="G43" s="237"/>
      <c r="H43" s="237"/>
      <c r="I43" s="237"/>
      <c r="J43" s="237"/>
      <c r="K43" s="237"/>
      <c r="L43" s="237"/>
      <c r="M43" s="237"/>
      <c r="N43" s="237"/>
      <c r="O43" s="218"/>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3"/>
      <c r="BK43" s="233"/>
      <c r="BL43" s="233"/>
      <c r="BM43" s="235"/>
      <c r="BN43" s="235"/>
      <c r="BO43" s="235"/>
      <c r="BP43" s="235"/>
      <c r="BQ43" s="235"/>
      <c r="BR43" s="235"/>
      <c r="BS43" s="235"/>
      <c r="BT43" s="235"/>
      <c r="BU43" s="235"/>
      <c r="BV43" s="235"/>
      <c r="BW43" s="235"/>
      <c r="BX43" s="235"/>
      <c r="BY43" s="235"/>
      <c r="BZ43" s="238"/>
      <c r="CA43" s="238"/>
      <c r="CB43" s="238"/>
      <c r="CC43" s="238"/>
      <c r="CD43" s="238"/>
      <c r="CE43" s="238"/>
      <c r="CF43" s="238"/>
      <c r="CG43" s="238"/>
      <c r="CH43" s="238"/>
      <c r="CI43" s="233"/>
      <c r="CJ43" s="233"/>
      <c r="CK43" s="233"/>
    </row>
    <row r="44" spans="1:90" ht="10" customHeight="1">
      <c r="A44" s="218"/>
      <c r="B44" s="237"/>
      <c r="C44" s="237"/>
      <c r="D44" s="237"/>
      <c r="E44" s="237"/>
      <c r="F44" s="237"/>
      <c r="G44" s="237"/>
      <c r="H44" s="237"/>
      <c r="I44" s="237"/>
      <c r="J44" s="237"/>
      <c r="K44" s="237"/>
      <c r="L44" s="237"/>
      <c r="M44" s="237"/>
      <c r="N44" s="237"/>
      <c r="O44" s="218"/>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3"/>
      <c r="BK44" s="233"/>
      <c r="BL44" s="233"/>
      <c r="BM44" s="235"/>
      <c r="BN44" s="235"/>
      <c r="BO44" s="235"/>
      <c r="BP44" s="235"/>
      <c r="BQ44" s="235"/>
      <c r="BR44" s="235"/>
      <c r="BS44" s="235"/>
      <c r="BT44" s="235"/>
      <c r="BU44" s="235"/>
      <c r="BV44" s="235"/>
      <c r="BW44" s="235"/>
      <c r="BX44" s="235"/>
      <c r="BY44" s="235"/>
      <c r="BZ44" s="234"/>
      <c r="CA44" s="234"/>
      <c r="CB44" s="234"/>
      <c r="CC44" s="234"/>
      <c r="CD44" s="234"/>
      <c r="CE44" s="234"/>
      <c r="CF44" s="234"/>
      <c r="CG44" s="234"/>
      <c r="CH44" s="234"/>
      <c r="CI44" s="233"/>
      <c r="CJ44" s="233"/>
      <c r="CK44" s="233"/>
    </row>
    <row r="45" spans="1:90" ht="10" customHeight="1">
      <c r="A45" s="218"/>
      <c r="B45" s="237"/>
      <c r="C45" s="237"/>
      <c r="D45" s="237"/>
      <c r="E45" s="237"/>
      <c r="F45" s="237"/>
      <c r="G45" s="237"/>
      <c r="H45" s="237"/>
      <c r="I45" s="237"/>
      <c r="J45" s="237"/>
      <c r="K45" s="237"/>
      <c r="L45" s="237"/>
      <c r="M45" s="237"/>
      <c r="N45" s="237"/>
      <c r="O45" s="218"/>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3"/>
      <c r="BK45" s="233"/>
      <c r="BL45" s="233"/>
      <c r="BM45" s="235"/>
      <c r="BN45" s="235"/>
      <c r="BO45" s="235"/>
      <c r="BP45" s="235"/>
      <c r="BQ45" s="235"/>
      <c r="BR45" s="235"/>
      <c r="BS45" s="235"/>
      <c r="BT45" s="235"/>
      <c r="BU45" s="235"/>
      <c r="BV45" s="235"/>
      <c r="BW45" s="235"/>
      <c r="BX45" s="235"/>
      <c r="BY45" s="235"/>
      <c r="BZ45" s="234"/>
      <c r="CA45" s="234"/>
      <c r="CB45" s="234"/>
      <c r="CC45" s="234"/>
      <c r="CD45" s="234"/>
      <c r="CE45" s="234"/>
      <c r="CF45" s="234"/>
      <c r="CG45" s="234"/>
      <c r="CH45" s="234"/>
      <c r="CI45" s="233"/>
      <c r="CJ45" s="233"/>
      <c r="CK45" s="233"/>
    </row>
    <row r="46" spans="1:90" ht="10" customHeight="1">
      <c r="A46" s="232"/>
      <c r="B46" s="217"/>
      <c r="C46" s="217"/>
      <c r="D46" s="217"/>
      <c r="E46" s="217"/>
      <c r="F46" s="217"/>
      <c r="G46" s="217"/>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row>
    <row r="47" spans="1:90" ht="10" customHeight="1">
      <c r="A47" s="232"/>
      <c r="B47" s="217"/>
      <c r="C47" s="217"/>
      <c r="D47" s="217"/>
      <c r="E47" s="217"/>
      <c r="F47" s="217"/>
      <c r="G47" s="217"/>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2"/>
      <c r="BK47" s="232"/>
      <c r="BL47" s="232"/>
      <c r="BM47" s="232"/>
      <c r="BN47" s="232"/>
      <c r="BO47" s="232"/>
      <c r="BP47" s="232"/>
      <c r="BQ47" s="232"/>
      <c r="BR47" s="232"/>
      <c r="BS47" s="232"/>
      <c r="BT47" s="232"/>
      <c r="BU47" s="232"/>
      <c r="BV47" s="232"/>
      <c r="BW47" s="232"/>
      <c r="BX47" s="232"/>
      <c r="BY47" s="231"/>
      <c r="BZ47" s="231"/>
      <c r="CA47" s="231"/>
      <c r="CB47" s="231"/>
    </row>
    <row r="48" spans="1:90" ht="10" customHeight="1">
      <c r="A48" s="232"/>
      <c r="B48" s="217"/>
      <c r="C48" s="217"/>
      <c r="D48" s="217"/>
      <c r="E48" s="217"/>
      <c r="F48" s="217"/>
      <c r="G48" s="217"/>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2"/>
      <c r="BK48" s="232"/>
      <c r="BL48" s="232"/>
      <c r="BM48" s="232"/>
      <c r="BN48" s="232"/>
      <c r="BO48" s="232"/>
      <c r="BP48" s="232"/>
      <c r="BQ48" s="232"/>
      <c r="BR48" s="232"/>
      <c r="BS48" s="232"/>
      <c r="BT48" s="232"/>
      <c r="BU48" s="232"/>
      <c r="BV48" s="232"/>
      <c r="BW48" s="232"/>
      <c r="BX48" s="232"/>
      <c r="BY48" s="231"/>
      <c r="BZ48" s="231"/>
      <c r="CA48" s="231"/>
      <c r="CB48" s="231"/>
    </row>
    <row r="49" spans="1:80" ht="10" customHeight="1">
      <c r="A49" s="232"/>
      <c r="B49" s="217"/>
      <c r="C49" s="217"/>
      <c r="D49" s="217"/>
      <c r="E49" s="217"/>
      <c r="F49" s="217"/>
      <c r="G49" s="217"/>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2"/>
      <c r="BK49" s="232"/>
      <c r="BL49" s="232"/>
      <c r="BM49" s="232"/>
      <c r="BN49" s="232"/>
      <c r="BO49" s="232"/>
      <c r="BP49" s="232"/>
      <c r="BQ49" s="232"/>
      <c r="BR49" s="232"/>
      <c r="BS49" s="232"/>
      <c r="BT49" s="232"/>
      <c r="BU49" s="232"/>
      <c r="BV49" s="232"/>
      <c r="BW49" s="232"/>
      <c r="BX49" s="232"/>
      <c r="BY49" s="231"/>
      <c r="BZ49" s="231"/>
      <c r="CA49" s="231"/>
      <c r="CB49" s="231"/>
    </row>
    <row r="50" spans="1:80" ht="10" customHeight="1">
      <c r="A50" s="232"/>
      <c r="B50" s="217"/>
      <c r="C50" s="217"/>
      <c r="D50" s="217"/>
      <c r="E50" s="217"/>
      <c r="F50" s="217"/>
      <c r="G50" s="217"/>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2"/>
      <c r="BK50" s="232"/>
      <c r="BL50" s="232"/>
      <c r="BM50" s="232"/>
      <c r="BN50" s="232"/>
      <c r="BO50" s="232"/>
      <c r="BP50" s="232"/>
      <c r="BQ50" s="232"/>
      <c r="BR50" s="232"/>
      <c r="BS50" s="232"/>
      <c r="BT50" s="232"/>
      <c r="BU50" s="232"/>
      <c r="BV50" s="232"/>
      <c r="BW50" s="232"/>
      <c r="BX50" s="232"/>
      <c r="BY50" s="231"/>
      <c r="BZ50" s="231"/>
      <c r="CA50" s="231"/>
      <c r="CB50" s="231"/>
    </row>
    <row r="51" spans="1:80" ht="10" customHeight="1">
      <c r="A51" s="232"/>
      <c r="B51" s="217"/>
      <c r="C51" s="217"/>
      <c r="D51" s="217"/>
      <c r="E51" s="217"/>
      <c r="F51" s="217"/>
      <c r="G51" s="217"/>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2"/>
      <c r="BK51" s="232"/>
      <c r="BL51" s="232"/>
      <c r="BM51" s="232"/>
      <c r="BN51" s="232"/>
      <c r="BO51" s="232"/>
      <c r="BP51" s="232"/>
      <c r="BQ51" s="232"/>
      <c r="BR51" s="232"/>
      <c r="BS51" s="232"/>
      <c r="BT51" s="232"/>
      <c r="BU51" s="232"/>
      <c r="BV51" s="232"/>
      <c r="BW51" s="232"/>
      <c r="BX51" s="232"/>
      <c r="BY51" s="231"/>
      <c r="BZ51" s="231"/>
      <c r="CA51" s="231"/>
      <c r="CB51" s="231"/>
    </row>
    <row r="52" spans="1:80" ht="10" customHeight="1">
      <c r="A52" s="232"/>
      <c r="B52" s="217"/>
      <c r="C52" s="217"/>
      <c r="D52" s="217"/>
      <c r="E52" s="217"/>
      <c r="F52" s="217"/>
      <c r="G52" s="217"/>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2"/>
      <c r="BK52" s="232"/>
      <c r="BL52" s="232"/>
      <c r="BM52" s="232"/>
      <c r="BN52" s="232"/>
      <c r="BO52" s="232"/>
      <c r="BP52" s="232"/>
      <c r="BQ52" s="232"/>
      <c r="BR52" s="232"/>
      <c r="BS52" s="232"/>
      <c r="BT52" s="232"/>
      <c r="BU52" s="232"/>
      <c r="BV52" s="232"/>
      <c r="BW52" s="232"/>
      <c r="BX52" s="232"/>
      <c r="BY52" s="231"/>
      <c r="BZ52" s="231"/>
      <c r="CA52" s="231"/>
      <c r="CB52" s="231"/>
    </row>
    <row r="53" spans="1:80" ht="10" customHeight="1">
      <c r="A53" s="214"/>
      <c r="B53" s="216"/>
      <c r="C53" s="216"/>
      <c r="D53" s="216"/>
      <c r="E53" s="216"/>
      <c r="F53" s="216"/>
      <c r="G53" s="216"/>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c r="AQ53" s="215"/>
      <c r="AR53" s="215"/>
      <c r="AS53" s="215"/>
      <c r="AT53" s="215"/>
      <c r="AU53" s="215"/>
      <c r="AV53" s="215"/>
      <c r="AW53" s="215"/>
      <c r="AX53" s="215"/>
      <c r="AY53" s="215"/>
      <c r="AZ53" s="215"/>
      <c r="BA53" s="215"/>
      <c r="BB53" s="215"/>
      <c r="BC53" s="215"/>
      <c r="BD53" s="215"/>
      <c r="BE53" s="215"/>
      <c r="BF53" s="215"/>
      <c r="BG53" s="215"/>
      <c r="BH53" s="215"/>
      <c r="BI53" s="215"/>
      <c r="BJ53" s="214"/>
      <c r="BK53" s="214"/>
      <c r="BL53" s="214"/>
      <c r="BM53" s="214"/>
      <c r="BN53" s="214"/>
      <c r="BO53" s="214"/>
      <c r="BP53" s="214"/>
      <c r="BQ53" s="214"/>
      <c r="BR53" s="214"/>
      <c r="BS53" s="214"/>
      <c r="BT53" s="214"/>
      <c r="BU53" s="214"/>
      <c r="BV53" s="214"/>
      <c r="BW53" s="214"/>
      <c r="BX53" s="214"/>
    </row>
    <row r="54" spans="1:80" ht="10" customHeight="1">
      <c r="A54" s="214"/>
      <c r="B54" s="216"/>
      <c r="C54" s="216"/>
      <c r="D54" s="216"/>
      <c r="E54" s="216"/>
      <c r="F54" s="216"/>
      <c r="G54" s="216"/>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c r="AN54" s="215"/>
      <c r="AO54" s="215"/>
      <c r="AP54" s="215"/>
      <c r="AQ54" s="215"/>
      <c r="AR54" s="215"/>
      <c r="AS54" s="215"/>
      <c r="AT54" s="215"/>
      <c r="AU54" s="215"/>
      <c r="AV54" s="215"/>
      <c r="AW54" s="215"/>
      <c r="AX54" s="215"/>
      <c r="AY54" s="215"/>
      <c r="AZ54" s="215"/>
      <c r="BA54" s="215"/>
      <c r="BB54" s="215"/>
      <c r="BC54" s="215"/>
      <c r="BD54" s="215"/>
      <c r="BE54" s="215"/>
      <c r="BF54" s="215"/>
      <c r="BG54" s="215"/>
      <c r="BH54" s="215"/>
      <c r="BI54" s="215"/>
      <c r="BJ54" s="214"/>
      <c r="BK54" s="214"/>
      <c r="BL54" s="214"/>
      <c r="BM54" s="214"/>
      <c r="BN54" s="214"/>
      <c r="BO54" s="214"/>
      <c r="BP54" s="214"/>
      <c r="BQ54" s="214"/>
      <c r="BR54" s="214"/>
      <c r="BS54" s="214"/>
      <c r="BT54" s="214"/>
      <c r="BU54" s="214"/>
      <c r="BV54" s="214"/>
      <c r="BW54" s="214"/>
      <c r="BX54" s="214"/>
    </row>
    <row r="55" spans="1:80" ht="10" customHeight="1">
      <c r="A55" s="214"/>
      <c r="B55" s="214"/>
      <c r="C55" s="214"/>
      <c r="D55" s="214"/>
      <c r="E55" s="214"/>
      <c r="F55" s="214"/>
      <c r="G55" s="214"/>
      <c r="H55" s="214"/>
      <c r="I55" s="214"/>
      <c r="J55" s="214"/>
      <c r="K55" s="214"/>
      <c r="L55" s="214"/>
      <c r="M55" s="214"/>
      <c r="N55" s="214"/>
      <c r="O55" s="214"/>
      <c r="P55" s="214"/>
      <c r="Q55" s="214"/>
      <c r="R55" s="214"/>
      <c r="S55" s="214"/>
      <c r="T55" s="214"/>
      <c r="U55" s="214"/>
      <c r="V55" s="214"/>
      <c r="W55" s="214"/>
      <c r="X55" s="214"/>
      <c r="Y55" s="214"/>
      <c r="Z55" s="214"/>
      <c r="AA55" s="214"/>
      <c r="AB55" s="214"/>
      <c r="AC55" s="214"/>
      <c r="AD55" s="214"/>
      <c r="AE55" s="214"/>
      <c r="AF55" s="214"/>
      <c r="AG55" s="214"/>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c r="BE55" s="214"/>
      <c r="BF55" s="214"/>
      <c r="BG55" s="214"/>
      <c r="BH55" s="214"/>
      <c r="BI55" s="214"/>
      <c r="BJ55" s="214"/>
      <c r="BK55" s="214"/>
      <c r="BL55" s="214"/>
      <c r="BM55" s="214"/>
      <c r="BN55" s="214"/>
      <c r="BO55" s="214"/>
      <c r="BP55" s="214"/>
      <c r="BQ55" s="214"/>
      <c r="BR55" s="214"/>
      <c r="BS55" s="214"/>
      <c r="BT55" s="214"/>
      <c r="BU55" s="214"/>
      <c r="BV55" s="214"/>
      <c r="BW55" s="214"/>
      <c r="BX55" s="214"/>
    </row>
    <row r="56" spans="1:80" ht="10" customHeight="1">
      <c r="A56" s="214"/>
      <c r="B56" s="214"/>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c r="BE56" s="214"/>
      <c r="BF56" s="214"/>
      <c r="BG56" s="214"/>
      <c r="BH56" s="214"/>
      <c r="BI56" s="214"/>
      <c r="BJ56" s="214"/>
      <c r="BK56" s="214"/>
      <c r="BL56" s="214"/>
      <c r="BM56" s="214"/>
      <c r="BN56" s="214"/>
      <c r="BO56" s="214"/>
      <c r="BP56" s="214"/>
      <c r="BQ56" s="214"/>
      <c r="BR56" s="214"/>
      <c r="BS56" s="214"/>
      <c r="BT56" s="214"/>
      <c r="BU56" s="214"/>
      <c r="BV56" s="214"/>
      <c r="BW56" s="214"/>
      <c r="BX56" s="214"/>
    </row>
    <row r="57" spans="1:80" ht="10" customHeight="1">
      <c r="A57" s="214"/>
      <c r="B57" s="214"/>
      <c r="C57" s="214"/>
      <c r="D57" s="214"/>
      <c r="E57" s="214"/>
      <c r="F57" s="214"/>
      <c r="G57" s="214"/>
      <c r="H57" s="214"/>
      <c r="I57" s="214"/>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c r="BE57" s="214"/>
      <c r="BF57" s="214"/>
      <c r="BG57" s="214"/>
      <c r="BH57" s="214"/>
      <c r="BI57" s="214"/>
      <c r="BJ57" s="214"/>
      <c r="BK57" s="214"/>
      <c r="BL57" s="214"/>
      <c r="BM57" s="214"/>
      <c r="BN57" s="214"/>
      <c r="BO57" s="214"/>
      <c r="BP57" s="214"/>
      <c r="BQ57" s="214"/>
      <c r="BR57" s="214"/>
      <c r="BS57" s="214"/>
      <c r="BT57" s="214"/>
      <c r="BU57" s="214"/>
      <c r="BV57" s="214"/>
      <c r="BW57" s="214"/>
      <c r="BX57" s="214"/>
    </row>
    <row r="58" spans="1:80" ht="10" customHeight="1"/>
    <row r="59" spans="1:80" ht="10" customHeight="1"/>
    <row r="60" spans="1:80" ht="10" customHeight="1"/>
    <row r="61" spans="1:80" ht="10" customHeight="1"/>
    <row r="62" spans="1:80" ht="10" customHeight="1"/>
    <row r="63" spans="1:80" ht="10" customHeight="1"/>
    <row r="64" spans="1:80" ht="10" customHeight="1"/>
    <row r="65" ht="10" customHeight="1"/>
    <row r="66" ht="10" customHeight="1"/>
    <row r="67" ht="10" customHeight="1"/>
    <row r="68" ht="10" customHeight="1"/>
    <row r="69" ht="10" customHeight="1"/>
    <row r="70" ht="10" customHeight="1"/>
    <row r="71" ht="10" customHeight="1"/>
    <row r="72" ht="10" customHeight="1"/>
    <row r="73" ht="10" customHeight="1"/>
    <row r="74" ht="10" customHeight="1"/>
    <row r="75" ht="10" customHeight="1"/>
    <row r="76" ht="10" customHeight="1"/>
    <row r="77" ht="10" customHeight="1"/>
    <row r="78" ht="10" customHeight="1"/>
    <row r="79" ht="10" customHeight="1"/>
    <row r="80" ht="10" customHeight="1"/>
  </sheetData>
  <mergeCells count="35">
    <mergeCell ref="A19:O19"/>
    <mergeCell ref="P19:Z19"/>
    <mergeCell ref="AA19:BA19"/>
    <mergeCell ref="BB19:CB19"/>
    <mergeCell ref="A17:O17"/>
    <mergeCell ref="P17:Z17"/>
    <mergeCell ref="AA17:BA17"/>
    <mergeCell ref="BB17:CB17"/>
    <mergeCell ref="A18:O18"/>
    <mergeCell ref="P18:Z18"/>
    <mergeCell ref="AA18:BA18"/>
    <mergeCell ref="BB18:CB18"/>
    <mergeCell ref="A15:O15"/>
    <mergeCell ref="P15:Z15"/>
    <mergeCell ref="AA15:BA15"/>
    <mergeCell ref="BB15:CB15"/>
    <mergeCell ref="A16:O16"/>
    <mergeCell ref="P16:Z16"/>
    <mergeCell ref="AA16:BA16"/>
    <mergeCell ref="BB16:CB16"/>
    <mergeCell ref="A12:O13"/>
    <mergeCell ref="AA12:BA13"/>
    <mergeCell ref="BB12:CB13"/>
    <mergeCell ref="P13:Z13"/>
    <mergeCell ref="A14:O14"/>
    <mergeCell ref="P14:Z14"/>
    <mergeCell ref="AA14:BA14"/>
    <mergeCell ref="BB14:CB14"/>
    <mergeCell ref="BG2:CB3"/>
    <mergeCell ref="BG5:CB6"/>
    <mergeCell ref="A7:Z7"/>
    <mergeCell ref="Q10:Y10"/>
    <mergeCell ref="AA10:BA11"/>
    <mergeCell ref="BB10:CB11"/>
    <mergeCell ref="B11:I11"/>
  </mergeCells>
  <phoneticPr fontId="7"/>
  <printOptions horizontalCentered="1"/>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dimension ref="B1:H29"/>
  <sheetViews>
    <sheetView view="pageBreakPreview" zoomScaleNormal="100" zoomScaleSheetLayoutView="100" workbookViewId="0">
      <selection activeCell="J29" sqref="J29"/>
    </sheetView>
  </sheetViews>
  <sheetFormatPr defaultColWidth="2.08984375" defaultRowHeight="12" customHeight="1"/>
  <cols>
    <col min="1" max="1" width="2.08984375" style="27"/>
    <col min="2" max="2" width="16.6328125" style="27" customWidth="1"/>
    <col min="3" max="4" width="8.6328125" style="27" customWidth="1"/>
    <col min="5" max="7" width="12.6328125" style="27" customWidth="1"/>
    <col min="8" max="256" width="2.08984375" style="27"/>
    <col min="257" max="257" width="16.6328125" style="27" customWidth="1"/>
    <col min="258" max="259" width="8.6328125" style="27" customWidth="1"/>
    <col min="260" max="263" width="12.6328125" style="27" customWidth="1"/>
    <col min="264" max="512" width="2.08984375" style="27"/>
    <col min="513" max="513" width="16.6328125" style="27" customWidth="1"/>
    <col min="514" max="515" width="8.6328125" style="27" customWidth="1"/>
    <col min="516" max="519" width="12.6328125" style="27" customWidth="1"/>
    <col min="520" max="768" width="2.08984375" style="27"/>
    <col min="769" max="769" width="16.6328125" style="27" customWidth="1"/>
    <col min="770" max="771" width="8.6328125" style="27" customWidth="1"/>
    <col min="772" max="775" width="12.6328125" style="27" customWidth="1"/>
    <col min="776" max="1024" width="2.08984375" style="27"/>
    <col min="1025" max="1025" width="16.6328125" style="27" customWidth="1"/>
    <col min="1026" max="1027" width="8.6328125" style="27" customWidth="1"/>
    <col min="1028" max="1031" width="12.6328125" style="27" customWidth="1"/>
    <col min="1032" max="1280" width="2.08984375" style="27"/>
    <col min="1281" max="1281" width="16.6328125" style="27" customWidth="1"/>
    <col min="1282" max="1283" width="8.6328125" style="27" customWidth="1"/>
    <col min="1284" max="1287" width="12.6328125" style="27" customWidth="1"/>
    <col min="1288" max="1536" width="2.08984375" style="27"/>
    <col min="1537" max="1537" width="16.6328125" style="27" customWidth="1"/>
    <col min="1538" max="1539" width="8.6328125" style="27" customWidth="1"/>
    <col min="1540" max="1543" width="12.6328125" style="27" customWidth="1"/>
    <col min="1544" max="1792" width="2.08984375" style="27"/>
    <col min="1793" max="1793" width="16.6328125" style="27" customWidth="1"/>
    <col min="1794" max="1795" width="8.6328125" style="27" customWidth="1"/>
    <col min="1796" max="1799" width="12.6328125" style="27" customWidth="1"/>
    <col min="1800" max="2048" width="2.08984375" style="27"/>
    <col min="2049" max="2049" width="16.6328125" style="27" customWidth="1"/>
    <col min="2050" max="2051" width="8.6328125" style="27" customWidth="1"/>
    <col min="2052" max="2055" width="12.6328125" style="27" customWidth="1"/>
    <col min="2056" max="2304" width="2.08984375" style="27"/>
    <col min="2305" max="2305" width="16.6328125" style="27" customWidth="1"/>
    <col min="2306" max="2307" width="8.6328125" style="27" customWidth="1"/>
    <col min="2308" max="2311" width="12.6328125" style="27" customWidth="1"/>
    <col min="2312" max="2560" width="2.08984375" style="27"/>
    <col min="2561" max="2561" width="16.6328125" style="27" customWidth="1"/>
    <col min="2562" max="2563" width="8.6328125" style="27" customWidth="1"/>
    <col min="2564" max="2567" width="12.6328125" style="27" customWidth="1"/>
    <col min="2568" max="2816" width="2.08984375" style="27"/>
    <col min="2817" max="2817" width="16.6328125" style="27" customWidth="1"/>
    <col min="2818" max="2819" width="8.6328125" style="27" customWidth="1"/>
    <col min="2820" max="2823" width="12.6328125" style="27" customWidth="1"/>
    <col min="2824" max="3072" width="2.08984375" style="27"/>
    <col min="3073" max="3073" width="16.6328125" style="27" customWidth="1"/>
    <col min="3074" max="3075" width="8.6328125" style="27" customWidth="1"/>
    <col min="3076" max="3079" width="12.6328125" style="27" customWidth="1"/>
    <col min="3080" max="3328" width="2.08984375" style="27"/>
    <col min="3329" max="3329" width="16.6328125" style="27" customWidth="1"/>
    <col min="3330" max="3331" width="8.6328125" style="27" customWidth="1"/>
    <col min="3332" max="3335" width="12.6328125" style="27" customWidth="1"/>
    <col min="3336" max="3584" width="2.08984375" style="27"/>
    <col min="3585" max="3585" width="16.6328125" style="27" customWidth="1"/>
    <col min="3586" max="3587" width="8.6328125" style="27" customWidth="1"/>
    <col min="3588" max="3591" width="12.6328125" style="27" customWidth="1"/>
    <col min="3592" max="3840" width="2.08984375" style="27"/>
    <col min="3841" max="3841" width="16.6328125" style="27" customWidth="1"/>
    <col min="3842" max="3843" width="8.6328125" style="27" customWidth="1"/>
    <col min="3844" max="3847" width="12.6328125" style="27" customWidth="1"/>
    <col min="3848" max="4096" width="2.08984375" style="27"/>
    <col min="4097" max="4097" width="16.6328125" style="27" customWidth="1"/>
    <col min="4098" max="4099" width="8.6328125" style="27" customWidth="1"/>
    <col min="4100" max="4103" width="12.6328125" style="27" customWidth="1"/>
    <col min="4104" max="4352" width="2.08984375" style="27"/>
    <col min="4353" max="4353" width="16.6328125" style="27" customWidth="1"/>
    <col min="4354" max="4355" width="8.6328125" style="27" customWidth="1"/>
    <col min="4356" max="4359" width="12.6328125" style="27" customWidth="1"/>
    <col min="4360" max="4608" width="2.08984375" style="27"/>
    <col min="4609" max="4609" width="16.6328125" style="27" customWidth="1"/>
    <col min="4610" max="4611" width="8.6328125" style="27" customWidth="1"/>
    <col min="4612" max="4615" width="12.6328125" style="27" customWidth="1"/>
    <col min="4616" max="4864" width="2.08984375" style="27"/>
    <col min="4865" max="4865" width="16.6328125" style="27" customWidth="1"/>
    <col min="4866" max="4867" width="8.6328125" style="27" customWidth="1"/>
    <col min="4868" max="4871" width="12.6328125" style="27" customWidth="1"/>
    <col min="4872" max="5120" width="2.08984375" style="27"/>
    <col min="5121" max="5121" width="16.6328125" style="27" customWidth="1"/>
    <col min="5122" max="5123" width="8.6328125" style="27" customWidth="1"/>
    <col min="5124" max="5127" width="12.6328125" style="27" customWidth="1"/>
    <col min="5128" max="5376" width="2.08984375" style="27"/>
    <col min="5377" max="5377" width="16.6328125" style="27" customWidth="1"/>
    <col min="5378" max="5379" width="8.6328125" style="27" customWidth="1"/>
    <col min="5380" max="5383" width="12.6328125" style="27" customWidth="1"/>
    <col min="5384" max="5632" width="2.08984375" style="27"/>
    <col min="5633" max="5633" width="16.6328125" style="27" customWidth="1"/>
    <col min="5634" max="5635" width="8.6328125" style="27" customWidth="1"/>
    <col min="5636" max="5639" width="12.6328125" style="27" customWidth="1"/>
    <col min="5640" max="5888" width="2.08984375" style="27"/>
    <col min="5889" max="5889" width="16.6328125" style="27" customWidth="1"/>
    <col min="5890" max="5891" width="8.6328125" style="27" customWidth="1"/>
    <col min="5892" max="5895" width="12.6328125" style="27" customWidth="1"/>
    <col min="5896" max="6144" width="2.08984375" style="27"/>
    <col min="6145" max="6145" width="16.6328125" style="27" customWidth="1"/>
    <col min="6146" max="6147" width="8.6328125" style="27" customWidth="1"/>
    <col min="6148" max="6151" width="12.6328125" style="27" customWidth="1"/>
    <col min="6152" max="6400" width="2.08984375" style="27"/>
    <col min="6401" max="6401" width="16.6328125" style="27" customWidth="1"/>
    <col min="6402" max="6403" width="8.6328125" style="27" customWidth="1"/>
    <col min="6404" max="6407" width="12.6328125" style="27" customWidth="1"/>
    <col min="6408" max="6656" width="2.08984375" style="27"/>
    <col min="6657" max="6657" width="16.6328125" style="27" customWidth="1"/>
    <col min="6658" max="6659" width="8.6328125" style="27" customWidth="1"/>
    <col min="6660" max="6663" width="12.6328125" style="27" customWidth="1"/>
    <col min="6664" max="6912" width="2.08984375" style="27"/>
    <col min="6913" max="6913" width="16.6328125" style="27" customWidth="1"/>
    <col min="6914" max="6915" width="8.6328125" style="27" customWidth="1"/>
    <col min="6916" max="6919" width="12.6328125" style="27" customWidth="1"/>
    <col min="6920" max="7168" width="2.08984375" style="27"/>
    <col min="7169" max="7169" width="16.6328125" style="27" customWidth="1"/>
    <col min="7170" max="7171" width="8.6328125" style="27" customWidth="1"/>
    <col min="7172" max="7175" width="12.6328125" style="27" customWidth="1"/>
    <col min="7176" max="7424" width="2.08984375" style="27"/>
    <col min="7425" max="7425" width="16.6328125" style="27" customWidth="1"/>
    <col min="7426" max="7427" width="8.6328125" style="27" customWidth="1"/>
    <col min="7428" max="7431" width="12.6328125" style="27" customWidth="1"/>
    <col min="7432" max="7680" width="2.08984375" style="27"/>
    <col min="7681" max="7681" width="16.6328125" style="27" customWidth="1"/>
    <col min="7682" max="7683" width="8.6328125" style="27" customWidth="1"/>
    <col min="7684" max="7687" width="12.6328125" style="27" customWidth="1"/>
    <col min="7688" max="7936" width="2.08984375" style="27"/>
    <col min="7937" max="7937" width="16.6328125" style="27" customWidth="1"/>
    <col min="7938" max="7939" width="8.6328125" style="27" customWidth="1"/>
    <col min="7940" max="7943" width="12.6328125" style="27" customWidth="1"/>
    <col min="7944" max="8192" width="2.08984375" style="27"/>
    <col min="8193" max="8193" width="16.6328125" style="27" customWidth="1"/>
    <col min="8194" max="8195" width="8.6328125" style="27" customWidth="1"/>
    <col min="8196" max="8199" width="12.6328125" style="27" customWidth="1"/>
    <col min="8200" max="8448" width="2.08984375" style="27"/>
    <col min="8449" max="8449" width="16.6328125" style="27" customWidth="1"/>
    <col min="8450" max="8451" width="8.6328125" style="27" customWidth="1"/>
    <col min="8452" max="8455" width="12.6328125" style="27" customWidth="1"/>
    <col min="8456" max="8704" width="2.08984375" style="27"/>
    <col min="8705" max="8705" width="16.6328125" style="27" customWidth="1"/>
    <col min="8706" max="8707" width="8.6328125" style="27" customWidth="1"/>
    <col min="8708" max="8711" width="12.6328125" style="27" customWidth="1"/>
    <col min="8712" max="8960" width="2.08984375" style="27"/>
    <col min="8961" max="8961" width="16.6328125" style="27" customWidth="1"/>
    <col min="8962" max="8963" width="8.6328125" style="27" customWidth="1"/>
    <col min="8964" max="8967" width="12.6328125" style="27" customWidth="1"/>
    <col min="8968" max="9216" width="2.08984375" style="27"/>
    <col min="9217" max="9217" width="16.6328125" style="27" customWidth="1"/>
    <col min="9218" max="9219" width="8.6328125" style="27" customWidth="1"/>
    <col min="9220" max="9223" width="12.6328125" style="27" customWidth="1"/>
    <col min="9224" max="9472" width="2.08984375" style="27"/>
    <col min="9473" max="9473" width="16.6328125" style="27" customWidth="1"/>
    <col min="9474" max="9475" width="8.6328125" style="27" customWidth="1"/>
    <col min="9476" max="9479" width="12.6328125" style="27" customWidth="1"/>
    <col min="9480" max="9728" width="2.08984375" style="27"/>
    <col min="9729" max="9729" width="16.6328125" style="27" customWidth="1"/>
    <col min="9730" max="9731" width="8.6328125" style="27" customWidth="1"/>
    <col min="9732" max="9735" width="12.6328125" style="27" customWidth="1"/>
    <col min="9736" max="9984" width="2.08984375" style="27"/>
    <col min="9985" max="9985" width="16.6328125" style="27" customWidth="1"/>
    <col min="9986" max="9987" width="8.6328125" style="27" customWidth="1"/>
    <col min="9988" max="9991" width="12.6328125" style="27" customWidth="1"/>
    <col min="9992" max="10240" width="2.08984375" style="27"/>
    <col min="10241" max="10241" width="16.6328125" style="27" customWidth="1"/>
    <col min="10242" max="10243" width="8.6328125" style="27" customWidth="1"/>
    <col min="10244" max="10247" width="12.6328125" style="27" customWidth="1"/>
    <col min="10248" max="10496" width="2.08984375" style="27"/>
    <col min="10497" max="10497" width="16.6328125" style="27" customWidth="1"/>
    <col min="10498" max="10499" width="8.6328125" style="27" customWidth="1"/>
    <col min="10500" max="10503" width="12.6328125" style="27" customWidth="1"/>
    <col min="10504" max="10752" width="2.08984375" style="27"/>
    <col min="10753" max="10753" width="16.6328125" style="27" customWidth="1"/>
    <col min="10754" max="10755" width="8.6328125" style="27" customWidth="1"/>
    <col min="10756" max="10759" width="12.6328125" style="27" customWidth="1"/>
    <col min="10760" max="11008" width="2.08984375" style="27"/>
    <col min="11009" max="11009" width="16.6328125" style="27" customWidth="1"/>
    <col min="11010" max="11011" width="8.6328125" style="27" customWidth="1"/>
    <col min="11012" max="11015" width="12.6328125" style="27" customWidth="1"/>
    <col min="11016" max="11264" width="2.08984375" style="27"/>
    <col min="11265" max="11265" width="16.6328125" style="27" customWidth="1"/>
    <col min="11266" max="11267" width="8.6328125" style="27" customWidth="1"/>
    <col min="11268" max="11271" width="12.6328125" style="27" customWidth="1"/>
    <col min="11272" max="11520" width="2.08984375" style="27"/>
    <col min="11521" max="11521" width="16.6328125" style="27" customWidth="1"/>
    <col min="11522" max="11523" width="8.6328125" style="27" customWidth="1"/>
    <col min="11524" max="11527" width="12.6328125" style="27" customWidth="1"/>
    <col min="11528" max="11776" width="2.08984375" style="27"/>
    <col min="11777" max="11777" width="16.6328125" style="27" customWidth="1"/>
    <col min="11778" max="11779" width="8.6328125" style="27" customWidth="1"/>
    <col min="11780" max="11783" width="12.6328125" style="27" customWidth="1"/>
    <col min="11784" max="12032" width="2.08984375" style="27"/>
    <col min="12033" max="12033" width="16.6328125" style="27" customWidth="1"/>
    <col min="12034" max="12035" width="8.6328125" style="27" customWidth="1"/>
    <col min="12036" max="12039" width="12.6328125" style="27" customWidth="1"/>
    <col min="12040" max="12288" width="2.08984375" style="27"/>
    <col min="12289" max="12289" width="16.6328125" style="27" customWidth="1"/>
    <col min="12290" max="12291" width="8.6328125" style="27" customWidth="1"/>
    <col min="12292" max="12295" width="12.6328125" style="27" customWidth="1"/>
    <col min="12296" max="12544" width="2.08984375" style="27"/>
    <col min="12545" max="12545" width="16.6328125" style="27" customWidth="1"/>
    <col min="12546" max="12547" width="8.6328125" style="27" customWidth="1"/>
    <col min="12548" max="12551" width="12.6328125" style="27" customWidth="1"/>
    <col min="12552" max="12800" width="2.08984375" style="27"/>
    <col min="12801" max="12801" width="16.6328125" style="27" customWidth="1"/>
    <col min="12802" max="12803" width="8.6328125" style="27" customWidth="1"/>
    <col min="12804" max="12807" width="12.6328125" style="27" customWidth="1"/>
    <col min="12808" max="13056" width="2.08984375" style="27"/>
    <col min="13057" max="13057" width="16.6328125" style="27" customWidth="1"/>
    <col min="13058" max="13059" width="8.6328125" style="27" customWidth="1"/>
    <col min="13060" max="13063" width="12.6328125" style="27" customWidth="1"/>
    <col min="13064" max="13312" width="2.08984375" style="27"/>
    <col min="13313" max="13313" width="16.6328125" style="27" customWidth="1"/>
    <col min="13314" max="13315" width="8.6328125" style="27" customWidth="1"/>
    <col min="13316" max="13319" width="12.6328125" style="27" customWidth="1"/>
    <col min="13320" max="13568" width="2.08984375" style="27"/>
    <col min="13569" max="13569" width="16.6328125" style="27" customWidth="1"/>
    <col min="13570" max="13571" width="8.6328125" style="27" customWidth="1"/>
    <col min="13572" max="13575" width="12.6328125" style="27" customWidth="1"/>
    <col min="13576" max="13824" width="2.08984375" style="27"/>
    <col min="13825" max="13825" width="16.6328125" style="27" customWidth="1"/>
    <col min="13826" max="13827" width="8.6328125" style="27" customWidth="1"/>
    <col min="13828" max="13831" width="12.6328125" style="27" customWidth="1"/>
    <col min="13832" max="14080" width="2.08984375" style="27"/>
    <col min="14081" max="14081" width="16.6328125" style="27" customWidth="1"/>
    <col min="14082" max="14083" width="8.6328125" style="27" customWidth="1"/>
    <col min="14084" max="14087" width="12.6328125" style="27" customWidth="1"/>
    <col min="14088" max="14336" width="2.08984375" style="27"/>
    <col min="14337" max="14337" width="16.6328125" style="27" customWidth="1"/>
    <col min="14338" max="14339" width="8.6328125" style="27" customWidth="1"/>
    <col min="14340" max="14343" width="12.6328125" style="27" customWidth="1"/>
    <col min="14344" max="14592" width="2.08984375" style="27"/>
    <col min="14593" max="14593" width="16.6328125" style="27" customWidth="1"/>
    <col min="14594" max="14595" width="8.6328125" style="27" customWidth="1"/>
    <col min="14596" max="14599" width="12.6328125" style="27" customWidth="1"/>
    <col min="14600" max="14848" width="2.08984375" style="27"/>
    <col min="14849" max="14849" width="16.6328125" style="27" customWidth="1"/>
    <col min="14850" max="14851" width="8.6328125" style="27" customWidth="1"/>
    <col min="14852" max="14855" width="12.6328125" style="27" customWidth="1"/>
    <col min="14856" max="15104" width="2.08984375" style="27"/>
    <col min="15105" max="15105" width="16.6328125" style="27" customWidth="1"/>
    <col min="15106" max="15107" width="8.6328125" style="27" customWidth="1"/>
    <col min="15108" max="15111" width="12.6328125" style="27" customWidth="1"/>
    <col min="15112" max="15360" width="2.08984375" style="27"/>
    <col min="15361" max="15361" width="16.6328125" style="27" customWidth="1"/>
    <col min="15362" max="15363" width="8.6328125" style="27" customWidth="1"/>
    <col min="15364" max="15367" width="12.6328125" style="27" customWidth="1"/>
    <col min="15368" max="15616" width="2.08984375" style="27"/>
    <col min="15617" max="15617" width="16.6328125" style="27" customWidth="1"/>
    <col min="15618" max="15619" width="8.6328125" style="27" customWidth="1"/>
    <col min="15620" max="15623" width="12.6328125" style="27" customWidth="1"/>
    <col min="15624" max="15872" width="2.08984375" style="27"/>
    <col min="15873" max="15873" width="16.6328125" style="27" customWidth="1"/>
    <col min="15874" max="15875" width="8.6328125" style="27" customWidth="1"/>
    <col min="15876" max="15879" width="12.6328125" style="27" customWidth="1"/>
    <col min="15880" max="16128" width="2.08984375" style="27"/>
    <col min="16129" max="16129" width="16.6328125" style="27" customWidth="1"/>
    <col min="16130" max="16131" width="8.6328125" style="27" customWidth="1"/>
    <col min="16132" max="16135" width="12.6328125" style="27" customWidth="1"/>
    <col min="16136" max="16384" width="2.08984375" style="27"/>
  </cols>
  <sheetData>
    <row r="1" spans="2:8" ht="6" customHeight="1"/>
    <row r="2" spans="2:8" ht="21" customHeight="1">
      <c r="B2" s="1566" t="s">
        <v>1</v>
      </c>
      <c r="C2" s="1566"/>
      <c r="D2" s="1566"/>
      <c r="E2" s="1566"/>
      <c r="F2" s="1566"/>
      <c r="G2" s="1566"/>
      <c r="H2" s="2"/>
    </row>
    <row r="3" spans="2:8" ht="6" customHeight="1">
      <c r="B3" s="25"/>
      <c r="C3" s="25"/>
      <c r="D3" s="25"/>
      <c r="E3" s="25"/>
      <c r="F3" s="25"/>
      <c r="G3" s="25"/>
      <c r="H3" s="2"/>
    </row>
    <row r="4" spans="2:8" ht="18" customHeight="1">
      <c r="F4" s="4" t="s">
        <v>2</v>
      </c>
      <c r="G4" s="5"/>
    </row>
    <row r="5" spans="2:8" ht="18" customHeight="1">
      <c r="B5" s="27" t="s">
        <v>0</v>
      </c>
      <c r="G5" s="6"/>
    </row>
    <row r="6" spans="2:8" ht="18" customHeight="1">
      <c r="B6" s="27" t="s">
        <v>24</v>
      </c>
      <c r="H6" s="8"/>
    </row>
    <row r="7" spans="2:8" ht="7.5" customHeight="1"/>
    <row r="8" spans="2:8" ht="19.5" customHeight="1">
      <c r="B8" s="9" t="s">
        <v>5</v>
      </c>
      <c r="C8" s="7"/>
      <c r="D8" s="7"/>
      <c r="E8" s="10"/>
      <c r="F8" s="10"/>
      <c r="G8" s="7"/>
      <c r="H8" s="7"/>
    </row>
    <row r="9" spans="2:8" ht="33" customHeight="1">
      <c r="B9" s="11" t="s">
        <v>25</v>
      </c>
      <c r="C9" s="1569" t="s">
        <v>26</v>
      </c>
      <c r="D9" s="1569"/>
      <c r="E9" s="11" t="s">
        <v>9</v>
      </c>
      <c r="F9" s="11" t="s">
        <v>10</v>
      </c>
    </row>
    <row r="10" spans="2:8" ht="25" customHeight="1">
      <c r="B10" s="17"/>
      <c r="C10" s="1570">
        <f>SUM(E10:F10)</f>
        <v>0</v>
      </c>
      <c r="D10" s="1570"/>
      <c r="E10" s="17"/>
      <c r="F10" s="24"/>
    </row>
    <row r="11" spans="2:8" ht="12" customHeight="1">
      <c r="B11" s="21"/>
      <c r="C11" s="9"/>
      <c r="D11" s="9"/>
      <c r="E11" s="9"/>
      <c r="F11" s="9"/>
      <c r="G11" s="9"/>
    </row>
    <row r="12" spans="2:8" ht="21.75" customHeight="1">
      <c r="B12" s="27" t="s">
        <v>27</v>
      </c>
    </row>
    <row r="13" spans="2:8" ht="22" customHeight="1">
      <c r="B13" s="26" t="s">
        <v>17</v>
      </c>
      <c r="C13" s="26" t="s">
        <v>18</v>
      </c>
      <c r="D13" s="26" t="s">
        <v>19</v>
      </c>
      <c r="E13" s="1571" t="s">
        <v>20</v>
      </c>
      <c r="F13" s="1571"/>
      <c r="G13" s="1572"/>
    </row>
    <row r="14" spans="2:8" ht="22" customHeight="1">
      <c r="B14" s="26"/>
      <c r="C14" s="26"/>
      <c r="D14" s="26"/>
      <c r="E14" s="1571"/>
      <c r="F14" s="1571"/>
      <c r="G14" s="1572"/>
    </row>
    <row r="15" spans="2:8" ht="22" customHeight="1">
      <c r="B15" s="26"/>
      <c r="C15" s="26"/>
      <c r="D15" s="26"/>
      <c r="E15" s="1571"/>
      <c r="F15" s="1571"/>
      <c r="G15" s="1572"/>
    </row>
    <row r="16" spans="2:8" ht="22" customHeight="1">
      <c r="B16" s="11"/>
      <c r="C16" s="11"/>
      <c r="D16" s="26"/>
      <c r="E16" s="1571"/>
      <c r="F16" s="1571"/>
      <c r="G16" s="1572"/>
    </row>
    <row r="17" spans="2:7" ht="22" customHeight="1">
      <c r="B17" s="11"/>
      <c r="C17" s="11"/>
      <c r="D17" s="26"/>
      <c r="E17" s="1571"/>
      <c r="F17" s="1571"/>
      <c r="G17" s="1572"/>
    </row>
    <row r="18" spans="2:7" ht="22" customHeight="1">
      <c r="B18" s="11"/>
      <c r="C18" s="11"/>
      <c r="D18" s="26"/>
      <c r="E18" s="1571"/>
      <c r="F18" s="1571"/>
      <c r="G18" s="1572"/>
    </row>
    <row r="19" spans="2:7" ht="22" customHeight="1">
      <c r="B19" s="11"/>
      <c r="C19" s="11"/>
      <c r="D19" s="26"/>
      <c r="E19" s="1571"/>
      <c r="F19" s="1571"/>
      <c r="G19" s="1572"/>
    </row>
    <row r="20" spans="2:7" ht="22" customHeight="1">
      <c r="B20" s="11"/>
      <c r="C20" s="11"/>
      <c r="D20" s="26"/>
      <c r="E20" s="1571"/>
      <c r="F20" s="1571"/>
      <c r="G20" s="1572"/>
    </row>
    <row r="21" spans="2:7" ht="22" customHeight="1">
      <c r="B21" s="11"/>
      <c r="C21" s="11"/>
      <c r="D21" s="26"/>
      <c r="E21" s="1571"/>
      <c r="F21" s="1571"/>
      <c r="G21" s="1572"/>
    </row>
    <row r="22" spans="2:7" s="28" customFormat="1" ht="13">
      <c r="B22" s="7"/>
      <c r="C22" s="7"/>
      <c r="D22" s="7"/>
      <c r="E22" s="10"/>
      <c r="F22" s="10"/>
      <c r="G22" s="9"/>
    </row>
    <row r="23" spans="2:7" ht="13">
      <c r="B23" s="27" t="s">
        <v>22</v>
      </c>
    </row>
    <row r="24" spans="2:7" ht="90" customHeight="1">
      <c r="B24" s="1573" t="s">
        <v>29</v>
      </c>
      <c r="C24" s="1574"/>
      <c r="D24" s="1574"/>
      <c r="E24" s="1574"/>
      <c r="F24" s="1574"/>
      <c r="G24" s="1574"/>
    </row>
    <row r="25" spans="2:7" ht="15" customHeight="1">
      <c r="B25" s="1573" t="s">
        <v>28</v>
      </c>
      <c r="C25" s="1574"/>
      <c r="D25" s="1574"/>
      <c r="E25" s="1574"/>
      <c r="F25" s="1574"/>
      <c r="G25" s="1574"/>
    </row>
    <row r="26" spans="2:7" ht="30" customHeight="1">
      <c r="B26" s="1573" t="s">
        <v>444</v>
      </c>
      <c r="C26" s="1574"/>
      <c r="D26" s="1574"/>
      <c r="E26" s="1574"/>
      <c r="F26" s="1574"/>
      <c r="G26" s="1574"/>
    </row>
    <row r="27" spans="2:7" s="29" customFormat="1" ht="30" customHeight="1">
      <c r="B27" s="1567" t="s">
        <v>446</v>
      </c>
      <c r="C27" s="1567"/>
      <c r="D27" s="1567"/>
      <c r="E27" s="1567"/>
      <c r="F27" s="1567"/>
      <c r="G27" s="1567"/>
    </row>
    <row r="28" spans="2:7" ht="45" customHeight="1">
      <c r="B28" s="1567" t="s">
        <v>445</v>
      </c>
      <c r="C28" s="1567"/>
      <c r="D28" s="1567"/>
      <c r="E28" s="1567"/>
      <c r="F28" s="1567"/>
      <c r="G28" s="1567"/>
    </row>
    <row r="29" spans="2:7" ht="6.75" customHeight="1">
      <c r="B29" s="1568"/>
      <c r="C29" s="1568"/>
      <c r="D29" s="1568"/>
      <c r="E29" s="1568"/>
      <c r="F29" s="1568"/>
      <c r="G29" s="1568"/>
    </row>
  </sheetData>
  <mergeCells count="18">
    <mergeCell ref="B27:G27"/>
    <mergeCell ref="E20:G20"/>
    <mergeCell ref="B2:G2"/>
    <mergeCell ref="B28:G28"/>
    <mergeCell ref="B29:G29"/>
    <mergeCell ref="C9:D9"/>
    <mergeCell ref="C10:D10"/>
    <mergeCell ref="E18:G18"/>
    <mergeCell ref="E17:G17"/>
    <mergeCell ref="E16:G16"/>
    <mergeCell ref="B24:G24"/>
    <mergeCell ref="B25:G25"/>
    <mergeCell ref="B26:G26"/>
    <mergeCell ref="E21:G21"/>
    <mergeCell ref="E13:G13"/>
    <mergeCell ref="E14:G14"/>
    <mergeCell ref="E15:G15"/>
    <mergeCell ref="E19:G19"/>
  </mergeCells>
  <phoneticPr fontId="7"/>
  <printOptions horizontalCentered="1"/>
  <pageMargins left="0.39370078740157483" right="0.39370078740157483" top="0.39370078740157483" bottom="0.39370078740157483" header="0.51181102362204722" footer="0.51181102362204722"/>
  <pageSetup paperSize="9" scale="115"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DA69"/>
  <sheetViews>
    <sheetView view="pageBreakPreview" zoomScaleNormal="100" zoomScaleSheetLayoutView="100" workbookViewId="0">
      <selection activeCell="J29" sqref="J29"/>
    </sheetView>
  </sheetViews>
  <sheetFormatPr defaultColWidth="2.08984375" defaultRowHeight="12" customHeight="1"/>
  <cols>
    <col min="1" max="2" width="2.6328125" style="148" customWidth="1"/>
    <col min="3" max="99" width="1.6328125" style="148" customWidth="1"/>
    <col min="100" max="100" width="1.90625" style="148" customWidth="1"/>
    <col min="101" max="126" width="1.6328125" style="148" customWidth="1"/>
    <col min="127" max="256" width="2.08984375" style="148"/>
    <col min="257" max="258" width="2.6328125" style="148" customWidth="1"/>
    <col min="259" max="355" width="1.6328125" style="148" customWidth="1"/>
    <col min="356" max="356" width="1.90625" style="148" customWidth="1"/>
    <col min="357" max="382" width="1.6328125" style="148" customWidth="1"/>
    <col min="383" max="512" width="2.08984375" style="148"/>
    <col min="513" max="514" width="2.6328125" style="148" customWidth="1"/>
    <col min="515" max="611" width="1.6328125" style="148" customWidth="1"/>
    <col min="612" max="612" width="1.90625" style="148" customWidth="1"/>
    <col min="613" max="638" width="1.6328125" style="148" customWidth="1"/>
    <col min="639" max="768" width="2.08984375" style="148"/>
    <col min="769" max="770" width="2.6328125" style="148" customWidth="1"/>
    <col min="771" max="867" width="1.6328125" style="148" customWidth="1"/>
    <col min="868" max="868" width="1.90625" style="148" customWidth="1"/>
    <col min="869" max="894" width="1.6328125" style="148" customWidth="1"/>
    <col min="895" max="1024" width="2.08984375" style="148"/>
    <col min="1025" max="1026" width="2.6328125" style="148" customWidth="1"/>
    <col min="1027" max="1123" width="1.6328125" style="148" customWidth="1"/>
    <col min="1124" max="1124" width="1.90625" style="148" customWidth="1"/>
    <col min="1125" max="1150" width="1.6328125" style="148" customWidth="1"/>
    <col min="1151" max="1280" width="2.08984375" style="148"/>
    <col min="1281" max="1282" width="2.6328125" style="148" customWidth="1"/>
    <col min="1283" max="1379" width="1.6328125" style="148" customWidth="1"/>
    <col min="1380" max="1380" width="1.90625" style="148" customWidth="1"/>
    <col min="1381" max="1406" width="1.6328125" style="148" customWidth="1"/>
    <col min="1407" max="1536" width="2.08984375" style="148"/>
    <col min="1537" max="1538" width="2.6328125" style="148" customWidth="1"/>
    <col min="1539" max="1635" width="1.6328125" style="148" customWidth="1"/>
    <col min="1636" max="1636" width="1.90625" style="148" customWidth="1"/>
    <col min="1637" max="1662" width="1.6328125" style="148" customWidth="1"/>
    <col min="1663" max="1792" width="2.08984375" style="148"/>
    <col min="1793" max="1794" width="2.6328125" style="148" customWidth="1"/>
    <col min="1795" max="1891" width="1.6328125" style="148" customWidth="1"/>
    <col min="1892" max="1892" width="1.90625" style="148" customWidth="1"/>
    <col min="1893" max="1918" width="1.6328125" style="148" customWidth="1"/>
    <col min="1919" max="2048" width="2.08984375" style="148"/>
    <col min="2049" max="2050" width="2.6328125" style="148" customWidth="1"/>
    <col min="2051" max="2147" width="1.6328125" style="148" customWidth="1"/>
    <col min="2148" max="2148" width="1.90625" style="148" customWidth="1"/>
    <col min="2149" max="2174" width="1.6328125" style="148" customWidth="1"/>
    <col min="2175" max="2304" width="2.08984375" style="148"/>
    <col min="2305" max="2306" width="2.6328125" style="148" customWidth="1"/>
    <col min="2307" max="2403" width="1.6328125" style="148" customWidth="1"/>
    <col min="2404" max="2404" width="1.90625" style="148" customWidth="1"/>
    <col min="2405" max="2430" width="1.6328125" style="148" customWidth="1"/>
    <col min="2431" max="2560" width="2.08984375" style="148"/>
    <col min="2561" max="2562" width="2.6328125" style="148" customWidth="1"/>
    <col min="2563" max="2659" width="1.6328125" style="148" customWidth="1"/>
    <col min="2660" max="2660" width="1.90625" style="148" customWidth="1"/>
    <col min="2661" max="2686" width="1.6328125" style="148" customWidth="1"/>
    <col min="2687" max="2816" width="2.08984375" style="148"/>
    <col min="2817" max="2818" width="2.6328125" style="148" customWidth="1"/>
    <col min="2819" max="2915" width="1.6328125" style="148" customWidth="1"/>
    <col min="2916" max="2916" width="1.90625" style="148" customWidth="1"/>
    <col min="2917" max="2942" width="1.6328125" style="148" customWidth="1"/>
    <col min="2943" max="3072" width="2.08984375" style="148"/>
    <col min="3073" max="3074" width="2.6328125" style="148" customWidth="1"/>
    <col min="3075" max="3171" width="1.6328125" style="148" customWidth="1"/>
    <col min="3172" max="3172" width="1.90625" style="148" customWidth="1"/>
    <col min="3173" max="3198" width="1.6328125" style="148" customWidth="1"/>
    <col min="3199" max="3328" width="2.08984375" style="148"/>
    <col min="3329" max="3330" width="2.6328125" style="148" customWidth="1"/>
    <col min="3331" max="3427" width="1.6328125" style="148" customWidth="1"/>
    <col min="3428" max="3428" width="1.90625" style="148" customWidth="1"/>
    <col min="3429" max="3454" width="1.6328125" style="148" customWidth="1"/>
    <col min="3455" max="3584" width="2.08984375" style="148"/>
    <col min="3585" max="3586" width="2.6328125" style="148" customWidth="1"/>
    <col min="3587" max="3683" width="1.6328125" style="148" customWidth="1"/>
    <col min="3684" max="3684" width="1.90625" style="148" customWidth="1"/>
    <col min="3685" max="3710" width="1.6328125" style="148" customWidth="1"/>
    <col min="3711" max="3840" width="2.08984375" style="148"/>
    <col min="3841" max="3842" width="2.6328125" style="148" customWidth="1"/>
    <col min="3843" max="3939" width="1.6328125" style="148" customWidth="1"/>
    <col min="3940" max="3940" width="1.90625" style="148" customWidth="1"/>
    <col min="3941" max="3966" width="1.6328125" style="148" customWidth="1"/>
    <col min="3967" max="4096" width="2.08984375" style="148"/>
    <col min="4097" max="4098" width="2.6328125" style="148" customWidth="1"/>
    <col min="4099" max="4195" width="1.6328125" style="148" customWidth="1"/>
    <col min="4196" max="4196" width="1.90625" style="148" customWidth="1"/>
    <col min="4197" max="4222" width="1.6328125" style="148" customWidth="1"/>
    <col min="4223" max="4352" width="2.08984375" style="148"/>
    <col min="4353" max="4354" width="2.6328125" style="148" customWidth="1"/>
    <col min="4355" max="4451" width="1.6328125" style="148" customWidth="1"/>
    <col min="4452" max="4452" width="1.90625" style="148" customWidth="1"/>
    <col min="4453" max="4478" width="1.6328125" style="148" customWidth="1"/>
    <col min="4479" max="4608" width="2.08984375" style="148"/>
    <col min="4609" max="4610" width="2.6328125" style="148" customWidth="1"/>
    <col min="4611" max="4707" width="1.6328125" style="148" customWidth="1"/>
    <col min="4708" max="4708" width="1.90625" style="148" customWidth="1"/>
    <col min="4709" max="4734" width="1.6328125" style="148" customWidth="1"/>
    <col min="4735" max="4864" width="2.08984375" style="148"/>
    <col min="4865" max="4866" width="2.6328125" style="148" customWidth="1"/>
    <col min="4867" max="4963" width="1.6328125" style="148" customWidth="1"/>
    <col min="4964" max="4964" width="1.90625" style="148" customWidth="1"/>
    <col min="4965" max="4990" width="1.6328125" style="148" customWidth="1"/>
    <col min="4991" max="5120" width="2.08984375" style="148"/>
    <col min="5121" max="5122" width="2.6328125" style="148" customWidth="1"/>
    <col min="5123" max="5219" width="1.6328125" style="148" customWidth="1"/>
    <col min="5220" max="5220" width="1.90625" style="148" customWidth="1"/>
    <col min="5221" max="5246" width="1.6328125" style="148" customWidth="1"/>
    <col min="5247" max="5376" width="2.08984375" style="148"/>
    <col min="5377" max="5378" width="2.6328125" style="148" customWidth="1"/>
    <col min="5379" max="5475" width="1.6328125" style="148" customWidth="1"/>
    <col min="5476" max="5476" width="1.90625" style="148" customWidth="1"/>
    <col min="5477" max="5502" width="1.6328125" style="148" customWidth="1"/>
    <col min="5503" max="5632" width="2.08984375" style="148"/>
    <col min="5633" max="5634" width="2.6328125" style="148" customWidth="1"/>
    <col min="5635" max="5731" width="1.6328125" style="148" customWidth="1"/>
    <col min="5732" max="5732" width="1.90625" style="148" customWidth="1"/>
    <col min="5733" max="5758" width="1.6328125" style="148" customWidth="1"/>
    <col min="5759" max="5888" width="2.08984375" style="148"/>
    <col min="5889" max="5890" width="2.6328125" style="148" customWidth="1"/>
    <col min="5891" max="5987" width="1.6328125" style="148" customWidth="1"/>
    <col min="5988" max="5988" width="1.90625" style="148" customWidth="1"/>
    <col min="5989" max="6014" width="1.6328125" style="148" customWidth="1"/>
    <col min="6015" max="6144" width="2.08984375" style="148"/>
    <col min="6145" max="6146" width="2.6328125" style="148" customWidth="1"/>
    <col min="6147" max="6243" width="1.6328125" style="148" customWidth="1"/>
    <col min="6244" max="6244" width="1.90625" style="148" customWidth="1"/>
    <col min="6245" max="6270" width="1.6328125" style="148" customWidth="1"/>
    <col min="6271" max="6400" width="2.08984375" style="148"/>
    <col min="6401" max="6402" width="2.6328125" style="148" customWidth="1"/>
    <col min="6403" max="6499" width="1.6328125" style="148" customWidth="1"/>
    <col min="6500" max="6500" width="1.90625" style="148" customWidth="1"/>
    <col min="6501" max="6526" width="1.6328125" style="148" customWidth="1"/>
    <col min="6527" max="6656" width="2.08984375" style="148"/>
    <col min="6657" max="6658" width="2.6328125" style="148" customWidth="1"/>
    <col min="6659" max="6755" width="1.6328125" style="148" customWidth="1"/>
    <col min="6756" max="6756" width="1.90625" style="148" customWidth="1"/>
    <col min="6757" max="6782" width="1.6328125" style="148" customWidth="1"/>
    <col min="6783" max="6912" width="2.08984375" style="148"/>
    <col min="6913" max="6914" width="2.6328125" style="148" customWidth="1"/>
    <col min="6915" max="7011" width="1.6328125" style="148" customWidth="1"/>
    <col min="7012" max="7012" width="1.90625" style="148" customWidth="1"/>
    <col min="7013" max="7038" width="1.6328125" style="148" customWidth="1"/>
    <col min="7039" max="7168" width="2.08984375" style="148"/>
    <col min="7169" max="7170" width="2.6328125" style="148" customWidth="1"/>
    <col min="7171" max="7267" width="1.6328125" style="148" customWidth="1"/>
    <col min="7268" max="7268" width="1.90625" style="148" customWidth="1"/>
    <col min="7269" max="7294" width="1.6328125" style="148" customWidth="1"/>
    <col min="7295" max="7424" width="2.08984375" style="148"/>
    <col min="7425" max="7426" width="2.6328125" style="148" customWidth="1"/>
    <col min="7427" max="7523" width="1.6328125" style="148" customWidth="1"/>
    <col min="7524" max="7524" width="1.90625" style="148" customWidth="1"/>
    <col min="7525" max="7550" width="1.6328125" style="148" customWidth="1"/>
    <col min="7551" max="7680" width="2.08984375" style="148"/>
    <col min="7681" max="7682" width="2.6328125" style="148" customWidth="1"/>
    <col min="7683" max="7779" width="1.6328125" style="148" customWidth="1"/>
    <col min="7780" max="7780" width="1.90625" style="148" customWidth="1"/>
    <col min="7781" max="7806" width="1.6328125" style="148" customWidth="1"/>
    <col min="7807" max="7936" width="2.08984375" style="148"/>
    <col min="7937" max="7938" width="2.6328125" style="148" customWidth="1"/>
    <col min="7939" max="8035" width="1.6328125" style="148" customWidth="1"/>
    <col min="8036" max="8036" width="1.90625" style="148" customWidth="1"/>
    <col min="8037" max="8062" width="1.6328125" style="148" customWidth="1"/>
    <col min="8063" max="8192" width="2.08984375" style="148"/>
    <col min="8193" max="8194" width="2.6328125" style="148" customWidth="1"/>
    <col min="8195" max="8291" width="1.6328125" style="148" customWidth="1"/>
    <col min="8292" max="8292" width="1.90625" style="148" customWidth="1"/>
    <col min="8293" max="8318" width="1.6328125" style="148" customWidth="1"/>
    <col min="8319" max="8448" width="2.08984375" style="148"/>
    <col min="8449" max="8450" width="2.6328125" style="148" customWidth="1"/>
    <col min="8451" max="8547" width="1.6328125" style="148" customWidth="1"/>
    <col min="8548" max="8548" width="1.90625" style="148" customWidth="1"/>
    <col min="8549" max="8574" width="1.6328125" style="148" customWidth="1"/>
    <col min="8575" max="8704" width="2.08984375" style="148"/>
    <col min="8705" max="8706" width="2.6328125" style="148" customWidth="1"/>
    <col min="8707" max="8803" width="1.6328125" style="148" customWidth="1"/>
    <col min="8804" max="8804" width="1.90625" style="148" customWidth="1"/>
    <col min="8805" max="8830" width="1.6328125" style="148" customWidth="1"/>
    <col min="8831" max="8960" width="2.08984375" style="148"/>
    <col min="8961" max="8962" width="2.6328125" style="148" customWidth="1"/>
    <col min="8963" max="9059" width="1.6328125" style="148" customWidth="1"/>
    <col min="9060" max="9060" width="1.90625" style="148" customWidth="1"/>
    <col min="9061" max="9086" width="1.6328125" style="148" customWidth="1"/>
    <col min="9087" max="9216" width="2.08984375" style="148"/>
    <col min="9217" max="9218" width="2.6328125" style="148" customWidth="1"/>
    <col min="9219" max="9315" width="1.6328125" style="148" customWidth="1"/>
    <col min="9316" max="9316" width="1.90625" style="148" customWidth="1"/>
    <col min="9317" max="9342" width="1.6328125" style="148" customWidth="1"/>
    <col min="9343" max="9472" width="2.08984375" style="148"/>
    <col min="9473" max="9474" width="2.6328125" style="148" customWidth="1"/>
    <col min="9475" max="9571" width="1.6328125" style="148" customWidth="1"/>
    <col min="9572" max="9572" width="1.90625" style="148" customWidth="1"/>
    <col min="9573" max="9598" width="1.6328125" style="148" customWidth="1"/>
    <col min="9599" max="9728" width="2.08984375" style="148"/>
    <col min="9729" max="9730" width="2.6328125" style="148" customWidth="1"/>
    <col min="9731" max="9827" width="1.6328125" style="148" customWidth="1"/>
    <col min="9828" max="9828" width="1.90625" style="148" customWidth="1"/>
    <col min="9829" max="9854" width="1.6328125" style="148" customWidth="1"/>
    <col min="9855" max="9984" width="2.08984375" style="148"/>
    <col min="9985" max="9986" width="2.6328125" style="148" customWidth="1"/>
    <col min="9987" max="10083" width="1.6328125" style="148" customWidth="1"/>
    <col min="10084" max="10084" width="1.90625" style="148" customWidth="1"/>
    <col min="10085" max="10110" width="1.6328125" style="148" customWidth="1"/>
    <col min="10111" max="10240" width="2.08984375" style="148"/>
    <col min="10241" max="10242" width="2.6328125" style="148" customWidth="1"/>
    <col min="10243" max="10339" width="1.6328125" style="148" customWidth="1"/>
    <col min="10340" max="10340" width="1.90625" style="148" customWidth="1"/>
    <col min="10341" max="10366" width="1.6328125" style="148" customWidth="1"/>
    <col min="10367" max="10496" width="2.08984375" style="148"/>
    <col min="10497" max="10498" width="2.6328125" style="148" customWidth="1"/>
    <col min="10499" max="10595" width="1.6328125" style="148" customWidth="1"/>
    <col min="10596" max="10596" width="1.90625" style="148" customWidth="1"/>
    <col min="10597" max="10622" width="1.6328125" style="148" customWidth="1"/>
    <col min="10623" max="10752" width="2.08984375" style="148"/>
    <col min="10753" max="10754" width="2.6328125" style="148" customWidth="1"/>
    <col min="10755" max="10851" width="1.6328125" style="148" customWidth="1"/>
    <col min="10852" max="10852" width="1.90625" style="148" customWidth="1"/>
    <col min="10853" max="10878" width="1.6328125" style="148" customWidth="1"/>
    <col min="10879" max="11008" width="2.08984375" style="148"/>
    <col min="11009" max="11010" width="2.6328125" style="148" customWidth="1"/>
    <col min="11011" max="11107" width="1.6328125" style="148" customWidth="1"/>
    <col min="11108" max="11108" width="1.90625" style="148" customWidth="1"/>
    <col min="11109" max="11134" width="1.6328125" style="148" customWidth="1"/>
    <col min="11135" max="11264" width="2.08984375" style="148"/>
    <col min="11265" max="11266" width="2.6328125" style="148" customWidth="1"/>
    <col min="11267" max="11363" width="1.6328125" style="148" customWidth="1"/>
    <col min="11364" max="11364" width="1.90625" style="148" customWidth="1"/>
    <col min="11365" max="11390" width="1.6328125" style="148" customWidth="1"/>
    <col min="11391" max="11520" width="2.08984375" style="148"/>
    <col min="11521" max="11522" width="2.6328125" style="148" customWidth="1"/>
    <col min="11523" max="11619" width="1.6328125" style="148" customWidth="1"/>
    <col min="11620" max="11620" width="1.90625" style="148" customWidth="1"/>
    <col min="11621" max="11646" width="1.6328125" style="148" customWidth="1"/>
    <col min="11647" max="11776" width="2.08984375" style="148"/>
    <col min="11777" max="11778" width="2.6328125" style="148" customWidth="1"/>
    <col min="11779" max="11875" width="1.6328125" style="148" customWidth="1"/>
    <col min="11876" max="11876" width="1.90625" style="148" customWidth="1"/>
    <col min="11877" max="11902" width="1.6328125" style="148" customWidth="1"/>
    <col min="11903" max="12032" width="2.08984375" style="148"/>
    <col min="12033" max="12034" width="2.6328125" style="148" customWidth="1"/>
    <col min="12035" max="12131" width="1.6328125" style="148" customWidth="1"/>
    <col min="12132" max="12132" width="1.90625" style="148" customWidth="1"/>
    <col min="12133" max="12158" width="1.6328125" style="148" customWidth="1"/>
    <col min="12159" max="12288" width="2.08984375" style="148"/>
    <col min="12289" max="12290" width="2.6328125" style="148" customWidth="1"/>
    <col min="12291" max="12387" width="1.6328125" style="148" customWidth="1"/>
    <col min="12388" max="12388" width="1.90625" style="148" customWidth="1"/>
    <col min="12389" max="12414" width="1.6328125" style="148" customWidth="1"/>
    <col min="12415" max="12544" width="2.08984375" style="148"/>
    <col min="12545" max="12546" width="2.6328125" style="148" customWidth="1"/>
    <col min="12547" max="12643" width="1.6328125" style="148" customWidth="1"/>
    <col min="12644" max="12644" width="1.90625" style="148" customWidth="1"/>
    <col min="12645" max="12670" width="1.6328125" style="148" customWidth="1"/>
    <col min="12671" max="12800" width="2.08984375" style="148"/>
    <col min="12801" max="12802" width="2.6328125" style="148" customWidth="1"/>
    <col min="12803" max="12899" width="1.6328125" style="148" customWidth="1"/>
    <col min="12900" max="12900" width="1.90625" style="148" customWidth="1"/>
    <col min="12901" max="12926" width="1.6328125" style="148" customWidth="1"/>
    <col min="12927" max="13056" width="2.08984375" style="148"/>
    <col min="13057" max="13058" width="2.6328125" style="148" customWidth="1"/>
    <col min="13059" max="13155" width="1.6328125" style="148" customWidth="1"/>
    <col min="13156" max="13156" width="1.90625" style="148" customWidth="1"/>
    <col min="13157" max="13182" width="1.6328125" style="148" customWidth="1"/>
    <col min="13183" max="13312" width="2.08984375" style="148"/>
    <col min="13313" max="13314" width="2.6328125" style="148" customWidth="1"/>
    <col min="13315" max="13411" width="1.6328125" style="148" customWidth="1"/>
    <col min="13412" max="13412" width="1.90625" style="148" customWidth="1"/>
    <col min="13413" max="13438" width="1.6328125" style="148" customWidth="1"/>
    <col min="13439" max="13568" width="2.08984375" style="148"/>
    <col min="13569" max="13570" width="2.6328125" style="148" customWidth="1"/>
    <col min="13571" max="13667" width="1.6328125" style="148" customWidth="1"/>
    <col min="13668" max="13668" width="1.90625" style="148" customWidth="1"/>
    <col min="13669" max="13694" width="1.6328125" style="148" customWidth="1"/>
    <col min="13695" max="13824" width="2.08984375" style="148"/>
    <col min="13825" max="13826" width="2.6328125" style="148" customWidth="1"/>
    <col min="13827" max="13923" width="1.6328125" style="148" customWidth="1"/>
    <col min="13924" max="13924" width="1.90625" style="148" customWidth="1"/>
    <col min="13925" max="13950" width="1.6328125" style="148" customWidth="1"/>
    <col min="13951" max="14080" width="2.08984375" style="148"/>
    <col min="14081" max="14082" width="2.6328125" style="148" customWidth="1"/>
    <col min="14083" max="14179" width="1.6328125" style="148" customWidth="1"/>
    <col min="14180" max="14180" width="1.90625" style="148" customWidth="1"/>
    <col min="14181" max="14206" width="1.6328125" style="148" customWidth="1"/>
    <col min="14207" max="14336" width="2.08984375" style="148"/>
    <col min="14337" max="14338" width="2.6328125" style="148" customWidth="1"/>
    <col min="14339" max="14435" width="1.6328125" style="148" customWidth="1"/>
    <col min="14436" max="14436" width="1.90625" style="148" customWidth="1"/>
    <col min="14437" max="14462" width="1.6328125" style="148" customWidth="1"/>
    <col min="14463" max="14592" width="2.08984375" style="148"/>
    <col min="14593" max="14594" width="2.6328125" style="148" customWidth="1"/>
    <col min="14595" max="14691" width="1.6328125" style="148" customWidth="1"/>
    <col min="14692" max="14692" width="1.90625" style="148" customWidth="1"/>
    <col min="14693" max="14718" width="1.6328125" style="148" customWidth="1"/>
    <col min="14719" max="14848" width="2.08984375" style="148"/>
    <col min="14849" max="14850" width="2.6328125" style="148" customWidth="1"/>
    <col min="14851" max="14947" width="1.6328125" style="148" customWidth="1"/>
    <col min="14948" max="14948" width="1.90625" style="148" customWidth="1"/>
    <col min="14949" max="14974" width="1.6328125" style="148" customWidth="1"/>
    <col min="14975" max="15104" width="2.08984375" style="148"/>
    <col min="15105" max="15106" width="2.6328125" style="148" customWidth="1"/>
    <col min="15107" max="15203" width="1.6328125" style="148" customWidth="1"/>
    <col min="15204" max="15204" width="1.90625" style="148" customWidth="1"/>
    <col min="15205" max="15230" width="1.6328125" style="148" customWidth="1"/>
    <col min="15231" max="15360" width="2.08984375" style="148"/>
    <col min="15361" max="15362" width="2.6328125" style="148" customWidth="1"/>
    <col min="15363" max="15459" width="1.6328125" style="148" customWidth="1"/>
    <col min="15460" max="15460" width="1.90625" style="148" customWidth="1"/>
    <col min="15461" max="15486" width="1.6328125" style="148" customWidth="1"/>
    <col min="15487" max="15616" width="2.08984375" style="148"/>
    <col min="15617" max="15618" width="2.6328125" style="148" customWidth="1"/>
    <col min="15619" max="15715" width="1.6328125" style="148" customWidth="1"/>
    <col min="15716" max="15716" width="1.90625" style="148" customWidth="1"/>
    <col min="15717" max="15742" width="1.6328125" style="148" customWidth="1"/>
    <col min="15743" max="15872" width="2.08984375" style="148"/>
    <col min="15873" max="15874" width="2.6328125" style="148" customWidth="1"/>
    <col min="15875" max="15971" width="1.6328125" style="148" customWidth="1"/>
    <col min="15972" max="15972" width="1.90625" style="148" customWidth="1"/>
    <col min="15973" max="15998" width="1.6328125" style="148" customWidth="1"/>
    <col min="15999" max="16128" width="2.08984375" style="148"/>
    <col min="16129" max="16130" width="2.6328125" style="148" customWidth="1"/>
    <col min="16131" max="16227" width="1.6328125" style="148" customWidth="1"/>
    <col min="16228" max="16228" width="1.90625" style="148" customWidth="1"/>
    <col min="16229" max="16254" width="1.6328125" style="148" customWidth="1"/>
    <col min="16255" max="16384" width="2.08984375" style="148"/>
  </cols>
  <sheetData>
    <row r="1" spans="1:104" ht="15" customHeight="1">
      <c r="A1" s="1575"/>
      <c r="B1" s="1576"/>
      <c r="C1" s="1576"/>
      <c r="D1" s="1576"/>
      <c r="E1" s="1576"/>
      <c r="F1" s="1576"/>
      <c r="G1" s="1576"/>
      <c r="H1" s="1576"/>
      <c r="I1" s="1576"/>
      <c r="J1" s="1576"/>
      <c r="K1" s="1576"/>
      <c r="L1" s="146"/>
      <c r="M1" s="146"/>
      <c r="N1" s="146"/>
      <c r="O1" s="146"/>
      <c r="P1" s="146"/>
      <c r="Q1" s="146"/>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c r="BM1" s="147"/>
      <c r="BN1" s="147"/>
      <c r="BO1" s="147"/>
      <c r="BP1" s="147"/>
      <c r="BQ1" s="147"/>
      <c r="BR1" s="147"/>
      <c r="BS1" s="147"/>
      <c r="BT1" s="147"/>
      <c r="BU1" s="147"/>
      <c r="BV1" s="147"/>
      <c r="BW1" s="147"/>
      <c r="BX1" s="147"/>
      <c r="BY1" s="147"/>
      <c r="BZ1" s="147"/>
      <c r="CA1" s="147"/>
      <c r="CB1" s="147"/>
      <c r="CC1" s="147"/>
      <c r="CD1" s="147"/>
      <c r="CE1" s="147"/>
      <c r="CF1" s="147"/>
      <c r="CG1" s="147"/>
    </row>
    <row r="2" spans="1:104" ht="7" customHeight="1">
      <c r="A2" s="149"/>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50"/>
      <c r="BC2" s="151"/>
      <c r="BD2" s="151"/>
      <c r="BE2" s="151"/>
      <c r="BF2" s="1577" t="s">
        <v>85</v>
      </c>
      <c r="BG2" s="1577"/>
      <c r="BH2" s="1577"/>
      <c r="BI2" s="1577"/>
      <c r="BJ2" s="1577"/>
      <c r="BK2" s="1577"/>
      <c r="BL2" s="1577"/>
      <c r="BM2" s="1577"/>
      <c r="BN2" s="1577"/>
      <c r="BO2" s="1577"/>
      <c r="BP2" s="1577"/>
      <c r="BQ2" s="1577"/>
      <c r="BR2" s="1577"/>
      <c r="BS2" s="1577"/>
      <c r="BT2" s="1577"/>
      <c r="BU2" s="1577"/>
      <c r="BV2" s="1577"/>
      <c r="BW2" s="1577"/>
      <c r="BX2" s="1577"/>
      <c r="BY2" s="1577"/>
      <c r="BZ2" s="1577"/>
      <c r="CA2" s="1577"/>
      <c r="CB2" s="1577"/>
      <c r="CC2" s="1577"/>
      <c r="CD2" s="1577"/>
      <c r="CE2" s="1577"/>
      <c r="CF2" s="1577"/>
      <c r="CG2" s="1577"/>
    </row>
    <row r="3" spans="1:104" ht="7" customHeight="1">
      <c r="A3" s="149"/>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50"/>
      <c r="BC3" s="151"/>
      <c r="BD3" s="151"/>
      <c r="BE3" s="151"/>
      <c r="BF3" s="1578"/>
      <c r="BG3" s="1578"/>
      <c r="BH3" s="1578"/>
      <c r="BI3" s="1578"/>
      <c r="BJ3" s="1578"/>
      <c r="BK3" s="1578"/>
      <c r="BL3" s="1578"/>
      <c r="BM3" s="1578"/>
      <c r="BN3" s="1578"/>
      <c r="BO3" s="1578"/>
      <c r="BP3" s="1578"/>
      <c r="BQ3" s="1578"/>
      <c r="BR3" s="1578"/>
      <c r="BS3" s="1578"/>
      <c r="BT3" s="1578"/>
      <c r="BU3" s="1578"/>
      <c r="BV3" s="1578"/>
      <c r="BW3" s="1578"/>
      <c r="BX3" s="1578"/>
      <c r="BY3" s="1578"/>
      <c r="BZ3" s="1578"/>
      <c r="CA3" s="1578"/>
      <c r="CB3" s="1578"/>
      <c r="CC3" s="1578"/>
      <c r="CD3" s="1578"/>
      <c r="CE3" s="1578"/>
      <c r="CF3" s="1578"/>
      <c r="CG3" s="1578"/>
    </row>
    <row r="4" spans="1:104" ht="13" customHeight="1">
      <c r="A4" s="1579" t="s">
        <v>410</v>
      </c>
      <c r="B4" s="1579"/>
      <c r="C4" s="1579"/>
      <c r="D4" s="1579"/>
      <c r="E4" s="1579"/>
      <c r="F4" s="1579"/>
      <c r="G4" s="152"/>
      <c r="H4" s="152"/>
      <c r="I4" s="152"/>
      <c r="J4" s="152"/>
      <c r="K4" s="152"/>
      <c r="L4" s="150"/>
      <c r="M4" s="150"/>
      <c r="N4" s="150"/>
      <c r="O4" s="150"/>
      <c r="P4" s="150"/>
      <c r="Q4" s="150"/>
      <c r="R4" s="150"/>
      <c r="S4" s="150"/>
      <c r="T4" s="150"/>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row>
    <row r="5" spans="1:104" ht="13" customHeight="1">
      <c r="A5" s="1580" t="s">
        <v>411</v>
      </c>
      <c r="B5" s="1581"/>
      <c r="C5" s="1581"/>
      <c r="D5" s="1581"/>
      <c r="E5" s="1581"/>
      <c r="F5" s="1581"/>
      <c r="G5" s="1581"/>
      <c r="H5" s="1581"/>
      <c r="I5" s="1581"/>
      <c r="J5" s="1581"/>
      <c r="K5" s="1581"/>
      <c r="L5" s="1581"/>
      <c r="M5" s="1581"/>
      <c r="N5" s="1581"/>
      <c r="O5" s="1581"/>
      <c r="P5" s="1581"/>
      <c r="Q5" s="1581"/>
      <c r="R5" s="1581"/>
      <c r="S5" s="1581"/>
      <c r="T5" s="1581"/>
      <c r="U5" s="1581"/>
      <c r="V5" s="1581"/>
      <c r="W5" s="1581"/>
      <c r="X5" s="1581"/>
      <c r="Y5" s="1581"/>
      <c r="Z5" s="1581"/>
      <c r="AA5" s="1581"/>
      <c r="AB5" s="1581"/>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4"/>
      <c r="CI5" s="154"/>
      <c r="CJ5" s="154"/>
      <c r="CK5" s="154"/>
      <c r="CL5" s="154"/>
      <c r="CM5" s="154"/>
      <c r="CN5" s="154"/>
      <c r="CO5" s="154"/>
      <c r="CP5" s="154"/>
      <c r="CQ5" s="154"/>
      <c r="CR5" s="154"/>
      <c r="CS5" s="154"/>
      <c r="CT5" s="154"/>
      <c r="CU5" s="154"/>
      <c r="CV5" s="154"/>
      <c r="CW5" s="154"/>
      <c r="CX5" s="154"/>
      <c r="CY5" s="154"/>
    </row>
    <row r="6" spans="1:104" ht="4.5" customHeight="1">
      <c r="A6" s="153"/>
      <c r="B6" s="150"/>
      <c r="C6" s="150"/>
      <c r="D6" s="150"/>
      <c r="E6" s="150"/>
      <c r="F6" s="150"/>
      <c r="G6" s="150"/>
      <c r="H6" s="150"/>
      <c r="I6" s="150"/>
      <c r="J6" s="150"/>
      <c r="K6" s="150"/>
      <c r="L6" s="150"/>
      <c r="M6" s="149"/>
      <c r="N6" s="149"/>
      <c r="O6" s="149"/>
      <c r="P6" s="149"/>
      <c r="Q6" s="149"/>
      <c r="R6" s="149"/>
      <c r="S6" s="150"/>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55"/>
      <c r="CI6" s="155"/>
      <c r="CJ6" s="155"/>
      <c r="CK6" s="155"/>
      <c r="CL6" s="155"/>
      <c r="CM6" s="155"/>
      <c r="CN6" s="155"/>
      <c r="CO6" s="155"/>
      <c r="CP6" s="155"/>
      <c r="CQ6" s="155"/>
      <c r="CR6" s="155"/>
      <c r="CS6" s="155"/>
      <c r="CT6" s="155"/>
      <c r="CU6" s="155"/>
      <c r="CV6" s="155"/>
      <c r="CW6" s="155"/>
      <c r="CX6" s="155"/>
      <c r="CY6" s="155"/>
      <c r="CZ6" s="155"/>
    </row>
    <row r="7" spans="1:104" ht="18" customHeight="1">
      <c r="A7" s="1582" t="s">
        <v>412</v>
      </c>
      <c r="B7" s="1583"/>
      <c r="C7" s="1583"/>
      <c r="D7" s="1583"/>
      <c r="E7" s="1583"/>
      <c r="F7" s="1583"/>
      <c r="G7" s="1583"/>
      <c r="H7" s="1583"/>
      <c r="I7" s="1583"/>
      <c r="J7" s="1583"/>
      <c r="K7" s="1583"/>
      <c r="L7" s="1584"/>
      <c r="M7" s="1588" t="s">
        <v>413</v>
      </c>
      <c r="N7" s="1589"/>
      <c r="O7" s="1589"/>
      <c r="P7" s="1589"/>
      <c r="Q7" s="1589"/>
      <c r="R7" s="1589"/>
      <c r="S7" s="1590" t="s">
        <v>414</v>
      </c>
      <c r="T7" s="1591"/>
      <c r="U7" s="1591"/>
      <c r="V7" s="1591"/>
      <c r="W7" s="1591"/>
      <c r="X7" s="1592"/>
      <c r="Y7" s="1596" t="s">
        <v>415</v>
      </c>
      <c r="Z7" s="1597"/>
      <c r="AA7" s="1597"/>
      <c r="AB7" s="1597"/>
      <c r="AC7" s="1597"/>
      <c r="AD7" s="1597"/>
      <c r="AE7" s="1598" t="s">
        <v>416</v>
      </c>
      <c r="AF7" s="1597"/>
      <c r="AG7" s="1597"/>
      <c r="AH7" s="1597"/>
      <c r="AI7" s="1597"/>
      <c r="AJ7" s="1597"/>
      <c r="AK7" s="1597"/>
      <c r="AL7" s="1597"/>
      <c r="AM7" s="1597"/>
      <c r="AN7" s="1597"/>
      <c r="AO7" s="1599" t="s">
        <v>417</v>
      </c>
      <c r="AP7" s="1600"/>
      <c r="AQ7" s="1600"/>
      <c r="AR7" s="1600"/>
      <c r="AS7" s="1600"/>
      <c r="AT7" s="1600"/>
      <c r="AU7" s="1600"/>
      <c r="AV7" s="1600"/>
      <c r="AW7" s="1600"/>
      <c r="AX7" s="1600"/>
      <c r="AY7" s="1600"/>
      <c r="AZ7" s="1600"/>
      <c r="BA7" s="1600"/>
      <c r="BB7" s="1600"/>
      <c r="BC7" s="1600"/>
      <c r="BD7" s="1600"/>
      <c r="BE7" s="1600"/>
      <c r="BF7" s="1600"/>
      <c r="BG7" s="1600"/>
      <c r="BH7" s="1600"/>
      <c r="BI7" s="1600"/>
      <c r="BJ7" s="1600"/>
      <c r="BK7" s="1600"/>
      <c r="BL7" s="1600"/>
      <c r="BM7" s="1600"/>
      <c r="BN7" s="1600"/>
      <c r="BO7" s="1600"/>
      <c r="BP7" s="1600"/>
      <c r="BQ7" s="1600"/>
      <c r="BR7" s="1600"/>
      <c r="BS7" s="1600"/>
      <c r="BT7" s="1600"/>
      <c r="BU7" s="1600"/>
      <c r="BV7" s="1600"/>
      <c r="BW7" s="1600"/>
      <c r="BX7" s="1601"/>
      <c r="BY7" s="1612" t="s">
        <v>418</v>
      </c>
      <c r="BZ7" s="1613"/>
      <c r="CA7" s="1613"/>
      <c r="CB7" s="1613"/>
      <c r="CC7" s="1613"/>
      <c r="CD7" s="1613"/>
      <c r="CE7" s="1613"/>
      <c r="CF7" s="1613"/>
      <c r="CG7" s="1614"/>
      <c r="CH7" s="156"/>
      <c r="CI7" s="155"/>
      <c r="CJ7" s="155"/>
      <c r="CK7" s="155"/>
      <c r="CL7" s="155"/>
      <c r="CM7" s="155"/>
      <c r="CN7" s="155"/>
      <c r="CO7" s="155"/>
      <c r="CP7" s="155"/>
      <c r="CQ7" s="155"/>
      <c r="CR7" s="155"/>
      <c r="CS7" s="155"/>
      <c r="CT7" s="155"/>
      <c r="CU7" s="155"/>
      <c r="CV7" s="155"/>
      <c r="CW7" s="155"/>
      <c r="CX7" s="155"/>
      <c r="CY7" s="155"/>
      <c r="CZ7" s="155"/>
    </row>
    <row r="8" spans="1:104" ht="38.15" customHeight="1">
      <c r="A8" s="1585"/>
      <c r="B8" s="1586"/>
      <c r="C8" s="1586"/>
      <c r="D8" s="1586"/>
      <c r="E8" s="1586"/>
      <c r="F8" s="1586"/>
      <c r="G8" s="1586"/>
      <c r="H8" s="1586"/>
      <c r="I8" s="1586"/>
      <c r="J8" s="1586"/>
      <c r="K8" s="1586"/>
      <c r="L8" s="1587"/>
      <c r="M8" s="1589"/>
      <c r="N8" s="1589"/>
      <c r="O8" s="1589"/>
      <c r="P8" s="1589"/>
      <c r="Q8" s="1589"/>
      <c r="R8" s="1589"/>
      <c r="S8" s="1593"/>
      <c r="T8" s="1594"/>
      <c r="U8" s="1594"/>
      <c r="V8" s="1594"/>
      <c r="W8" s="1594"/>
      <c r="X8" s="1595"/>
      <c r="Y8" s="1597"/>
      <c r="Z8" s="1597"/>
      <c r="AA8" s="1597"/>
      <c r="AB8" s="1597"/>
      <c r="AC8" s="1597"/>
      <c r="AD8" s="1597"/>
      <c r="AE8" s="1597"/>
      <c r="AF8" s="1597"/>
      <c r="AG8" s="1597"/>
      <c r="AH8" s="1597"/>
      <c r="AI8" s="1597"/>
      <c r="AJ8" s="1597"/>
      <c r="AK8" s="1597"/>
      <c r="AL8" s="1597"/>
      <c r="AM8" s="1597"/>
      <c r="AN8" s="1597"/>
      <c r="AO8" s="1596" t="s">
        <v>419</v>
      </c>
      <c r="AP8" s="1597"/>
      <c r="AQ8" s="1597"/>
      <c r="AR8" s="1597"/>
      <c r="AS8" s="1597"/>
      <c r="AT8" s="1618"/>
      <c r="AU8" s="1619" t="s">
        <v>420</v>
      </c>
      <c r="AV8" s="1620"/>
      <c r="AW8" s="1620"/>
      <c r="AX8" s="1620"/>
      <c r="AY8" s="1620"/>
      <c r="AZ8" s="1621"/>
      <c r="BA8" s="1619" t="s">
        <v>421</v>
      </c>
      <c r="BB8" s="1620"/>
      <c r="BC8" s="1620"/>
      <c r="BD8" s="1620"/>
      <c r="BE8" s="1620"/>
      <c r="BF8" s="1621"/>
      <c r="BG8" s="1622" t="s">
        <v>422</v>
      </c>
      <c r="BH8" s="1620"/>
      <c r="BI8" s="1620"/>
      <c r="BJ8" s="1620"/>
      <c r="BK8" s="1620"/>
      <c r="BL8" s="1623"/>
      <c r="BM8" s="1619" t="s">
        <v>423</v>
      </c>
      <c r="BN8" s="1620"/>
      <c r="BO8" s="1620"/>
      <c r="BP8" s="1620"/>
      <c r="BQ8" s="1620"/>
      <c r="BR8" s="1620"/>
      <c r="BS8" s="1596" t="s">
        <v>107</v>
      </c>
      <c r="BT8" s="1597"/>
      <c r="BU8" s="1597"/>
      <c r="BV8" s="1597"/>
      <c r="BW8" s="1597"/>
      <c r="BX8" s="1597"/>
      <c r="BY8" s="1615"/>
      <c r="BZ8" s="1616"/>
      <c r="CA8" s="1616"/>
      <c r="CB8" s="1616"/>
      <c r="CC8" s="1616"/>
      <c r="CD8" s="1616"/>
      <c r="CE8" s="1616"/>
      <c r="CF8" s="1616"/>
      <c r="CG8" s="1617"/>
      <c r="CH8" s="156"/>
      <c r="CI8" s="154"/>
      <c r="CJ8" s="154"/>
      <c r="CK8" s="154"/>
      <c r="CL8" s="157"/>
      <c r="CM8" s="155"/>
      <c r="CN8" s="155"/>
      <c r="CO8" s="155"/>
      <c r="CP8" s="155"/>
      <c r="CQ8" s="155"/>
      <c r="CR8" s="155"/>
      <c r="CS8" s="157"/>
      <c r="CT8" s="157"/>
      <c r="CU8" s="157"/>
      <c r="CV8" s="157"/>
      <c r="CW8" s="157"/>
      <c r="CX8" s="157"/>
      <c r="CY8" s="157"/>
      <c r="CZ8" s="157"/>
    </row>
    <row r="9" spans="1:104" ht="24" customHeight="1">
      <c r="A9" s="1602" t="s">
        <v>424</v>
      </c>
      <c r="B9" s="1605" t="s">
        <v>425</v>
      </c>
      <c r="C9" s="1608" t="s">
        <v>426</v>
      </c>
      <c r="D9" s="1609"/>
      <c r="E9" s="1609"/>
      <c r="F9" s="1609"/>
      <c r="G9" s="1609"/>
      <c r="H9" s="1609"/>
      <c r="I9" s="1609"/>
      <c r="J9" s="1609"/>
      <c r="K9" s="1609"/>
      <c r="L9" s="1610"/>
      <c r="M9" s="1611"/>
      <c r="N9" s="1611"/>
      <c r="O9" s="1611"/>
      <c r="P9" s="1611"/>
      <c r="Q9" s="1611"/>
      <c r="R9" s="1611"/>
      <c r="S9" s="1611"/>
      <c r="T9" s="1611"/>
      <c r="U9" s="1611"/>
      <c r="V9" s="1611"/>
      <c r="W9" s="1611"/>
      <c r="X9" s="1611"/>
      <c r="Y9" s="1611"/>
      <c r="Z9" s="1611"/>
      <c r="AA9" s="1611"/>
      <c r="AB9" s="1611"/>
      <c r="AC9" s="1611"/>
      <c r="AD9" s="1611"/>
      <c r="AE9" s="1611"/>
      <c r="AF9" s="1624"/>
      <c r="AG9" s="1624"/>
      <c r="AH9" s="1624"/>
      <c r="AI9" s="1624"/>
      <c r="AJ9" s="1624"/>
      <c r="AK9" s="1624"/>
      <c r="AL9" s="1624"/>
      <c r="AM9" s="1624"/>
      <c r="AN9" s="1624"/>
      <c r="AO9" s="1611"/>
      <c r="AP9" s="1611"/>
      <c r="AQ9" s="1611"/>
      <c r="AR9" s="1611"/>
      <c r="AS9" s="1611"/>
      <c r="AT9" s="1625"/>
      <c r="AU9" s="1628"/>
      <c r="AV9" s="1611"/>
      <c r="AW9" s="1611"/>
      <c r="AX9" s="1611"/>
      <c r="AY9" s="1611"/>
      <c r="AZ9" s="1625"/>
      <c r="BA9" s="1628"/>
      <c r="BB9" s="1611"/>
      <c r="BC9" s="1611"/>
      <c r="BD9" s="1611"/>
      <c r="BE9" s="1611"/>
      <c r="BF9" s="1625"/>
      <c r="BG9" s="1628"/>
      <c r="BH9" s="1611"/>
      <c r="BI9" s="1611"/>
      <c r="BJ9" s="1611"/>
      <c r="BK9" s="1611"/>
      <c r="BL9" s="1625"/>
      <c r="BM9" s="1629"/>
      <c r="BN9" s="1611"/>
      <c r="BO9" s="1611"/>
      <c r="BP9" s="1611"/>
      <c r="BQ9" s="1611"/>
      <c r="BR9" s="1611"/>
      <c r="BS9" s="1611"/>
      <c r="BT9" s="1611"/>
      <c r="BU9" s="1611"/>
      <c r="BV9" s="1611"/>
      <c r="BW9" s="1611"/>
      <c r="BX9" s="1611"/>
      <c r="BY9" s="1611"/>
      <c r="BZ9" s="1624"/>
      <c r="CA9" s="1624"/>
      <c r="CB9" s="1624"/>
      <c r="CC9" s="1624"/>
      <c r="CD9" s="1624"/>
      <c r="CE9" s="1624"/>
      <c r="CF9" s="1624"/>
      <c r="CG9" s="1624"/>
      <c r="CH9" s="156"/>
      <c r="CI9" s="158"/>
      <c r="CJ9" s="158"/>
      <c r="CK9" s="158"/>
      <c r="CL9" s="154"/>
      <c r="CM9" s="158"/>
      <c r="CN9" s="158"/>
      <c r="CO9" s="158"/>
      <c r="CP9" s="158"/>
      <c r="CQ9" s="158"/>
      <c r="CR9" s="158"/>
      <c r="CS9" s="155"/>
      <c r="CT9" s="155"/>
      <c r="CU9" s="155"/>
      <c r="CV9" s="155"/>
      <c r="CW9" s="155"/>
      <c r="CX9" s="155"/>
      <c r="CY9" s="155"/>
      <c r="CZ9" s="155"/>
    </row>
    <row r="10" spans="1:104" ht="24" customHeight="1">
      <c r="A10" s="1603"/>
      <c r="B10" s="1606"/>
      <c r="C10" s="1626" t="s">
        <v>427</v>
      </c>
      <c r="D10" s="1627"/>
      <c r="E10" s="1627"/>
      <c r="F10" s="1627"/>
      <c r="G10" s="1627"/>
      <c r="H10" s="1627"/>
      <c r="I10" s="1627"/>
      <c r="J10" s="1627"/>
      <c r="K10" s="1627"/>
      <c r="L10" s="1627"/>
      <c r="M10" s="1611"/>
      <c r="N10" s="1611"/>
      <c r="O10" s="1611"/>
      <c r="P10" s="1611"/>
      <c r="Q10" s="1611"/>
      <c r="R10" s="1611"/>
      <c r="S10" s="1611"/>
      <c r="T10" s="1611"/>
      <c r="U10" s="1611"/>
      <c r="V10" s="1611"/>
      <c r="W10" s="1611"/>
      <c r="X10" s="1611"/>
      <c r="Y10" s="1611"/>
      <c r="Z10" s="1611"/>
      <c r="AA10" s="1611"/>
      <c r="AB10" s="1611"/>
      <c r="AC10" s="1611"/>
      <c r="AD10" s="1611"/>
      <c r="AE10" s="1611"/>
      <c r="AF10" s="1624"/>
      <c r="AG10" s="1624"/>
      <c r="AH10" s="1624"/>
      <c r="AI10" s="1624"/>
      <c r="AJ10" s="1624"/>
      <c r="AK10" s="1624"/>
      <c r="AL10" s="1624"/>
      <c r="AM10" s="1624"/>
      <c r="AN10" s="1624"/>
      <c r="AO10" s="1611"/>
      <c r="AP10" s="1611"/>
      <c r="AQ10" s="1611"/>
      <c r="AR10" s="1611"/>
      <c r="AS10" s="1611"/>
      <c r="AT10" s="1625"/>
      <c r="AU10" s="1628"/>
      <c r="AV10" s="1611"/>
      <c r="AW10" s="1611"/>
      <c r="AX10" s="1611"/>
      <c r="AY10" s="1611"/>
      <c r="AZ10" s="1625"/>
      <c r="BA10" s="1628"/>
      <c r="BB10" s="1611"/>
      <c r="BC10" s="1611"/>
      <c r="BD10" s="1611"/>
      <c r="BE10" s="1611"/>
      <c r="BF10" s="1625"/>
      <c r="BG10" s="1628"/>
      <c r="BH10" s="1611"/>
      <c r="BI10" s="1611"/>
      <c r="BJ10" s="1611"/>
      <c r="BK10" s="1611"/>
      <c r="BL10" s="1625"/>
      <c r="BM10" s="1629"/>
      <c r="BN10" s="1611"/>
      <c r="BO10" s="1611"/>
      <c r="BP10" s="1611"/>
      <c r="BQ10" s="1611"/>
      <c r="BR10" s="1611"/>
      <c r="BS10" s="1611"/>
      <c r="BT10" s="1611"/>
      <c r="BU10" s="1611"/>
      <c r="BV10" s="1611"/>
      <c r="BW10" s="1611"/>
      <c r="BX10" s="1611"/>
      <c r="BY10" s="1611"/>
      <c r="BZ10" s="1624"/>
      <c r="CA10" s="1624"/>
      <c r="CB10" s="1624"/>
      <c r="CC10" s="1624"/>
      <c r="CD10" s="1624"/>
      <c r="CE10" s="1624"/>
      <c r="CF10" s="1624"/>
      <c r="CG10" s="1624"/>
      <c r="CH10" s="158"/>
      <c r="CI10" s="158"/>
      <c r="CJ10" s="158"/>
      <c r="CK10" s="158"/>
      <c r="CL10" s="158"/>
      <c r="CM10" s="158"/>
      <c r="CN10" s="158"/>
      <c r="CO10" s="158"/>
      <c r="CP10" s="158"/>
      <c r="CQ10" s="158"/>
      <c r="CR10" s="158"/>
      <c r="CS10" s="158"/>
      <c r="CT10" s="158"/>
      <c r="CU10" s="158"/>
      <c r="CV10" s="158"/>
      <c r="CW10" s="158"/>
      <c r="CX10" s="158"/>
      <c r="CY10" s="158"/>
      <c r="CZ10" s="158"/>
    </row>
    <row r="11" spans="1:104" ht="24" customHeight="1">
      <c r="A11" s="1604"/>
      <c r="B11" s="1607"/>
      <c r="C11" s="1608" t="s">
        <v>409</v>
      </c>
      <c r="D11" s="1609"/>
      <c r="E11" s="1609"/>
      <c r="F11" s="1609"/>
      <c r="G11" s="1609"/>
      <c r="H11" s="1609"/>
      <c r="I11" s="1609"/>
      <c r="J11" s="1609"/>
      <c r="K11" s="1609"/>
      <c r="L11" s="1610"/>
      <c r="M11" s="1611"/>
      <c r="N11" s="1611"/>
      <c r="O11" s="1611"/>
      <c r="P11" s="1611"/>
      <c r="Q11" s="1611"/>
      <c r="R11" s="1611"/>
      <c r="S11" s="1611"/>
      <c r="T11" s="1611"/>
      <c r="U11" s="1611"/>
      <c r="V11" s="1611"/>
      <c r="W11" s="1611"/>
      <c r="X11" s="1611"/>
      <c r="Y11" s="1611"/>
      <c r="Z11" s="1611"/>
      <c r="AA11" s="1611"/>
      <c r="AB11" s="1611"/>
      <c r="AC11" s="1611"/>
      <c r="AD11" s="1611"/>
      <c r="AE11" s="1611"/>
      <c r="AF11" s="1624"/>
      <c r="AG11" s="1624"/>
      <c r="AH11" s="1624"/>
      <c r="AI11" s="1624"/>
      <c r="AJ11" s="1624"/>
      <c r="AK11" s="1624"/>
      <c r="AL11" s="1624"/>
      <c r="AM11" s="1624"/>
      <c r="AN11" s="1624"/>
      <c r="AO11" s="1611"/>
      <c r="AP11" s="1611"/>
      <c r="AQ11" s="1611"/>
      <c r="AR11" s="1611"/>
      <c r="AS11" s="1611"/>
      <c r="AT11" s="1625"/>
      <c r="AU11" s="1628"/>
      <c r="AV11" s="1611"/>
      <c r="AW11" s="1611"/>
      <c r="AX11" s="1611"/>
      <c r="AY11" s="1611"/>
      <c r="AZ11" s="1625"/>
      <c r="BA11" s="1628"/>
      <c r="BB11" s="1611"/>
      <c r="BC11" s="1611"/>
      <c r="BD11" s="1611"/>
      <c r="BE11" s="1611"/>
      <c r="BF11" s="1625"/>
      <c r="BG11" s="1628"/>
      <c r="BH11" s="1611"/>
      <c r="BI11" s="1611"/>
      <c r="BJ11" s="1611"/>
      <c r="BK11" s="1611"/>
      <c r="BL11" s="1625"/>
      <c r="BM11" s="1629"/>
      <c r="BN11" s="1611"/>
      <c r="BO11" s="1611"/>
      <c r="BP11" s="1611"/>
      <c r="BQ11" s="1611"/>
      <c r="BR11" s="1611"/>
      <c r="BS11" s="1611"/>
      <c r="BT11" s="1611"/>
      <c r="BU11" s="1611"/>
      <c r="BV11" s="1611"/>
      <c r="BW11" s="1611"/>
      <c r="BX11" s="1611"/>
      <c r="BY11" s="1611"/>
      <c r="BZ11" s="1624"/>
      <c r="CA11" s="1624"/>
      <c r="CB11" s="1624"/>
      <c r="CC11" s="1624"/>
      <c r="CD11" s="1624"/>
      <c r="CE11" s="1624"/>
      <c r="CF11" s="1624"/>
      <c r="CG11" s="1624"/>
      <c r="CH11" s="158"/>
      <c r="CI11" s="158"/>
      <c r="CJ11" s="158"/>
      <c r="CK11" s="158"/>
      <c r="CL11" s="158"/>
      <c r="CM11" s="158"/>
      <c r="CN11" s="158"/>
      <c r="CO11" s="158"/>
      <c r="CP11" s="158"/>
      <c r="CQ11" s="158"/>
      <c r="CR11" s="158"/>
      <c r="CS11" s="158"/>
      <c r="CT11" s="158"/>
      <c r="CU11" s="158"/>
      <c r="CV11" s="158"/>
      <c r="CW11" s="158"/>
      <c r="CX11" s="158"/>
      <c r="CY11" s="158"/>
      <c r="CZ11" s="158"/>
    </row>
    <row r="12" spans="1:104" ht="23.15" customHeight="1">
      <c r="A12" s="1639" t="s">
        <v>428</v>
      </c>
      <c r="B12" s="1640"/>
      <c r="C12" s="1630" t="s">
        <v>429</v>
      </c>
      <c r="D12" s="1631"/>
      <c r="E12" s="1631"/>
      <c r="F12" s="1631"/>
      <c r="G12" s="1631"/>
      <c r="H12" s="1631"/>
      <c r="I12" s="1631"/>
      <c r="J12" s="1631"/>
      <c r="K12" s="1631"/>
      <c r="L12" s="1631"/>
      <c r="M12" s="1611"/>
      <c r="N12" s="1611"/>
      <c r="O12" s="1611"/>
      <c r="P12" s="1611"/>
      <c r="Q12" s="1611"/>
      <c r="R12" s="1611"/>
      <c r="S12" s="1611"/>
      <c r="T12" s="1611"/>
      <c r="U12" s="1611"/>
      <c r="V12" s="1611"/>
      <c r="W12" s="1611"/>
      <c r="X12" s="1611"/>
      <c r="Y12" s="1611"/>
      <c r="Z12" s="1611"/>
      <c r="AA12" s="1611"/>
      <c r="AB12" s="1611"/>
      <c r="AC12" s="1611"/>
      <c r="AD12" s="1611"/>
      <c r="AE12" s="1611"/>
      <c r="AF12" s="1624"/>
      <c r="AG12" s="1624"/>
      <c r="AH12" s="1624"/>
      <c r="AI12" s="1624"/>
      <c r="AJ12" s="1624"/>
      <c r="AK12" s="1624"/>
      <c r="AL12" s="1624"/>
      <c r="AM12" s="1624"/>
      <c r="AN12" s="1624"/>
      <c r="AO12" s="1611"/>
      <c r="AP12" s="1611"/>
      <c r="AQ12" s="1611"/>
      <c r="AR12" s="1611"/>
      <c r="AS12" s="1611"/>
      <c r="AT12" s="1625"/>
      <c r="AU12" s="1628"/>
      <c r="AV12" s="1611"/>
      <c r="AW12" s="1611"/>
      <c r="AX12" s="1611"/>
      <c r="AY12" s="1611"/>
      <c r="AZ12" s="1625"/>
      <c r="BA12" s="1628"/>
      <c r="BB12" s="1611"/>
      <c r="BC12" s="1611"/>
      <c r="BD12" s="1611"/>
      <c r="BE12" s="1611"/>
      <c r="BF12" s="1625"/>
      <c r="BG12" s="1628"/>
      <c r="BH12" s="1611"/>
      <c r="BI12" s="1611"/>
      <c r="BJ12" s="1611"/>
      <c r="BK12" s="1611"/>
      <c r="BL12" s="1625"/>
      <c r="BM12" s="1629"/>
      <c r="BN12" s="1611"/>
      <c r="BO12" s="1611"/>
      <c r="BP12" s="1611"/>
      <c r="BQ12" s="1611"/>
      <c r="BR12" s="1611"/>
      <c r="BS12" s="1611"/>
      <c r="BT12" s="1611"/>
      <c r="BU12" s="1611"/>
      <c r="BV12" s="1611"/>
      <c r="BW12" s="1611"/>
      <c r="BX12" s="1611"/>
      <c r="BY12" s="1611"/>
      <c r="BZ12" s="1624"/>
      <c r="CA12" s="1624"/>
      <c r="CB12" s="1624"/>
      <c r="CC12" s="1624"/>
      <c r="CD12" s="1624"/>
      <c r="CE12" s="1624"/>
      <c r="CF12" s="1624"/>
      <c r="CG12" s="1624"/>
      <c r="CH12" s="158"/>
      <c r="CI12" s="158"/>
      <c r="CJ12" s="158"/>
      <c r="CK12" s="158"/>
      <c r="CL12" s="158"/>
      <c r="CM12" s="158"/>
      <c r="CN12" s="158"/>
      <c r="CO12" s="158"/>
      <c r="CP12" s="158"/>
      <c r="CQ12" s="158"/>
      <c r="CR12" s="158"/>
      <c r="CS12" s="158"/>
      <c r="CT12" s="158"/>
      <c r="CU12" s="158"/>
      <c r="CV12" s="158"/>
      <c r="CW12" s="158"/>
      <c r="CX12" s="158"/>
      <c r="CY12" s="158"/>
      <c r="CZ12" s="158"/>
    </row>
    <row r="13" spans="1:104" ht="23.15" customHeight="1">
      <c r="A13" s="1624"/>
      <c r="B13" s="1624"/>
      <c r="C13" s="1630" t="s">
        <v>430</v>
      </c>
      <c r="D13" s="1631"/>
      <c r="E13" s="1631"/>
      <c r="F13" s="1631"/>
      <c r="G13" s="1631"/>
      <c r="H13" s="1631"/>
      <c r="I13" s="1631"/>
      <c r="J13" s="1631"/>
      <c r="K13" s="1631"/>
      <c r="L13" s="1631"/>
      <c r="M13" s="1611"/>
      <c r="N13" s="1611"/>
      <c r="O13" s="1611"/>
      <c r="P13" s="1611"/>
      <c r="Q13" s="1611"/>
      <c r="R13" s="1611"/>
      <c r="S13" s="1611"/>
      <c r="T13" s="1611"/>
      <c r="U13" s="1611"/>
      <c r="V13" s="1611"/>
      <c r="W13" s="1611"/>
      <c r="X13" s="1611"/>
      <c r="Y13" s="1611"/>
      <c r="Z13" s="1611"/>
      <c r="AA13" s="1611"/>
      <c r="AB13" s="1611"/>
      <c r="AC13" s="1611"/>
      <c r="AD13" s="1611"/>
      <c r="AE13" s="1611"/>
      <c r="AF13" s="1624"/>
      <c r="AG13" s="1624"/>
      <c r="AH13" s="1624"/>
      <c r="AI13" s="1624"/>
      <c r="AJ13" s="1624"/>
      <c r="AK13" s="1624"/>
      <c r="AL13" s="1624"/>
      <c r="AM13" s="1624"/>
      <c r="AN13" s="1624"/>
      <c r="AO13" s="1611"/>
      <c r="AP13" s="1611"/>
      <c r="AQ13" s="1611"/>
      <c r="AR13" s="1611"/>
      <c r="AS13" s="1611"/>
      <c r="AT13" s="1625"/>
      <c r="AU13" s="1628"/>
      <c r="AV13" s="1611"/>
      <c r="AW13" s="1611"/>
      <c r="AX13" s="1611"/>
      <c r="AY13" s="1611"/>
      <c r="AZ13" s="1625"/>
      <c r="BA13" s="1628"/>
      <c r="BB13" s="1611"/>
      <c r="BC13" s="1611"/>
      <c r="BD13" s="1611"/>
      <c r="BE13" s="1611"/>
      <c r="BF13" s="1625"/>
      <c r="BG13" s="1628"/>
      <c r="BH13" s="1611"/>
      <c r="BI13" s="1611"/>
      <c r="BJ13" s="1611"/>
      <c r="BK13" s="1611"/>
      <c r="BL13" s="1625"/>
      <c r="BM13" s="1629"/>
      <c r="BN13" s="1611"/>
      <c r="BO13" s="1611"/>
      <c r="BP13" s="1611"/>
      <c r="BQ13" s="1611"/>
      <c r="BR13" s="1611"/>
      <c r="BS13" s="1611"/>
      <c r="BT13" s="1611"/>
      <c r="BU13" s="1611"/>
      <c r="BV13" s="1611"/>
      <c r="BW13" s="1611"/>
      <c r="BX13" s="1611"/>
      <c r="BY13" s="1611"/>
      <c r="BZ13" s="1624"/>
      <c r="CA13" s="1624"/>
      <c r="CB13" s="1624"/>
      <c r="CC13" s="1624"/>
      <c r="CD13" s="1624"/>
      <c r="CE13" s="1624"/>
      <c r="CF13" s="1624"/>
      <c r="CG13" s="1624"/>
      <c r="CH13" s="158"/>
      <c r="CI13" s="158"/>
      <c r="CJ13" s="158"/>
      <c r="CK13" s="158"/>
      <c r="CL13" s="158"/>
      <c r="CM13" s="158"/>
      <c r="CN13" s="158"/>
      <c r="CO13" s="158"/>
      <c r="CP13" s="158"/>
      <c r="CQ13" s="158"/>
      <c r="CR13" s="158"/>
      <c r="CS13" s="158"/>
      <c r="CT13" s="158"/>
      <c r="CU13" s="158"/>
      <c r="CV13" s="158"/>
      <c r="CW13" s="158"/>
      <c r="CX13" s="158"/>
      <c r="CY13" s="158"/>
      <c r="CZ13" s="158"/>
    </row>
    <row r="14" spans="1:104" ht="23.15" customHeight="1">
      <c r="A14" s="1624"/>
      <c r="B14" s="1624"/>
      <c r="C14" s="1630" t="s">
        <v>431</v>
      </c>
      <c r="D14" s="1631"/>
      <c r="E14" s="1631"/>
      <c r="F14" s="1631"/>
      <c r="G14" s="1631"/>
      <c r="H14" s="1631"/>
      <c r="I14" s="1631"/>
      <c r="J14" s="1631"/>
      <c r="K14" s="1631"/>
      <c r="L14" s="1631"/>
      <c r="M14" s="1611"/>
      <c r="N14" s="1611"/>
      <c r="O14" s="1611"/>
      <c r="P14" s="1611"/>
      <c r="Q14" s="1611"/>
      <c r="R14" s="1611"/>
      <c r="S14" s="1611"/>
      <c r="T14" s="1611"/>
      <c r="U14" s="1611"/>
      <c r="V14" s="1611"/>
      <c r="W14" s="1611"/>
      <c r="X14" s="1611"/>
      <c r="Y14" s="1611"/>
      <c r="Z14" s="1611"/>
      <c r="AA14" s="1611"/>
      <c r="AB14" s="1611"/>
      <c r="AC14" s="1611"/>
      <c r="AD14" s="1611"/>
      <c r="AE14" s="1611"/>
      <c r="AF14" s="1624"/>
      <c r="AG14" s="1624"/>
      <c r="AH14" s="1624"/>
      <c r="AI14" s="1624"/>
      <c r="AJ14" s="1624"/>
      <c r="AK14" s="1624"/>
      <c r="AL14" s="1624"/>
      <c r="AM14" s="1624"/>
      <c r="AN14" s="1624"/>
      <c r="AO14" s="1611"/>
      <c r="AP14" s="1611"/>
      <c r="AQ14" s="1611"/>
      <c r="AR14" s="1611"/>
      <c r="AS14" s="1611"/>
      <c r="AT14" s="1625"/>
      <c r="AU14" s="1628"/>
      <c r="AV14" s="1611"/>
      <c r="AW14" s="1611"/>
      <c r="AX14" s="1611"/>
      <c r="AY14" s="1611"/>
      <c r="AZ14" s="1625"/>
      <c r="BA14" s="1628"/>
      <c r="BB14" s="1611"/>
      <c r="BC14" s="1611"/>
      <c r="BD14" s="1611"/>
      <c r="BE14" s="1611"/>
      <c r="BF14" s="1625"/>
      <c r="BG14" s="1628"/>
      <c r="BH14" s="1611"/>
      <c r="BI14" s="1611"/>
      <c r="BJ14" s="1611"/>
      <c r="BK14" s="1611"/>
      <c r="BL14" s="1625"/>
      <c r="BM14" s="1629"/>
      <c r="BN14" s="1611"/>
      <c r="BO14" s="1611"/>
      <c r="BP14" s="1611"/>
      <c r="BQ14" s="1611"/>
      <c r="BR14" s="1611"/>
      <c r="BS14" s="1611"/>
      <c r="BT14" s="1611"/>
      <c r="BU14" s="1611"/>
      <c r="BV14" s="1611"/>
      <c r="BW14" s="1611"/>
      <c r="BX14" s="1611"/>
      <c r="BY14" s="1611"/>
      <c r="BZ14" s="1624"/>
      <c r="CA14" s="1624"/>
      <c r="CB14" s="1624"/>
      <c r="CC14" s="1624"/>
      <c r="CD14" s="1624"/>
      <c r="CE14" s="1624"/>
      <c r="CF14" s="1624"/>
      <c r="CG14" s="1624"/>
      <c r="CH14" s="158"/>
      <c r="CI14" s="156"/>
      <c r="CJ14" s="156"/>
      <c r="CK14" s="156"/>
      <c r="CL14" s="156"/>
      <c r="CM14" s="156"/>
      <c r="CN14" s="156"/>
      <c r="CO14" s="156"/>
      <c r="CP14" s="156"/>
      <c r="CQ14" s="156"/>
      <c r="CR14" s="156"/>
      <c r="CS14" s="156"/>
      <c r="CT14" s="156"/>
      <c r="CU14" s="156"/>
      <c r="CV14" s="156"/>
      <c r="CW14" s="156"/>
      <c r="CX14" s="156"/>
      <c r="CY14" s="156"/>
      <c r="CZ14" s="156"/>
    </row>
    <row r="15" spans="1:104" ht="23.15" customHeight="1">
      <c r="A15" s="1624"/>
      <c r="B15" s="1624"/>
      <c r="C15" s="1632" t="s">
        <v>432</v>
      </c>
      <c r="D15" s="1627"/>
      <c r="E15" s="1627"/>
      <c r="F15" s="1627"/>
      <c r="G15" s="1627"/>
      <c r="H15" s="1627"/>
      <c r="I15" s="1627"/>
      <c r="J15" s="1627"/>
      <c r="K15" s="1627"/>
      <c r="L15" s="1627"/>
      <c r="M15" s="1611"/>
      <c r="N15" s="1611"/>
      <c r="O15" s="1611"/>
      <c r="P15" s="1611"/>
      <c r="Q15" s="1611"/>
      <c r="R15" s="1611"/>
      <c r="S15" s="1611"/>
      <c r="T15" s="1611"/>
      <c r="U15" s="1611"/>
      <c r="V15" s="1611"/>
      <c r="W15" s="1611"/>
      <c r="X15" s="1611"/>
      <c r="Y15" s="1611"/>
      <c r="Z15" s="1611"/>
      <c r="AA15" s="1611"/>
      <c r="AB15" s="1611"/>
      <c r="AC15" s="1611"/>
      <c r="AD15" s="1611"/>
      <c r="AE15" s="1611"/>
      <c r="AF15" s="1624"/>
      <c r="AG15" s="1624"/>
      <c r="AH15" s="1624"/>
      <c r="AI15" s="1624"/>
      <c r="AJ15" s="1624"/>
      <c r="AK15" s="1624"/>
      <c r="AL15" s="1624"/>
      <c r="AM15" s="1624"/>
      <c r="AN15" s="1624"/>
      <c r="AO15" s="1611"/>
      <c r="AP15" s="1611"/>
      <c r="AQ15" s="1611"/>
      <c r="AR15" s="1611"/>
      <c r="AS15" s="1611"/>
      <c r="AT15" s="1625"/>
      <c r="AU15" s="1628"/>
      <c r="AV15" s="1611"/>
      <c r="AW15" s="1611"/>
      <c r="AX15" s="1611"/>
      <c r="AY15" s="1611"/>
      <c r="AZ15" s="1625"/>
      <c r="BA15" s="1628"/>
      <c r="BB15" s="1611"/>
      <c r="BC15" s="1611"/>
      <c r="BD15" s="1611"/>
      <c r="BE15" s="1611"/>
      <c r="BF15" s="1625"/>
      <c r="BG15" s="1628"/>
      <c r="BH15" s="1611"/>
      <c r="BI15" s="1611"/>
      <c r="BJ15" s="1611"/>
      <c r="BK15" s="1611"/>
      <c r="BL15" s="1625"/>
      <c r="BM15" s="1629"/>
      <c r="BN15" s="1611"/>
      <c r="BO15" s="1611"/>
      <c r="BP15" s="1611"/>
      <c r="BQ15" s="1611"/>
      <c r="BR15" s="1611"/>
      <c r="BS15" s="1611"/>
      <c r="BT15" s="1611"/>
      <c r="BU15" s="1611"/>
      <c r="BV15" s="1611"/>
      <c r="BW15" s="1611"/>
      <c r="BX15" s="1611"/>
      <c r="BY15" s="1611"/>
      <c r="BZ15" s="1624"/>
      <c r="CA15" s="1624"/>
      <c r="CB15" s="1624"/>
      <c r="CC15" s="1624"/>
      <c r="CD15" s="1624"/>
      <c r="CE15" s="1624"/>
      <c r="CF15" s="1624"/>
      <c r="CG15" s="1624"/>
      <c r="CH15" s="158"/>
      <c r="CI15" s="159"/>
      <c r="CJ15" s="159"/>
      <c r="CK15" s="159"/>
      <c r="CL15" s="159"/>
      <c r="CM15" s="159"/>
      <c r="CN15" s="159"/>
      <c r="CO15" s="159"/>
      <c r="CP15" s="159"/>
      <c r="CQ15" s="159"/>
      <c r="CR15" s="159"/>
      <c r="CS15" s="159"/>
      <c r="CT15" s="159"/>
      <c r="CU15" s="159"/>
      <c r="CV15" s="159"/>
      <c r="CW15" s="159"/>
      <c r="CX15" s="159"/>
      <c r="CY15" s="159"/>
      <c r="CZ15" s="159"/>
    </row>
    <row r="16" spans="1:104" ht="23.15" customHeight="1">
      <c r="A16" s="1624"/>
      <c r="B16" s="1624"/>
      <c r="C16" s="1632" t="s">
        <v>433</v>
      </c>
      <c r="D16" s="1627"/>
      <c r="E16" s="1627"/>
      <c r="F16" s="1627"/>
      <c r="G16" s="1627"/>
      <c r="H16" s="1627"/>
      <c r="I16" s="1627"/>
      <c r="J16" s="1627"/>
      <c r="K16" s="1627"/>
      <c r="L16" s="1627"/>
      <c r="M16" s="1611"/>
      <c r="N16" s="1611"/>
      <c r="O16" s="1611"/>
      <c r="P16" s="1611"/>
      <c r="Q16" s="1611"/>
      <c r="R16" s="1611"/>
      <c r="S16" s="1611"/>
      <c r="T16" s="1611"/>
      <c r="U16" s="1611"/>
      <c r="V16" s="1611"/>
      <c r="W16" s="1611"/>
      <c r="X16" s="1611"/>
      <c r="Y16" s="1611"/>
      <c r="Z16" s="1611"/>
      <c r="AA16" s="1611"/>
      <c r="AB16" s="1611"/>
      <c r="AC16" s="1611"/>
      <c r="AD16" s="1611"/>
      <c r="AE16" s="1611"/>
      <c r="AF16" s="1624"/>
      <c r="AG16" s="1624"/>
      <c r="AH16" s="1624"/>
      <c r="AI16" s="1624"/>
      <c r="AJ16" s="1624"/>
      <c r="AK16" s="1624"/>
      <c r="AL16" s="1624"/>
      <c r="AM16" s="1624"/>
      <c r="AN16" s="1624"/>
      <c r="AO16" s="1611"/>
      <c r="AP16" s="1611"/>
      <c r="AQ16" s="1611"/>
      <c r="AR16" s="1611"/>
      <c r="AS16" s="1611"/>
      <c r="AT16" s="1625"/>
      <c r="AU16" s="1628"/>
      <c r="AV16" s="1611"/>
      <c r="AW16" s="1611"/>
      <c r="AX16" s="1611"/>
      <c r="AY16" s="1611"/>
      <c r="AZ16" s="1625"/>
      <c r="BA16" s="1628"/>
      <c r="BB16" s="1611"/>
      <c r="BC16" s="1611"/>
      <c r="BD16" s="1611"/>
      <c r="BE16" s="1611"/>
      <c r="BF16" s="1625"/>
      <c r="BG16" s="1628"/>
      <c r="BH16" s="1611"/>
      <c r="BI16" s="1611"/>
      <c r="BJ16" s="1611"/>
      <c r="BK16" s="1611"/>
      <c r="BL16" s="1625"/>
      <c r="BM16" s="1629"/>
      <c r="BN16" s="1611"/>
      <c r="BO16" s="1611"/>
      <c r="BP16" s="1611"/>
      <c r="BQ16" s="1611"/>
      <c r="BR16" s="1611"/>
      <c r="BS16" s="1611"/>
      <c r="BT16" s="1611"/>
      <c r="BU16" s="1611"/>
      <c r="BV16" s="1611"/>
      <c r="BW16" s="1611"/>
      <c r="BX16" s="1611"/>
      <c r="BY16" s="1611"/>
      <c r="BZ16" s="1624"/>
      <c r="CA16" s="1624"/>
      <c r="CB16" s="1624"/>
      <c r="CC16" s="1624"/>
      <c r="CD16" s="1624"/>
      <c r="CE16" s="1624"/>
      <c r="CF16" s="1624"/>
      <c r="CG16" s="1624"/>
      <c r="CH16" s="158"/>
      <c r="CI16" s="156"/>
      <c r="CJ16" s="156"/>
      <c r="CK16" s="156"/>
      <c r="CL16" s="156"/>
      <c r="CM16" s="156"/>
      <c r="CN16" s="156"/>
      <c r="CO16" s="156"/>
      <c r="CP16" s="156"/>
      <c r="CQ16" s="156"/>
      <c r="CR16" s="156"/>
      <c r="CS16" s="156"/>
      <c r="CT16" s="156"/>
      <c r="CU16" s="156"/>
      <c r="CV16" s="156"/>
      <c r="CW16" s="156"/>
      <c r="CX16" s="156"/>
      <c r="CY16" s="156"/>
      <c r="CZ16" s="156"/>
    </row>
    <row r="17" spans="1:104" ht="23.15" customHeight="1">
      <c r="A17" s="1624"/>
      <c r="B17" s="1624"/>
      <c r="C17" s="1632" t="s">
        <v>434</v>
      </c>
      <c r="D17" s="1627"/>
      <c r="E17" s="1627"/>
      <c r="F17" s="1627"/>
      <c r="G17" s="1627"/>
      <c r="H17" s="1627"/>
      <c r="I17" s="1627"/>
      <c r="J17" s="1627"/>
      <c r="K17" s="1627"/>
      <c r="L17" s="1627"/>
      <c r="M17" s="1611"/>
      <c r="N17" s="1611"/>
      <c r="O17" s="1611"/>
      <c r="P17" s="1611"/>
      <c r="Q17" s="1611"/>
      <c r="R17" s="1611"/>
      <c r="S17" s="1611"/>
      <c r="T17" s="1611"/>
      <c r="U17" s="1611"/>
      <c r="V17" s="1611"/>
      <c r="W17" s="1611"/>
      <c r="X17" s="1611"/>
      <c r="Y17" s="1611"/>
      <c r="Z17" s="1611"/>
      <c r="AA17" s="1611"/>
      <c r="AB17" s="1611"/>
      <c r="AC17" s="1611"/>
      <c r="AD17" s="1611"/>
      <c r="AE17" s="1611"/>
      <c r="AF17" s="1624"/>
      <c r="AG17" s="1624"/>
      <c r="AH17" s="1624"/>
      <c r="AI17" s="1624"/>
      <c r="AJ17" s="1624"/>
      <c r="AK17" s="1624"/>
      <c r="AL17" s="1624"/>
      <c r="AM17" s="1624"/>
      <c r="AN17" s="1624"/>
      <c r="AO17" s="1611"/>
      <c r="AP17" s="1611"/>
      <c r="AQ17" s="1611"/>
      <c r="AR17" s="1611"/>
      <c r="AS17" s="1611"/>
      <c r="AT17" s="1625"/>
      <c r="AU17" s="1628"/>
      <c r="AV17" s="1611"/>
      <c r="AW17" s="1611"/>
      <c r="AX17" s="1611"/>
      <c r="AY17" s="1611"/>
      <c r="AZ17" s="1625"/>
      <c r="BA17" s="1628"/>
      <c r="BB17" s="1611"/>
      <c r="BC17" s="1611"/>
      <c r="BD17" s="1611"/>
      <c r="BE17" s="1611"/>
      <c r="BF17" s="1625"/>
      <c r="BG17" s="1628"/>
      <c r="BH17" s="1611"/>
      <c r="BI17" s="1611"/>
      <c r="BJ17" s="1611"/>
      <c r="BK17" s="1611"/>
      <c r="BL17" s="1625"/>
      <c r="BM17" s="1629"/>
      <c r="BN17" s="1611"/>
      <c r="BO17" s="1611"/>
      <c r="BP17" s="1611"/>
      <c r="BQ17" s="1611"/>
      <c r="BR17" s="1611"/>
      <c r="BS17" s="1611"/>
      <c r="BT17" s="1611"/>
      <c r="BU17" s="1611"/>
      <c r="BV17" s="1611"/>
      <c r="BW17" s="1611"/>
      <c r="BX17" s="1611"/>
      <c r="BY17" s="1611"/>
      <c r="BZ17" s="1624"/>
      <c r="CA17" s="1624"/>
      <c r="CB17" s="1624"/>
      <c r="CC17" s="1624"/>
      <c r="CD17" s="1624"/>
      <c r="CE17" s="1624"/>
      <c r="CF17" s="1624"/>
      <c r="CG17" s="1624"/>
      <c r="CH17" s="158"/>
      <c r="CI17" s="156"/>
      <c r="CJ17" s="156"/>
      <c r="CK17" s="156"/>
      <c r="CL17" s="156"/>
      <c r="CM17" s="156"/>
      <c r="CN17" s="156"/>
      <c r="CO17" s="156"/>
      <c r="CP17" s="156"/>
      <c r="CQ17" s="156"/>
      <c r="CR17" s="156"/>
      <c r="CS17" s="156"/>
      <c r="CT17" s="156"/>
      <c r="CU17" s="156"/>
      <c r="CV17" s="156"/>
      <c r="CW17" s="156"/>
      <c r="CX17" s="156"/>
      <c r="CY17" s="156"/>
      <c r="CZ17" s="156"/>
    </row>
    <row r="18" spans="1:104" ht="23.15" customHeight="1">
      <c r="A18" s="1624"/>
      <c r="B18" s="1624"/>
      <c r="C18" s="1608" t="s">
        <v>409</v>
      </c>
      <c r="D18" s="1609"/>
      <c r="E18" s="1609"/>
      <c r="F18" s="1609"/>
      <c r="G18" s="1609"/>
      <c r="H18" s="1609"/>
      <c r="I18" s="1609"/>
      <c r="J18" s="1609"/>
      <c r="K18" s="1609"/>
      <c r="L18" s="1610"/>
      <c r="M18" s="1611"/>
      <c r="N18" s="1611"/>
      <c r="O18" s="1611"/>
      <c r="P18" s="1611"/>
      <c r="Q18" s="1611"/>
      <c r="R18" s="1611"/>
      <c r="S18" s="1611"/>
      <c r="T18" s="1611"/>
      <c r="U18" s="1611"/>
      <c r="V18" s="1611"/>
      <c r="W18" s="1611"/>
      <c r="X18" s="1611"/>
      <c r="Y18" s="1611"/>
      <c r="Z18" s="1611"/>
      <c r="AA18" s="1611"/>
      <c r="AB18" s="1611"/>
      <c r="AC18" s="1611"/>
      <c r="AD18" s="1611"/>
      <c r="AE18" s="1611"/>
      <c r="AF18" s="1624"/>
      <c r="AG18" s="1624"/>
      <c r="AH18" s="1624"/>
      <c r="AI18" s="1624"/>
      <c r="AJ18" s="1624"/>
      <c r="AK18" s="1624"/>
      <c r="AL18" s="1624"/>
      <c r="AM18" s="1624"/>
      <c r="AN18" s="1624"/>
      <c r="AO18" s="1611"/>
      <c r="AP18" s="1611"/>
      <c r="AQ18" s="1611"/>
      <c r="AR18" s="1611"/>
      <c r="AS18" s="1611"/>
      <c r="AT18" s="1625"/>
      <c r="AU18" s="1628"/>
      <c r="AV18" s="1611"/>
      <c r="AW18" s="1611"/>
      <c r="AX18" s="1611"/>
      <c r="AY18" s="1611"/>
      <c r="AZ18" s="1625"/>
      <c r="BA18" s="1628"/>
      <c r="BB18" s="1611"/>
      <c r="BC18" s="1611"/>
      <c r="BD18" s="1611"/>
      <c r="BE18" s="1611"/>
      <c r="BF18" s="1625"/>
      <c r="BG18" s="1628"/>
      <c r="BH18" s="1611"/>
      <c r="BI18" s="1611"/>
      <c r="BJ18" s="1611"/>
      <c r="BK18" s="1611"/>
      <c r="BL18" s="1625"/>
      <c r="BM18" s="1629"/>
      <c r="BN18" s="1611"/>
      <c r="BO18" s="1611"/>
      <c r="BP18" s="1611"/>
      <c r="BQ18" s="1611"/>
      <c r="BR18" s="1611"/>
      <c r="BS18" s="1611"/>
      <c r="BT18" s="1611"/>
      <c r="BU18" s="1611"/>
      <c r="BV18" s="1611"/>
      <c r="BW18" s="1611"/>
      <c r="BX18" s="1611"/>
      <c r="BY18" s="1611"/>
      <c r="BZ18" s="1624"/>
      <c r="CA18" s="1624"/>
      <c r="CB18" s="1624"/>
      <c r="CC18" s="1624"/>
      <c r="CD18" s="1624"/>
      <c r="CE18" s="1624"/>
      <c r="CF18" s="1624"/>
      <c r="CG18" s="1624"/>
      <c r="CH18" s="155"/>
      <c r="CI18" s="155"/>
      <c r="CJ18" s="155"/>
      <c r="CK18" s="155"/>
      <c r="CL18" s="155"/>
      <c r="CM18" s="155"/>
      <c r="CN18" s="155"/>
      <c r="CO18" s="155"/>
      <c r="CP18" s="155"/>
      <c r="CQ18" s="155"/>
      <c r="CR18" s="155"/>
      <c r="CS18" s="155"/>
      <c r="CT18" s="155"/>
      <c r="CU18" s="155"/>
      <c r="CV18" s="155"/>
      <c r="CW18" s="155"/>
      <c r="CX18" s="155"/>
      <c r="CY18" s="155"/>
    </row>
    <row r="19" spans="1:104" ht="23.15" customHeight="1">
      <c r="A19" s="1636" t="s">
        <v>435</v>
      </c>
      <c r="B19" s="1637"/>
      <c r="C19" s="1637"/>
      <c r="D19" s="1637"/>
      <c r="E19" s="1637"/>
      <c r="F19" s="1637"/>
      <c r="G19" s="1637"/>
      <c r="H19" s="1637"/>
      <c r="I19" s="1637"/>
      <c r="J19" s="1637"/>
      <c r="K19" s="1637"/>
      <c r="L19" s="1638"/>
      <c r="M19" s="1611"/>
      <c r="N19" s="1611"/>
      <c r="O19" s="1611"/>
      <c r="P19" s="1611"/>
      <c r="Q19" s="1611"/>
      <c r="R19" s="1611"/>
      <c r="S19" s="1611"/>
      <c r="T19" s="1611"/>
      <c r="U19" s="1611"/>
      <c r="V19" s="1611"/>
      <c r="W19" s="1611"/>
      <c r="X19" s="1611"/>
      <c r="Y19" s="1611"/>
      <c r="Z19" s="1611"/>
      <c r="AA19" s="1611"/>
      <c r="AB19" s="1611"/>
      <c r="AC19" s="1611"/>
      <c r="AD19" s="1611"/>
      <c r="AE19" s="1611"/>
      <c r="AF19" s="1624"/>
      <c r="AG19" s="1624"/>
      <c r="AH19" s="1624"/>
      <c r="AI19" s="1624"/>
      <c r="AJ19" s="1624"/>
      <c r="AK19" s="1624"/>
      <c r="AL19" s="1624"/>
      <c r="AM19" s="1624"/>
      <c r="AN19" s="1624"/>
      <c r="AO19" s="1611"/>
      <c r="AP19" s="1611"/>
      <c r="AQ19" s="1611"/>
      <c r="AR19" s="1611"/>
      <c r="AS19" s="1611"/>
      <c r="AT19" s="1625"/>
      <c r="AU19" s="1628"/>
      <c r="AV19" s="1611"/>
      <c r="AW19" s="1611"/>
      <c r="AX19" s="1611"/>
      <c r="AY19" s="1611"/>
      <c r="AZ19" s="1625"/>
      <c r="BA19" s="1628"/>
      <c r="BB19" s="1611"/>
      <c r="BC19" s="1611"/>
      <c r="BD19" s="1611"/>
      <c r="BE19" s="1611"/>
      <c r="BF19" s="1625"/>
      <c r="BG19" s="1628"/>
      <c r="BH19" s="1611"/>
      <c r="BI19" s="1611"/>
      <c r="BJ19" s="1611"/>
      <c r="BK19" s="1611"/>
      <c r="BL19" s="1625"/>
      <c r="BM19" s="1629"/>
      <c r="BN19" s="1611"/>
      <c r="BO19" s="1611"/>
      <c r="BP19" s="1611"/>
      <c r="BQ19" s="1611"/>
      <c r="BR19" s="1611"/>
      <c r="BS19" s="1611"/>
      <c r="BT19" s="1611"/>
      <c r="BU19" s="1611"/>
      <c r="BV19" s="1611"/>
      <c r="BW19" s="1611"/>
      <c r="BX19" s="1611"/>
      <c r="BY19" s="1611"/>
      <c r="BZ19" s="1624"/>
      <c r="CA19" s="1624"/>
      <c r="CB19" s="1624"/>
      <c r="CC19" s="1624"/>
      <c r="CD19" s="1624"/>
      <c r="CE19" s="1624"/>
      <c r="CF19" s="1624"/>
      <c r="CG19" s="1624"/>
      <c r="CH19" s="159"/>
      <c r="CI19" s="160"/>
      <c r="CJ19" s="160"/>
      <c r="CK19" s="160"/>
      <c r="CL19" s="160"/>
      <c r="CM19" s="160"/>
      <c r="CN19" s="160"/>
      <c r="CO19" s="160"/>
      <c r="CP19" s="160"/>
      <c r="CQ19" s="160"/>
      <c r="CR19" s="160"/>
      <c r="CS19" s="160"/>
      <c r="CT19" s="160"/>
      <c r="CU19" s="160"/>
      <c r="CV19" s="160"/>
      <c r="CW19" s="160"/>
      <c r="CX19" s="160"/>
      <c r="CY19" s="160"/>
    </row>
    <row r="20" spans="1:104" ht="12" customHeight="1">
      <c r="A20" s="161"/>
      <c r="B20" s="162"/>
      <c r="C20" s="162"/>
      <c r="D20" s="163"/>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9"/>
      <c r="CI20" s="164"/>
      <c r="CJ20" s="164"/>
      <c r="CK20" s="164"/>
      <c r="CL20" s="164"/>
      <c r="CM20" s="164"/>
      <c r="CN20" s="164"/>
      <c r="CO20" s="164"/>
      <c r="CP20" s="164"/>
      <c r="CQ20" s="164"/>
      <c r="CR20" s="164"/>
      <c r="CS20" s="164"/>
      <c r="CT20" s="164"/>
      <c r="CU20" s="164"/>
      <c r="CV20" s="164"/>
      <c r="CW20" s="164"/>
      <c r="CX20" s="164"/>
      <c r="CY20" s="164"/>
    </row>
    <row r="21" spans="1:104" ht="16.5" customHeight="1">
      <c r="A21" s="1633" t="s">
        <v>105</v>
      </c>
      <c r="B21" s="1634"/>
      <c r="C21" s="1634"/>
      <c r="D21" s="1580" t="s">
        <v>436</v>
      </c>
      <c r="E21" s="1635"/>
      <c r="F21" s="1635"/>
      <c r="G21" s="1635"/>
      <c r="H21" s="1635"/>
      <c r="I21" s="1635"/>
      <c r="J21" s="1635"/>
      <c r="K21" s="1635"/>
      <c r="L21" s="1635"/>
      <c r="M21" s="1635"/>
      <c r="N21" s="1635"/>
      <c r="O21" s="1635"/>
      <c r="P21" s="1635"/>
      <c r="Q21" s="1635"/>
      <c r="R21" s="1635"/>
      <c r="S21" s="1635"/>
      <c r="T21" s="1635"/>
      <c r="U21" s="1635"/>
      <c r="V21" s="1635"/>
      <c r="W21" s="1635"/>
      <c r="X21" s="1635"/>
      <c r="Y21" s="1635"/>
      <c r="Z21" s="1635"/>
      <c r="AA21" s="1635"/>
      <c r="AB21" s="1635"/>
      <c r="AC21" s="1635"/>
      <c r="AD21" s="1635"/>
      <c r="AE21" s="1635"/>
      <c r="AF21" s="1635"/>
      <c r="AG21" s="1635"/>
      <c r="AH21" s="1635"/>
      <c r="AI21" s="1635"/>
      <c r="AJ21" s="1635"/>
      <c r="AK21" s="1635"/>
      <c r="AL21" s="1635"/>
      <c r="AM21" s="1635"/>
      <c r="AN21" s="1635"/>
      <c r="AO21" s="1635"/>
      <c r="AP21" s="1635"/>
      <c r="AQ21" s="1635"/>
      <c r="AR21" s="1635"/>
      <c r="AS21" s="1635"/>
      <c r="AT21" s="1635"/>
      <c r="AU21" s="1635"/>
      <c r="AV21" s="1635"/>
      <c r="AW21" s="1635"/>
      <c r="AX21" s="1635"/>
      <c r="AY21" s="1635"/>
      <c r="AZ21" s="1635"/>
      <c r="BA21" s="1635"/>
      <c r="BB21" s="1635"/>
      <c r="BC21" s="1635"/>
      <c r="BD21" s="1635"/>
      <c r="BE21" s="1635"/>
      <c r="BF21" s="1635"/>
      <c r="BG21" s="1635"/>
      <c r="BH21" s="1635"/>
      <c r="BI21" s="1635"/>
      <c r="BJ21" s="1635"/>
      <c r="BK21" s="1635"/>
      <c r="BL21" s="1635"/>
      <c r="BM21" s="1635"/>
      <c r="BN21" s="1635"/>
      <c r="BO21" s="1635"/>
      <c r="BP21" s="1635"/>
      <c r="BQ21" s="1635"/>
      <c r="BR21" s="1635"/>
      <c r="BS21" s="1635"/>
      <c r="BT21" s="1635"/>
      <c r="BU21" s="1635"/>
      <c r="BV21" s="1635"/>
      <c r="BW21" s="1635"/>
      <c r="BX21" s="1635"/>
      <c r="BY21" s="1635"/>
      <c r="BZ21" s="1635"/>
      <c r="CA21" s="1635"/>
      <c r="CB21" s="1635"/>
      <c r="CC21" s="1635"/>
      <c r="CD21" s="1635"/>
      <c r="CE21" s="1635"/>
      <c r="CF21" s="1635"/>
      <c r="CG21" s="1635"/>
      <c r="CH21" s="158"/>
      <c r="CI21" s="160"/>
      <c r="CJ21" s="160"/>
      <c r="CK21" s="160"/>
      <c r="CL21" s="160"/>
      <c r="CM21" s="160"/>
      <c r="CN21" s="160"/>
      <c r="CO21" s="160"/>
      <c r="CP21" s="160"/>
      <c r="CQ21" s="160"/>
      <c r="CR21" s="160"/>
      <c r="CS21" s="160"/>
      <c r="CT21" s="160"/>
      <c r="CU21" s="160"/>
      <c r="CV21" s="160"/>
      <c r="CW21" s="160"/>
      <c r="CX21" s="160"/>
      <c r="CY21" s="160"/>
    </row>
    <row r="22" spans="1:104" ht="7" customHeight="1">
      <c r="A22" s="150"/>
      <c r="B22" s="153"/>
      <c r="C22" s="153"/>
      <c r="D22" s="1580"/>
      <c r="E22" s="1635"/>
      <c r="F22" s="1635"/>
      <c r="G22" s="1635"/>
      <c r="H22" s="1635"/>
      <c r="I22" s="1635"/>
      <c r="J22" s="1635"/>
      <c r="K22" s="1635"/>
      <c r="L22" s="1635"/>
      <c r="M22" s="1635"/>
      <c r="N22" s="1635"/>
      <c r="O22" s="1635"/>
      <c r="P22" s="1635"/>
      <c r="Q22" s="1635"/>
      <c r="R22" s="1635"/>
      <c r="S22" s="1635"/>
      <c r="T22" s="1635"/>
      <c r="U22" s="1635"/>
      <c r="V22" s="1635"/>
      <c r="W22" s="1635"/>
      <c r="X22" s="1635"/>
      <c r="Y22" s="1635"/>
      <c r="Z22" s="1635"/>
      <c r="AA22" s="1635"/>
      <c r="AB22" s="1635"/>
      <c r="AC22" s="1635"/>
      <c r="AD22" s="1635"/>
      <c r="AE22" s="1635"/>
      <c r="AF22" s="1635"/>
      <c r="AG22" s="1635"/>
      <c r="AH22" s="1635"/>
      <c r="AI22" s="1635"/>
      <c r="AJ22" s="1635"/>
      <c r="AK22" s="1635"/>
      <c r="AL22" s="1635"/>
      <c r="AM22" s="1635"/>
      <c r="AN22" s="1635"/>
      <c r="AO22" s="1635"/>
      <c r="AP22" s="1635"/>
      <c r="AQ22" s="1635"/>
      <c r="AR22" s="1635"/>
      <c r="AS22" s="1635"/>
      <c r="AT22" s="1635"/>
      <c r="AU22" s="1635"/>
      <c r="AV22" s="1635"/>
      <c r="AW22" s="1635"/>
      <c r="AX22" s="1635"/>
      <c r="AY22" s="1635"/>
      <c r="AZ22" s="1635"/>
      <c r="BA22" s="1635"/>
      <c r="BB22" s="1635"/>
      <c r="BC22" s="1635"/>
      <c r="BD22" s="1635"/>
      <c r="BE22" s="1635"/>
      <c r="BF22" s="1635"/>
      <c r="BG22" s="1635"/>
      <c r="BH22" s="1635"/>
      <c r="BI22" s="1635"/>
      <c r="BJ22" s="1635"/>
      <c r="BK22" s="1635"/>
      <c r="BL22" s="1635"/>
      <c r="BM22" s="1635"/>
      <c r="BN22" s="1635"/>
      <c r="BO22" s="1635"/>
      <c r="BP22" s="1635"/>
      <c r="BQ22" s="1635"/>
      <c r="BR22" s="1635"/>
      <c r="BS22" s="1635"/>
      <c r="BT22" s="1635"/>
      <c r="BU22" s="1635"/>
      <c r="BV22" s="1635"/>
      <c r="BW22" s="1635"/>
      <c r="BX22" s="1635"/>
      <c r="BY22" s="1635"/>
      <c r="BZ22" s="1635"/>
      <c r="CA22" s="1635"/>
      <c r="CB22" s="1635"/>
      <c r="CC22" s="1635"/>
      <c r="CD22" s="1635"/>
      <c r="CE22" s="1635"/>
      <c r="CF22" s="1635"/>
      <c r="CG22" s="1635"/>
      <c r="CH22" s="158"/>
      <c r="CI22" s="160"/>
      <c r="CJ22" s="160"/>
      <c r="CK22" s="160"/>
      <c r="CL22" s="160"/>
      <c r="CM22" s="160"/>
      <c r="CN22" s="160"/>
      <c r="CO22" s="160"/>
      <c r="CP22" s="160"/>
      <c r="CQ22" s="160"/>
      <c r="CR22" s="160"/>
      <c r="CS22" s="160"/>
      <c r="CT22" s="160"/>
      <c r="CU22" s="160"/>
      <c r="CV22" s="160"/>
      <c r="CW22" s="160"/>
      <c r="CX22" s="160"/>
      <c r="CY22" s="160"/>
    </row>
    <row r="23" spans="1:104" ht="16.5" customHeight="1">
      <c r="A23" s="152"/>
      <c r="B23" s="165"/>
      <c r="C23" s="165"/>
      <c r="D23" s="1580" t="s">
        <v>437</v>
      </c>
      <c r="E23" s="1635"/>
      <c r="F23" s="1635"/>
      <c r="G23" s="1635"/>
      <c r="H23" s="1635"/>
      <c r="I23" s="1635"/>
      <c r="J23" s="1635"/>
      <c r="K23" s="1635"/>
      <c r="L23" s="1635"/>
      <c r="M23" s="1635"/>
      <c r="N23" s="1635"/>
      <c r="O23" s="1635"/>
      <c r="P23" s="1635"/>
      <c r="Q23" s="1635"/>
      <c r="R23" s="1635"/>
      <c r="S23" s="1635"/>
      <c r="T23" s="1635"/>
      <c r="U23" s="1635"/>
      <c r="V23" s="1635"/>
      <c r="W23" s="1635"/>
      <c r="X23" s="1635"/>
      <c r="Y23" s="1635"/>
      <c r="Z23" s="1635"/>
      <c r="AA23" s="1635"/>
      <c r="AB23" s="1635"/>
      <c r="AC23" s="1635"/>
      <c r="AD23" s="1635"/>
      <c r="AE23" s="1635"/>
      <c r="AF23" s="1635"/>
      <c r="AG23" s="1635"/>
      <c r="AH23" s="1635"/>
      <c r="AI23" s="1635"/>
      <c r="AJ23" s="1635"/>
      <c r="AK23" s="1635"/>
      <c r="AL23" s="1635"/>
      <c r="AM23" s="1635"/>
      <c r="AN23" s="1635"/>
      <c r="AO23" s="1635"/>
      <c r="AP23" s="1635"/>
      <c r="AQ23" s="1635"/>
      <c r="AR23" s="1635"/>
      <c r="AS23" s="1635"/>
      <c r="AT23" s="1635"/>
      <c r="AU23" s="1635"/>
      <c r="AV23" s="1635"/>
      <c r="AW23" s="1635"/>
      <c r="AX23" s="1635"/>
      <c r="AY23" s="1635"/>
      <c r="AZ23" s="1635"/>
      <c r="BA23" s="1635"/>
      <c r="BB23" s="1635"/>
      <c r="BC23" s="1635"/>
      <c r="BD23" s="1635"/>
      <c r="BE23" s="1635"/>
      <c r="BF23" s="1635"/>
      <c r="BG23" s="1635"/>
      <c r="BH23" s="1635"/>
      <c r="BI23" s="1635"/>
      <c r="BJ23" s="1635"/>
      <c r="BK23" s="1635"/>
      <c r="BL23" s="1635"/>
      <c r="BM23" s="1635"/>
      <c r="BN23" s="1635"/>
      <c r="BO23" s="1635"/>
      <c r="BP23" s="1635"/>
      <c r="BQ23" s="1635"/>
      <c r="BR23" s="1635"/>
      <c r="BS23" s="1635"/>
      <c r="BT23" s="1635"/>
      <c r="BU23" s="1635"/>
      <c r="BV23" s="1635"/>
      <c r="BW23" s="1635"/>
      <c r="BX23" s="1635"/>
      <c r="BY23" s="1635"/>
      <c r="BZ23" s="1635"/>
      <c r="CA23" s="1635"/>
      <c r="CB23" s="1635"/>
      <c r="CC23" s="1635"/>
      <c r="CD23" s="1635"/>
      <c r="CE23" s="1635"/>
      <c r="CF23" s="1635"/>
      <c r="CG23" s="1635"/>
      <c r="CH23" s="156"/>
      <c r="CI23" s="160"/>
      <c r="CJ23" s="160"/>
      <c r="CK23" s="160"/>
      <c r="CL23" s="160"/>
      <c r="CM23" s="160"/>
      <c r="CN23" s="160"/>
      <c r="CO23" s="160"/>
      <c r="CP23" s="160"/>
      <c r="CQ23" s="160"/>
      <c r="CR23" s="160"/>
      <c r="CS23" s="160"/>
      <c r="CT23" s="160"/>
      <c r="CU23" s="160"/>
      <c r="CV23" s="160"/>
      <c r="CW23" s="160"/>
      <c r="CX23" s="160"/>
      <c r="CY23" s="160"/>
    </row>
    <row r="24" spans="1:104" ht="16.5" customHeight="1">
      <c r="A24" s="152"/>
      <c r="B24" s="165"/>
      <c r="C24" s="165"/>
      <c r="D24" s="1580" t="s">
        <v>438</v>
      </c>
      <c r="E24" s="1635"/>
      <c r="F24" s="1635"/>
      <c r="G24" s="1635"/>
      <c r="H24" s="1635"/>
      <c r="I24" s="1635"/>
      <c r="J24" s="1635"/>
      <c r="K24" s="1635"/>
      <c r="L24" s="1635"/>
      <c r="M24" s="1635"/>
      <c r="N24" s="1635"/>
      <c r="O24" s="1635"/>
      <c r="P24" s="1635"/>
      <c r="Q24" s="1635"/>
      <c r="R24" s="1635"/>
      <c r="S24" s="1635"/>
      <c r="T24" s="1635"/>
      <c r="U24" s="1635"/>
      <c r="V24" s="1635"/>
      <c r="W24" s="1635"/>
      <c r="X24" s="1635"/>
      <c r="Y24" s="1635"/>
      <c r="Z24" s="1635"/>
      <c r="AA24" s="1635"/>
      <c r="AB24" s="1635"/>
      <c r="AC24" s="1635"/>
      <c r="AD24" s="1635"/>
      <c r="AE24" s="1635"/>
      <c r="AF24" s="1635"/>
      <c r="AG24" s="1635"/>
      <c r="AH24" s="1635"/>
      <c r="AI24" s="1635"/>
      <c r="AJ24" s="1635"/>
      <c r="AK24" s="1635"/>
      <c r="AL24" s="1635"/>
      <c r="AM24" s="1635"/>
      <c r="AN24" s="1635"/>
      <c r="AO24" s="1635"/>
      <c r="AP24" s="1635"/>
      <c r="AQ24" s="1635"/>
      <c r="AR24" s="1635"/>
      <c r="AS24" s="1635"/>
      <c r="AT24" s="1635"/>
      <c r="AU24" s="1635"/>
      <c r="AV24" s="1635"/>
      <c r="AW24" s="1635"/>
      <c r="AX24" s="1635"/>
      <c r="AY24" s="1635"/>
      <c r="AZ24" s="1635"/>
      <c r="BA24" s="1635"/>
      <c r="BB24" s="1635"/>
      <c r="BC24" s="1635"/>
      <c r="BD24" s="1635"/>
      <c r="BE24" s="1635"/>
      <c r="BF24" s="1635"/>
      <c r="BG24" s="1635"/>
      <c r="BH24" s="1635"/>
      <c r="BI24" s="1635"/>
      <c r="BJ24" s="1635"/>
      <c r="BK24" s="1635"/>
      <c r="BL24" s="1635"/>
      <c r="BM24" s="1635"/>
      <c r="BN24" s="1635"/>
      <c r="BO24" s="1635"/>
      <c r="BP24" s="1635"/>
      <c r="BQ24" s="1635"/>
      <c r="BR24" s="1635"/>
      <c r="BS24" s="1635"/>
      <c r="BT24" s="1635"/>
      <c r="BU24" s="1635"/>
      <c r="BV24" s="1635"/>
      <c r="BW24" s="1635"/>
      <c r="BX24" s="1635"/>
      <c r="BY24" s="1635"/>
      <c r="BZ24" s="1635"/>
      <c r="CA24" s="1635"/>
      <c r="CB24" s="1635"/>
      <c r="CC24" s="1635"/>
      <c r="CD24" s="1635"/>
      <c r="CE24" s="1635"/>
      <c r="CF24" s="1635"/>
      <c r="CG24" s="1635"/>
      <c r="CH24" s="156"/>
      <c r="CI24" s="160"/>
      <c r="CJ24" s="160"/>
      <c r="CK24" s="160"/>
      <c r="CL24" s="160"/>
      <c r="CM24" s="160"/>
      <c r="CN24" s="160"/>
      <c r="CO24" s="160"/>
      <c r="CP24" s="160"/>
      <c r="CQ24" s="160"/>
      <c r="CR24" s="160"/>
      <c r="CS24" s="160"/>
      <c r="CT24" s="160"/>
      <c r="CU24" s="160"/>
      <c r="CV24" s="160"/>
      <c r="CW24" s="160"/>
      <c r="CX24" s="160"/>
      <c r="CY24" s="160"/>
    </row>
    <row r="25" spans="1:104" ht="7" customHeight="1">
      <c r="A25" s="152"/>
      <c r="B25" s="152"/>
      <c r="C25" s="152"/>
      <c r="D25" s="1580"/>
      <c r="E25" s="1635"/>
      <c r="F25" s="1635"/>
      <c r="G25" s="1635"/>
      <c r="H25" s="1635"/>
      <c r="I25" s="1635"/>
      <c r="J25" s="1635"/>
      <c r="K25" s="1635"/>
      <c r="L25" s="1635"/>
      <c r="M25" s="1635"/>
      <c r="N25" s="1635"/>
      <c r="O25" s="1635"/>
      <c r="P25" s="1635"/>
      <c r="Q25" s="1635"/>
      <c r="R25" s="1635"/>
      <c r="S25" s="1635"/>
      <c r="T25" s="1635"/>
      <c r="U25" s="1635"/>
      <c r="V25" s="1635"/>
      <c r="W25" s="1635"/>
      <c r="X25" s="1635"/>
      <c r="Y25" s="1635"/>
      <c r="Z25" s="1635"/>
      <c r="AA25" s="1635"/>
      <c r="AB25" s="1635"/>
      <c r="AC25" s="1635"/>
      <c r="AD25" s="1635"/>
      <c r="AE25" s="1635"/>
      <c r="AF25" s="1635"/>
      <c r="AG25" s="1635"/>
      <c r="AH25" s="1635"/>
      <c r="AI25" s="1635"/>
      <c r="AJ25" s="1635"/>
      <c r="AK25" s="1635"/>
      <c r="AL25" s="1635"/>
      <c r="AM25" s="1635"/>
      <c r="AN25" s="1635"/>
      <c r="AO25" s="1635"/>
      <c r="AP25" s="1635"/>
      <c r="AQ25" s="1635"/>
      <c r="AR25" s="1635"/>
      <c r="AS25" s="1635"/>
      <c r="AT25" s="1635"/>
      <c r="AU25" s="1635"/>
      <c r="AV25" s="1635"/>
      <c r="AW25" s="1635"/>
      <c r="AX25" s="1635"/>
      <c r="AY25" s="1635"/>
      <c r="AZ25" s="1635"/>
      <c r="BA25" s="1635"/>
      <c r="BB25" s="1635"/>
      <c r="BC25" s="1635"/>
      <c r="BD25" s="1635"/>
      <c r="BE25" s="1635"/>
      <c r="BF25" s="1635"/>
      <c r="BG25" s="1635"/>
      <c r="BH25" s="1635"/>
      <c r="BI25" s="1635"/>
      <c r="BJ25" s="1635"/>
      <c r="BK25" s="1635"/>
      <c r="BL25" s="1635"/>
      <c r="BM25" s="1635"/>
      <c r="BN25" s="1635"/>
      <c r="BO25" s="1635"/>
      <c r="BP25" s="1635"/>
      <c r="BQ25" s="1635"/>
      <c r="BR25" s="1635"/>
      <c r="BS25" s="1635"/>
      <c r="BT25" s="1635"/>
      <c r="BU25" s="1635"/>
      <c r="BV25" s="1635"/>
      <c r="BW25" s="1635"/>
      <c r="BX25" s="1635"/>
      <c r="BY25" s="1635"/>
      <c r="BZ25" s="1635"/>
      <c r="CA25" s="1635"/>
      <c r="CB25" s="1635"/>
      <c r="CC25" s="1635"/>
      <c r="CD25" s="1635"/>
      <c r="CE25" s="1635"/>
      <c r="CF25" s="1635"/>
      <c r="CG25" s="1635"/>
      <c r="CH25" s="159"/>
      <c r="CI25" s="160"/>
      <c r="CJ25" s="160"/>
      <c r="CK25" s="160"/>
      <c r="CL25" s="160"/>
      <c r="CM25" s="160"/>
      <c r="CN25" s="160"/>
      <c r="CO25" s="160"/>
      <c r="CP25" s="160"/>
      <c r="CQ25" s="160"/>
      <c r="CR25" s="160"/>
      <c r="CS25" s="160"/>
      <c r="CT25" s="160"/>
      <c r="CU25" s="160"/>
      <c r="CV25" s="160"/>
      <c r="CW25" s="160"/>
      <c r="CX25" s="160"/>
      <c r="CY25" s="160"/>
    </row>
    <row r="26" spans="1:104" ht="16.5" customHeight="1">
      <c r="A26" s="152"/>
      <c r="B26" s="165"/>
      <c r="C26" s="165"/>
      <c r="D26" s="1580" t="s">
        <v>439</v>
      </c>
      <c r="E26" s="1635"/>
      <c r="F26" s="1635"/>
      <c r="G26" s="1635"/>
      <c r="H26" s="1635"/>
      <c r="I26" s="1635"/>
      <c r="J26" s="1635"/>
      <c r="K26" s="1635"/>
      <c r="L26" s="1635"/>
      <c r="M26" s="1635"/>
      <c r="N26" s="1635"/>
      <c r="O26" s="1635"/>
      <c r="P26" s="1635"/>
      <c r="Q26" s="1635"/>
      <c r="R26" s="1635"/>
      <c r="S26" s="1635"/>
      <c r="T26" s="1635"/>
      <c r="U26" s="1635"/>
      <c r="V26" s="1635"/>
      <c r="W26" s="1635"/>
      <c r="X26" s="1635"/>
      <c r="Y26" s="1635"/>
      <c r="Z26" s="1635"/>
      <c r="AA26" s="1635"/>
      <c r="AB26" s="1635"/>
      <c r="AC26" s="1635"/>
      <c r="AD26" s="1635"/>
      <c r="AE26" s="1635"/>
      <c r="AF26" s="1635"/>
      <c r="AG26" s="1635"/>
      <c r="AH26" s="1635"/>
      <c r="AI26" s="1635"/>
      <c r="AJ26" s="1635"/>
      <c r="AK26" s="1635"/>
      <c r="AL26" s="1635"/>
      <c r="AM26" s="1635"/>
      <c r="AN26" s="1635"/>
      <c r="AO26" s="1635"/>
      <c r="AP26" s="1635"/>
      <c r="AQ26" s="1635"/>
      <c r="AR26" s="1635"/>
      <c r="AS26" s="1635"/>
      <c r="AT26" s="1635"/>
      <c r="AU26" s="1635"/>
      <c r="AV26" s="1635"/>
      <c r="AW26" s="1635"/>
      <c r="AX26" s="1635"/>
      <c r="AY26" s="1635"/>
      <c r="AZ26" s="1635"/>
      <c r="BA26" s="1635"/>
      <c r="BB26" s="1635"/>
      <c r="BC26" s="1635"/>
      <c r="BD26" s="1635"/>
      <c r="BE26" s="1635"/>
      <c r="BF26" s="1635"/>
      <c r="BG26" s="1635"/>
      <c r="BH26" s="1635"/>
      <c r="BI26" s="1635"/>
      <c r="BJ26" s="1635"/>
      <c r="BK26" s="1635"/>
      <c r="BL26" s="1635"/>
      <c r="BM26" s="1635"/>
      <c r="BN26" s="1635"/>
      <c r="BO26" s="1635"/>
      <c r="BP26" s="1635"/>
      <c r="BQ26" s="1635"/>
      <c r="BR26" s="1635"/>
      <c r="BS26" s="1635"/>
      <c r="BT26" s="1635"/>
      <c r="BU26" s="1635"/>
      <c r="BV26" s="1635"/>
      <c r="BW26" s="1635"/>
      <c r="BX26" s="1635"/>
      <c r="BY26" s="1635"/>
      <c r="BZ26" s="1635"/>
      <c r="CA26" s="1635"/>
      <c r="CB26" s="1635"/>
      <c r="CC26" s="1635"/>
      <c r="CD26" s="1635"/>
      <c r="CE26" s="1635"/>
      <c r="CF26" s="1635"/>
      <c r="CG26" s="1635"/>
      <c r="CH26" s="156"/>
      <c r="CI26" s="160"/>
      <c r="CJ26" s="160"/>
      <c r="CK26" s="160"/>
      <c r="CL26" s="160"/>
      <c r="CM26" s="160"/>
      <c r="CN26" s="160"/>
      <c r="CO26" s="160"/>
      <c r="CP26" s="160"/>
      <c r="CQ26" s="160"/>
      <c r="CR26" s="160"/>
      <c r="CS26" s="160"/>
      <c r="CT26" s="160"/>
      <c r="CU26" s="160"/>
      <c r="CV26" s="160"/>
      <c r="CW26" s="160"/>
      <c r="CX26" s="160"/>
      <c r="CY26" s="160"/>
    </row>
    <row r="27" spans="1:104" ht="16.5" customHeight="1">
      <c r="A27" s="152"/>
      <c r="B27" s="165"/>
      <c r="C27" s="165"/>
      <c r="D27" s="1580" t="s">
        <v>440</v>
      </c>
      <c r="E27" s="1580"/>
      <c r="F27" s="1580"/>
      <c r="G27" s="1580"/>
      <c r="H27" s="1580"/>
      <c r="I27" s="1580"/>
      <c r="J27" s="1580"/>
      <c r="K27" s="1580"/>
      <c r="L27" s="1580"/>
      <c r="M27" s="1580"/>
      <c r="N27" s="1580"/>
      <c r="O27" s="1580"/>
      <c r="P27" s="1580"/>
      <c r="Q27" s="1580"/>
      <c r="R27" s="1580"/>
      <c r="S27" s="1580"/>
      <c r="T27" s="1580"/>
      <c r="U27" s="1580"/>
      <c r="V27" s="1580"/>
      <c r="W27" s="1580"/>
      <c r="X27" s="1580"/>
      <c r="Y27" s="1580"/>
      <c r="Z27" s="1580"/>
      <c r="AA27" s="1580"/>
      <c r="AB27" s="1580"/>
      <c r="AC27" s="1580"/>
      <c r="AD27" s="1580"/>
      <c r="AE27" s="1580"/>
      <c r="AF27" s="1580"/>
      <c r="AG27" s="1580"/>
      <c r="AH27" s="1580"/>
      <c r="AI27" s="1580"/>
      <c r="AJ27" s="1580"/>
      <c r="AK27" s="1580"/>
      <c r="AL27" s="1580"/>
      <c r="AM27" s="1580"/>
      <c r="AN27" s="1580"/>
      <c r="AO27" s="1580"/>
      <c r="AP27" s="1580"/>
      <c r="AQ27" s="1580"/>
      <c r="AR27" s="1580"/>
      <c r="AS27" s="1580"/>
      <c r="AT27" s="1580"/>
      <c r="AU27" s="1580"/>
      <c r="AV27" s="1580"/>
      <c r="AW27" s="1580"/>
      <c r="AX27" s="1580"/>
      <c r="AY27" s="1580"/>
      <c r="AZ27" s="1580"/>
      <c r="BA27" s="1580"/>
      <c r="BB27" s="1580"/>
      <c r="BC27" s="1580"/>
      <c r="BD27" s="1580"/>
      <c r="BE27" s="1580"/>
      <c r="BF27" s="1580"/>
      <c r="BG27" s="1580"/>
      <c r="BH27" s="1580"/>
      <c r="BI27" s="1580"/>
      <c r="BJ27" s="1580"/>
      <c r="BK27" s="1580"/>
      <c r="BL27" s="1580"/>
      <c r="BM27" s="1580"/>
      <c r="BN27" s="1580"/>
      <c r="BO27" s="1580"/>
      <c r="BP27" s="1580"/>
      <c r="BQ27" s="1580"/>
      <c r="BR27" s="1580"/>
      <c r="BS27" s="1580"/>
      <c r="BT27" s="1580"/>
      <c r="BU27" s="1580"/>
      <c r="BV27" s="1580"/>
      <c r="BW27" s="1580"/>
      <c r="BX27" s="1580"/>
      <c r="BY27" s="1580"/>
      <c r="BZ27" s="1580"/>
      <c r="CA27" s="1580"/>
      <c r="CB27" s="1580"/>
      <c r="CC27" s="1580"/>
      <c r="CD27" s="1580"/>
      <c r="CE27" s="1580"/>
      <c r="CF27" s="1580"/>
      <c r="CG27" s="1580"/>
      <c r="CH27" s="156"/>
      <c r="CI27" s="160"/>
      <c r="CJ27" s="160"/>
      <c r="CK27" s="160"/>
      <c r="CL27" s="160"/>
      <c r="CM27" s="160"/>
      <c r="CN27" s="160"/>
      <c r="CO27" s="160"/>
      <c r="CP27" s="160"/>
      <c r="CQ27" s="160"/>
      <c r="CR27" s="160"/>
      <c r="CS27" s="160"/>
      <c r="CT27" s="160"/>
      <c r="CU27" s="160"/>
      <c r="CV27" s="160"/>
      <c r="CW27" s="160"/>
      <c r="CX27" s="160"/>
      <c r="CY27" s="160"/>
    </row>
    <row r="28" spans="1:104" ht="7" customHeight="1">
      <c r="A28" s="152"/>
      <c r="B28" s="152"/>
      <c r="C28" s="152"/>
      <c r="D28" s="1580"/>
      <c r="E28" s="1635"/>
      <c r="F28" s="1635"/>
      <c r="G28" s="1635"/>
      <c r="H28" s="1635"/>
      <c r="I28" s="1635"/>
      <c r="J28" s="1635"/>
      <c r="K28" s="1635"/>
      <c r="L28" s="1635"/>
      <c r="M28" s="1635"/>
      <c r="N28" s="1635"/>
      <c r="O28" s="1635"/>
      <c r="P28" s="1635"/>
      <c r="Q28" s="1635"/>
      <c r="R28" s="1635"/>
      <c r="S28" s="1635"/>
      <c r="T28" s="1635"/>
      <c r="U28" s="1635"/>
      <c r="V28" s="1635"/>
      <c r="W28" s="1635"/>
      <c r="X28" s="1635"/>
      <c r="Y28" s="1635"/>
      <c r="Z28" s="1635"/>
      <c r="AA28" s="1635"/>
      <c r="AB28" s="1635"/>
      <c r="AC28" s="1635"/>
      <c r="AD28" s="1635"/>
      <c r="AE28" s="1635"/>
      <c r="AF28" s="1635"/>
      <c r="AG28" s="1635"/>
      <c r="AH28" s="1635"/>
      <c r="AI28" s="1635"/>
      <c r="AJ28" s="1635"/>
      <c r="AK28" s="1635"/>
      <c r="AL28" s="1635"/>
      <c r="AM28" s="1635"/>
      <c r="AN28" s="1635"/>
      <c r="AO28" s="1635"/>
      <c r="AP28" s="1635"/>
      <c r="AQ28" s="1635"/>
      <c r="AR28" s="1635"/>
      <c r="AS28" s="1635"/>
      <c r="AT28" s="1635"/>
      <c r="AU28" s="1635"/>
      <c r="AV28" s="1635"/>
      <c r="AW28" s="1635"/>
      <c r="AX28" s="1635"/>
      <c r="AY28" s="1635"/>
      <c r="AZ28" s="1635"/>
      <c r="BA28" s="1635"/>
      <c r="BB28" s="1635"/>
      <c r="BC28" s="1635"/>
      <c r="BD28" s="1635"/>
      <c r="BE28" s="1635"/>
      <c r="BF28" s="1635"/>
      <c r="BG28" s="1635"/>
      <c r="BH28" s="1635"/>
      <c r="BI28" s="1635"/>
      <c r="BJ28" s="1635"/>
      <c r="BK28" s="1635"/>
      <c r="BL28" s="1635"/>
      <c r="BM28" s="1635"/>
      <c r="BN28" s="1635"/>
      <c r="BO28" s="1635"/>
      <c r="BP28" s="1635"/>
      <c r="BQ28" s="1635"/>
      <c r="BR28" s="1635"/>
      <c r="BS28" s="1635"/>
      <c r="BT28" s="1635"/>
      <c r="BU28" s="1635"/>
      <c r="BV28" s="1635"/>
      <c r="BW28" s="1635"/>
      <c r="BX28" s="1635"/>
      <c r="BY28" s="1635"/>
      <c r="BZ28" s="1635"/>
      <c r="CA28" s="1635"/>
      <c r="CB28" s="1635"/>
      <c r="CC28" s="1635"/>
      <c r="CD28" s="1635"/>
      <c r="CE28" s="1635"/>
      <c r="CF28" s="1635"/>
      <c r="CG28" s="1635"/>
      <c r="CH28" s="159"/>
      <c r="CI28" s="160"/>
      <c r="CJ28" s="160"/>
      <c r="CK28" s="160"/>
      <c r="CL28" s="160"/>
      <c r="CM28" s="160"/>
      <c r="CN28" s="160"/>
      <c r="CO28" s="160"/>
      <c r="CP28" s="160"/>
      <c r="CQ28" s="160"/>
      <c r="CR28" s="160"/>
      <c r="CS28" s="160"/>
      <c r="CT28" s="160"/>
      <c r="CU28" s="160"/>
      <c r="CV28" s="160"/>
      <c r="CW28" s="160"/>
      <c r="CX28" s="160"/>
      <c r="CY28" s="160"/>
    </row>
    <row r="29" spans="1:104" ht="16.5" customHeight="1">
      <c r="A29" s="152"/>
      <c r="B29" s="165"/>
      <c r="C29" s="165"/>
      <c r="D29" s="1580" t="s">
        <v>441</v>
      </c>
      <c r="E29" s="1635"/>
      <c r="F29" s="1635"/>
      <c r="G29" s="1635"/>
      <c r="H29" s="1635"/>
      <c r="I29" s="1635"/>
      <c r="J29" s="1635"/>
      <c r="K29" s="1635"/>
      <c r="L29" s="1635"/>
      <c r="M29" s="1635"/>
      <c r="N29" s="1635"/>
      <c r="O29" s="1635"/>
      <c r="P29" s="1635"/>
      <c r="Q29" s="1635"/>
      <c r="R29" s="1635"/>
      <c r="S29" s="1635"/>
      <c r="T29" s="1635"/>
      <c r="U29" s="1635"/>
      <c r="V29" s="1635"/>
      <c r="W29" s="1635"/>
      <c r="X29" s="1635"/>
      <c r="Y29" s="1635"/>
      <c r="Z29" s="1635"/>
      <c r="AA29" s="1635"/>
      <c r="AB29" s="1635"/>
      <c r="AC29" s="1635"/>
      <c r="AD29" s="1635"/>
      <c r="AE29" s="1635"/>
      <c r="AF29" s="1635"/>
      <c r="AG29" s="1635"/>
      <c r="AH29" s="1635"/>
      <c r="AI29" s="1635"/>
      <c r="AJ29" s="1635"/>
      <c r="AK29" s="1635"/>
      <c r="AL29" s="1635"/>
      <c r="AM29" s="1635"/>
      <c r="AN29" s="1635"/>
      <c r="AO29" s="1635"/>
      <c r="AP29" s="1635"/>
      <c r="AQ29" s="1635"/>
      <c r="AR29" s="1635"/>
      <c r="AS29" s="1635"/>
      <c r="AT29" s="1635"/>
      <c r="AU29" s="1635"/>
      <c r="AV29" s="1635"/>
      <c r="AW29" s="1635"/>
      <c r="AX29" s="1635"/>
      <c r="AY29" s="1635"/>
      <c r="AZ29" s="1635"/>
      <c r="BA29" s="1635"/>
      <c r="BB29" s="1635"/>
      <c r="BC29" s="1635"/>
      <c r="BD29" s="1635"/>
      <c r="BE29" s="1635"/>
      <c r="BF29" s="1635"/>
      <c r="BG29" s="1635"/>
      <c r="BH29" s="1635"/>
      <c r="BI29" s="1635"/>
      <c r="BJ29" s="1635"/>
      <c r="BK29" s="1635"/>
      <c r="BL29" s="1635"/>
      <c r="BM29" s="1635"/>
      <c r="BN29" s="1635"/>
      <c r="BO29" s="1635"/>
      <c r="BP29" s="1635"/>
      <c r="BQ29" s="1635"/>
      <c r="BR29" s="1635"/>
      <c r="BS29" s="1635"/>
      <c r="BT29" s="1635"/>
      <c r="BU29" s="1635"/>
      <c r="BV29" s="1635"/>
      <c r="BW29" s="1635"/>
      <c r="BX29" s="1635"/>
      <c r="BY29" s="1635"/>
      <c r="BZ29" s="1635"/>
      <c r="CA29" s="1635"/>
      <c r="CB29" s="1635"/>
      <c r="CC29" s="1635"/>
      <c r="CD29" s="1635"/>
      <c r="CE29" s="1635"/>
      <c r="CF29" s="1635"/>
      <c r="CG29" s="1635"/>
      <c r="CH29" s="156"/>
      <c r="CI29" s="160"/>
      <c r="CJ29" s="160"/>
      <c r="CK29" s="160"/>
      <c r="CL29" s="160"/>
      <c r="CM29" s="160"/>
      <c r="CN29" s="160"/>
      <c r="CO29" s="160"/>
      <c r="CP29" s="160"/>
      <c r="CQ29" s="160"/>
      <c r="CR29" s="160"/>
      <c r="CS29" s="160"/>
      <c r="CT29" s="160"/>
      <c r="CU29" s="160"/>
      <c r="CV29" s="160"/>
      <c r="CW29" s="160"/>
      <c r="CX29" s="160"/>
      <c r="CY29" s="160"/>
    </row>
    <row r="30" spans="1:104" ht="7" customHeight="1">
      <c r="A30" s="152"/>
      <c r="B30" s="152"/>
      <c r="C30" s="152"/>
      <c r="D30" s="1580"/>
      <c r="E30" s="1635"/>
      <c r="F30" s="1635"/>
      <c r="G30" s="1635"/>
      <c r="H30" s="1635"/>
      <c r="I30" s="1635"/>
      <c r="J30" s="1635"/>
      <c r="K30" s="1635"/>
      <c r="L30" s="1635"/>
      <c r="M30" s="1635"/>
      <c r="N30" s="1635"/>
      <c r="O30" s="1635"/>
      <c r="P30" s="1635"/>
      <c r="Q30" s="1635"/>
      <c r="R30" s="1635"/>
      <c r="S30" s="1635"/>
      <c r="T30" s="1635"/>
      <c r="U30" s="1635"/>
      <c r="V30" s="1635"/>
      <c r="W30" s="1635"/>
      <c r="X30" s="1635"/>
      <c r="Y30" s="1635"/>
      <c r="Z30" s="1635"/>
      <c r="AA30" s="1635"/>
      <c r="AB30" s="1635"/>
      <c r="AC30" s="1635"/>
      <c r="AD30" s="1635"/>
      <c r="AE30" s="1635"/>
      <c r="AF30" s="1635"/>
      <c r="AG30" s="1635"/>
      <c r="AH30" s="1635"/>
      <c r="AI30" s="1635"/>
      <c r="AJ30" s="1635"/>
      <c r="AK30" s="1635"/>
      <c r="AL30" s="1635"/>
      <c r="AM30" s="1635"/>
      <c r="AN30" s="1635"/>
      <c r="AO30" s="1635"/>
      <c r="AP30" s="1635"/>
      <c r="AQ30" s="1635"/>
      <c r="AR30" s="1635"/>
      <c r="AS30" s="1635"/>
      <c r="AT30" s="1635"/>
      <c r="AU30" s="1635"/>
      <c r="AV30" s="1635"/>
      <c r="AW30" s="1635"/>
      <c r="AX30" s="1635"/>
      <c r="AY30" s="1635"/>
      <c r="AZ30" s="1635"/>
      <c r="BA30" s="1635"/>
      <c r="BB30" s="1635"/>
      <c r="BC30" s="1635"/>
      <c r="BD30" s="1635"/>
      <c r="BE30" s="1635"/>
      <c r="BF30" s="1635"/>
      <c r="BG30" s="1635"/>
      <c r="BH30" s="1635"/>
      <c r="BI30" s="1635"/>
      <c r="BJ30" s="1635"/>
      <c r="BK30" s="1635"/>
      <c r="BL30" s="1635"/>
      <c r="BM30" s="1635"/>
      <c r="BN30" s="1635"/>
      <c r="BO30" s="1635"/>
      <c r="BP30" s="1635"/>
      <c r="BQ30" s="1635"/>
      <c r="BR30" s="1635"/>
      <c r="BS30" s="1635"/>
      <c r="BT30" s="1635"/>
      <c r="BU30" s="1635"/>
      <c r="BV30" s="1635"/>
      <c r="BW30" s="1635"/>
      <c r="BX30" s="1635"/>
      <c r="BY30" s="1635"/>
      <c r="BZ30" s="1635"/>
      <c r="CA30" s="1635"/>
      <c r="CB30" s="1635"/>
      <c r="CC30" s="1635"/>
      <c r="CD30" s="1635"/>
      <c r="CE30" s="1635"/>
      <c r="CF30" s="1635"/>
      <c r="CG30" s="1635"/>
      <c r="CH30" s="159"/>
      <c r="CI30" s="160"/>
      <c r="CJ30" s="160"/>
      <c r="CK30" s="160"/>
      <c r="CL30" s="160"/>
      <c r="CM30" s="160"/>
      <c r="CN30" s="160"/>
      <c r="CO30" s="160"/>
      <c r="CP30" s="160"/>
      <c r="CQ30" s="160"/>
      <c r="CR30" s="160"/>
      <c r="CS30" s="160"/>
      <c r="CT30" s="160"/>
      <c r="CU30" s="160"/>
      <c r="CV30" s="160"/>
      <c r="CW30" s="160"/>
      <c r="CX30" s="160"/>
      <c r="CY30" s="160"/>
    </row>
    <row r="31" spans="1:104" ht="16.5" customHeight="1">
      <c r="A31" s="152"/>
      <c r="B31" s="165"/>
      <c r="C31" s="165"/>
      <c r="D31" s="1580" t="s">
        <v>442</v>
      </c>
      <c r="E31" s="1635"/>
      <c r="F31" s="1635"/>
      <c r="G31" s="1635"/>
      <c r="H31" s="1635"/>
      <c r="I31" s="1635"/>
      <c r="J31" s="1635"/>
      <c r="K31" s="1635"/>
      <c r="L31" s="1635"/>
      <c r="M31" s="1635"/>
      <c r="N31" s="1635"/>
      <c r="O31" s="1635"/>
      <c r="P31" s="1635"/>
      <c r="Q31" s="1635"/>
      <c r="R31" s="1635"/>
      <c r="S31" s="1635"/>
      <c r="T31" s="1635"/>
      <c r="U31" s="1635"/>
      <c r="V31" s="1635"/>
      <c r="W31" s="1635"/>
      <c r="X31" s="1635"/>
      <c r="Y31" s="1635"/>
      <c r="Z31" s="1635"/>
      <c r="AA31" s="1635"/>
      <c r="AB31" s="1635"/>
      <c r="AC31" s="1635"/>
      <c r="AD31" s="1635"/>
      <c r="AE31" s="1635"/>
      <c r="AF31" s="1635"/>
      <c r="AG31" s="1635"/>
      <c r="AH31" s="1635"/>
      <c r="AI31" s="1635"/>
      <c r="AJ31" s="1635"/>
      <c r="AK31" s="1635"/>
      <c r="AL31" s="1635"/>
      <c r="AM31" s="1635"/>
      <c r="AN31" s="1635"/>
      <c r="AO31" s="1635"/>
      <c r="AP31" s="1635"/>
      <c r="AQ31" s="1635"/>
      <c r="AR31" s="1635"/>
      <c r="AS31" s="1635"/>
      <c r="AT31" s="1635"/>
      <c r="AU31" s="1635"/>
      <c r="AV31" s="1635"/>
      <c r="AW31" s="1635"/>
      <c r="AX31" s="1635"/>
      <c r="AY31" s="1635"/>
      <c r="AZ31" s="1635"/>
      <c r="BA31" s="1635"/>
      <c r="BB31" s="1635"/>
      <c r="BC31" s="1635"/>
      <c r="BD31" s="1635"/>
      <c r="BE31" s="1635"/>
      <c r="BF31" s="1635"/>
      <c r="BG31" s="1635"/>
      <c r="BH31" s="1635"/>
      <c r="BI31" s="1635"/>
      <c r="BJ31" s="1635"/>
      <c r="BK31" s="1635"/>
      <c r="BL31" s="1635"/>
      <c r="BM31" s="1635"/>
      <c r="BN31" s="1635"/>
      <c r="BO31" s="1635"/>
      <c r="BP31" s="1635"/>
      <c r="BQ31" s="1635"/>
      <c r="BR31" s="1635"/>
      <c r="BS31" s="1635"/>
      <c r="BT31" s="1635"/>
      <c r="BU31" s="1635"/>
      <c r="BV31" s="1635"/>
      <c r="BW31" s="1635"/>
      <c r="BX31" s="1635"/>
      <c r="BY31" s="1635"/>
      <c r="BZ31" s="1635"/>
      <c r="CA31" s="1635"/>
      <c r="CB31" s="1635"/>
      <c r="CC31" s="1635"/>
      <c r="CD31" s="1635"/>
      <c r="CE31" s="1635"/>
      <c r="CF31" s="1635"/>
      <c r="CG31" s="1635"/>
      <c r="CH31" s="156"/>
      <c r="CI31" s="160"/>
      <c r="CJ31" s="160"/>
      <c r="CK31" s="160"/>
      <c r="CL31" s="160"/>
      <c r="CM31" s="160"/>
      <c r="CN31" s="160"/>
      <c r="CO31" s="160"/>
      <c r="CP31" s="160"/>
      <c r="CQ31" s="160"/>
      <c r="CR31" s="160"/>
      <c r="CS31" s="160"/>
      <c r="CT31" s="160"/>
      <c r="CU31" s="160"/>
      <c r="CV31" s="160"/>
      <c r="CW31" s="160"/>
      <c r="CX31" s="160"/>
      <c r="CY31" s="160"/>
    </row>
    <row r="32" spans="1:104" ht="7" customHeight="1">
      <c r="A32" s="152"/>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2"/>
      <c r="BC32" s="152"/>
      <c r="BD32" s="152"/>
      <c r="BE32" s="152"/>
      <c r="BF32" s="152"/>
      <c r="BG32" s="152"/>
      <c r="BH32" s="152"/>
      <c r="BI32" s="152"/>
      <c r="BJ32" s="152"/>
      <c r="BK32" s="152"/>
      <c r="BL32" s="152"/>
      <c r="BM32" s="152"/>
      <c r="BN32" s="152"/>
      <c r="BO32" s="152"/>
      <c r="BP32" s="152"/>
      <c r="BQ32" s="152"/>
      <c r="BR32" s="152"/>
      <c r="BS32" s="152"/>
      <c r="BT32" s="152"/>
      <c r="BU32" s="152"/>
      <c r="BV32" s="152"/>
      <c r="BW32" s="152"/>
      <c r="BX32" s="152"/>
      <c r="BY32" s="152"/>
      <c r="BZ32" s="152"/>
      <c r="CA32" s="152"/>
      <c r="CB32" s="152"/>
      <c r="CC32" s="152"/>
      <c r="CD32" s="152"/>
      <c r="CE32" s="152"/>
      <c r="CF32" s="152"/>
      <c r="CG32" s="152"/>
      <c r="CH32" s="156"/>
      <c r="CI32" s="156"/>
      <c r="CJ32" s="156"/>
      <c r="CK32" s="156"/>
      <c r="CL32" s="156"/>
      <c r="CM32" s="156"/>
      <c r="CN32" s="156"/>
      <c r="CO32" s="156"/>
      <c r="CP32" s="156"/>
      <c r="CQ32" s="156"/>
      <c r="CR32" s="156"/>
      <c r="CS32" s="156"/>
      <c r="CT32" s="156"/>
      <c r="CU32" s="156"/>
      <c r="CV32" s="156"/>
      <c r="CW32" s="156"/>
      <c r="CX32" s="156"/>
      <c r="CY32" s="156"/>
      <c r="CZ32" s="156"/>
    </row>
    <row r="33" spans="1:105" s="166" customFormat="1" ht="16.5" customHeight="1">
      <c r="A33" s="152"/>
      <c r="B33" s="152"/>
      <c r="C33" s="152"/>
      <c r="D33" s="1580" t="s">
        <v>443</v>
      </c>
      <c r="E33" s="1580"/>
      <c r="F33" s="1580"/>
      <c r="G33" s="1580"/>
      <c r="H33" s="1580"/>
      <c r="I33" s="1580"/>
      <c r="J33" s="1580"/>
      <c r="K33" s="1580"/>
      <c r="L33" s="1580"/>
      <c r="M33" s="1580"/>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1580"/>
      <c r="AO33" s="1580"/>
      <c r="AP33" s="1580"/>
      <c r="AQ33" s="1580"/>
      <c r="AR33" s="1580"/>
      <c r="AS33" s="1580"/>
      <c r="AT33" s="1580"/>
      <c r="AU33" s="1580"/>
      <c r="AV33" s="1580"/>
      <c r="AW33" s="1580"/>
      <c r="AX33" s="1580"/>
      <c r="AY33" s="1580"/>
      <c r="AZ33" s="1580"/>
      <c r="BA33" s="1580"/>
      <c r="BB33" s="1580"/>
      <c r="BC33" s="1580"/>
      <c r="BD33" s="1580"/>
      <c r="BE33" s="1580"/>
      <c r="BF33" s="1580"/>
      <c r="BG33" s="1580"/>
      <c r="BH33" s="1580"/>
      <c r="BI33" s="1580"/>
      <c r="BJ33" s="1580"/>
      <c r="BK33" s="1580"/>
      <c r="BL33" s="1580"/>
      <c r="BM33" s="1580"/>
      <c r="BN33" s="1580"/>
      <c r="BO33" s="1580"/>
      <c r="BP33" s="1580"/>
      <c r="BQ33" s="1580"/>
      <c r="BR33" s="1580"/>
      <c r="BS33" s="1580"/>
      <c r="BT33" s="1580"/>
      <c r="BU33" s="1580"/>
      <c r="BV33" s="1580"/>
      <c r="BW33" s="1580"/>
      <c r="BX33" s="1580"/>
      <c r="BY33" s="1580"/>
      <c r="BZ33" s="1580"/>
      <c r="CA33" s="1580"/>
      <c r="CB33" s="1580"/>
      <c r="CC33" s="1580"/>
      <c r="CD33" s="1580"/>
      <c r="CE33" s="1580"/>
      <c r="CF33" s="1580"/>
      <c r="CG33" s="1580"/>
      <c r="CH33" s="156"/>
      <c r="CI33" s="156"/>
      <c r="CJ33" s="156"/>
      <c r="CK33" s="156"/>
      <c r="CL33" s="156"/>
      <c r="CM33" s="156"/>
      <c r="CN33" s="156"/>
      <c r="CO33" s="156"/>
      <c r="CP33" s="156"/>
      <c r="CQ33" s="156"/>
      <c r="CR33" s="156"/>
      <c r="CS33" s="156"/>
      <c r="CT33" s="156"/>
      <c r="CU33" s="156"/>
      <c r="CV33" s="156"/>
      <c r="CW33" s="156"/>
      <c r="CX33" s="156"/>
      <c r="CY33" s="156"/>
      <c r="CZ33" s="156"/>
    </row>
    <row r="34" spans="1:105" s="166" customFormat="1" ht="12" customHeight="1">
      <c r="A34" s="156"/>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c r="CL34" s="156"/>
      <c r="CM34" s="156"/>
      <c r="CN34" s="156"/>
      <c r="CO34" s="156"/>
      <c r="CP34" s="156"/>
      <c r="CQ34" s="156"/>
      <c r="CR34" s="156"/>
      <c r="CS34" s="156"/>
      <c r="CT34" s="156"/>
      <c r="CU34" s="156"/>
      <c r="CV34" s="156"/>
      <c r="CW34" s="156"/>
      <c r="CX34" s="156"/>
      <c r="CY34" s="156"/>
      <c r="CZ34" s="156"/>
    </row>
    <row r="35" spans="1:105" s="166" customFormat="1" ht="12" customHeight="1">
      <c r="A35" s="159"/>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159"/>
      <c r="BG35" s="159"/>
      <c r="BH35" s="159"/>
      <c r="BI35" s="159"/>
      <c r="BJ35" s="159"/>
      <c r="BK35" s="159"/>
      <c r="BL35" s="159"/>
      <c r="BM35" s="159"/>
      <c r="BN35" s="159"/>
      <c r="BO35" s="159"/>
      <c r="BP35" s="159"/>
      <c r="BQ35" s="159"/>
      <c r="BR35" s="159"/>
      <c r="BS35" s="159"/>
      <c r="BT35" s="159"/>
      <c r="BU35" s="159"/>
      <c r="BV35" s="159"/>
      <c r="BW35" s="159"/>
      <c r="BX35" s="159"/>
      <c r="BY35" s="159"/>
      <c r="BZ35" s="159"/>
      <c r="CA35" s="159"/>
      <c r="CB35" s="159"/>
      <c r="CC35" s="159"/>
      <c r="CD35" s="159"/>
      <c r="CE35" s="159"/>
      <c r="CF35" s="159"/>
      <c r="CG35" s="159"/>
      <c r="CH35" s="159"/>
      <c r="CI35" s="159"/>
      <c r="CJ35" s="159"/>
      <c r="CK35" s="159"/>
      <c r="CL35" s="159"/>
      <c r="CM35" s="159"/>
      <c r="CN35" s="159"/>
      <c r="CO35" s="159"/>
      <c r="CP35" s="159"/>
      <c r="CQ35" s="159"/>
      <c r="CR35" s="159"/>
      <c r="CS35" s="159"/>
      <c r="CT35" s="159"/>
      <c r="CU35" s="159"/>
      <c r="CV35" s="159"/>
      <c r="CW35" s="159"/>
      <c r="CX35" s="159"/>
      <c r="CY35" s="159"/>
      <c r="CZ35" s="159"/>
    </row>
    <row r="36" spans="1:105" ht="12" customHeight="1">
      <c r="A36" s="159"/>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159"/>
      <c r="BG36" s="159"/>
      <c r="BH36" s="159"/>
      <c r="BI36" s="159"/>
      <c r="BJ36" s="159"/>
      <c r="BK36" s="159"/>
      <c r="BL36" s="159"/>
      <c r="BM36" s="159"/>
      <c r="BN36" s="159"/>
      <c r="BO36" s="159"/>
      <c r="BP36" s="159"/>
      <c r="BQ36" s="159"/>
      <c r="BR36" s="159"/>
      <c r="BS36" s="159"/>
      <c r="BT36" s="159"/>
      <c r="BU36" s="159"/>
      <c r="BV36" s="159"/>
      <c r="BW36" s="159"/>
      <c r="BX36" s="159"/>
      <c r="BY36" s="159"/>
      <c r="BZ36" s="159"/>
      <c r="CA36" s="159"/>
      <c r="CB36" s="159"/>
      <c r="CC36" s="159"/>
      <c r="CD36" s="159"/>
      <c r="CE36" s="159"/>
      <c r="CF36" s="159"/>
      <c r="CG36" s="159"/>
      <c r="CH36" s="159"/>
      <c r="CI36" s="159"/>
      <c r="CJ36" s="159"/>
      <c r="CK36" s="159"/>
      <c r="CL36" s="159"/>
      <c r="CM36" s="159"/>
      <c r="CN36" s="159"/>
      <c r="CO36" s="159"/>
      <c r="CP36" s="159"/>
      <c r="CQ36" s="159"/>
      <c r="CR36" s="159"/>
      <c r="CS36" s="159"/>
      <c r="CT36" s="159"/>
      <c r="CU36" s="159"/>
      <c r="CV36" s="159"/>
      <c r="CW36" s="159"/>
      <c r="CX36" s="159"/>
      <c r="CY36" s="159"/>
      <c r="CZ36" s="159"/>
    </row>
    <row r="37" spans="1:105" ht="12" customHeight="1">
      <c r="A37" s="167"/>
      <c r="B37" s="154"/>
      <c r="C37" s="154"/>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159"/>
      <c r="BG37" s="159"/>
      <c r="BH37" s="159"/>
      <c r="BI37" s="159"/>
      <c r="BJ37" s="159"/>
      <c r="BK37" s="159"/>
      <c r="BL37" s="159"/>
      <c r="BM37" s="159"/>
      <c r="BN37" s="159"/>
      <c r="BO37" s="159"/>
      <c r="BP37" s="159"/>
      <c r="BQ37" s="159"/>
      <c r="BR37" s="159"/>
      <c r="BS37" s="159"/>
      <c r="BT37" s="159"/>
      <c r="BU37" s="159"/>
      <c r="BV37" s="159"/>
      <c r="BW37" s="159"/>
      <c r="BX37" s="159"/>
      <c r="BY37" s="159"/>
      <c r="BZ37" s="159"/>
      <c r="CA37" s="159"/>
      <c r="CB37" s="159"/>
      <c r="CC37" s="159"/>
      <c r="CD37" s="159"/>
      <c r="CE37" s="159"/>
      <c r="CF37" s="159"/>
      <c r="CG37" s="159"/>
      <c r="CH37" s="159"/>
      <c r="CI37" s="159"/>
      <c r="CJ37" s="159"/>
      <c r="CK37" s="159"/>
      <c r="CL37" s="159"/>
      <c r="CM37" s="159"/>
      <c r="CN37" s="159"/>
      <c r="CO37" s="159"/>
      <c r="CP37" s="159"/>
      <c r="CQ37" s="159"/>
      <c r="CR37" s="159"/>
      <c r="CS37" s="159"/>
      <c r="CT37" s="159"/>
      <c r="CU37" s="159"/>
      <c r="CV37" s="159"/>
      <c r="CW37" s="159"/>
      <c r="CX37" s="159"/>
      <c r="CY37" s="159"/>
      <c r="CZ37" s="159"/>
      <c r="DA37" s="168"/>
    </row>
    <row r="38" spans="1:105" ht="12" customHeight="1">
      <c r="A38" s="169"/>
      <c r="B38" s="170"/>
      <c r="C38" s="170"/>
      <c r="D38" s="170"/>
      <c r="E38" s="170"/>
      <c r="F38" s="170"/>
      <c r="G38" s="170"/>
      <c r="H38" s="170"/>
      <c r="I38" s="170"/>
      <c r="J38" s="170"/>
      <c r="K38" s="170"/>
      <c r="L38" s="170"/>
      <c r="M38" s="170"/>
      <c r="N38" s="170"/>
      <c r="O38" s="170"/>
      <c r="P38" s="170"/>
      <c r="Q38" s="170"/>
      <c r="R38" s="170"/>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c r="BI38" s="169"/>
      <c r="BJ38" s="169"/>
      <c r="BK38" s="169"/>
      <c r="BL38" s="169"/>
      <c r="BM38" s="169"/>
      <c r="BN38" s="169"/>
      <c r="BO38" s="169"/>
      <c r="BP38" s="169"/>
      <c r="BQ38" s="169"/>
      <c r="BR38" s="169"/>
      <c r="BS38" s="169"/>
      <c r="BT38" s="169"/>
      <c r="BU38" s="169"/>
      <c r="BV38" s="169"/>
      <c r="BW38" s="169"/>
      <c r="BX38" s="169"/>
      <c r="BY38" s="169"/>
      <c r="BZ38" s="169"/>
      <c r="CA38" s="169"/>
      <c r="CB38" s="169"/>
      <c r="CC38" s="169"/>
      <c r="CD38" s="169"/>
      <c r="CE38" s="169"/>
      <c r="CF38" s="169"/>
      <c r="CG38" s="169"/>
      <c r="CH38" s="169"/>
      <c r="CI38" s="169"/>
      <c r="CJ38" s="169"/>
      <c r="CK38" s="169"/>
      <c r="CL38" s="169"/>
      <c r="CM38" s="169"/>
      <c r="CN38" s="169"/>
      <c r="CO38" s="169"/>
      <c r="CP38" s="169"/>
      <c r="CQ38" s="169"/>
      <c r="CR38" s="169"/>
      <c r="CS38" s="169"/>
      <c r="CT38" s="169"/>
      <c r="CU38" s="169"/>
      <c r="CV38" s="169"/>
      <c r="CW38" s="169"/>
      <c r="CX38" s="169"/>
      <c r="CY38" s="169"/>
      <c r="CZ38" s="169"/>
      <c r="DA38" s="168"/>
    </row>
    <row r="39" spans="1:105" ht="12" customHeight="1">
      <c r="A39" s="168"/>
      <c r="B39" s="170"/>
      <c r="C39" s="170"/>
      <c r="D39" s="170"/>
      <c r="E39" s="170"/>
      <c r="F39" s="170"/>
      <c r="G39" s="170"/>
      <c r="H39" s="170"/>
      <c r="I39" s="170"/>
      <c r="J39" s="170"/>
      <c r="K39" s="170"/>
      <c r="L39" s="170"/>
      <c r="M39" s="170"/>
      <c r="N39" s="170"/>
      <c r="O39" s="170"/>
      <c r="P39" s="170"/>
      <c r="Q39" s="170"/>
      <c r="R39" s="170"/>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c r="AW39" s="169"/>
      <c r="AX39" s="169"/>
      <c r="AY39" s="169"/>
      <c r="AZ39" s="169"/>
      <c r="BA39" s="169"/>
      <c r="BB39" s="169"/>
      <c r="BC39" s="169"/>
      <c r="BD39" s="169"/>
      <c r="BE39" s="169"/>
      <c r="BF39" s="169"/>
      <c r="BG39" s="169"/>
      <c r="BH39" s="169"/>
      <c r="BI39" s="169"/>
      <c r="BJ39" s="168"/>
      <c r="BK39" s="168"/>
      <c r="BL39" s="168"/>
      <c r="BM39" s="169"/>
      <c r="BN39" s="169"/>
      <c r="BO39" s="169"/>
      <c r="BP39" s="168"/>
      <c r="BQ39" s="168"/>
      <c r="BR39" s="168"/>
      <c r="BS39" s="168"/>
      <c r="BT39" s="168"/>
      <c r="BU39" s="168"/>
      <c r="BV39" s="168"/>
      <c r="BW39" s="168"/>
      <c r="BX39" s="168"/>
      <c r="BY39" s="168"/>
      <c r="BZ39" s="168"/>
      <c r="CA39" s="168"/>
      <c r="CB39" s="168"/>
      <c r="CC39" s="168"/>
      <c r="CD39" s="168"/>
      <c r="CE39" s="168"/>
      <c r="CF39" s="168"/>
      <c r="CG39" s="168"/>
      <c r="CH39" s="168"/>
      <c r="CI39" s="168"/>
      <c r="CJ39" s="168"/>
      <c r="CK39" s="168"/>
      <c r="CL39" s="168"/>
      <c r="CM39" s="168"/>
      <c r="CN39" s="168"/>
      <c r="CO39" s="168"/>
      <c r="CP39" s="168"/>
      <c r="CQ39" s="168"/>
      <c r="CR39" s="168"/>
      <c r="CS39" s="168"/>
      <c r="CT39" s="168"/>
      <c r="CU39" s="168"/>
      <c r="CV39" s="168"/>
      <c r="CW39" s="168"/>
      <c r="CX39" s="168"/>
      <c r="CY39" s="168"/>
      <c r="CZ39" s="168"/>
      <c r="DA39" s="168"/>
    </row>
    <row r="40" spans="1:105" ht="12" customHeight="1">
      <c r="A40" s="168"/>
      <c r="B40" s="170"/>
      <c r="C40" s="170"/>
      <c r="D40" s="170"/>
      <c r="E40" s="170"/>
      <c r="F40" s="170"/>
      <c r="G40" s="170"/>
      <c r="H40" s="170"/>
      <c r="I40" s="170"/>
      <c r="J40" s="170"/>
      <c r="K40" s="170"/>
      <c r="L40" s="170"/>
      <c r="M40" s="170"/>
      <c r="N40" s="170"/>
      <c r="O40" s="170"/>
      <c r="P40" s="170"/>
      <c r="Q40" s="170"/>
      <c r="R40" s="170"/>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c r="AP40" s="169"/>
      <c r="AQ40" s="169"/>
      <c r="AR40" s="169"/>
      <c r="AS40" s="169"/>
      <c r="AT40" s="169"/>
      <c r="AU40" s="169"/>
      <c r="AV40" s="169"/>
      <c r="AW40" s="169"/>
      <c r="AX40" s="169"/>
      <c r="AY40" s="169"/>
      <c r="AZ40" s="169"/>
      <c r="BA40" s="169"/>
      <c r="BB40" s="169"/>
      <c r="BC40" s="169"/>
      <c r="BD40" s="169"/>
      <c r="BE40" s="169"/>
      <c r="BF40" s="169"/>
      <c r="BG40" s="169"/>
      <c r="BH40" s="169"/>
      <c r="BI40" s="169"/>
      <c r="BJ40" s="168"/>
      <c r="BK40" s="168"/>
      <c r="BL40" s="168"/>
      <c r="BM40" s="169"/>
      <c r="BN40" s="169"/>
      <c r="BO40" s="169"/>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row>
    <row r="41" spans="1:105" ht="12" customHeight="1">
      <c r="A41" s="168"/>
      <c r="B41" s="170"/>
      <c r="C41" s="170"/>
      <c r="D41" s="170"/>
      <c r="E41" s="170"/>
      <c r="F41" s="170"/>
      <c r="G41" s="170"/>
      <c r="H41" s="170"/>
      <c r="I41" s="170"/>
      <c r="J41" s="170"/>
      <c r="K41" s="170"/>
      <c r="L41" s="170"/>
      <c r="M41" s="170"/>
      <c r="N41" s="170"/>
      <c r="O41" s="170"/>
      <c r="P41" s="170"/>
      <c r="Q41" s="170"/>
      <c r="R41" s="170"/>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c r="BI41" s="169"/>
      <c r="BJ41" s="168"/>
      <c r="BK41" s="168"/>
      <c r="BL41" s="168"/>
      <c r="BM41" s="169"/>
      <c r="BN41" s="169"/>
      <c r="BO41" s="169"/>
      <c r="BP41" s="168"/>
      <c r="BQ41" s="168"/>
      <c r="BR41" s="168"/>
      <c r="BS41" s="168"/>
      <c r="BT41" s="168"/>
      <c r="BU41" s="168"/>
      <c r="BV41" s="168"/>
      <c r="BW41" s="168"/>
      <c r="BX41" s="168"/>
      <c r="BY41" s="168"/>
      <c r="BZ41" s="168"/>
      <c r="CA41" s="168"/>
      <c r="CB41" s="168"/>
      <c r="CC41" s="168"/>
      <c r="CD41" s="168"/>
      <c r="CE41" s="168"/>
      <c r="CF41" s="168"/>
      <c r="CG41" s="168"/>
      <c r="CH41" s="168"/>
      <c r="CI41" s="168"/>
      <c r="CJ41" s="168"/>
      <c r="CK41" s="168"/>
      <c r="CL41" s="168"/>
      <c r="CM41" s="168"/>
      <c r="CN41" s="168"/>
      <c r="CO41" s="168"/>
      <c r="CP41" s="168"/>
      <c r="CQ41" s="168"/>
      <c r="CR41" s="168"/>
      <c r="CS41" s="168"/>
      <c r="CT41" s="168"/>
      <c r="CU41" s="168"/>
      <c r="CV41" s="168"/>
      <c r="CW41" s="168"/>
      <c r="CX41" s="168"/>
      <c r="CY41" s="168"/>
      <c r="CZ41" s="168"/>
      <c r="DA41" s="168"/>
    </row>
    <row r="42" spans="1:105" ht="12" customHeight="1">
      <c r="A42" s="168"/>
      <c r="B42" s="154"/>
      <c r="C42" s="170"/>
      <c r="D42" s="170"/>
      <c r="E42" s="170"/>
      <c r="F42" s="170"/>
      <c r="G42" s="170"/>
      <c r="H42" s="170"/>
      <c r="I42" s="170"/>
      <c r="J42" s="170"/>
      <c r="K42" s="170"/>
      <c r="L42" s="170"/>
      <c r="M42" s="170"/>
      <c r="N42" s="170"/>
      <c r="O42" s="170"/>
      <c r="P42" s="170"/>
      <c r="Q42" s="170"/>
      <c r="R42" s="170"/>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69"/>
      <c r="AU42" s="169"/>
      <c r="AV42" s="169"/>
      <c r="AW42" s="169"/>
      <c r="AX42" s="169"/>
      <c r="AY42" s="169"/>
      <c r="AZ42" s="169"/>
      <c r="BA42" s="169"/>
      <c r="BB42" s="169"/>
      <c r="BC42" s="169"/>
      <c r="BD42" s="169"/>
      <c r="BE42" s="169"/>
      <c r="BF42" s="169"/>
      <c r="BG42" s="169"/>
      <c r="BH42" s="169"/>
      <c r="BI42" s="169"/>
      <c r="BJ42" s="168"/>
      <c r="BK42" s="168"/>
      <c r="BL42" s="168"/>
      <c r="BM42" s="169"/>
      <c r="BN42" s="169"/>
      <c r="BO42" s="169"/>
      <c r="BP42" s="168"/>
      <c r="BQ42" s="168"/>
      <c r="BR42" s="168"/>
      <c r="BS42" s="168"/>
      <c r="BT42" s="168"/>
      <c r="BU42" s="168"/>
      <c r="BV42" s="168"/>
      <c r="BW42" s="168"/>
      <c r="BX42" s="168"/>
      <c r="BY42" s="168"/>
      <c r="BZ42" s="168"/>
      <c r="CA42" s="168"/>
      <c r="CB42" s="168"/>
      <c r="CC42" s="168"/>
      <c r="CD42" s="168"/>
      <c r="CE42" s="168"/>
      <c r="CF42" s="168"/>
      <c r="CG42" s="168"/>
      <c r="CH42" s="168"/>
      <c r="CI42" s="168"/>
      <c r="CJ42" s="168"/>
      <c r="CK42" s="168"/>
      <c r="CL42" s="168"/>
      <c r="CM42" s="168"/>
      <c r="CN42" s="168"/>
      <c r="CO42" s="168"/>
      <c r="CP42" s="168"/>
      <c r="CQ42" s="168"/>
      <c r="CR42" s="168"/>
      <c r="CS42" s="168"/>
      <c r="CT42" s="168"/>
      <c r="CU42" s="168"/>
      <c r="CV42" s="168"/>
      <c r="CW42" s="168"/>
      <c r="CX42" s="168"/>
      <c r="CY42" s="168"/>
      <c r="CZ42" s="168"/>
      <c r="DA42" s="168"/>
    </row>
    <row r="43" spans="1:105" ht="12" customHeight="1">
      <c r="A43" s="168"/>
      <c r="B43" s="170"/>
      <c r="C43" s="170"/>
      <c r="D43" s="170"/>
      <c r="E43" s="170"/>
      <c r="F43" s="170"/>
      <c r="G43" s="170"/>
      <c r="H43" s="170"/>
      <c r="I43" s="170"/>
      <c r="J43" s="170"/>
      <c r="K43" s="170"/>
      <c r="L43" s="170"/>
      <c r="M43" s="170"/>
      <c r="N43" s="170"/>
      <c r="O43" s="170"/>
      <c r="P43" s="170"/>
      <c r="Q43" s="170"/>
      <c r="R43" s="170"/>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69"/>
      <c r="AX43" s="169"/>
      <c r="AY43" s="169"/>
      <c r="AZ43" s="169"/>
      <c r="BA43" s="169"/>
      <c r="BB43" s="169"/>
      <c r="BC43" s="169"/>
      <c r="BD43" s="169"/>
      <c r="BE43" s="169"/>
      <c r="BF43" s="169"/>
      <c r="BG43" s="169"/>
      <c r="BH43" s="169"/>
      <c r="BI43" s="169"/>
      <c r="BJ43" s="168"/>
      <c r="BK43" s="168"/>
      <c r="BL43" s="168"/>
      <c r="BM43" s="169"/>
      <c r="BN43" s="169"/>
      <c r="BO43" s="169"/>
      <c r="BP43" s="168"/>
      <c r="BQ43" s="168"/>
      <c r="BR43" s="168"/>
      <c r="BS43" s="168"/>
      <c r="BT43" s="168"/>
      <c r="BU43" s="168"/>
      <c r="BV43" s="168"/>
      <c r="BW43" s="168"/>
      <c r="BX43" s="168"/>
      <c r="BY43" s="168"/>
      <c r="BZ43" s="168"/>
      <c r="CA43" s="168"/>
      <c r="CB43" s="168"/>
      <c r="CC43" s="168"/>
      <c r="CD43" s="168"/>
      <c r="CE43" s="168"/>
      <c r="CF43" s="168"/>
      <c r="CG43" s="168"/>
      <c r="CH43" s="168"/>
      <c r="CI43" s="168"/>
      <c r="CJ43" s="168"/>
      <c r="CK43" s="168"/>
      <c r="CL43" s="168"/>
      <c r="CM43" s="168"/>
      <c r="CN43" s="168"/>
      <c r="CO43" s="168"/>
      <c r="CP43" s="168"/>
      <c r="CQ43" s="168"/>
      <c r="CR43" s="168"/>
      <c r="CS43" s="168"/>
      <c r="CT43" s="168"/>
      <c r="CU43" s="168"/>
      <c r="CV43" s="168"/>
      <c r="CW43" s="168"/>
      <c r="CX43" s="168"/>
      <c r="CY43" s="168"/>
      <c r="CZ43" s="168"/>
      <c r="DA43" s="168"/>
    </row>
    <row r="44" spans="1:105" ht="12" customHeight="1">
      <c r="A44" s="168"/>
      <c r="B44" s="170"/>
      <c r="C44" s="170"/>
      <c r="D44" s="170"/>
      <c r="E44" s="170"/>
      <c r="F44" s="170"/>
      <c r="G44" s="170"/>
      <c r="H44" s="170"/>
      <c r="I44" s="170"/>
      <c r="J44" s="170"/>
      <c r="K44" s="170"/>
      <c r="L44" s="170"/>
      <c r="M44" s="170"/>
      <c r="N44" s="170"/>
      <c r="O44" s="170"/>
      <c r="P44" s="170"/>
      <c r="Q44" s="170"/>
      <c r="R44" s="170"/>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c r="AX44" s="169"/>
      <c r="AY44" s="169"/>
      <c r="AZ44" s="169"/>
      <c r="BA44" s="169"/>
      <c r="BB44" s="169"/>
      <c r="BC44" s="169"/>
      <c r="BD44" s="169"/>
      <c r="BE44" s="169"/>
      <c r="BF44" s="169"/>
      <c r="BG44" s="169"/>
      <c r="BH44" s="169"/>
      <c r="BI44" s="169"/>
      <c r="BJ44" s="168"/>
      <c r="BK44" s="168"/>
      <c r="BL44" s="168"/>
      <c r="BM44" s="169"/>
      <c r="BN44" s="169"/>
      <c r="BO44" s="169"/>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row>
    <row r="45" spans="1:105" ht="12" customHeight="1">
      <c r="A45" s="168"/>
      <c r="B45" s="170"/>
      <c r="C45" s="170"/>
      <c r="D45" s="170"/>
      <c r="E45" s="170"/>
      <c r="F45" s="170"/>
      <c r="G45" s="170"/>
      <c r="H45" s="170"/>
      <c r="I45" s="170"/>
      <c r="J45" s="170"/>
      <c r="K45" s="170"/>
      <c r="L45" s="170"/>
      <c r="M45" s="170"/>
      <c r="N45" s="170"/>
      <c r="O45" s="170"/>
      <c r="P45" s="170"/>
      <c r="Q45" s="170"/>
      <c r="R45" s="170"/>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69"/>
      <c r="AU45" s="169"/>
      <c r="AV45" s="169"/>
      <c r="AW45" s="169"/>
      <c r="AX45" s="169"/>
      <c r="AY45" s="169"/>
      <c r="AZ45" s="169"/>
      <c r="BA45" s="169"/>
      <c r="BB45" s="169"/>
      <c r="BC45" s="169"/>
      <c r="BD45" s="169"/>
      <c r="BE45" s="169"/>
      <c r="BF45" s="169"/>
      <c r="BG45" s="169"/>
      <c r="BH45" s="169"/>
      <c r="BI45" s="169"/>
      <c r="BJ45" s="168"/>
      <c r="BK45" s="168"/>
      <c r="BL45" s="168"/>
      <c r="BM45" s="169"/>
      <c r="BN45" s="169"/>
      <c r="BO45" s="169"/>
      <c r="BP45" s="168"/>
      <c r="BQ45" s="168"/>
      <c r="BR45" s="168"/>
      <c r="BS45" s="168"/>
      <c r="BT45" s="168"/>
      <c r="BU45" s="168"/>
      <c r="BV45" s="168"/>
      <c r="BW45" s="168"/>
      <c r="BX45" s="168"/>
      <c r="BY45" s="168"/>
      <c r="BZ45" s="168"/>
      <c r="CA45" s="168"/>
      <c r="CB45" s="168"/>
      <c r="CC45" s="168"/>
      <c r="CD45" s="168"/>
      <c r="CE45" s="168"/>
      <c r="CF45" s="168"/>
      <c r="CG45" s="168"/>
      <c r="CH45" s="168"/>
      <c r="CI45" s="168"/>
      <c r="CJ45" s="168"/>
      <c r="CK45" s="168"/>
      <c r="CL45" s="168"/>
      <c r="CM45" s="168"/>
      <c r="CN45" s="168"/>
      <c r="CO45" s="168"/>
      <c r="CP45" s="168"/>
      <c r="CQ45" s="168"/>
      <c r="CR45" s="168"/>
      <c r="CS45" s="168"/>
      <c r="CT45" s="168"/>
      <c r="CU45" s="168"/>
      <c r="CV45" s="168"/>
      <c r="CW45" s="168"/>
      <c r="CX45" s="168"/>
      <c r="CY45" s="168"/>
      <c r="CZ45" s="168"/>
      <c r="DA45" s="168"/>
    </row>
    <row r="46" spans="1:105" ht="12" customHeight="1">
      <c r="A46" s="168"/>
      <c r="B46" s="170"/>
      <c r="C46" s="170"/>
      <c r="D46" s="170"/>
      <c r="E46" s="170"/>
      <c r="F46" s="170"/>
      <c r="G46" s="170"/>
      <c r="H46" s="170"/>
      <c r="I46" s="170"/>
      <c r="J46" s="170"/>
      <c r="K46" s="170"/>
      <c r="L46" s="170"/>
      <c r="M46" s="170"/>
      <c r="N46" s="170"/>
      <c r="O46" s="170"/>
      <c r="P46" s="170"/>
      <c r="Q46" s="170"/>
      <c r="R46" s="170"/>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c r="BG46" s="169"/>
      <c r="BH46" s="169"/>
      <c r="BI46" s="169"/>
      <c r="BJ46" s="168"/>
      <c r="BK46" s="168"/>
      <c r="BL46" s="168"/>
      <c r="BM46" s="169"/>
      <c r="BN46" s="169"/>
      <c r="BO46" s="169"/>
      <c r="BP46" s="168"/>
      <c r="BQ46" s="168"/>
      <c r="BR46" s="168"/>
      <c r="BS46" s="168"/>
      <c r="BT46" s="168"/>
      <c r="BU46" s="168"/>
      <c r="BV46" s="168"/>
      <c r="BW46" s="168"/>
      <c r="BX46" s="168"/>
      <c r="BY46" s="168"/>
      <c r="BZ46" s="168"/>
      <c r="CA46" s="168"/>
      <c r="CB46" s="168"/>
      <c r="CC46" s="168"/>
      <c r="CD46" s="168"/>
      <c r="CE46" s="168"/>
      <c r="CF46" s="168"/>
      <c r="CG46" s="168"/>
      <c r="CH46" s="168"/>
      <c r="CI46" s="168"/>
      <c r="CJ46" s="168"/>
      <c r="CK46" s="168"/>
      <c r="CL46" s="168"/>
      <c r="CM46" s="168"/>
      <c r="CN46" s="168"/>
      <c r="CO46" s="168"/>
      <c r="CP46" s="168"/>
      <c r="CQ46" s="168"/>
      <c r="CR46" s="168"/>
      <c r="CS46" s="168"/>
      <c r="CT46" s="168"/>
      <c r="CU46" s="168"/>
      <c r="CV46" s="168"/>
      <c r="CW46" s="168"/>
      <c r="CX46" s="168"/>
      <c r="CY46" s="168"/>
      <c r="CZ46" s="168"/>
      <c r="DA46" s="168"/>
    </row>
    <row r="47" spans="1:105" ht="12" customHeight="1">
      <c r="A47" s="168"/>
      <c r="B47" s="154"/>
      <c r="C47" s="170"/>
      <c r="D47" s="170"/>
      <c r="E47" s="170"/>
      <c r="F47" s="170"/>
      <c r="G47" s="170"/>
      <c r="H47" s="170"/>
      <c r="I47" s="170"/>
      <c r="J47" s="170"/>
      <c r="K47" s="170"/>
      <c r="L47" s="170"/>
      <c r="M47" s="170"/>
      <c r="N47" s="170"/>
      <c r="O47" s="170"/>
      <c r="P47" s="170"/>
      <c r="Q47" s="170"/>
      <c r="R47" s="170"/>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c r="AQ47" s="169"/>
      <c r="AR47" s="169"/>
      <c r="AS47" s="169"/>
      <c r="AT47" s="169"/>
      <c r="AU47" s="169"/>
      <c r="AV47" s="169"/>
      <c r="AW47" s="169"/>
      <c r="AX47" s="169"/>
      <c r="AY47" s="169"/>
      <c r="AZ47" s="169"/>
      <c r="BA47" s="169"/>
      <c r="BB47" s="169"/>
      <c r="BC47" s="169"/>
      <c r="BD47" s="169"/>
      <c r="BE47" s="169"/>
      <c r="BF47" s="169"/>
      <c r="BG47" s="169"/>
      <c r="BH47" s="169"/>
      <c r="BI47" s="169"/>
      <c r="BJ47" s="168"/>
      <c r="BK47" s="168"/>
      <c r="BL47" s="168"/>
      <c r="BM47" s="169"/>
      <c r="BN47" s="169"/>
      <c r="BO47" s="169"/>
      <c r="BP47" s="168"/>
      <c r="BQ47" s="168"/>
      <c r="BR47" s="168"/>
      <c r="BS47" s="168"/>
      <c r="BT47" s="168"/>
      <c r="BU47" s="168"/>
      <c r="BV47" s="168"/>
      <c r="BW47" s="168"/>
      <c r="BX47" s="168"/>
      <c r="BY47" s="168"/>
      <c r="BZ47" s="168"/>
      <c r="CA47" s="168"/>
      <c r="CB47" s="168"/>
      <c r="CC47" s="168"/>
      <c r="CD47" s="168"/>
      <c r="CE47" s="168"/>
      <c r="CF47" s="168"/>
      <c r="CG47" s="168"/>
      <c r="CH47" s="168"/>
      <c r="CI47" s="168"/>
      <c r="CJ47" s="168"/>
      <c r="CK47" s="168"/>
      <c r="CL47" s="168"/>
      <c r="CM47" s="168"/>
      <c r="CN47" s="168"/>
      <c r="CO47" s="168"/>
      <c r="CP47" s="168"/>
      <c r="CQ47" s="168"/>
      <c r="CR47" s="168"/>
      <c r="CS47" s="168"/>
      <c r="CT47" s="168"/>
      <c r="CU47" s="168"/>
      <c r="CV47" s="168"/>
      <c r="CW47" s="168"/>
      <c r="CX47" s="168"/>
      <c r="CY47" s="168"/>
      <c r="CZ47" s="168"/>
      <c r="DA47" s="168"/>
    </row>
    <row r="48" spans="1:105" ht="12" customHeight="1">
      <c r="A48" s="168"/>
      <c r="B48" s="170"/>
      <c r="C48" s="170"/>
      <c r="D48" s="170"/>
      <c r="E48" s="170"/>
      <c r="F48" s="170"/>
      <c r="G48" s="170"/>
      <c r="H48" s="170"/>
      <c r="I48" s="170"/>
      <c r="J48" s="170"/>
      <c r="K48" s="170"/>
      <c r="L48" s="170"/>
      <c r="M48" s="170"/>
      <c r="N48" s="170"/>
      <c r="O48" s="170"/>
      <c r="P48" s="170"/>
      <c r="Q48" s="170"/>
      <c r="R48" s="170"/>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row>
    <row r="49" spans="1:80" ht="12" customHeight="1">
      <c r="A49" s="168"/>
      <c r="B49" s="170"/>
      <c r="C49" s="170"/>
      <c r="D49" s="170"/>
      <c r="E49" s="170"/>
      <c r="F49" s="170"/>
      <c r="G49" s="170"/>
      <c r="H49" s="170"/>
      <c r="I49" s="170"/>
      <c r="J49" s="170"/>
      <c r="K49" s="170"/>
      <c r="L49" s="170"/>
      <c r="M49" s="170"/>
      <c r="N49" s="170"/>
      <c r="O49" s="170"/>
      <c r="P49" s="170"/>
      <c r="Q49" s="170"/>
      <c r="R49" s="170"/>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69"/>
      <c r="AU49" s="169"/>
      <c r="AV49" s="169"/>
      <c r="AW49" s="169"/>
      <c r="AX49" s="169"/>
      <c r="AY49" s="169"/>
      <c r="AZ49" s="169"/>
      <c r="BA49" s="169"/>
      <c r="BB49" s="169"/>
      <c r="BC49" s="169"/>
    </row>
    <row r="50" spans="1:80" ht="12" customHeight="1">
      <c r="A50" s="168"/>
      <c r="B50" s="170"/>
      <c r="C50" s="170"/>
      <c r="D50" s="170"/>
      <c r="E50" s="170"/>
      <c r="F50" s="170"/>
      <c r="G50" s="170"/>
      <c r="H50" s="170"/>
      <c r="I50" s="170"/>
      <c r="J50" s="170"/>
      <c r="K50" s="170"/>
      <c r="L50" s="170"/>
      <c r="M50" s="170"/>
      <c r="N50" s="170"/>
      <c r="O50" s="170"/>
      <c r="P50" s="170"/>
      <c r="Q50" s="170"/>
      <c r="R50" s="170"/>
      <c r="S50" s="169"/>
      <c r="T50" s="169"/>
      <c r="U50" s="169"/>
      <c r="V50" s="169"/>
      <c r="W50" s="169"/>
      <c r="X50" s="169"/>
      <c r="Y50" s="169"/>
      <c r="Z50" s="169"/>
      <c r="AA50" s="169"/>
      <c r="AB50" s="169"/>
      <c r="AC50" s="169"/>
      <c r="AD50" s="169"/>
      <c r="AE50" s="169"/>
      <c r="AF50" s="169"/>
      <c r="AG50" s="169"/>
      <c r="AH50" s="169"/>
      <c r="AI50" s="169"/>
      <c r="AJ50" s="169"/>
      <c r="AK50" s="169"/>
      <c r="AL50" s="169"/>
      <c r="AM50" s="169"/>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8"/>
      <c r="BK50" s="168"/>
      <c r="BL50" s="168"/>
      <c r="BM50" s="169"/>
      <c r="BN50" s="169"/>
      <c r="BO50" s="169"/>
      <c r="BP50" s="168"/>
      <c r="BQ50" s="168"/>
      <c r="BR50" s="168"/>
      <c r="BS50" s="168"/>
      <c r="BT50" s="168"/>
      <c r="BU50" s="168"/>
      <c r="BV50" s="168"/>
      <c r="BW50" s="168"/>
      <c r="BX50" s="168"/>
      <c r="BY50" s="168"/>
      <c r="BZ50" s="168"/>
      <c r="CA50" s="168"/>
      <c r="CB50" s="168"/>
    </row>
    <row r="51" spans="1:80" ht="12" customHeight="1">
      <c r="A51" s="168"/>
      <c r="B51" s="170"/>
      <c r="C51" s="170"/>
      <c r="D51" s="170"/>
      <c r="E51" s="170"/>
      <c r="F51" s="170"/>
      <c r="G51" s="170"/>
      <c r="H51" s="170"/>
      <c r="I51" s="170"/>
      <c r="J51" s="170"/>
      <c r="K51" s="170"/>
      <c r="L51" s="170"/>
      <c r="M51" s="170"/>
      <c r="N51" s="170"/>
      <c r="O51" s="170"/>
      <c r="P51" s="170"/>
      <c r="Q51" s="170"/>
      <c r="R51" s="170"/>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8"/>
      <c r="BK51" s="168"/>
      <c r="BL51" s="168"/>
      <c r="BM51" s="169"/>
      <c r="BN51" s="169"/>
      <c r="BO51" s="169"/>
      <c r="BP51" s="168"/>
      <c r="BQ51" s="168"/>
      <c r="BR51" s="168"/>
      <c r="BS51" s="168"/>
      <c r="BT51" s="168"/>
      <c r="BU51" s="168"/>
      <c r="BV51" s="168"/>
      <c r="BW51" s="168"/>
      <c r="BX51" s="168"/>
      <c r="BY51" s="168"/>
      <c r="BZ51" s="168"/>
      <c r="CA51" s="168"/>
      <c r="CB51" s="168"/>
    </row>
    <row r="52" spans="1:80" ht="12" customHeight="1">
      <c r="A52" s="168"/>
      <c r="B52" s="154"/>
      <c r="C52" s="170"/>
      <c r="D52" s="170"/>
      <c r="E52" s="170"/>
      <c r="F52" s="170"/>
      <c r="G52" s="170"/>
      <c r="H52" s="170"/>
      <c r="I52" s="170"/>
      <c r="J52" s="170"/>
      <c r="K52" s="170"/>
      <c r="L52" s="170"/>
      <c r="M52" s="170"/>
      <c r="N52" s="170"/>
      <c r="O52" s="170"/>
      <c r="P52" s="170"/>
      <c r="Q52" s="170"/>
      <c r="R52" s="170"/>
      <c r="S52" s="169"/>
      <c r="T52" s="169"/>
      <c r="U52" s="169"/>
      <c r="V52" s="169"/>
      <c r="W52" s="169"/>
      <c r="X52" s="169"/>
      <c r="Y52" s="169"/>
      <c r="Z52" s="169"/>
      <c r="AA52" s="169"/>
      <c r="AB52" s="169"/>
      <c r="AC52" s="169"/>
      <c r="AD52" s="169"/>
      <c r="AE52" s="169"/>
      <c r="AF52" s="169"/>
      <c r="AG52" s="169"/>
      <c r="AH52" s="169"/>
      <c r="AI52" s="169"/>
      <c r="AJ52" s="169"/>
      <c r="AK52" s="169"/>
      <c r="AL52" s="169"/>
      <c r="AM52" s="169"/>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8"/>
      <c r="BK52" s="168"/>
      <c r="BL52" s="168"/>
      <c r="BM52" s="169"/>
      <c r="BN52" s="169"/>
      <c r="BO52" s="169"/>
      <c r="BP52" s="168"/>
      <c r="BQ52" s="168"/>
      <c r="BR52" s="168"/>
      <c r="BS52" s="168"/>
      <c r="BT52" s="168"/>
      <c r="BU52" s="168"/>
      <c r="BV52" s="168"/>
      <c r="BW52" s="168"/>
      <c r="BX52" s="168"/>
      <c r="BY52" s="168"/>
      <c r="BZ52" s="168"/>
      <c r="CA52" s="168"/>
      <c r="CB52" s="168"/>
    </row>
    <row r="53" spans="1:80" ht="12" customHeight="1">
      <c r="A53" s="168"/>
      <c r="B53" s="170"/>
      <c r="C53" s="170"/>
      <c r="D53" s="170"/>
      <c r="E53" s="170"/>
      <c r="F53" s="170"/>
      <c r="G53" s="170"/>
      <c r="H53" s="170"/>
      <c r="I53" s="170"/>
      <c r="J53" s="170"/>
      <c r="K53" s="170"/>
      <c r="L53" s="170"/>
      <c r="M53" s="170"/>
      <c r="N53" s="170"/>
      <c r="O53" s="170"/>
      <c r="P53" s="170"/>
      <c r="Q53" s="170"/>
      <c r="R53" s="170"/>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8"/>
      <c r="BK53" s="168"/>
      <c r="BL53" s="168"/>
      <c r="BM53" s="169"/>
      <c r="BN53" s="169"/>
      <c r="BO53" s="169"/>
      <c r="BP53" s="168"/>
      <c r="BQ53" s="168"/>
      <c r="BR53" s="168"/>
      <c r="BS53" s="168"/>
      <c r="BT53" s="168"/>
      <c r="BU53" s="168"/>
      <c r="BV53" s="168"/>
      <c r="BW53" s="168"/>
      <c r="BX53" s="168"/>
      <c r="BY53" s="168"/>
      <c r="BZ53" s="168"/>
      <c r="CA53" s="168"/>
      <c r="CB53" s="168"/>
    </row>
    <row r="54" spans="1:80" ht="12" customHeight="1">
      <c r="A54" s="168"/>
      <c r="B54" s="170"/>
      <c r="C54" s="170"/>
      <c r="D54" s="170"/>
      <c r="E54" s="170"/>
      <c r="F54" s="170"/>
      <c r="G54" s="170"/>
      <c r="H54" s="170"/>
      <c r="I54" s="170"/>
      <c r="J54" s="170"/>
      <c r="K54" s="170"/>
      <c r="L54" s="170"/>
      <c r="M54" s="170"/>
      <c r="N54" s="170"/>
      <c r="O54" s="170"/>
      <c r="P54" s="170"/>
      <c r="Q54" s="170"/>
      <c r="R54" s="170"/>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8"/>
      <c r="BK54" s="168"/>
      <c r="BL54" s="168"/>
      <c r="BM54" s="169"/>
      <c r="BN54" s="169"/>
      <c r="BO54" s="169"/>
      <c r="BP54" s="168"/>
      <c r="BQ54" s="168"/>
      <c r="BR54" s="168"/>
      <c r="BS54" s="168"/>
      <c r="BT54" s="168"/>
      <c r="BU54" s="168"/>
      <c r="BV54" s="168"/>
      <c r="BW54" s="168"/>
      <c r="BX54" s="168"/>
      <c r="BY54" s="168"/>
      <c r="BZ54" s="168"/>
      <c r="CA54" s="168"/>
      <c r="CB54" s="168"/>
    </row>
    <row r="55" spans="1:80" ht="12" customHeight="1">
      <c r="A55" s="168"/>
      <c r="B55" s="170"/>
      <c r="C55" s="170"/>
      <c r="D55" s="170"/>
      <c r="E55" s="170"/>
      <c r="F55" s="170"/>
      <c r="G55" s="170"/>
      <c r="H55" s="170"/>
      <c r="I55" s="170"/>
      <c r="J55" s="170"/>
      <c r="K55" s="170"/>
      <c r="L55" s="170"/>
      <c r="M55" s="170"/>
      <c r="N55" s="170"/>
      <c r="O55" s="170"/>
      <c r="P55" s="170"/>
      <c r="Q55" s="170"/>
      <c r="R55" s="170"/>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69"/>
      <c r="AU55" s="169"/>
      <c r="AV55" s="169"/>
      <c r="AW55" s="169"/>
      <c r="AX55" s="169"/>
      <c r="AY55" s="169"/>
      <c r="AZ55" s="169"/>
      <c r="BA55" s="169"/>
      <c r="BB55" s="169"/>
      <c r="BC55" s="169"/>
      <c r="BD55" s="169"/>
      <c r="BE55" s="169"/>
      <c r="BF55" s="169"/>
      <c r="BG55" s="169"/>
      <c r="BH55" s="169"/>
      <c r="BI55" s="169"/>
      <c r="BJ55" s="168"/>
      <c r="BK55" s="168"/>
      <c r="BL55" s="168"/>
      <c r="BM55" s="169"/>
      <c r="BN55" s="169"/>
      <c r="BO55" s="169"/>
      <c r="BP55" s="168"/>
      <c r="BQ55" s="168"/>
      <c r="BR55" s="168"/>
      <c r="BS55" s="168"/>
      <c r="BT55" s="168"/>
      <c r="BU55" s="168"/>
      <c r="BV55" s="168"/>
      <c r="BW55" s="168"/>
      <c r="BX55" s="168"/>
      <c r="BY55" s="168"/>
      <c r="BZ55" s="168"/>
      <c r="CA55" s="168"/>
      <c r="CB55" s="168"/>
    </row>
    <row r="56" spans="1:80" ht="12" customHeight="1">
      <c r="A56" s="168"/>
      <c r="B56" s="170"/>
      <c r="C56" s="170"/>
      <c r="D56" s="170"/>
      <c r="E56" s="170"/>
      <c r="F56" s="170"/>
      <c r="G56" s="170"/>
      <c r="H56" s="170"/>
      <c r="I56" s="170"/>
      <c r="J56" s="170"/>
      <c r="K56" s="170"/>
      <c r="L56" s="170"/>
      <c r="M56" s="170"/>
      <c r="N56" s="170"/>
      <c r="O56" s="170"/>
      <c r="P56" s="170"/>
      <c r="Q56" s="170"/>
      <c r="R56" s="170"/>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8"/>
      <c r="BK56" s="168"/>
      <c r="BL56" s="168"/>
      <c r="BM56" s="169"/>
      <c r="BN56" s="169"/>
      <c r="BO56" s="169"/>
      <c r="BP56" s="168"/>
      <c r="BQ56" s="168"/>
      <c r="BR56" s="168"/>
      <c r="BS56" s="168"/>
      <c r="BT56" s="168"/>
      <c r="BU56" s="168"/>
      <c r="BV56" s="168"/>
      <c r="BW56" s="168"/>
      <c r="BX56" s="168"/>
      <c r="BY56" s="168"/>
      <c r="BZ56" s="168"/>
      <c r="CA56" s="168"/>
      <c r="CB56" s="168"/>
    </row>
    <row r="57" spans="1:80" ht="12" customHeight="1">
      <c r="A57" s="168"/>
      <c r="B57" s="154"/>
      <c r="C57" s="170"/>
      <c r="D57" s="170"/>
      <c r="E57" s="170"/>
      <c r="F57" s="170"/>
      <c r="G57" s="170"/>
      <c r="H57" s="170"/>
      <c r="I57" s="170"/>
      <c r="J57" s="170"/>
      <c r="K57" s="170"/>
      <c r="L57" s="170"/>
      <c r="M57" s="170"/>
      <c r="N57" s="170"/>
      <c r="O57" s="170"/>
      <c r="P57" s="170"/>
      <c r="Q57" s="170"/>
      <c r="R57" s="170"/>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8"/>
      <c r="BK57" s="168"/>
      <c r="BL57" s="168"/>
      <c r="BM57" s="169"/>
      <c r="BN57" s="169"/>
      <c r="BO57" s="169"/>
      <c r="BP57" s="168"/>
      <c r="BQ57" s="168"/>
      <c r="BR57" s="168"/>
      <c r="BS57" s="168"/>
      <c r="BT57" s="168"/>
      <c r="BU57" s="168"/>
      <c r="BV57" s="168"/>
      <c r="BW57" s="168"/>
      <c r="BX57" s="168"/>
      <c r="BY57" s="168"/>
      <c r="BZ57" s="168"/>
      <c r="CA57" s="168"/>
      <c r="CB57" s="168"/>
    </row>
    <row r="58" spans="1:80" ht="12" customHeight="1">
      <c r="A58" s="168"/>
      <c r="B58" s="170"/>
      <c r="C58" s="170"/>
      <c r="D58" s="170"/>
      <c r="E58" s="170"/>
      <c r="F58" s="170"/>
      <c r="G58" s="170"/>
      <c r="H58" s="170"/>
      <c r="I58" s="170"/>
      <c r="J58" s="170"/>
      <c r="K58" s="170"/>
      <c r="L58" s="170"/>
      <c r="M58" s="170"/>
      <c r="N58" s="170"/>
      <c r="O58" s="170"/>
      <c r="P58" s="170"/>
      <c r="Q58" s="170"/>
      <c r="R58" s="170"/>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8"/>
      <c r="BK58" s="168"/>
      <c r="BL58" s="168"/>
      <c r="BM58" s="169"/>
      <c r="BN58" s="169"/>
      <c r="BO58" s="169"/>
      <c r="BP58" s="168"/>
      <c r="BQ58" s="168"/>
      <c r="BR58" s="168"/>
      <c r="BS58" s="168"/>
      <c r="BT58" s="168"/>
      <c r="BU58" s="168"/>
      <c r="BV58" s="168"/>
      <c r="BW58" s="168"/>
      <c r="BX58" s="168"/>
      <c r="BY58" s="168"/>
      <c r="BZ58" s="168"/>
      <c r="CA58" s="168"/>
      <c r="CB58" s="168"/>
    </row>
    <row r="59" spans="1:80" ht="12" customHeight="1">
      <c r="A59" s="168"/>
      <c r="B59" s="170"/>
      <c r="C59" s="170"/>
      <c r="D59" s="170"/>
      <c r="E59" s="170"/>
      <c r="F59" s="170"/>
      <c r="G59" s="170"/>
      <c r="H59" s="170"/>
      <c r="I59" s="170"/>
      <c r="J59" s="170"/>
      <c r="K59" s="170"/>
      <c r="L59" s="170"/>
      <c r="M59" s="170"/>
      <c r="N59" s="170"/>
      <c r="O59" s="170"/>
      <c r="P59" s="170"/>
      <c r="Q59" s="170"/>
      <c r="R59" s="170"/>
      <c r="S59" s="169"/>
      <c r="T59" s="169"/>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8"/>
      <c r="BK59" s="168"/>
      <c r="BL59" s="168"/>
      <c r="BM59" s="169"/>
      <c r="BN59" s="169"/>
      <c r="BO59" s="169"/>
      <c r="BP59" s="168"/>
      <c r="BQ59" s="168"/>
      <c r="BR59" s="168"/>
      <c r="BS59" s="168"/>
      <c r="BT59" s="168"/>
      <c r="BU59" s="168"/>
      <c r="BV59" s="168"/>
      <c r="BW59" s="168"/>
      <c r="BX59" s="168"/>
      <c r="BY59" s="168"/>
      <c r="BZ59" s="168"/>
      <c r="CA59" s="168"/>
      <c r="CB59" s="168"/>
    </row>
    <row r="60" spans="1:80" ht="12" customHeight="1">
      <c r="A60" s="168"/>
      <c r="B60" s="170"/>
      <c r="C60" s="170"/>
      <c r="D60" s="170"/>
      <c r="E60" s="170"/>
      <c r="F60" s="170"/>
      <c r="G60" s="170"/>
      <c r="H60" s="170"/>
      <c r="I60" s="170"/>
      <c r="J60" s="170"/>
      <c r="K60" s="170"/>
      <c r="L60" s="170"/>
      <c r="M60" s="170"/>
      <c r="N60" s="170"/>
      <c r="O60" s="170"/>
      <c r="P60" s="170"/>
      <c r="Q60" s="170"/>
      <c r="R60" s="170"/>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8"/>
      <c r="BK60" s="168"/>
      <c r="BL60" s="168"/>
      <c r="BM60" s="169"/>
      <c r="BN60" s="169"/>
      <c r="BO60" s="169"/>
      <c r="BP60" s="168"/>
      <c r="BQ60" s="168"/>
      <c r="BR60" s="168"/>
      <c r="BS60" s="168"/>
      <c r="BT60" s="168"/>
      <c r="BU60" s="168"/>
      <c r="BV60" s="168"/>
      <c r="BW60" s="168"/>
      <c r="BX60" s="168"/>
      <c r="BY60" s="168"/>
      <c r="BZ60" s="168"/>
      <c r="CA60" s="168"/>
      <c r="CB60" s="168"/>
    </row>
    <row r="61" spans="1:80" ht="12" customHeight="1">
      <c r="A61" s="168"/>
      <c r="B61" s="170"/>
      <c r="C61" s="170"/>
      <c r="D61" s="170"/>
      <c r="E61" s="170"/>
      <c r="F61" s="170"/>
      <c r="G61" s="170"/>
      <c r="H61" s="170"/>
      <c r="I61" s="170"/>
      <c r="J61" s="170"/>
      <c r="K61" s="170"/>
      <c r="L61" s="170"/>
      <c r="M61" s="170"/>
      <c r="N61" s="170"/>
      <c r="O61" s="170"/>
      <c r="P61" s="170"/>
      <c r="Q61" s="170"/>
      <c r="R61" s="170"/>
      <c r="S61" s="169"/>
      <c r="T61" s="169"/>
      <c r="U61" s="169"/>
      <c r="V61" s="169"/>
      <c r="W61" s="169"/>
      <c r="X61" s="169"/>
      <c r="Y61" s="169"/>
      <c r="Z61" s="169"/>
      <c r="AA61" s="169"/>
      <c r="AB61" s="169"/>
      <c r="AC61" s="169"/>
      <c r="AD61" s="169"/>
      <c r="AE61" s="169"/>
      <c r="AF61" s="169"/>
      <c r="AG61" s="169"/>
      <c r="AH61" s="169"/>
      <c r="AI61" s="169"/>
      <c r="AJ61" s="169"/>
      <c r="AK61" s="169"/>
      <c r="AL61" s="169"/>
      <c r="AM61" s="169"/>
      <c r="AN61" s="169"/>
      <c r="AO61" s="169"/>
      <c r="AP61" s="169"/>
      <c r="AQ61" s="169"/>
      <c r="AR61" s="169"/>
      <c r="AS61" s="169"/>
      <c r="AT61" s="169"/>
      <c r="AU61" s="169"/>
      <c r="AV61" s="169"/>
      <c r="AW61" s="169"/>
      <c r="AX61" s="169"/>
      <c r="AY61" s="169"/>
      <c r="AZ61" s="169"/>
      <c r="BA61" s="169"/>
      <c r="BB61" s="169"/>
      <c r="BC61" s="169"/>
      <c r="BD61" s="169"/>
      <c r="BE61" s="169"/>
      <c r="BF61" s="169"/>
      <c r="BG61" s="169"/>
      <c r="BH61" s="169"/>
      <c r="BI61" s="169"/>
      <c r="BJ61" s="168"/>
      <c r="BK61" s="168"/>
      <c r="BL61" s="168"/>
      <c r="BM61" s="169"/>
      <c r="BN61" s="169"/>
      <c r="BO61" s="169"/>
      <c r="BP61" s="168"/>
      <c r="BQ61" s="168"/>
      <c r="BR61" s="168"/>
      <c r="BS61" s="168"/>
      <c r="BT61" s="168"/>
      <c r="BU61" s="168"/>
      <c r="BV61" s="168"/>
      <c r="BW61" s="168"/>
      <c r="BX61" s="168"/>
      <c r="BY61" s="168"/>
      <c r="BZ61" s="168"/>
      <c r="CA61" s="168"/>
      <c r="CB61" s="168"/>
    </row>
    <row r="62" spans="1:80" ht="12" customHeight="1">
      <c r="A62" s="168"/>
      <c r="B62" s="154"/>
      <c r="C62" s="170"/>
      <c r="D62" s="170"/>
      <c r="E62" s="170"/>
      <c r="F62" s="170"/>
      <c r="G62" s="170"/>
      <c r="H62" s="170"/>
      <c r="I62" s="170"/>
      <c r="J62" s="170"/>
      <c r="K62" s="170"/>
      <c r="L62" s="170"/>
      <c r="M62" s="170"/>
      <c r="N62" s="170"/>
      <c r="O62" s="170"/>
      <c r="P62" s="170"/>
      <c r="Q62" s="170"/>
      <c r="R62" s="170"/>
      <c r="S62" s="169"/>
      <c r="T62" s="169"/>
      <c r="U62" s="169"/>
      <c r="V62" s="169"/>
      <c r="W62" s="169"/>
      <c r="X62" s="169"/>
      <c r="Y62" s="169"/>
      <c r="Z62" s="169"/>
      <c r="AA62" s="169"/>
      <c r="AB62" s="169"/>
      <c r="AC62" s="169"/>
      <c r="AD62" s="169"/>
      <c r="AE62" s="169"/>
      <c r="AF62" s="169"/>
      <c r="AG62" s="169"/>
      <c r="AH62" s="169"/>
      <c r="AI62" s="169"/>
      <c r="AJ62" s="169"/>
      <c r="AK62" s="169"/>
      <c r="AL62" s="169"/>
      <c r="AM62" s="169"/>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8"/>
      <c r="BK62" s="168"/>
      <c r="BL62" s="168"/>
      <c r="BM62" s="169"/>
      <c r="BN62" s="169"/>
      <c r="BO62" s="169"/>
      <c r="BP62" s="168"/>
      <c r="BQ62" s="168"/>
      <c r="BR62" s="168"/>
      <c r="BS62" s="168"/>
      <c r="BT62" s="168"/>
      <c r="BU62" s="168"/>
      <c r="BV62" s="168"/>
      <c r="BW62" s="168"/>
      <c r="BX62" s="168"/>
      <c r="BY62" s="168"/>
      <c r="BZ62" s="168"/>
      <c r="CA62" s="168"/>
      <c r="CB62" s="168"/>
    </row>
    <row r="63" spans="1:80" ht="12" customHeight="1">
      <c r="A63" s="168"/>
      <c r="B63" s="170"/>
      <c r="C63" s="170"/>
      <c r="D63" s="170"/>
      <c r="E63" s="170"/>
      <c r="F63" s="170"/>
      <c r="G63" s="170"/>
      <c r="H63" s="170"/>
      <c r="I63" s="170"/>
      <c r="J63" s="170"/>
      <c r="K63" s="170"/>
      <c r="L63" s="170"/>
      <c r="M63" s="170"/>
      <c r="N63" s="170"/>
      <c r="O63" s="170"/>
      <c r="P63" s="170"/>
      <c r="Q63" s="170"/>
      <c r="R63" s="170"/>
      <c r="S63" s="169"/>
      <c r="T63" s="169"/>
      <c r="U63" s="169"/>
      <c r="V63" s="169"/>
      <c r="W63" s="169"/>
      <c r="X63" s="169"/>
      <c r="Y63" s="169"/>
      <c r="Z63" s="169"/>
      <c r="AA63" s="169"/>
      <c r="AB63" s="169"/>
      <c r="AC63" s="169"/>
      <c r="AD63" s="169"/>
      <c r="AE63" s="169"/>
      <c r="AF63" s="169"/>
      <c r="AG63" s="169"/>
      <c r="AH63" s="169"/>
      <c r="AI63" s="169"/>
      <c r="AJ63" s="169"/>
      <c r="AK63" s="169"/>
      <c r="AL63" s="169"/>
      <c r="AM63" s="169"/>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8"/>
      <c r="BK63" s="168"/>
      <c r="BL63" s="168"/>
      <c r="BM63" s="169"/>
      <c r="BN63" s="169"/>
      <c r="BO63" s="169"/>
      <c r="BP63" s="168"/>
      <c r="BQ63" s="168"/>
      <c r="BR63" s="168"/>
      <c r="BS63" s="168"/>
      <c r="BT63" s="168"/>
      <c r="BU63" s="168"/>
      <c r="BV63" s="168"/>
      <c r="BW63" s="168"/>
      <c r="BX63" s="168"/>
      <c r="BY63" s="168"/>
      <c r="BZ63" s="168"/>
      <c r="CA63" s="168"/>
      <c r="CB63" s="168"/>
    </row>
    <row r="64" spans="1:80" ht="12" customHeight="1">
      <c r="A64" s="168"/>
      <c r="B64" s="170"/>
      <c r="C64" s="170"/>
      <c r="D64" s="170"/>
      <c r="E64" s="170"/>
      <c r="F64" s="170"/>
      <c r="G64" s="170"/>
      <c r="H64" s="170"/>
      <c r="I64" s="170"/>
      <c r="J64" s="170"/>
      <c r="K64" s="170"/>
      <c r="L64" s="170"/>
      <c r="M64" s="170"/>
      <c r="N64" s="170"/>
      <c r="O64" s="170"/>
      <c r="P64" s="170"/>
      <c r="Q64" s="170"/>
      <c r="R64" s="170"/>
      <c r="S64" s="169"/>
      <c r="T64" s="169"/>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8"/>
      <c r="BK64" s="168"/>
      <c r="BL64" s="168"/>
      <c r="BM64" s="169"/>
      <c r="BN64" s="169"/>
      <c r="BO64" s="169"/>
      <c r="BP64" s="168"/>
      <c r="BQ64" s="168"/>
      <c r="BR64" s="168"/>
      <c r="BS64" s="168"/>
      <c r="BT64" s="168"/>
      <c r="BU64" s="168"/>
      <c r="BV64" s="168"/>
      <c r="BW64" s="168"/>
      <c r="BX64" s="168"/>
      <c r="BY64" s="168"/>
      <c r="BZ64" s="168"/>
      <c r="CA64" s="168"/>
      <c r="CB64" s="168"/>
    </row>
    <row r="65" spans="1:80" ht="12" customHeight="1">
      <c r="A65" s="168"/>
      <c r="B65" s="170"/>
      <c r="C65" s="170"/>
      <c r="D65" s="170"/>
      <c r="E65" s="170"/>
      <c r="F65" s="170"/>
      <c r="G65" s="170"/>
      <c r="H65" s="170"/>
      <c r="I65" s="170"/>
      <c r="J65" s="170"/>
      <c r="K65" s="170"/>
      <c r="L65" s="170"/>
      <c r="M65" s="170"/>
      <c r="N65" s="170"/>
      <c r="O65" s="170"/>
      <c r="P65" s="170"/>
      <c r="Q65" s="170"/>
      <c r="R65" s="170"/>
      <c r="S65" s="169"/>
      <c r="T65" s="169"/>
      <c r="U65" s="169"/>
      <c r="V65" s="169"/>
      <c r="W65" s="169"/>
      <c r="X65" s="169"/>
      <c r="Y65" s="169"/>
      <c r="Z65" s="169"/>
      <c r="AA65" s="169"/>
      <c r="AB65" s="169"/>
      <c r="AC65" s="169"/>
      <c r="AD65" s="169"/>
      <c r="AE65" s="169"/>
      <c r="AF65" s="169"/>
      <c r="AG65" s="169"/>
      <c r="AH65" s="169"/>
      <c r="AI65" s="169"/>
      <c r="AJ65" s="169"/>
      <c r="AK65" s="169"/>
      <c r="AL65" s="169"/>
      <c r="AM65" s="169"/>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8"/>
      <c r="BK65" s="168"/>
      <c r="BL65" s="168"/>
      <c r="BM65" s="169"/>
      <c r="BN65" s="169"/>
      <c r="BO65" s="169"/>
      <c r="BP65" s="168"/>
      <c r="BQ65" s="168"/>
      <c r="BR65" s="168"/>
      <c r="BS65" s="168"/>
      <c r="BT65" s="168"/>
      <c r="BU65" s="168"/>
      <c r="BV65" s="168"/>
      <c r="BW65" s="168"/>
      <c r="BX65" s="168"/>
      <c r="BY65" s="168"/>
      <c r="BZ65" s="168"/>
      <c r="CA65" s="168"/>
      <c r="CB65" s="168"/>
    </row>
    <row r="66" spans="1:80" ht="12" customHeight="1">
      <c r="A66" s="168"/>
      <c r="B66" s="170"/>
      <c r="C66" s="170"/>
      <c r="D66" s="170"/>
      <c r="E66" s="170"/>
      <c r="F66" s="170"/>
      <c r="G66" s="170"/>
      <c r="H66" s="170"/>
      <c r="I66" s="170"/>
      <c r="J66" s="170"/>
      <c r="K66" s="170"/>
      <c r="L66" s="170"/>
      <c r="M66" s="170"/>
      <c r="N66" s="170"/>
      <c r="O66" s="170"/>
      <c r="P66" s="170"/>
      <c r="Q66" s="170"/>
      <c r="R66" s="170"/>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8"/>
      <c r="BK66" s="168"/>
      <c r="BL66" s="168"/>
      <c r="BM66" s="169"/>
      <c r="BN66" s="169"/>
      <c r="BO66" s="169"/>
      <c r="BP66" s="168"/>
      <c r="BQ66" s="168"/>
      <c r="BR66" s="168"/>
      <c r="BS66" s="168"/>
      <c r="BT66" s="168"/>
      <c r="BU66" s="168"/>
      <c r="BV66" s="168"/>
      <c r="BW66" s="168"/>
      <c r="BX66" s="168"/>
      <c r="BY66" s="168"/>
      <c r="BZ66" s="168"/>
      <c r="CA66" s="168"/>
      <c r="CB66" s="168"/>
    </row>
    <row r="67" spans="1:80" ht="12" customHeight="1">
      <c r="A67" s="168"/>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c r="AX67" s="168"/>
      <c r="AY67" s="168"/>
      <c r="AZ67" s="168"/>
      <c r="BA67" s="168"/>
      <c r="BB67" s="168"/>
      <c r="BC67" s="168"/>
      <c r="BD67" s="168"/>
      <c r="BE67" s="168"/>
      <c r="BF67" s="168"/>
      <c r="BG67" s="168"/>
      <c r="BH67" s="168"/>
      <c r="BI67" s="168"/>
      <c r="BJ67" s="168"/>
      <c r="BK67" s="168"/>
      <c r="BL67" s="168"/>
      <c r="BM67" s="168"/>
      <c r="BN67" s="168"/>
      <c r="BO67" s="168"/>
      <c r="BP67" s="168"/>
      <c r="BQ67" s="168"/>
      <c r="BR67" s="168"/>
      <c r="BS67" s="168"/>
      <c r="BT67" s="168"/>
      <c r="BU67" s="168"/>
      <c r="BV67" s="168"/>
      <c r="BW67" s="168"/>
      <c r="BX67" s="168"/>
      <c r="BY67" s="168"/>
      <c r="BZ67" s="168"/>
      <c r="CA67" s="168"/>
      <c r="CB67" s="168"/>
    </row>
    <row r="68" spans="1:80" ht="12" customHeight="1">
      <c r="A68" s="168"/>
      <c r="B68" s="168"/>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168"/>
      <c r="AV68" s="168"/>
      <c r="AW68" s="168"/>
      <c r="AX68" s="168"/>
      <c r="AY68" s="168"/>
      <c r="AZ68" s="168"/>
      <c r="BA68" s="168"/>
      <c r="BB68" s="168"/>
      <c r="BC68" s="168"/>
      <c r="BD68" s="168"/>
      <c r="BE68" s="168"/>
      <c r="BF68" s="168"/>
      <c r="BG68" s="168"/>
      <c r="BH68" s="168"/>
      <c r="BI68" s="168"/>
      <c r="BJ68" s="168"/>
      <c r="BK68" s="168"/>
      <c r="BL68" s="168"/>
      <c r="BM68" s="168"/>
      <c r="BN68" s="168"/>
      <c r="BO68" s="168"/>
      <c r="BP68" s="168"/>
      <c r="BQ68" s="168"/>
      <c r="BR68" s="168"/>
      <c r="BS68" s="168"/>
      <c r="BT68" s="168"/>
      <c r="BU68" s="168"/>
      <c r="BV68" s="168"/>
      <c r="BW68" s="168"/>
      <c r="BX68" s="168"/>
      <c r="BY68" s="168"/>
      <c r="BZ68" s="168"/>
      <c r="CA68" s="168"/>
      <c r="CB68" s="168"/>
    </row>
    <row r="69" spans="1:80" ht="12" customHeight="1">
      <c r="A69" s="168"/>
      <c r="B69" s="168"/>
      <c r="C69" s="168"/>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8"/>
      <c r="BR69" s="168"/>
      <c r="BS69" s="168"/>
      <c r="BT69" s="168"/>
      <c r="BU69" s="168"/>
      <c r="BV69" s="168"/>
      <c r="BW69" s="168"/>
      <c r="BX69" s="168"/>
      <c r="BY69" s="168"/>
      <c r="BZ69" s="168"/>
      <c r="CA69" s="168"/>
      <c r="CB69" s="168"/>
    </row>
  </sheetData>
  <mergeCells count="165">
    <mergeCell ref="D29:CG29"/>
    <mergeCell ref="D30:CG30"/>
    <mergeCell ref="D31:CG31"/>
    <mergeCell ref="D33:CG33"/>
    <mergeCell ref="D23:CG23"/>
    <mergeCell ref="D24:CG24"/>
    <mergeCell ref="D25:CG25"/>
    <mergeCell ref="D26:CG26"/>
    <mergeCell ref="D27:CG27"/>
    <mergeCell ref="D28:CG28"/>
    <mergeCell ref="D22:CG22"/>
    <mergeCell ref="BY18:CG18"/>
    <mergeCell ref="A19:L19"/>
    <mergeCell ref="M19:R19"/>
    <mergeCell ref="S19:X19"/>
    <mergeCell ref="Y19:AD19"/>
    <mergeCell ref="AE19:AN19"/>
    <mergeCell ref="AO19:AT19"/>
    <mergeCell ref="AU19:AZ19"/>
    <mergeCell ref="BA19:BF19"/>
    <mergeCell ref="BG19:BL19"/>
    <mergeCell ref="AO18:AT18"/>
    <mergeCell ref="AU18:AZ18"/>
    <mergeCell ref="BA18:BF18"/>
    <mergeCell ref="BG18:BL18"/>
    <mergeCell ref="BM18:BR18"/>
    <mergeCell ref="BS18:BX18"/>
    <mergeCell ref="A12:B18"/>
    <mergeCell ref="C18:L18"/>
    <mergeCell ref="M18:R18"/>
    <mergeCell ref="S18:X18"/>
    <mergeCell ref="Y18:AD18"/>
    <mergeCell ref="AE18:AN18"/>
    <mergeCell ref="BM19:BR19"/>
    <mergeCell ref="BS19:BX19"/>
    <mergeCell ref="BY19:CG19"/>
    <mergeCell ref="A21:C21"/>
    <mergeCell ref="D21:CG21"/>
    <mergeCell ref="BM16:BR16"/>
    <mergeCell ref="BS16:BX16"/>
    <mergeCell ref="BY16:CG16"/>
    <mergeCell ref="C17:L17"/>
    <mergeCell ref="M17:R17"/>
    <mergeCell ref="S17:X17"/>
    <mergeCell ref="Y17:AD17"/>
    <mergeCell ref="AE17:AN17"/>
    <mergeCell ref="AO17:AT17"/>
    <mergeCell ref="AU17:AZ17"/>
    <mergeCell ref="BA17:BF17"/>
    <mergeCell ref="BG17:BL17"/>
    <mergeCell ref="BM17:BR17"/>
    <mergeCell ref="BS17:BX17"/>
    <mergeCell ref="BY17:CG17"/>
    <mergeCell ref="C16:L16"/>
    <mergeCell ref="M16:R16"/>
    <mergeCell ref="S16:X16"/>
    <mergeCell ref="Y16:AD16"/>
    <mergeCell ref="AE16:AN16"/>
    <mergeCell ref="AO16:AT16"/>
    <mergeCell ref="AU16:AZ16"/>
    <mergeCell ref="BA16:BF16"/>
    <mergeCell ref="BG16:BL16"/>
    <mergeCell ref="BM14:BR14"/>
    <mergeCell ref="BS14:BX14"/>
    <mergeCell ref="BY14:CG14"/>
    <mergeCell ref="C15:L15"/>
    <mergeCell ref="M15:R15"/>
    <mergeCell ref="S15:X15"/>
    <mergeCell ref="Y15:AD15"/>
    <mergeCell ref="AE15:AN15"/>
    <mergeCell ref="BY15:CG15"/>
    <mergeCell ref="AO15:AT15"/>
    <mergeCell ref="AU15:AZ15"/>
    <mergeCell ref="BA15:BF15"/>
    <mergeCell ref="BG15:BL15"/>
    <mergeCell ref="BM15:BR15"/>
    <mergeCell ref="BS15:BX15"/>
    <mergeCell ref="C14:L14"/>
    <mergeCell ref="M14:R14"/>
    <mergeCell ref="S14:X14"/>
    <mergeCell ref="Y14:AD14"/>
    <mergeCell ref="AE14:AN14"/>
    <mergeCell ref="AO14:AT14"/>
    <mergeCell ref="AU14:AZ14"/>
    <mergeCell ref="BA14:BF14"/>
    <mergeCell ref="BG14:BL14"/>
    <mergeCell ref="BY12:CG12"/>
    <mergeCell ref="C13:L13"/>
    <mergeCell ref="M13:R13"/>
    <mergeCell ref="S13:X13"/>
    <mergeCell ref="Y13:AD13"/>
    <mergeCell ref="AE13:AN13"/>
    <mergeCell ref="AO13:AT13"/>
    <mergeCell ref="AU13:AZ13"/>
    <mergeCell ref="BA13:BF13"/>
    <mergeCell ref="BG13:BL13"/>
    <mergeCell ref="AO12:AT12"/>
    <mergeCell ref="AU12:AZ12"/>
    <mergeCell ref="BA12:BF12"/>
    <mergeCell ref="BG12:BL12"/>
    <mergeCell ref="BM12:BR12"/>
    <mergeCell ref="BS12:BX12"/>
    <mergeCell ref="C12:L12"/>
    <mergeCell ref="M12:R12"/>
    <mergeCell ref="S12:X12"/>
    <mergeCell ref="Y12:AD12"/>
    <mergeCell ref="AE12:AN12"/>
    <mergeCell ref="BM13:BR13"/>
    <mergeCell ref="BS13:BX13"/>
    <mergeCell ref="BY13:CG13"/>
    <mergeCell ref="BG9:BL9"/>
    <mergeCell ref="BM9:BR9"/>
    <mergeCell ref="AU11:AZ11"/>
    <mergeCell ref="BA11:BF11"/>
    <mergeCell ref="BG11:BL11"/>
    <mergeCell ref="BM11:BR11"/>
    <mergeCell ref="BS11:BX11"/>
    <mergeCell ref="BY11:CG11"/>
    <mergeCell ref="BG10:BL10"/>
    <mergeCell ref="BM10:BR10"/>
    <mergeCell ref="BS10:BX10"/>
    <mergeCell ref="BY10:CG10"/>
    <mergeCell ref="Y10:AD10"/>
    <mergeCell ref="AE10:AN10"/>
    <mergeCell ref="AO10:AT10"/>
    <mergeCell ref="AU10:AZ10"/>
    <mergeCell ref="BA10:BF10"/>
    <mergeCell ref="AE9:AN9"/>
    <mergeCell ref="AO9:AT9"/>
    <mergeCell ref="AU9:AZ9"/>
    <mergeCell ref="BA9:BF9"/>
    <mergeCell ref="A9:A11"/>
    <mergeCell ref="B9:B11"/>
    <mergeCell ref="C9:L9"/>
    <mergeCell ref="M9:R9"/>
    <mergeCell ref="S9:X9"/>
    <mergeCell ref="Y9:AD9"/>
    <mergeCell ref="BY7:CG8"/>
    <mergeCell ref="AO8:AT8"/>
    <mergeCell ref="AU8:AZ8"/>
    <mergeCell ref="BA8:BF8"/>
    <mergeCell ref="BG8:BL8"/>
    <mergeCell ref="BM8:BR8"/>
    <mergeCell ref="BS8:BX8"/>
    <mergeCell ref="C11:L11"/>
    <mergeCell ref="M11:R11"/>
    <mergeCell ref="S11:X11"/>
    <mergeCell ref="Y11:AD11"/>
    <mergeCell ref="AE11:AN11"/>
    <mergeCell ref="AO11:AT11"/>
    <mergeCell ref="BS9:BX9"/>
    <mergeCell ref="BY9:CG9"/>
    <mergeCell ref="C10:L10"/>
    <mergeCell ref="M10:R10"/>
    <mergeCell ref="S10:X10"/>
    <mergeCell ref="A1:K1"/>
    <mergeCell ref="BF2:CG3"/>
    <mergeCell ref="A4:F4"/>
    <mergeCell ref="A5:AB5"/>
    <mergeCell ref="A7:L8"/>
    <mergeCell ref="M7:R8"/>
    <mergeCell ref="S7:X8"/>
    <mergeCell ref="Y7:AD8"/>
    <mergeCell ref="AE7:AN8"/>
    <mergeCell ref="AO7:BX7"/>
  </mergeCells>
  <phoneticPr fontId="7"/>
  <printOptions horizontalCentered="1"/>
  <pageMargins left="0.39370078740157483" right="0.39370078740157483" top="0.39370078740157483" bottom="0.39370078740157483" header="0.31496062992125984" footer="0.31496062992125984"/>
  <pageSetup paperSize="9" scale="95"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dimension ref="B1:I37"/>
  <sheetViews>
    <sheetView view="pageBreakPreview" zoomScaleNormal="100" zoomScaleSheetLayoutView="100" workbookViewId="0">
      <selection activeCell="J29" sqref="J29"/>
    </sheetView>
  </sheetViews>
  <sheetFormatPr defaultColWidth="2.08984375" defaultRowHeight="12" customHeight="1"/>
  <cols>
    <col min="1" max="1" width="2.08984375" style="1"/>
    <col min="2" max="2" width="16.6328125" style="1" customWidth="1"/>
    <col min="3" max="4" width="8.6328125" style="1" customWidth="1"/>
    <col min="5" max="8" width="12.6328125" style="1" customWidth="1"/>
    <col min="9" max="257" width="2.08984375" style="1"/>
    <col min="258" max="258" width="16.6328125" style="1" customWidth="1"/>
    <col min="259" max="260" width="8.6328125" style="1" customWidth="1"/>
    <col min="261" max="264" width="12.6328125" style="1" customWidth="1"/>
    <col min="265" max="513" width="2.08984375" style="1"/>
    <col min="514" max="514" width="16.6328125" style="1" customWidth="1"/>
    <col min="515" max="516" width="8.6328125" style="1" customWidth="1"/>
    <col min="517" max="520" width="12.6328125" style="1" customWidth="1"/>
    <col min="521" max="769" width="2.08984375" style="1"/>
    <col min="770" max="770" width="16.6328125" style="1" customWidth="1"/>
    <col min="771" max="772" width="8.6328125" style="1" customWidth="1"/>
    <col min="773" max="776" width="12.6328125" style="1" customWidth="1"/>
    <col min="777" max="1025" width="2.08984375" style="1"/>
    <col min="1026" max="1026" width="16.6328125" style="1" customWidth="1"/>
    <col min="1027" max="1028" width="8.6328125" style="1" customWidth="1"/>
    <col min="1029" max="1032" width="12.6328125" style="1" customWidth="1"/>
    <col min="1033" max="1281" width="2.08984375" style="1"/>
    <col min="1282" max="1282" width="16.6328125" style="1" customWidth="1"/>
    <col min="1283" max="1284" width="8.6328125" style="1" customWidth="1"/>
    <col min="1285" max="1288" width="12.6328125" style="1" customWidth="1"/>
    <col min="1289" max="1537" width="2.08984375" style="1"/>
    <col min="1538" max="1538" width="16.6328125" style="1" customWidth="1"/>
    <col min="1539" max="1540" width="8.6328125" style="1" customWidth="1"/>
    <col min="1541" max="1544" width="12.6328125" style="1" customWidth="1"/>
    <col min="1545" max="1793" width="2.08984375" style="1"/>
    <col min="1794" max="1794" width="16.6328125" style="1" customWidth="1"/>
    <col min="1795" max="1796" width="8.6328125" style="1" customWidth="1"/>
    <col min="1797" max="1800" width="12.6328125" style="1" customWidth="1"/>
    <col min="1801" max="2049" width="2.08984375" style="1"/>
    <col min="2050" max="2050" width="16.6328125" style="1" customWidth="1"/>
    <col min="2051" max="2052" width="8.6328125" style="1" customWidth="1"/>
    <col min="2053" max="2056" width="12.6328125" style="1" customWidth="1"/>
    <col min="2057" max="2305" width="2.08984375" style="1"/>
    <col min="2306" max="2306" width="16.6328125" style="1" customWidth="1"/>
    <col min="2307" max="2308" width="8.6328125" style="1" customWidth="1"/>
    <col min="2309" max="2312" width="12.6328125" style="1" customWidth="1"/>
    <col min="2313" max="2561" width="2.08984375" style="1"/>
    <col min="2562" max="2562" width="16.6328125" style="1" customWidth="1"/>
    <col min="2563" max="2564" width="8.6328125" style="1" customWidth="1"/>
    <col min="2565" max="2568" width="12.6328125" style="1" customWidth="1"/>
    <col min="2569" max="2817" width="2.08984375" style="1"/>
    <col min="2818" max="2818" width="16.6328125" style="1" customWidth="1"/>
    <col min="2819" max="2820" width="8.6328125" style="1" customWidth="1"/>
    <col min="2821" max="2824" width="12.6328125" style="1" customWidth="1"/>
    <col min="2825" max="3073" width="2.08984375" style="1"/>
    <col min="3074" max="3074" width="16.6328125" style="1" customWidth="1"/>
    <col min="3075" max="3076" width="8.6328125" style="1" customWidth="1"/>
    <col min="3077" max="3080" width="12.6328125" style="1" customWidth="1"/>
    <col min="3081" max="3329" width="2.08984375" style="1"/>
    <col min="3330" max="3330" width="16.6328125" style="1" customWidth="1"/>
    <col min="3331" max="3332" width="8.6328125" style="1" customWidth="1"/>
    <col min="3333" max="3336" width="12.6328125" style="1" customWidth="1"/>
    <col min="3337" max="3585" width="2.08984375" style="1"/>
    <col min="3586" max="3586" width="16.6328125" style="1" customWidth="1"/>
    <col min="3587" max="3588" width="8.6328125" style="1" customWidth="1"/>
    <col min="3589" max="3592" width="12.6328125" style="1" customWidth="1"/>
    <col min="3593" max="3841" width="2.08984375" style="1"/>
    <col min="3842" max="3842" width="16.6328125" style="1" customWidth="1"/>
    <col min="3843" max="3844" width="8.6328125" style="1" customWidth="1"/>
    <col min="3845" max="3848" width="12.6328125" style="1" customWidth="1"/>
    <col min="3849" max="4097" width="2.08984375" style="1"/>
    <col min="4098" max="4098" width="16.6328125" style="1" customWidth="1"/>
    <col min="4099" max="4100" width="8.6328125" style="1" customWidth="1"/>
    <col min="4101" max="4104" width="12.6328125" style="1" customWidth="1"/>
    <col min="4105" max="4353" width="2.08984375" style="1"/>
    <col min="4354" max="4354" width="16.6328125" style="1" customWidth="1"/>
    <col min="4355" max="4356" width="8.6328125" style="1" customWidth="1"/>
    <col min="4357" max="4360" width="12.6328125" style="1" customWidth="1"/>
    <col min="4361" max="4609" width="2.08984375" style="1"/>
    <col min="4610" max="4610" width="16.6328125" style="1" customWidth="1"/>
    <col min="4611" max="4612" width="8.6328125" style="1" customWidth="1"/>
    <col min="4613" max="4616" width="12.6328125" style="1" customWidth="1"/>
    <col min="4617" max="4865" width="2.08984375" style="1"/>
    <col min="4866" max="4866" width="16.6328125" style="1" customWidth="1"/>
    <col min="4867" max="4868" width="8.6328125" style="1" customWidth="1"/>
    <col min="4869" max="4872" width="12.6328125" style="1" customWidth="1"/>
    <col min="4873" max="5121" width="2.08984375" style="1"/>
    <col min="5122" max="5122" width="16.6328125" style="1" customWidth="1"/>
    <col min="5123" max="5124" width="8.6328125" style="1" customWidth="1"/>
    <col min="5125" max="5128" width="12.6328125" style="1" customWidth="1"/>
    <col min="5129" max="5377" width="2.08984375" style="1"/>
    <col min="5378" max="5378" width="16.6328125" style="1" customWidth="1"/>
    <col min="5379" max="5380" width="8.6328125" style="1" customWidth="1"/>
    <col min="5381" max="5384" width="12.6328125" style="1" customWidth="1"/>
    <col min="5385" max="5633" width="2.08984375" style="1"/>
    <col min="5634" max="5634" width="16.6328125" style="1" customWidth="1"/>
    <col min="5635" max="5636" width="8.6328125" style="1" customWidth="1"/>
    <col min="5637" max="5640" width="12.6328125" style="1" customWidth="1"/>
    <col min="5641" max="5889" width="2.08984375" style="1"/>
    <col min="5890" max="5890" width="16.6328125" style="1" customWidth="1"/>
    <col min="5891" max="5892" width="8.6328125" style="1" customWidth="1"/>
    <col min="5893" max="5896" width="12.6328125" style="1" customWidth="1"/>
    <col min="5897" max="6145" width="2.08984375" style="1"/>
    <col min="6146" max="6146" width="16.6328125" style="1" customWidth="1"/>
    <col min="6147" max="6148" width="8.6328125" style="1" customWidth="1"/>
    <col min="6149" max="6152" width="12.6328125" style="1" customWidth="1"/>
    <col min="6153" max="6401" width="2.08984375" style="1"/>
    <col min="6402" max="6402" width="16.6328125" style="1" customWidth="1"/>
    <col min="6403" max="6404" width="8.6328125" style="1" customWidth="1"/>
    <col min="6405" max="6408" width="12.6328125" style="1" customWidth="1"/>
    <col min="6409" max="6657" width="2.08984375" style="1"/>
    <col min="6658" max="6658" width="16.6328125" style="1" customWidth="1"/>
    <col min="6659" max="6660" width="8.6328125" style="1" customWidth="1"/>
    <col min="6661" max="6664" width="12.6328125" style="1" customWidth="1"/>
    <col min="6665" max="6913" width="2.08984375" style="1"/>
    <col min="6914" max="6914" width="16.6328125" style="1" customWidth="1"/>
    <col min="6915" max="6916" width="8.6328125" style="1" customWidth="1"/>
    <col min="6917" max="6920" width="12.6328125" style="1" customWidth="1"/>
    <col min="6921" max="7169" width="2.08984375" style="1"/>
    <col min="7170" max="7170" width="16.6328125" style="1" customWidth="1"/>
    <col min="7171" max="7172" width="8.6328125" style="1" customWidth="1"/>
    <col min="7173" max="7176" width="12.6328125" style="1" customWidth="1"/>
    <col min="7177" max="7425" width="2.08984375" style="1"/>
    <col min="7426" max="7426" width="16.6328125" style="1" customWidth="1"/>
    <col min="7427" max="7428" width="8.6328125" style="1" customWidth="1"/>
    <col min="7429" max="7432" width="12.6328125" style="1" customWidth="1"/>
    <col min="7433" max="7681" width="2.08984375" style="1"/>
    <col min="7682" max="7682" width="16.6328125" style="1" customWidth="1"/>
    <col min="7683" max="7684" width="8.6328125" style="1" customWidth="1"/>
    <col min="7685" max="7688" width="12.6328125" style="1" customWidth="1"/>
    <col min="7689" max="7937" width="2.08984375" style="1"/>
    <col min="7938" max="7938" width="16.6328125" style="1" customWidth="1"/>
    <col min="7939" max="7940" width="8.6328125" style="1" customWidth="1"/>
    <col min="7941" max="7944" width="12.6328125" style="1" customWidth="1"/>
    <col min="7945" max="8193" width="2.08984375" style="1"/>
    <col min="8194" max="8194" width="16.6328125" style="1" customWidth="1"/>
    <col min="8195" max="8196" width="8.6328125" style="1" customWidth="1"/>
    <col min="8197" max="8200" width="12.6328125" style="1" customWidth="1"/>
    <col min="8201" max="8449" width="2.08984375" style="1"/>
    <col min="8450" max="8450" width="16.6328125" style="1" customWidth="1"/>
    <col min="8451" max="8452" width="8.6328125" style="1" customWidth="1"/>
    <col min="8453" max="8456" width="12.6328125" style="1" customWidth="1"/>
    <col min="8457" max="8705" width="2.08984375" style="1"/>
    <col min="8706" max="8706" width="16.6328125" style="1" customWidth="1"/>
    <col min="8707" max="8708" width="8.6328125" style="1" customWidth="1"/>
    <col min="8709" max="8712" width="12.6328125" style="1" customWidth="1"/>
    <col min="8713" max="8961" width="2.08984375" style="1"/>
    <col min="8962" max="8962" width="16.6328125" style="1" customWidth="1"/>
    <col min="8963" max="8964" width="8.6328125" style="1" customWidth="1"/>
    <col min="8965" max="8968" width="12.6328125" style="1" customWidth="1"/>
    <col min="8969" max="9217" width="2.08984375" style="1"/>
    <col min="9218" max="9218" width="16.6328125" style="1" customWidth="1"/>
    <col min="9219" max="9220" width="8.6328125" style="1" customWidth="1"/>
    <col min="9221" max="9224" width="12.6328125" style="1" customWidth="1"/>
    <col min="9225" max="9473" width="2.08984375" style="1"/>
    <col min="9474" max="9474" width="16.6328125" style="1" customWidth="1"/>
    <col min="9475" max="9476" width="8.6328125" style="1" customWidth="1"/>
    <col min="9477" max="9480" width="12.6328125" style="1" customWidth="1"/>
    <col min="9481" max="9729" width="2.08984375" style="1"/>
    <col min="9730" max="9730" width="16.6328125" style="1" customWidth="1"/>
    <col min="9731" max="9732" width="8.6328125" style="1" customWidth="1"/>
    <col min="9733" max="9736" width="12.6328125" style="1" customWidth="1"/>
    <col min="9737" max="9985" width="2.08984375" style="1"/>
    <col min="9986" max="9986" width="16.6328125" style="1" customWidth="1"/>
    <col min="9987" max="9988" width="8.6328125" style="1" customWidth="1"/>
    <col min="9989" max="9992" width="12.6328125" style="1" customWidth="1"/>
    <col min="9993" max="10241" width="2.08984375" style="1"/>
    <col min="10242" max="10242" width="16.6328125" style="1" customWidth="1"/>
    <col min="10243" max="10244" width="8.6328125" style="1" customWidth="1"/>
    <col min="10245" max="10248" width="12.6328125" style="1" customWidth="1"/>
    <col min="10249" max="10497" width="2.08984375" style="1"/>
    <col min="10498" max="10498" width="16.6328125" style="1" customWidth="1"/>
    <col min="10499" max="10500" width="8.6328125" style="1" customWidth="1"/>
    <col min="10501" max="10504" width="12.6328125" style="1" customWidth="1"/>
    <col min="10505" max="10753" width="2.08984375" style="1"/>
    <col min="10754" max="10754" width="16.6328125" style="1" customWidth="1"/>
    <col min="10755" max="10756" width="8.6328125" style="1" customWidth="1"/>
    <col min="10757" max="10760" width="12.6328125" style="1" customWidth="1"/>
    <col min="10761" max="11009" width="2.08984375" style="1"/>
    <col min="11010" max="11010" width="16.6328125" style="1" customWidth="1"/>
    <col min="11011" max="11012" width="8.6328125" style="1" customWidth="1"/>
    <col min="11013" max="11016" width="12.6328125" style="1" customWidth="1"/>
    <col min="11017" max="11265" width="2.08984375" style="1"/>
    <col min="11266" max="11266" width="16.6328125" style="1" customWidth="1"/>
    <col min="11267" max="11268" width="8.6328125" style="1" customWidth="1"/>
    <col min="11269" max="11272" width="12.6328125" style="1" customWidth="1"/>
    <col min="11273" max="11521" width="2.08984375" style="1"/>
    <col min="11522" max="11522" width="16.6328125" style="1" customWidth="1"/>
    <col min="11523" max="11524" width="8.6328125" style="1" customWidth="1"/>
    <col min="11525" max="11528" width="12.6328125" style="1" customWidth="1"/>
    <col min="11529" max="11777" width="2.08984375" style="1"/>
    <col min="11778" max="11778" width="16.6328125" style="1" customWidth="1"/>
    <col min="11779" max="11780" width="8.6328125" style="1" customWidth="1"/>
    <col min="11781" max="11784" width="12.6328125" style="1" customWidth="1"/>
    <col min="11785" max="12033" width="2.08984375" style="1"/>
    <col min="12034" max="12034" width="16.6328125" style="1" customWidth="1"/>
    <col min="12035" max="12036" width="8.6328125" style="1" customWidth="1"/>
    <col min="12037" max="12040" width="12.6328125" style="1" customWidth="1"/>
    <col min="12041" max="12289" width="2.08984375" style="1"/>
    <col min="12290" max="12290" width="16.6328125" style="1" customWidth="1"/>
    <col min="12291" max="12292" width="8.6328125" style="1" customWidth="1"/>
    <col min="12293" max="12296" width="12.6328125" style="1" customWidth="1"/>
    <col min="12297" max="12545" width="2.08984375" style="1"/>
    <col min="12546" max="12546" width="16.6328125" style="1" customWidth="1"/>
    <col min="12547" max="12548" width="8.6328125" style="1" customWidth="1"/>
    <col min="12549" max="12552" width="12.6328125" style="1" customWidth="1"/>
    <col min="12553" max="12801" width="2.08984375" style="1"/>
    <col min="12802" max="12802" width="16.6328125" style="1" customWidth="1"/>
    <col min="12803" max="12804" width="8.6328125" style="1" customWidth="1"/>
    <col min="12805" max="12808" width="12.6328125" style="1" customWidth="1"/>
    <col min="12809" max="13057" width="2.08984375" style="1"/>
    <col min="13058" max="13058" width="16.6328125" style="1" customWidth="1"/>
    <col min="13059" max="13060" width="8.6328125" style="1" customWidth="1"/>
    <col min="13061" max="13064" width="12.6328125" style="1" customWidth="1"/>
    <col min="13065" max="13313" width="2.08984375" style="1"/>
    <col min="13314" max="13314" width="16.6328125" style="1" customWidth="1"/>
    <col min="13315" max="13316" width="8.6328125" style="1" customWidth="1"/>
    <col min="13317" max="13320" width="12.6328125" style="1" customWidth="1"/>
    <col min="13321" max="13569" width="2.08984375" style="1"/>
    <col min="13570" max="13570" width="16.6328125" style="1" customWidth="1"/>
    <col min="13571" max="13572" width="8.6328125" style="1" customWidth="1"/>
    <col min="13573" max="13576" width="12.6328125" style="1" customWidth="1"/>
    <col min="13577" max="13825" width="2.08984375" style="1"/>
    <col min="13826" max="13826" width="16.6328125" style="1" customWidth="1"/>
    <col min="13827" max="13828" width="8.6328125" style="1" customWidth="1"/>
    <col min="13829" max="13832" width="12.6328125" style="1" customWidth="1"/>
    <col min="13833" max="14081" width="2.08984375" style="1"/>
    <col min="14082" max="14082" width="16.6328125" style="1" customWidth="1"/>
    <col min="14083" max="14084" width="8.6328125" style="1" customWidth="1"/>
    <col min="14085" max="14088" width="12.6328125" style="1" customWidth="1"/>
    <col min="14089" max="14337" width="2.08984375" style="1"/>
    <col min="14338" max="14338" width="16.6328125" style="1" customWidth="1"/>
    <col min="14339" max="14340" width="8.6328125" style="1" customWidth="1"/>
    <col min="14341" max="14344" width="12.6328125" style="1" customWidth="1"/>
    <col min="14345" max="14593" width="2.08984375" style="1"/>
    <col min="14594" max="14594" width="16.6328125" style="1" customWidth="1"/>
    <col min="14595" max="14596" width="8.6328125" style="1" customWidth="1"/>
    <col min="14597" max="14600" width="12.6328125" style="1" customWidth="1"/>
    <col min="14601" max="14849" width="2.08984375" style="1"/>
    <col min="14850" max="14850" width="16.6328125" style="1" customWidth="1"/>
    <col min="14851" max="14852" width="8.6328125" style="1" customWidth="1"/>
    <col min="14853" max="14856" width="12.6328125" style="1" customWidth="1"/>
    <col min="14857" max="15105" width="2.08984375" style="1"/>
    <col min="15106" max="15106" width="16.6328125" style="1" customWidth="1"/>
    <col min="15107" max="15108" width="8.6328125" style="1" customWidth="1"/>
    <col min="15109" max="15112" width="12.6328125" style="1" customWidth="1"/>
    <col min="15113" max="15361" width="2.08984375" style="1"/>
    <col min="15362" max="15362" width="16.6328125" style="1" customWidth="1"/>
    <col min="15363" max="15364" width="8.6328125" style="1" customWidth="1"/>
    <col min="15365" max="15368" width="12.6328125" style="1" customWidth="1"/>
    <col min="15369" max="15617" width="2.08984375" style="1"/>
    <col min="15618" max="15618" width="16.6328125" style="1" customWidth="1"/>
    <col min="15619" max="15620" width="8.6328125" style="1" customWidth="1"/>
    <col min="15621" max="15624" width="12.6328125" style="1" customWidth="1"/>
    <col min="15625" max="15873" width="2.08984375" style="1"/>
    <col min="15874" max="15874" width="16.6328125" style="1" customWidth="1"/>
    <col min="15875" max="15876" width="8.6328125" style="1" customWidth="1"/>
    <col min="15877" max="15880" width="12.6328125" style="1" customWidth="1"/>
    <col min="15881" max="16129" width="2.08984375" style="1"/>
    <col min="16130" max="16130" width="16.6328125" style="1" customWidth="1"/>
    <col min="16131" max="16132" width="8.6328125" style="1" customWidth="1"/>
    <col min="16133" max="16136" width="12.6328125" style="1" customWidth="1"/>
    <col min="16137" max="16384" width="2.08984375" style="1"/>
  </cols>
  <sheetData>
    <row r="1" spans="2:9" ht="6" customHeight="1"/>
    <row r="2" spans="2:9" ht="21" customHeight="1">
      <c r="B2" s="1566" t="s">
        <v>1</v>
      </c>
      <c r="C2" s="1566"/>
      <c r="D2" s="1566"/>
      <c r="E2" s="1566"/>
      <c r="F2" s="1566"/>
      <c r="G2" s="1566"/>
      <c r="H2" s="1566"/>
      <c r="I2" s="2"/>
    </row>
    <row r="3" spans="2:9" ht="6" customHeight="1">
      <c r="B3" s="3"/>
      <c r="C3" s="3"/>
      <c r="D3" s="3"/>
      <c r="E3" s="3"/>
      <c r="F3" s="3"/>
      <c r="G3" s="3"/>
      <c r="H3" s="3"/>
      <c r="I3" s="2"/>
    </row>
    <row r="4" spans="2:9" ht="18" customHeight="1">
      <c r="G4" s="4" t="s">
        <v>2</v>
      </c>
      <c r="H4" s="5"/>
    </row>
    <row r="5" spans="2:9" ht="18" customHeight="1">
      <c r="B5" s="1" t="s">
        <v>3</v>
      </c>
      <c r="G5" s="6"/>
      <c r="H5" s="7"/>
    </row>
    <row r="6" spans="2:9" ht="18" customHeight="1">
      <c r="B6" s="1" t="s">
        <v>4</v>
      </c>
      <c r="I6" s="8"/>
    </row>
    <row r="7" spans="2:9" ht="7.5" customHeight="1"/>
    <row r="8" spans="2:9" ht="19.5" customHeight="1">
      <c r="B8" s="9" t="s">
        <v>5</v>
      </c>
      <c r="C8" s="7"/>
      <c r="D8" s="7"/>
      <c r="E8" s="10"/>
      <c r="F8" s="10"/>
      <c r="G8" s="7"/>
      <c r="H8" s="7"/>
      <c r="I8" s="7"/>
    </row>
    <row r="9" spans="2:9" ht="33" customHeight="1">
      <c r="B9" s="1641" t="s">
        <v>6</v>
      </c>
      <c r="C9" s="1642"/>
      <c r="D9" s="1643"/>
      <c r="E9" s="11" t="s">
        <v>7</v>
      </c>
      <c r="F9" s="12" t="s">
        <v>8</v>
      </c>
      <c r="G9" s="11" t="s">
        <v>9</v>
      </c>
      <c r="H9" s="11" t="s">
        <v>10</v>
      </c>
    </row>
    <row r="10" spans="2:9" ht="25" customHeight="1">
      <c r="B10" s="1644" t="s">
        <v>11</v>
      </c>
      <c r="C10" s="1645"/>
      <c r="D10" s="1646"/>
      <c r="E10" s="13"/>
      <c r="F10" s="14">
        <f>SUM(G10:H10)</f>
        <v>0</v>
      </c>
      <c r="G10" s="13"/>
      <c r="H10" s="13"/>
    </row>
    <row r="11" spans="2:9" ht="25" customHeight="1">
      <c r="B11" s="1647" t="s">
        <v>12</v>
      </c>
      <c r="C11" s="1648"/>
      <c r="D11" s="1649"/>
      <c r="E11" s="15"/>
      <c r="F11" s="16">
        <f>SUM(G11:H11)</f>
        <v>0</v>
      </c>
      <c r="G11" s="15"/>
      <c r="H11" s="15"/>
    </row>
    <row r="12" spans="2:9" ht="25" customHeight="1">
      <c r="B12" s="1641" t="s">
        <v>13</v>
      </c>
      <c r="C12" s="1642"/>
      <c r="D12" s="1643"/>
      <c r="E12" s="17"/>
      <c r="F12" s="18">
        <f>SUM(G12:H12)</f>
        <v>0</v>
      </c>
      <c r="G12" s="17"/>
      <c r="H12" s="17"/>
    </row>
    <row r="13" spans="2:9" ht="12" customHeight="1">
      <c r="E13" s="19"/>
      <c r="F13" s="19"/>
      <c r="G13" s="19"/>
      <c r="H13" s="19"/>
    </row>
    <row r="14" spans="2:9" ht="25.5" customHeight="1">
      <c r="B14" s="1572" t="s">
        <v>14</v>
      </c>
      <c r="C14" s="1572"/>
      <c r="D14" s="1572"/>
      <c r="E14" s="17"/>
      <c r="F14" s="20">
        <f>SUM(G14:H14)</f>
        <v>0</v>
      </c>
      <c r="G14" s="17"/>
      <c r="H14" s="17"/>
    </row>
    <row r="15" spans="2:9" ht="12" customHeight="1">
      <c r="E15" s="19"/>
      <c r="F15" s="19"/>
      <c r="G15" s="19"/>
      <c r="H15" s="19"/>
    </row>
    <row r="16" spans="2:9" ht="33" customHeight="1">
      <c r="B16" s="1650" t="s">
        <v>15</v>
      </c>
      <c r="C16" s="1572"/>
      <c r="D16" s="1572"/>
      <c r="E16" s="20">
        <f>E10+E12-E14</f>
        <v>0</v>
      </c>
      <c r="F16" s="20">
        <f>F10+F12-F14</f>
        <v>0</v>
      </c>
      <c r="G16" s="20">
        <f>G10+G12-G14</f>
        <v>0</v>
      </c>
      <c r="H16" s="20">
        <f>H10+H12-H14</f>
        <v>0</v>
      </c>
    </row>
    <row r="17" spans="2:9" ht="12" customHeight="1">
      <c r="B17" s="21"/>
      <c r="C17" s="9"/>
      <c r="D17" s="9"/>
      <c r="E17" s="9"/>
      <c r="F17" s="9"/>
      <c r="G17" s="9"/>
      <c r="H17" s="9"/>
    </row>
    <row r="18" spans="2:9" ht="21.75" customHeight="1">
      <c r="B18" s="1" t="s">
        <v>16</v>
      </c>
    </row>
    <row r="19" spans="2:9" ht="22" customHeight="1">
      <c r="B19" s="22" t="s">
        <v>17</v>
      </c>
      <c r="C19" s="22" t="s">
        <v>18</v>
      </c>
      <c r="D19" s="22" t="s">
        <v>19</v>
      </c>
      <c r="E19" s="1571" t="s">
        <v>20</v>
      </c>
      <c r="F19" s="1571"/>
      <c r="G19" s="1572"/>
      <c r="H19" s="22" t="s">
        <v>21</v>
      </c>
      <c r="I19" s="10"/>
    </row>
    <row r="20" spans="2:9" ht="22" customHeight="1">
      <c r="B20" s="22"/>
      <c r="C20" s="22"/>
      <c r="D20" s="22"/>
      <c r="E20" s="1571"/>
      <c r="F20" s="1571"/>
      <c r="G20" s="1572"/>
      <c r="H20" s="22"/>
      <c r="I20" s="10"/>
    </row>
    <row r="21" spans="2:9" ht="22" customHeight="1">
      <c r="B21" s="22"/>
      <c r="C21" s="22"/>
      <c r="D21" s="22"/>
      <c r="E21" s="1571"/>
      <c r="F21" s="1571"/>
      <c r="G21" s="1572"/>
      <c r="H21" s="22"/>
      <c r="I21" s="10"/>
    </row>
    <row r="22" spans="2:9" ht="22" customHeight="1">
      <c r="B22" s="11"/>
      <c r="C22" s="11"/>
      <c r="D22" s="22"/>
      <c r="E22" s="1571"/>
      <c r="F22" s="1571"/>
      <c r="G22" s="1572"/>
      <c r="H22" s="11"/>
      <c r="I22" s="10"/>
    </row>
    <row r="23" spans="2:9" ht="22" customHeight="1">
      <c r="B23" s="11"/>
      <c r="C23" s="11"/>
      <c r="D23" s="22"/>
      <c r="E23" s="1571"/>
      <c r="F23" s="1571"/>
      <c r="G23" s="1572"/>
      <c r="H23" s="11"/>
      <c r="I23" s="10"/>
    </row>
    <row r="24" spans="2:9" ht="22" customHeight="1">
      <c r="B24" s="11"/>
      <c r="C24" s="11"/>
      <c r="D24" s="11"/>
      <c r="E24" s="1571"/>
      <c r="F24" s="1571"/>
      <c r="G24" s="1572"/>
      <c r="H24" s="11"/>
      <c r="I24" s="7"/>
    </row>
    <row r="25" spans="2:9" ht="22" customHeight="1">
      <c r="B25" s="11"/>
      <c r="C25" s="11"/>
      <c r="D25" s="11"/>
      <c r="E25" s="1571"/>
      <c r="F25" s="1571"/>
      <c r="G25" s="1572"/>
      <c r="H25" s="11"/>
      <c r="I25" s="7"/>
    </row>
    <row r="26" spans="2:9" ht="22" customHeight="1">
      <c r="B26" s="11"/>
      <c r="C26" s="11"/>
      <c r="D26" s="11"/>
      <c r="E26" s="1571"/>
      <c r="F26" s="1571"/>
      <c r="G26" s="1572"/>
      <c r="H26" s="11"/>
      <c r="I26" s="7"/>
    </row>
    <row r="27" spans="2:9" ht="22" customHeight="1">
      <c r="B27" s="11"/>
      <c r="C27" s="11"/>
      <c r="D27" s="11"/>
      <c r="E27" s="1571"/>
      <c r="F27" s="1571"/>
      <c r="G27" s="1572"/>
      <c r="H27" s="11"/>
      <c r="I27" s="7"/>
    </row>
    <row r="28" spans="2:9" s="29" customFormat="1" ht="13">
      <c r="B28" s="7"/>
      <c r="C28" s="7"/>
      <c r="D28" s="7"/>
      <c r="E28" s="10"/>
      <c r="F28" s="10"/>
      <c r="G28" s="9"/>
      <c r="H28" s="7"/>
      <c r="I28" s="7"/>
    </row>
    <row r="29" spans="2:9" ht="13">
      <c r="B29" s="1" t="s">
        <v>22</v>
      </c>
    </row>
    <row r="30" spans="2:9" s="23" customFormat="1" ht="75" customHeight="1">
      <c r="B30" s="1573" t="s">
        <v>30</v>
      </c>
      <c r="C30" s="1574"/>
      <c r="D30" s="1574"/>
      <c r="E30" s="1574"/>
      <c r="F30" s="1574"/>
      <c r="G30" s="1574"/>
      <c r="H30" s="1574"/>
    </row>
    <row r="31" spans="2:9" s="23" customFormat="1" ht="15" customHeight="1">
      <c r="B31" s="1573" t="s">
        <v>23</v>
      </c>
      <c r="C31" s="1574"/>
      <c r="D31" s="1574"/>
      <c r="E31" s="1574"/>
      <c r="F31" s="1574"/>
      <c r="G31" s="1574"/>
      <c r="H31" s="1574"/>
    </row>
    <row r="32" spans="2:9" s="23" customFormat="1" ht="30" customHeight="1">
      <c r="B32" s="1573" t="s">
        <v>31</v>
      </c>
      <c r="C32" s="1574"/>
      <c r="D32" s="1574"/>
      <c r="E32" s="1574"/>
      <c r="F32" s="1574"/>
      <c r="G32" s="1574"/>
      <c r="H32" s="1574"/>
    </row>
    <row r="33" spans="2:8" s="177" customFormat="1" ht="30" customHeight="1">
      <c r="B33" s="1567" t="s">
        <v>447</v>
      </c>
      <c r="C33" s="1567"/>
      <c r="D33" s="1567"/>
      <c r="E33" s="1567"/>
      <c r="F33" s="1567"/>
      <c r="G33" s="1567"/>
      <c r="H33" s="1653"/>
    </row>
    <row r="34" spans="2:8" ht="30" customHeight="1">
      <c r="B34" s="1573" t="s">
        <v>32</v>
      </c>
      <c r="C34" s="1652"/>
      <c r="D34" s="1652"/>
      <c r="E34" s="1652"/>
      <c r="F34" s="1652"/>
      <c r="G34" s="1652"/>
      <c r="H34" s="1652"/>
    </row>
    <row r="35" spans="2:8" ht="30" customHeight="1">
      <c r="B35" s="1573" t="s">
        <v>33</v>
      </c>
      <c r="C35" s="1651"/>
      <c r="D35" s="1651"/>
      <c r="E35" s="1651"/>
      <c r="F35" s="1651"/>
      <c r="G35" s="1651"/>
      <c r="H35" s="1652"/>
    </row>
    <row r="36" spans="2:8" ht="30" customHeight="1">
      <c r="B36" s="1567" t="s">
        <v>34</v>
      </c>
      <c r="C36" s="1567"/>
      <c r="D36" s="1567"/>
      <c r="E36" s="1567"/>
      <c r="F36" s="1567"/>
      <c r="G36" s="1567"/>
      <c r="H36" s="1653"/>
    </row>
    <row r="37" spans="2:8" ht="6.75" customHeight="1">
      <c r="B37" s="1568"/>
      <c r="C37" s="1568"/>
      <c r="D37" s="1568"/>
      <c r="E37" s="1568"/>
      <c r="F37" s="1568"/>
      <c r="G37" s="1568"/>
    </row>
  </sheetData>
  <mergeCells count="24">
    <mergeCell ref="B35:H35"/>
    <mergeCell ref="B36:H36"/>
    <mergeCell ref="B37:G37"/>
    <mergeCell ref="E25:G25"/>
    <mergeCell ref="E26:G26"/>
    <mergeCell ref="E27:G27"/>
    <mergeCell ref="B33:H33"/>
    <mergeCell ref="B34:H34"/>
    <mergeCell ref="B30:H30"/>
    <mergeCell ref="B31:H31"/>
    <mergeCell ref="B32:H32"/>
    <mergeCell ref="E24:G24"/>
    <mergeCell ref="B16:D16"/>
    <mergeCell ref="E19:G19"/>
    <mergeCell ref="E20:G20"/>
    <mergeCell ref="E21:G21"/>
    <mergeCell ref="E22:G22"/>
    <mergeCell ref="E23:G23"/>
    <mergeCell ref="B14:D14"/>
    <mergeCell ref="B2:H2"/>
    <mergeCell ref="B9:D9"/>
    <mergeCell ref="B10:D10"/>
    <mergeCell ref="B11:D11"/>
    <mergeCell ref="B12:D12"/>
  </mergeCells>
  <phoneticPr fontId="7"/>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28"/>
  <sheetViews>
    <sheetView view="pageBreakPreview" zoomScaleNormal="100" zoomScaleSheetLayoutView="100" workbookViewId="0">
      <selection activeCell="J29" sqref="J29"/>
    </sheetView>
  </sheetViews>
  <sheetFormatPr defaultColWidth="7.26953125" defaultRowHeight="20.149999999999999" customHeight="1"/>
  <cols>
    <col min="1" max="1" width="3.6328125" style="566" customWidth="1"/>
    <col min="2" max="2" width="10.90625" style="566" customWidth="1"/>
    <col min="3" max="8" width="9.08984375" style="567" customWidth="1"/>
    <col min="9" max="9" width="14.453125" style="566" customWidth="1"/>
    <col min="10" max="12" width="9.08984375" style="566" customWidth="1"/>
    <col min="13" max="13" width="14.453125" style="566" customWidth="1"/>
    <col min="14" max="17" width="9.08984375" style="566" customWidth="1"/>
    <col min="18" max="16384" width="7.26953125" style="566"/>
  </cols>
  <sheetData>
    <row r="1" spans="1:17" ht="20.149999999999999" customHeight="1">
      <c r="A1" s="565" t="s">
        <v>843</v>
      </c>
      <c r="O1" s="568" t="s">
        <v>307</v>
      </c>
      <c r="P1" s="1656"/>
      <c r="Q1" s="1656"/>
    </row>
    <row r="2" spans="1:17" ht="20.149999999999999" customHeight="1">
      <c r="O2" s="1657" t="s">
        <v>879</v>
      </c>
      <c r="P2" s="1657"/>
      <c r="Q2" s="1657"/>
    </row>
    <row r="4" spans="1:17" ht="20.149999999999999" customHeight="1">
      <c r="A4" s="1658" t="s">
        <v>850</v>
      </c>
      <c r="B4" s="1658"/>
      <c r="C4" s="1658"/>
      <c r="D4" s="1658"/>
      <c r="E4" s="1658"/>
      <c r="F4" s="1658"/>
      <c r="G4" s="1658"/>
      <c r="H4" s="1658"/>
      <c r="I4" s="1658"/>
      <c r="J4" s="1658"/>
      <c r="K4" s="1658"/>
      <c r="L4" s="1658"/>
      <c r="M4" s="1658"/>
      <c r="N4" s="1658"/>
      <c r="O4" s="1658"/>
      <c r="P4" s="1658"/>
      <c r="Q4" s="1658"/>
    </row>
    <row r="6" spans="1:17" ht="20.149999999999999" customHeight="1">
      <c r="A6" s="565" t="s">
        <v>851</v>
      </c>
    </row>
    <row r="7" spans="1:17" ht="20.149999999999999" customHeight="1">
      <c r="A7" s="569"/>
      <c r="B7" s="569"/>
      <c r="C7" s="570" t="s">
        <v>852</v>
      </c>
      <c r="D7" s="571"/>
      <c r="E7" s="571"/>
      <c r="F7" s="571"/>
      <c r="G7" s="571"/>
      <c r="H7" s="572"/>
      <c r="I7" s="570" t="s">
        <v>853</v>
      </c>
      <c r="J7" s="571"/>
      <c r="K7" s="571"/>
      <c r="L7" s="571"/>
      <c r="M7" s="571"/>
      <c r="N7" s="571"/>
      <c r="O7" s="571"/>
      <c r="P7" s="571"/>
      <c r="Q7" s="572"/>
    </row>
    <row r="8" spans="1:17" ht="20.149999999999999" customHeight="1">
      <c r="A8" s="573"/>
      <c r="B8" s="573" t="s">
        <v>20</v>
      </c>
      <c r="C8" s="1659" t="s">
        <v>854</v>
      </c>
      <c r="D8" s="1659" t="s">
        <v>855</v>
      </c>
      <c r="E8" s="1659" t="s">
        <v>856</v>
      </c>
      <c r="F8" s="1659" t="s">
        <v>857</v>
      </c>
      <c r="G8" s="569" t="s">
        <v>858</v>
      </c>
      <c r="H8" s="1659" t="s">
        <v>859</v>
      </c>
      <c r="I8" s="1661" t="s">
        <v>860</v>
      </c>
      <c r="J8" s="1662"/>
      <c r="K8" s="1662"/>
      <c r="L8" s="1663"/>
      <c r="M8" s="1661" t="s">
        <v>861</v>
      </c>
      <c r="N8" s="1662"/>
      <c r="O8" s="1662"/>
      <c r="P8" s="1663"/>
      <c r="Q8" s="569" t="s">
        <v>862</v>
      </c>
    </row>
    <row r="9" spans="1:17" ht="20.149999999999999" customHeight="1">
      <c r="A9" s="574"/>
      <c r="B9" s="574"/>
      <c r="C9" s="1660"/>
      <c r="D9" s="1660"/>
      <c r="E9" s="1660"/>
      <c r="F9" s="1660"/>
      <c r="G9" s="574" t="s">
        <v>863</v>
      </c>
      <c r="H9" s="1660"/>
      <c r="I9" s="575" t="s">
        <v>864</v>
      </c>
      <c r="J9" s="575" t="s">
        <v>865</v>
      </c>
      <c r="K9" s="575" t="s">
        <v>704</v>
      </c>
      <c r="L9" s="576" t="s">
        <v>866</v>
      </c>
      <c r="M9" s="575" t="s">
        <v>864</v>
      </c>
      <c r="N9" s="575" t="s">
        <v>865</v>
      </c>
      <c r="O9" s="575" t="s">
        <v>704</v>
      </c>
      <c r="P9" s="576" t="s">
        <v>866</v>
      </c>
      <c r="Q9" s="574" t="s">
        <v>867</v>
      </c>
    </row>
    <row r="10" spans="1:17" ht="20.149999999999999" customHeight="1">
      <c r="A10" s="576" t="s">
        <v>587</v>
      </c>
      <c r="B10" s="575" t="str">
        <f>IF(P1="","",P1)</f>
        <v/>
      </c>
      <c r="C10" s="577"/>
      <c r="D10" s="577"/>
      <c r="E10" s="577"/>
      <c r="F10" s="577"/>
      <c r="G10" s="577"/>
      <c r="H10" s="577" t="str">
        <f>IF(SUM(C10:G10)=0,"",SUM(C10:G10))</f>
        <v/>
      </c>
      <c r="I10" s="576"/>
      <c r="J10" s="577"/>
      <c r="K10" s="577"/>
      <c r="L10" s="577" t="str">
        <f>IF(K10="","",ROUND(J10/K10,0))</f>
        <v/>
      </c>
      <c r="M10" s="576"/>
      <c r="N10" s="577"/>
      <c r="O10" s="577"/>
      <c r="P10" s="577" t="str">
        <f>IF(O10="","",ROUND(N10/O10,0))</f>
        <v/>
      </c>
      <c r="Q10" s="578" t="str">
        <f>IF(P10="","",L10/P10)</f>
        <v/>
      </c>
    </row>
    <row r="11" spans="1:17" ht="20.149999999999999" customHeight="1">
      <c r="A11" s="1664" t="s">
        <v>868</v>
      </c>
      <c r="B11" s="575"/>
      <c r="C11" s="577"/>
      <c r="D11" s="577"/>
      <c r="E11" s="577"/>
      <c r="F11" s="577"/>
      <c r="G11" s="577"/>
      <c r="H11" s="577" t="str">
        <f t="shared" ref="H11:H13" si="0">IF(SUM(C11:G11)=0,"",SUM(C11:G11))</f>
        <v/>
      </c>
      <c r="I11" s="576"/>
      <c r="J11" s="577"/>
      <c r="K11" s="577"/>
      <c r="L11" s="577" t="str">
        <f t="shared" ref="L11:L12" si="1">IF(K11="","",ROUND(J11/K11,0))</f>
        <v/>
      </c>
      <c r="M11" s="576"/>
      <c r="N11" s="577"/>
      <c r="O11" s="577"/>
      <c r="P11" s="577" t="str">
        <f t="shared" ref="P11:P13" si="2">IF(O11="","",ROUND(N11/O11,0))</f>
        <v/>
      </c>
      <c r="Q11" s="578" t="str">
        <f t="shared" ref="Q11:Q13" si="3">IF(P11="","",L11/P11)</f>
        <v/>
      </c>
    </row>
    <row r="12" spans="1:17" ht="20.149999999999999" customHeight="1">
      <c r="A12" s="1665"/>
      <c r="B12" s="575"/>
      <c r="C12" s="577"/>
      <c r="D12" s="577"/>
      <c r="E12" s="577"/>
      <c r="F12" s="577"/>
      <c r="G12" s="577"/>
      <c r="H12" s="577" t="str">
        <f t="shared" si="0"/>
        <v/>
      </c>
      <c r="I12" s="576"/>
      <c r="J12" s="577"/>
      <c r="K12" s="577"/>
      <c r="L12" s="577" t="str">
        <f t="shared" si="1"/>
        <v/>
      </c>
      <c r="M12" s="576"/>
      <c r="N12" s="577"/>
      <c r="O12" s="577"/>
      <c r="P12" s="577" t="str">
        <f t="shared" si="2"/>
        <v/>
      </c>
      <c r="Q12" s="578" t="str">
        <f t="shared" si="3"/>
        <v/>
      </c>
    </row>
    <row r="13" spans="1:17" ht="20.149999999999999" customHeight="1">
      <c r="A13" s="1666"/>
      <c r="B13" s="575"/>
      <c r="C13" s="577"/>
      <c r="D13" s="577"/>
      <c r="E13" s="577"/>
      <c r="F13" s="577"/>
      <c r="G13" s="577"/>
      <c r="H13" s="577" t="str">
        <f t="shared" si="0"/>
        <v/>
      </c>
      <c r="I13" s="576"/>
      <c r="J13" s="577"/>
      <c r="K13" s="577"/>
      <c r="L13" s="577" t="str">
        <f>IF(K13="","",ROUND(J13/K13,0))</f>
        <v/>
      </c>
      <c r="M13" s="576"/>
      <c r="N13" s="577"/>
      <c r="O13" s="577"/>
      <c r="P13" s="577" t="str">
        <f t="shared" si="2"/>
        <v/>
      </c>
      <c r="Q13" s="578" t="str">
        <f t="shared" si="3"/>
        <v/>
      </c>
    </row>
    <row r="14" spans="1:17" ht="20.149999999999999" customHeight="1">
      <c r="A14" s="579" t="s">
        <v>869</v>
      </c>
      <c r="B14" s="580"/>
      <c r="C14" s="580"/>
      <c r="D14" s="580"/>
      <c r="E14" s="580"/>
      <c r="F14" s="580"/>
      <c r="G14" s="580"/>
      <c r="H14" s="580"/>
      <c r="I14" s="580"/>
      <c r="J14" s="580"/>
      <c r="K14" s="580"/>
      <c r="L14" s="580"/>
      <c r="M14" s="580"/>
      <c r="N14" s="580"/>
      <c r="O14" s="580"/>
      <c r="P14" s="580"/>
      <c r="Q14" s="580"/>
    </row>
    <row r="16" spans="1:17" ht="20.149999999999999" customHeight="1">
      <c r="A16" s="584" t="s">
        <v>888</v>
      </c>
      <c r="B16" s="580"/>
      <c r="C16" s="581"/>
      <c r="D16" s="581"/>
      <c r="E16" s="581"/>
      <c r="H16" s="585" t="s">
        <v>889</v>
      </c>
      <c r="I16" s="580"/>
    </row>
    <row r="17" spans="1:17" ht="20.149999999999999" customHeight="1">
      <c r="A17" s="586"/>
      <c r="B17" s="587" t="s">
        <v>864</v>
      </c>
      <c r="C17" s="587" t="s">
        <v>865</v>
      </c>
      <c r="D17" s="588" t="s">
        <v>704</v>
      </c>
      <c r="E17" s="589" t="s">
        <v>866</v>
      </c>
      <c r="F17" s="581"/>
      <c r="G17" s="581"/>
      <c r="H17" s="590"/>
      <c r="I17" s="591" t="s">
        <v>864</v>
      </c>
    </row>
    <row r="18" spans="1:17" ht="20.149999999999999" customHeight="1">
      <c r="A18" s="592">
        <v>1</v>
      </c>
      <c r="B18" s="590"/>
      <c r="C18" s="593"/>
      <c r="D18" s="594"/>
      <c r="E18" s="594" t="str">
        <f>IF(D18="","",ROUND(C18/D18,0))</f>
        <v/>
      </c>
      <c r="F18" s="581"/>
      <c r="G18" s="581"/>
      <c r="H18" s="595">
        <v>1</v>
      </c>
      <c r="I18" s="596"/>
    </row>
    <row r="19" spans="1:17" ht="20.149999999999999" customHeight="1">
      <c r="A19" s="597">
        <v>2</v>
      </c>
      <c r="B19" s="598"/>
      <c r="C19" s="599"/>
      <c r="D19" s="600"/>
      <c r="E19" s="600" t="str">
        <f t="shared" ref="E19:E20" si="4">IF(D19="","",ROUND(C19/D19,0))</f>
        <v/>
      </c>
      <c r="F19" s="581"/>
      <c r="G19" s="581"/>
      <c r="H19" s="587">
        <v>2</v>
      </c>
      <c r="I19" s="591"/>
    </row>
    <row r="20" spans="1:17" ht="20.149999999999999" customHeight="1">
      <c r="A20" s="597">
        <v>3</v>
      </c>
      <c r="B20" s="598"/>
      <c r="C20" s="599"/>
      <c r="D20" s="600"/>
      <c r="E20" s="600" t="str">
        <f t="shared" si="4"/>
        <v/>
      </c>
      <c r="F20" s="581"/>
      <c r="G20" s="581"/>
      <c r="H20" s="590">
        <v>3</v>
      </c>
      <c r="I20" s="601"/>
    </row>
    <row r="21" spans="1:17" ht="26" customHeight="1">
      <c r="A21" s="1667" t="s">
        <v>890</v>
      </c>
      <c r="B21" s="1667"/>
      <c r="C21" s="1667"/>
      <c r="D21" s="1667"/>
      <c r="E21" s="1667"/>
      <c r="F21" s="1667"/>
      <c r="G21" s="1667"/>
      <c r="H21" s="1667"/>
      <c r="I21" s="1667"/>
      <c r="J21" s="1667"/>
      <c r="K21" s="1667"/>
      <c r="L21" s="1667"/>
      <c r="M21" s="1667"/>
      <c r="N21" s="1667"/>
      <c r="O21" s="1667"/>
      <c r="P21" s="1667"/>
      <c r="Q21" s="1667"/>
    </row>
    <row r="23" spans="1:17" ht="20.149999999999999" customHeight="1">
      <c r="A23" s="565" t="s">
        <v>891</v>
      </c>
    </row>
    <row r="24" spans="1:17" ht="20.149999999999999" customHeight="1">
      <c r="A24" s="582"/>
      <c r="B24" s="575" t="s">
        <v>870</v>
      </c>
      <c r="C24" s="1668" t="s">
        <v>871</v>
      </c>
      <c r="D24" s="1669"/>
      <c r="E24" s="575" t="s">
        <v>872</v>
      </c>
      <c r="F24" s="583"/>
      <c r="G24" s="581"/>
      <c r="H24" s="581"/>
      <c r="I24" s="580"/>
      <c r="J24" s="580"/>
      <c r="K24" s="580"/>
      <c r="L24" s="580"/>
      <c r="M24" s="580"/>
      <c r="N24" s="580"/>
      <c r="O24" s="580"/>
      <c r="P24" s="580"/>
      <c r="Q24" s="580"/>
    </row>
    <row r="25" spans="1:17" ht="20.149999999999999" customHeight="1">
      <c r="A25" s="575">
        <v>1</v>
      </c>
      <c r="B25" s="575"/>
      <c r="C25" s="1654"/>
      <c r="D25" s="1655"/>
      <c r="E25" s="577"/>
      <c r="F25" s="583"/>
      <c r="G25" s="581"/>
      <c r="H25" s="581"/>
      <c r="I25" s="580"/>
      <c r="J25" s="580"/>
      <c r="K25" s="580"/>
      <c r="L25" s="580"/>
      <c r="M25" s="580"/>
      <c r="N25" s="580"/>
      <c r="O25" s="580"/>
      <c r="P25" s="580"/>
      <c r="Q25" s="580"/>
    </row>
    <row r="26" spans="1:17" ht="20.149999999999999" customHeight="1">
      <c r="A26" s="575">
        <v>2</v>
      </c>
      <c r="B26" s="575"/>
      <c r="C26" s="1654"/>
      <c r="D26" s="1655"/>
      <c r="E26" s="577"/>
      <c r="F26" s="583"/>
      <c r="G26" s="581"/>
      <c r="H26" s="581"/>
      <c r="I26" s="580"/>
      <c r="J26" s="580"/>
      <c r="K26" s="580"/>
      <c r="L26" s="580"/>
      <c r="M26" s="580"/>
      <c r="N26" s="580"/>
      <c r="O26" s="580"/>
      <c r="P26" s="580"/>
      <c r="Q26" s="580"/>
    </row>
    <row r="27" spans="1:17" ht="20.149999999999999" customHeight="1">
      <c r="A27" s="575">
        <v>3</v>
      </c>
      <c r="B27" s="575"/>
      <c r="C27" s="1654"/>
      <c r="D27" s="1655"/>
      <c r="E27" s="577"/>
      <c r="F27" s="583"/>
      <c r="G27" s="581"/>
      <c r="H27" s="581"/>
      <c r="I27" s="580"/>
      <c r="J27" s="580"/>
      <c r="K27" s="580"/>
      <c r="L27" s="580"/>
      <c r="M27" s="580"/>
      <c r="N27" s="580"/>
      <c r="O27" s="580"/>
      <c r="P27" s="580"/>
      <c r="Q27" s="580"/>
    </row>
    <row r="28" spans="1:17" ht="20.149999999999999" customHeight="1">
      <c r="A28" s="579" t="s">
        <v>892</v>
      </c>
    </row>
  </sheetData>
  <mergeCells count="16">
    <mergeCell ref="C27:D27"/>
    <mergeCell ref="P1:Q1"/>
    <mergeCell ref="O2:Q2"/>
    <mergeCell ref="A4:Q4"/>
    <mergeCell ref="C8:C9"/>
    <mergeCell ref="D8:D9"/>
    <mergeCell ref="E8:E9"/>
    <mergeCell ref="F8:F9"/>
    <mergeCell ref="H8:H9"/>
    <mergeCell ref="I8:L8"/>
    <mergeCell ref="M8:P8"/>
    <mergeCell ref="A11:A13"/>
    <mergeCell ref="A21:Q21"/>
    <mergeCell ref="C24:D24"/>
    <mergeCell ref="C25:D25"/>
    <mergeCell ref="C26:D26"/>
  </mergeCells>
  <phoneticPr fontId="7"/>
  <printOptions horizontalCentered="1"/>
  <pageMargins left="0.39370078740157483" right="0.39370078740157483" top="0.78740157480314965" bottom="0.39370078740157483" header="0.19685039370078741" footer="0.19685039370078741"/>
  <pageSetup paperSize="9" scale="85" fitToWidth="0"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D113"/>
  <sheetViews>
    <sheetView showZeros="0" view="pageBreakPreview" zoomScaleNormal="80" zoomScaleSheetLayoutView="100" workbookViewId="0">
      <selection activeCell="N32" sqref="N32:BA37"/>
    </sheetView>
  </sheetViews>
  <sheetFormatPr defaultColWidth="2.08984375" defaultRowHeight="12" customHeight="1"/>
  <cols>
    <col min="1" max="80" width="2.08984375" style="77" customWidth="1"/>
    <col min="81" max="296" width="2.08984375" style="77"/>
    <col min="297" max="298" width="2.08984375" style="77" customWidth="1"/>
    <col min="299" max="302" width="2.6328125" style="77" customWidth="1"/>
    <col min="303" max="316" width="2.08984375" style="77"/>
    <col min="317" max="317" width="3.08984375" style="77" customWidth="1"/>
    <col min="318" max="318" width="1.08984375" style="77" customWidth="1"/>
    <col min="319" max="322" width="2.08984375" style="77"/>
    <col min="323" max="323" width="2" style="77" customWidth="1"/>
    <col min="324" max="552" width="2.08984375" style="77"/>
    <col min="553" max="554" width="2.08984375" style="77" customWidth="1"/>
    <col min="555" max="558" width="2.6328125" style="77" customWidth="1"/>
    <col min="559" max="572" width="2.08984375" style="77"/>
    <col min="573" max="573" width="3.08984375" style="77" customWidth="1"/>
    <col min="574" max="574" width="1.08984375" style="77" customWidth="1"/>
    <col min="575" max="578" width="2.08984375" style="77"/>
    <col min="579" max="579" width="2" style="77" customWidth="1"/>
    <col min="580" max="808" width="2.08984375" style="77"/>
    <col min="809" max="810" width="2.08984375" style="77" customWidth="1"/>
    <col min="811" max="814" width="2.6328125" style="77" customWidth="1"/>
    <col min="815" max="828" width="2.08984375" style="77"/>
    <col min="829" max="829" width="3.08984375" style="77" customWidth="1"/>
    <col min="830" max="830" width="1.08984375" style="77" customWidth="1"/>
    <col min="831" max="834" width="2.08984375" style="77"/>
    <col min="835" max="835" width="2" style="77" customWidth="1"/>
    <col min="836" max="1064" width="2.08984375" style="77"/>
    <col min="1065" max="1066" width="2.08984375" style="77" customWidth="1"/>
    <col min="1067" max="1070" width="2.6328125" style="77" customWidth="1"/>
    <col min="1071" max="1084" width="2.08984375" style="77"/>
    <col min="1085" max="1085" width="3.08984375" style="77" customWidth="1"/>
    <col min="1086" max="1086" width="1.08984375" style="77" customWidth="1"/>
    <col min="1087" max="1090" width="2.08984375" style="77"/>
    <col min="1091" max="1091" width="2" style="77" customWidth="1"/>
    <col min="1092" max="1320" width="2.08984375" style="77"/>
    <col min="1321" max="1322" width="2.08984375" style="77" customWidth="1"/>
    <col min="1323" max="1326" width="2.6328125" style="77" customWidth="1"/>
    <col min="1327" max="1340" width="2.08984375" style="77"/>
    <col min="1341" max="1341" width="3.08984375" style="77" customWidth="1"/>
    <col min="1342" max="1342" width="1.08984375" style="77" customWidth="1"/>
    <col min="1343" max="1346" width="2.08984375" style="77"/>
    <col min="1347" max="1347" width="2" style="77" customWidth="1"/>
    <col min="1348" max="1576" width="2.08984375" style="77"/>
    <col min="1577" max="1578" width="2.08984375" style="77" customWidth="1"/>
    <col min="1579" max="1582" width="2.6328125" style="77" customWidth="1"/>
    <col min="1583" max="1596" width="2.08984375" style="77"/>
    <col min="1597" max="1597" width="3.08984375" style="77" customWidth="1"/>
    <col min="1598" max="1598" width="1.08984375" style="77" customWidth="1"/>
    <col min="1599" max="1602" width="2.08984375" style="77"/>
    <col min="1603" max="1603" width="2" style="77" customWidth="1"/>
    <col min="1604" max="1832" width="2.08984375" style="77"/>
    <col min="1833" max="1834" width="2.08984375" style="77" customWidth="1"/>
    <col min="1835" max="1838" width="2.6328125" style="77" customWidth="1"/>
    <col min="1839" max="1852" width="2.08984375" style="77"/>
    <col min="1853" max="1853" width="3.08984375" style="77" customWidth="1"/>
    <col min="1854" max="1854" width="1.08984375" style="77" customWidth="1"/>
    <col min="1855" max="1858" width="2.08984375" style="77"/>
    <col min="1859" max="1859" width="2" style="77" customWidth="1"/>
    <col min="1860" max="2088" width="2.08984375" style="77"/>
    <col min="2089" max="2090" width="2.08984375" style="77" customWidth="1"/>
    <col min="2091" max="2094" width="2.6328125" style="77" customWidth="1"/>
    <col min="2095" max="2108" width="2.08984375" style="77"/>
    <col min="2109" max="2109" width="3.08984375" style="77" customWidth="1"/>
    <col min="2110" max="2110" width="1.08984375" style="77" customWidth="1"/>
    <col min="2111" max="2114" width="2.08984375" style="77"/>
    <col min="2115" max="2115" width="2" style="77" customWidth="1"/>
    <col min="2116" max="2344" width="2.08984375" style="77"/>
    <col min="2345" max="2346" width="2.08984375" style="77" customWidth="1"/>
    <col min="2347" max="2350" width="2.6328125" style="77" customWidth="1"/>
    <col min="2351" max="2364" width="2.08984375" style="77"/>
    <col min="2365" max="2365" width="3.08984375" style="77" customWidth="1"/>
    <col min="2366" max="2366" width="1.08984375" style="77" customWidth="1"/>
    <col min="2367" max="2370" width="2.08984375" style="77"/>
    <col min="2371" max="2371" width="2" style="77" customWidth="1"/>
    <col min="2372" max="2600" width="2.08984375" style="77"/>
    <col min="2601" max="2602" width="2.08984375" style="77" customWidth="1"/>
    <col min="2603" max="2606" width="2.6328125" style="77" customWidth="1"/>
    <col min="2607" max="2620" width="2.08984375" style="77"/>
    <col min="2621" max="2621" width="3.08984375" style="77" customWidth="1"/>
    <col min="2622" max="2622" width="1.08984375" style="77" customWidth="1"/>
    <col min="2623" max="2626" width="2.08984375" style="77"/>
    <col min="2627" max="2627" width="2" style="77" customWidth="1"/>
    <col min="2628" max="2856" width="2.08984375" style="77"/>
    <col min="2857" max="2858" width="2.08984375" style="77" customWidth="1"/>
    <col min="2859" max="2862" width="2.6328125" style="77" customWidth="1"/>
    <col min="2863" max="2876" width="2.08984375" style="77"/>
    <col min="2877" max="2877" width="3.08984375" style="77" customWidth="1"/>
    <col min="2878" max="2878" width="1.08984375" style="77" customWidth="1"/>
    <col min="2879" max="2882" width="2.08984375" style="77"/>
    <col min="2883" max="2883" width="2" style="77" customWidth="1"/>
    <col min="2884" max="3112" width="2.08984375" style="77"/>
    <col min="3113" max="3114" width="2.08984375" style="77" customWidth="1"/>
    <col min="3115" max="3118" width="2.6328125" style="77" customWidth="1"/>
    <col min="3119" max="3132" width="2.08984375" style="77"/>
    <col min="3133" max="3133" width="3.08984375" style="77" customWidth="1"/>
    <col min="3134" max="3134" width="1.08984375" style="77" customWidth="1"/>
    <col min="3135" max="3138" width="2.08984375" style="77"/>
    <col min="3139" max="3139" width="2" style="77" customWidth="1"/>
    <col min="3140" max="3368" width="2.08984375" style="77"/>
    <col min="3369" max="3370" width="2.08984375" style="77" customWidth="1"/>
    <col min="3371" max="3374" width="2.6328125" style="77" customWidth="1"/>
    <col min="3375" max="3388" width="2.08984375" style="77"/>
    <col min="3389" max="3389" width="3.08984375" style="77" customWidth="1"/>
    <col min="3390" max="3390" width="1.08984375" style="77" customWidth="1"/>
    <col min="3391" max="3394" width="2.08984375" style="77"/>
    <col min="3395" max="3395" width="2" style="77" customWidth="1"/>
    <col min="3396" max="3624" width="2.08984375" style="77"/>
    <col min="3625" max="3626" width="2.08984375" style="77" customWidth="1"/>
    <col min="3627" max="3630" width="2.6328125" style="77" customWidth="1"/>
    <col min="3631" max="3644" width="2.08984375" style="77"/>
    <col min="3645" max="3645" width="3.08984375" style="77" customWidth="1"/>
    <col min="3646" max="3646" width="1.08984375" style="77" customWidth="1"/>
    <col min="3647" max="3650" width="2.08984375" style="77"/>
    <col min="3651" max="3651" width="2" style="77" customWidth="1"/>
    <col min="3652" max="3880" width="2.08984375" style="77"/>
    <col min="3881" max="3882" width="2.08984375" style="77" customWidth="1"/>
    <col min="3883" max="3886" width="2.6328125" style="77" customWidth="1"/>
    <col min="3887" max="3900" width="2.08984375" style="77"/>
    <col min="3901" max="3901" width="3.08984375" style="77" customWidth="1"/>
    <col min="3902" max="3902" width="1.08984375" style="77" customWidth="1"/>
    <col min="3903" max="3906" width="2.08984375" style="77"/>
    <col min="3907" max="3907" width="2" style="77" customWidth="1"/>
    <col min="3908" max="4136" width="2.08984375" style="77"/>
    <col min="4137" max="4138" width="2.08984375" style="77" customWidth="1"/>
    <col min="4139" max="4142" width="2.6328125" style="77" customWidth="1"/>
    <col min="4143" max="4156" width="2.08984375" style="77"/>
    <col min="4157" max="4157" width="3.08984375" style="77" customWidth="1"/>
    <col min="4158" max="4158" width="1.08984375" style="77" customWidth="1"/>
    <col min="4159" max="4162" width="2.08984375" style="77"/>
    <col min="4163" max="4163" width="2" style="77" customWidth="1"/>
    <col min="4164" max="4392" width="2.08984375" style="77"/>
    <col min="4393" max="4394" width="2.08984375" style="77" customWidth="1"/>
    <col min="4395" max="4398" width="2.6328125" style="77" customWidth="1"/>
    <col min="4399" max="4412" width="2.08984375" style="77"/>
    <col min="4413" max="4413" width="3.08984375" style="77" customWidth="1"/>
    <col min="4414" max="4414" width="1.08984375" style="77" customWidth="1"/>
    <col min="4415" max="4418" width="2.08984375" style="77"/>
    <col min="4419" max="4419" width="2" style="77" customWidth="1"/>
    <col min="4420" max="4648" width="2.08984375" style="77"/>
    <col min="4649" max="4650" width="2.08984375" style="77" customWidth="1"/>
    <col min="4651" max="4654" width="2.6328125" style="77" customWidth="1"/>
    <col min="4655" max="4668" width="2.08984375" style="77"/>
    <col min="4669" max="4669" width="3.08984375" style="77" customWidth="1"/>
    <col min="4670" max="4670" width="1.08984375" style="77" customWidth="1"/>
    <col min="4671" max="4674" width="2.08984375" style="77"/>
    <col min="4675" max="4675" width="2" style="77" customWidth="1"/>
    <col min="4676" max="4904" width="2.08984375" style="77"/>
    <col min="4905" max="4906" width="2.08984375" style="77" customWidth="1"/>
    <col min="4907" max="4910" width="2.6328125" style="77" customWidth="1"/>
    <col min="4911" max="4924" width="2.08984375" style="77"/>
    <col min="4925" max="4925" width="3.08984375" style="77" customWidth="1"/>
    <col min="4926" max="4926" width="1.08984375" style="77" customWidth="1"/>
    <col min="4927" max="4930" width="2.08984375" style="77"/>
    <col min="4931" max="4931" width="2" style="77" customWidth="1"/>
    <col min="4932" max="5160" width="2.08984375" style="77"/>
    <col min="5161" max="5162" width="2.08984375" style="77" customWidth="1"/>
    <col min="5163" max="5166" width="2.6328125" style="77" customWidth="1"/>
    <col min="5167" max="5180" width="2.08984375" style="77"/>
    <col min="5181" max="5181" width="3.08984375" style="77" customWidth="1"/>
    <col min="5182" max="5182" width="1.08984375" style="77" customWidth="1"/>
    <col min="5183" max="5186" width="2.08984375" style="77"/>
    <col min="5187" max="5187" width="2" style="77" customWidth="1"/>
    <col min="5188" max="5416" width="2.08984375" style="77"/>
    <col min="5417" max="5418" width="2.08984375" style="77" customWidth="1"/>
    <col min="5419" max="5422" width="2.6328125" style="77" customWidth="1"/>
    <col min="5423" max="5436" width="2.08984375" style="77"/>
    <col min="5437" max="5437" width="3.08984375" style="77" customWidth="1"/>
    <col min="5438" max="5438" width="1.08984375" style="77" customWidth="1"/>
    <col min="5439" max="5442" width="2.08984375" style="77"/>
    <col min="5443" max="5443" width="2" style="77" customWidth="1"/>
    <col min="5444" max="5672" width="2.08984375" style="77"/>
    <col min="5673" max="5674" width="2.08984375" style="77" customWidth="1"/>
    <col min="5675" max="5678" width="2.6328125" style="77" customWidth="1"/>
    <col min="5679" max="5692" width="2.08984375" style="77"/>
    <col min="5693" max="5693" width="3.08984375" style="77" customWidth="1"/>
    <col min="5694" max="5694" width="1.08984375" style="77" customWidth="1"/>
    <col min="5695" max="5698" width="2.08984375" style="77"/>
    <col min="5699" max="5699" width="2" style="77" customWidth="1"/>
    <col min="5700" max="5928" width="2.08984375" style="77"/>
    <col min="5929" max="5930" width="2.08984375" style="77" customWidth="1"/>
    <col min="5931" max="5934" width="2.6328125" style="77" customWidth="1"/>
    <col min="5935" max="5948" width="2.08984375" style="77"/>
    <col min="5949" max="5949" width="3.08984375" style="77" customWidth="1"/>
    <col min="5950" max="5950" width="1.08984375" style="77" customWidth="1"/>
    <col min="5951" max="5954" width="2.08984375" style="77"/>
    <col min="5955" max="5955" width="2" style="77" customWidth="1"/>
    <col min="5956" max="6184" width="2.08984375" style="77"/>
    <col min="6185" max="6186" width="2.08984375" style="77" customWidth="1"/>
    <col min="6187" max="6190" width="2.6328125" style="77" customWidth="1"/>
    <col min="6191" max="6204" width="2.08984375" style="77"/>
    <col min="6205" max="6205" width="3.08984375" style="77" customWidth="1"/>
    <col min="6206" max="6206" width="1.08984375" style="77" customWidth="1"/>
    <col min="6207" max="6210" width="2.08984375" style="77"/>
    <col min="6211" max="6211" width="2" style="77" customWidth="1"/>
    <col min="6212" max="6440" width="2.08984375" style="77"/>
    <col min="6441" max="6442" width="2.08984375" style="77" customWidth="1"/>
    <col min="6443" max="6446" width="2.6328125" style="77" customWidth="1"/>
    <col min="6447" max="6460" width="2.08984375" style="77"/>
    <col min="6461" max="6461" width="3.08984375" style="77" customWidth="1"/>
    <col min="6462" max="6462" width="1.08984375" style="77" customWidth="1"/>
    <col min="6463" max="6466" width="2.08984375" style="77"/>
    <col min="6467" max="6467" width="2" style="77" customWidth="1"/>
    <col min="6468" max="6696" width="2.08984375" style="77"/>
    <col min="6697" max="6698" width="2.08984375" style="77" customWidth="1"/>
    <col min="6699" max="6702" width="2.6328125" style="77" customWidth="1"/>
    <col min="6703" max="6716" width="2.08984375" style="77"/>
    <col min="6717" max="6717" width="3.08984375" style="77" customWidth="1"/>
    <col min="6718" max="6718" width="1.08984375" style="77" customWidth="1"/>
    <col min="6719" max="6722" width="2.08984375" style="77"/>
    <col min="6723" max="6723" width="2" style="77" customWidth="1"/>
    <col min="6724" max="6952" width="2.08984375" style="77"/>
    <col min="6953" max="6954" width="2.08984375" style="77" customWidth="1"/>
    <col min="6955" max="6958" width="2.6328125" style="77" customWidth="1"/>
    <col min="6959" max="6972" width="2.08984375" style="77"/>
    <col min="6973" max="6973" width="3.08984375" style="77" customWidth="1"/>
    <col min="6974" max="6974" width="1.08984375" style="77" customWidth="1"/>
    <col min="6975" max="6978" width="2.08984375" style="77"/>
    <col min="6979" max="6979" width="2" style="77" customWidth="1"/>
    <col min="6980" max="7208" width="2.08984375" style="77"/>
    <col min="7209" max="7210" width="2.08984375" style="77" customWidth="1"/>
    <col min="7211" max="7214" width="2.6328125" style="77" customWidth="1"/>
    <col min="7215" max="7228" width="2.08984375" style="77"/>
    <col min="7229" max="7229" width="3.08984375" style="77" customWidth="1"/>
    <col min="7230" max="7230" width="1.08984375" style="77" customWidth="1"/>
    <col min="7231" max="7234" width="2.08984375" style="77"/>
    <col min="7235" max="7235" width="2" style="77" customWidth="1"/>
    <col min="7236" max="7464" width="2.08984375" style="77"/>
    <col min="7465" max="7466" width="2.08984375" style="77" customWidth="1"/>
    <col min="7467" max="7470" width="2.6328125" style="77" customWidth="1"/>
    <col min="7471" max="7484" width="2.08984375" style="77"/>
    <col min="7485" max="7485" width="3.08984375" style="77" customWidth="1"/>
    <col min="7486" max="7486" width="1.08984375" style="77" customWidth="1"/>
    <col min="7487" max="7490" width="2.08984375" style="77"/>
    <col min="7491" max="7491" width="2" style="77" customWidth="1"/>
    <col min="7492" max="7720" width="2.08984375" style="77"/>
    <col min="7721" max="7722" width="2.08984375" style="77" customWidth="1"/>
    <col min="7723" max="7726" width="2.6328125" style="77" customWidth="1"/>
    <col min="7727" max="7740" width="2.08984375" style="77"/>
    <col min="7741" max="7741" width="3.08984375" style="77" customWidth="1"/>
    <col min="7742" max="7742" width="1.08984375" style="77" customWidth="1"/>
    <col min="7743" max="7746" width="2.08984375" style="77"/>
    <col min="7747" max="7747" width="2" style="77" customWidth="1"/>
    <col min="7748" max="7976" width="2.08984375" style="77"/>
    <col min="7977" max="7978" width="2.08984375" style="77" customWidth="1"/>
    <col min="7979" max="7982" width="2.6328125" style="77" customWidth="1"/>
    <col min="7983" max="7996" width="2.08984375" style="77"/>
    <col min="7997" max="7997" width="3.08984375" style="77" customWidth="1"/>
    <col min="7998" max="7998" width="1.08984375" style="77" customWidth="1"/>
    <col min="7999" max="8002" width="2.08984375" style="77"/>
    <col min="8003" max="8003" width="2" style="77" customWidth="1"/>
    <col min="8004" max="8232" width="2.08984375" style="77"/>
    <col min="8233" max="8234" width="2.08984375" style="77" customWidth="1"/>
    <col min="8235" max="8238" width="2.6328125" style="77" customWidth="1"/>
    <col min="8239" max="8252" width="2.08984375" style="77"/>
    <col min="8253" max="8253" width="3.08984375" style="77" customWidth="1"/>
    <col min="8254" max="8254" width="1.08984375" style="77" customWidth="1"/>
    <col min="8255" max="8258" width="2.08984375" style="77"/>
    <col min="8259" max="8259" width="2" style="77" customWidth="1"/>
    <col min="8260" max="8488" width="2.08984375" style="77"/>
    <col min="8489" max="8490" width="2.08984375" style="77" customWidth="1"/>
    <col min="8491" max="8494" width="2.6328125" style="77" customWidth="1"/>
    <col min="8495" max="8508" width="2.08984375" style="77"/>
    <col min="8509" max="8509" width="3.08984375" style="77" customWidth="1"/>
    <col min="8510" max="8510" width="1.08984375" style="77" customWidth="1"/>
    <col min="8511" max="8514" width="2.08984375" style="77"/>
    <col min="8515" max="8515" width="2" style="77" customWidth="1"/>
    <col min="8516" max="8744" width="2.08984375" style="77"/>
    <col min="8745" max="8746" width="2.08984375" style="77" customWidth="1"/>
    <col min="8747" max="8750" width="2.6328125" style="77" customWidth="1"/>
    <col min="8751" max="8764" width="2.08984375" style="77"/>
    <col min="8765" max="8765" width="3.08984375" style="77" customWidth="1"/>
    <col min="8766" max="8766" width="1.08984375" style="77" customWidth="1"/>
    <col min="8767" max="8770" width="2.08984375" style="77"/>
    <col min="8771" max="8771" width="2" style="77" customWidth="1"/>
    <col min="8772" max="9000" width="2.08984375" style="77"/>
    <col min="9001" max="9002" width="2.08984375" style="77" customWidth="1"/>
    <col min="9003" max="9006" width="2.6328125" style="77" customWidth="1"/>
    <col min="9007" max="9020" width="2.08984375" style="77"/>
    <col min="9021" max="9021" width="3.08984375" style="77" customWidth="1"/>
    <col min="9022" max="9022" width="1.08984375" style="77" customWidth="1"/>
    <col min="9023" max="9026" width="2.08984375" style="77"/>
    <col min="9027" max="9027" width="2" style="77" customWidth="1"/>
    <col min="9028" max="9256" width="2.08984375" style="77"/>
    <col min="9257" max="9258" width="2.08984375" style="77" customWidth="1"/>
    <col min="9259" max="9262" width="2.6328125" style="77" customWidth="1"/>
    <col min="9263" max="9276" width="2.08984375" style="77"/>
    <col min="9277" max="9277" width="3.08984375" style="77" customWidth="1"/>
    <col min="9278" max="9278" width="1.08984375" style="77" customWidth="1"/>
    <col min="9279" max="9282" width="2.08984375" style="77"/>
    <col min="9283" max="9283" width="2" style="77" customWidth="1"/>
    <col min="9284" max="9512" width="2.08984375" style="77"/>
    <col min="9513" max="9514" width="2.08984375" style="77" customWidth="1"/>
    <col min="9515" max="9518" width="2.6328125" style="77" customWidth="1"/>
    <col min="9519" max="9532" width="2.08984375" style="77"/>
    <col min="9533" max="9533" width="3.08984375" style="77" customWidth="1"/>
    <col min="9534" max="9534" width="1.08984375" style="77" customWidth="1"/>
    <col min="9535" max="9538" width="2.08984375" style="77"/>
    <col min="9539" max="9539" width="2" style="77" customWidth="1"/>
    <col min="9540" max="9768" width="2.08984375" style="77"/>
    <col min="9769" max="9770" width="2.08984375" style="77" customWidth="1"/>
    <col min="9771" max="9774" width="2.6328125" style="77" customWidth="1"/>
    <col min="9775" max="9788" width="2.08984375" style="77"/>
    <col min="9789" max="9789" width="3.08984375" style="77" customWidth="1"/>
    <col min="9790" max="9790" width="1.08984375" style="77" customWidth="1"/>
    <col min="9791" max="9794" width="2.08984375" style="77"/>
    <col min="9795" max="9795" width="2" style="77" customWidth="1"/>
    <col min="9796" max="10024" width="2.08984375" style="77"/>
    <col min="10025" max="10026" width="2.08984375" style="77" customWidth="1"/>
    <col min="10027" max="10030" width="2.6328125" style="77" customWidth="1"/>
    <col min="10031" max="10044" width="2.08984375" style="77"/>
    <col min="10045" max="10045" width="3.08984375" style="77" customWidth="1"/>
    <col min="10046" max="10046" width="1.08984375" style="77" customWidth="1"/>
    <col min="10047" max="10050" width="2.08984375" style="77"/>
    <col min="10051" max="10051" width="2" style="77" customWidth="1"/>
    <col min="10052" max="10280" width="2.08984375" style="77"/>
    <col min="10281" max="10282" width="2.08984375" style="77" customWidth="1"/>
    <col min="10283" max="10286" width="2.6328125" style="77" customWidth="1"/>
    <col min="10287" max="10300" width="2.08984375" style="77"/>
    <col min="10301" max="10301" width="3.08984375" style="77" customWidth="1"/>
    <col min="10302" max="10302" width="1.08984375" style="77" customWidth="1"/>
    <col min="10303" max="10306" width="2.08984375" style="77"/>
    <col min="10307" max="10307" width="2" style="77" customWidth="1"/>
    <col min="10308" max="10536" width="2.08984375" style="77"/>
    <col min="10537" max="10538" width="2.08984375" style="77" customWidth="1"/>
    <col min="10539" max="10542" width="2.6328125" style="77" customWidth="1"/>
    <col min="10543" max="10556" width="2.08984375" style="77"/>
    <col min="10557" max="10557" width="3.08984375" style="77" customWidth="1"/>
    <col min="10558" max="10558" width="1.08984375" style="77" customWidth="1"/>
    <col min="10559" max="10562" width="2.08984375" style="77"/>
    <col min="10563" max="10563" width="2" style="77" customWidth="1"/>
    <col min="10564" max="10792" width="2.08984375" style="77"/>
    <col min="10793" max="10794" width="2.08984375" style="77" customWidth="1"/>
    <col min="10795" max="10798" width="2.6328125" style="77" customWidth="1"/>
    <col min="10799" max="10812" width="2.08984375" style="77"/>
    <col min="10813" max="10813" width="3.08984375" style="77" customWidth="1"/>
    <col min="10814" max="10814" width="1.08984375" style="77" customWidth="1"/>
    <col min="10815" max="10818" width="2.08984375" style="77"/>
    <col min="10819" max="10819" width="2" style="77" customWidth="1"/>
    <col min="10820" max="11048" width="2.08984375" style="77"/>
    <col min="11049" max="11050" width="2.08984375" style="77" customWidth="1"/>
    <col min="11051" max="11054" width="2.6328125" style="77" customWidth="1"/>
    <col min="11055" max="11068" width="2.08984375" style="77"/>
    <col min="11069" max="11069" width="3.08984375" style="77" customWidth="1"/>
    <col min="11070" max="11070" width="1.08984375" style="77" customWidth="1"/>
    <col min="11071" max="11074" width="2.08984375" style="77"/>
    <col min="11075" max="11075" width="2" style="77" customWidth="1"/>
    <col min="11076" max="11304" width="2.08984375" style="77"/>
    <col min="11305" max="11306" width="2.08984375" style="77" customWidth="1"/>
    <col min="11307" max="11310" width="2.6328125" style="77" customWidth="1"/>
    <col min="11311" max="11324" width="2.08984375" style="77"/>
    <col min="11325" max="11325" width="3.08984375" style="77" customWidth="1"/>
    <col min="11326" max="11326" width="1.08984375" style="77" customWidth="1"/>
    <col min="11327" max="11330" width="2.08984375" style="77"/>
    <col min="11331" max="11331" width="2" style="77" customWidth="1"/>
    <col min="11332" max="11560" width="2.08984375" style="77"/>
    <col min="11561" max="11562" width="2.08984375" style="77" customWidth="1"/>
    <col min="11563" max="11566" width="2.6328125" style="77" customWidth="1"/>
    <col min="11567" max="11580" width="2.08984375" style="77"/>
    <col min="11581" max="11581" width="3.08984375" style="77" customWidth="1"/>
    <col min="11582" max="11582" width="1.08984375" style="77" customWidth="1"/>
    <col min="11583" max="11586" width="2.08984375" style="77"/>
    <col min="11587" max="11587" width="2" style="77" customWidth="1"/>
    <col min="11588" max="11816" width="2.08984375" style="77"/>
    <col min="11817" max="11818" width="2.08984375" style="77" customWidth="1"/>
    <col min="11819" max="11822" width="2.6328125" style="77" customWidth="1"/>
    <col min="11823" max="11836" width="2.08984375" style="77"/>
    <col min="11837" max="11837" width="3.08984375" style="77" customWidth="1"/>
    <col min="11838" max="11838" width="1.08984375" style="77" customWidth="1"/>
    <col min="11839" max="11842" width="2.08984375" style="77"/>
    <col min="11843" max="11843" width="2" style="77" customWidth="1"/>
    <col min="11844" max="12072" width="2.08984375" style="77"/>
    <col min="12073" max="12074" width="2.08984375" style="77" customWidth="1"/>
    <col min="12075" max="12078" width="2.6328125" style="77" customWidth="1"/>
    <col min="12079" max="12092" width="2.08984375" style="77"/>
    <col min="12093" max="12093" width="3.08984375" style="77" customWidth="1"/>
    <col min="12094" max="12094" width="1.08984375" style="77" customWidth="1"/>
    <col min="12095" max="12098" width="2.08984375" style="77"/>
    <col min="12099" max="12099" width="2" style="77" customWidth="1"/>
    <col min="12100" max="12328" width="2.08984375" style="77"/>
    <col min="12329" max="12330" width="2.08984375" style="77" customWidth="1"/>
    <col min="12331" max="12334" width="2.6328125" style="77" customWidth="1"/>
    <col min="12335" max="12348" width="2.08984375" style="77"/>
    <col min="12349" max="12349" width="3.08984375" style="77" customWidth="1"/>
    <col min="12350" max="12350" width="1.08984375" style="77" customWidth="1"/>
    <col min="12351" max="12354" width="2.08984375" style="77"/>
    <col min="12355" max="12355" width="2" style="77" customWidth="1"/>
    <col min="12356" max="12584" width="2.08984375" style="77"/>
    <col min="12585" max="12586" width="2.08984375" style="77" customWidth="1"/>
    <col min="12587" max="12590" width="2.6328125" style="77" customWidth="1"/>
    <col min="12591" max="12604" width="2.08984375" style="77"/>
    <col min="12605" max="12605" width="3.08984375" style="77" customWidth="1"/>
    <col min="12606" max="12606" width="1.08984375" style="77" customWidth="1"/>
    <col min="12607" max="12610" width="2.08984375" style="77"/>
    <col min="12611" max="12611" width="2" style="77" customWidth="1"/>
    <col min="12612" max="12840" width="2.08984375" style="77"/>
    <col min="12841" max="12842" width="2.08984375" style="77" customWidth="1"/>
    <col min="12843" max="12846" width="2.6328125" style="77" customWidth="1"/>
    <col min="12847" max="12860" width="2.08984375" style="77"/>
    <col min="12861" max="12861" width="3.08984375" style="77" customWidth="1"/>
    <col min="12862" max="12862" width="1.08984375" style="77" customWidth="1"/>
    <col min="12863" max="12866" width="2.08984375" style="77"/>
    <col min="12867" max="12867" width="2" style="77" customWidth="1"/>
    <col min="12868" max="13096" width="2.08984375" style="77"/>
    <col min="13097" max="13098" width="2.08984375" style="77" customWidth="1"/>
    <col min="13099" max="13102" width="2.6328125" style="77" customWidth="1"/>
    <col min="13103" max="13116" width="2.08984375" style="77"/>
    <col min="13117" max="13117" width="3.08984375" style="77" customWidth="1"/>
    <col min="13118" max="13118" width="1.08984375" style="77" customWidth="1"/>
    <col min="13119" max="13122" width="2.08984375" style="77"/>
    <col min="13123" max="13123" width="2" style="77" customWidth="1"/>
    <col min="13124" max="13352" width="2.08984375" style="77"/>
    <col min="13353" max="13354" width="2.08984375" style="77" customWidth="1"/>
    <col min="13355" max="13358" width="2.6328125" style="77" customWidth="1"/>
    <col min="13359" max="13372" width="2.08984375" style="77"/>
    <col min="13373" max="13373" width="3.08984375" style="77" customWidth="1"/>
    <col min="13374" max="13374" width="1.08984375" style="77" customWidth="1"/>
    <col min="13375" max="13378" width="2.08984375" style="77"/>
    <col min="13379" max="13379" width="2" style="77" customWidth="1"/>
    <col min="13380" max="13608" width="2.08984375" style="77"/>
    <col min="13609" max="13610" width="2.08984375" style="77" customWidth="1"/>
    <col min="13611" max="13614" width="2.6328125" style="77" customWidth="1"/>
    <col min="13615" max="13628" width="2.08984375" style="77"/>
    <col min="13629" max="13629" width="3.08984375" style="77" customWidth="1"/>
    <col min="13630" max="13630" width="1.08984375" style="77" customWidth="1"/>
    <col min="13631" max="13634" width="2.08984375" style="77"/>
    <col min="13635" max="13635" width="2" style="77" customWidth="1"/>
    <col min="13636" max="13864" width="2.08984375" style="77"/>
    <col min="13865" max="13866" width="2.08984375" style="77" customWidth="1"/>
    <col min="13867" max="13870" width="2.6328125" style="77" customWidth="1"/>
    <col min="13871" max="13884" width="2.08984375" style="77"/>
    <col min="13885" max="13885" width="3.08984375" style="77" customWidth="1"/>
    <col min="13886" max="13886" width="1.08984375" style="77" customWidth="1"/>
    <col min="13887" max="13890" width="2.08984375" style="77"/>
    <col min="13891" max="13891" width="2" style="77" customWidth="1"/>
    <col min="13892" max="14120" width="2.08984375" style="77"/>
    <col min="14121" max="14122" width="2.08984375" style="77" customWidth="1"/>
    <col min="14123" max="14126" width="2.6328125" style="77" customWidth="1"/>
    <col min="14127" max="14140" width="2.08984375" style="77"/>
    <col min="14141" max="14141" width="3.08984375" style="77" customWidth="1"/>
    <col min="14142" max="14142" width="1.08984375" style="77" customWidth="1"/>
    <col min="14143" max="14146" width="2.08984375" style="77"/>
    <col min="14147" max="14147" width="2" style="77" customWidth="1"/>
    <col min="14148" max="14376" width="2.08984375" style="77"/>
    <col min="14377" max="14378" width="2.08984375" style="77" customWidth="1"/>
    <col min="14379" max="14382" width="2.6328125" style="77" customWidth="1"/>
    <col min="14383" max="14396" width="2.08984375" style="77"/>
    <col min="14397" max="14397" width="3.08984375" style="77" customWidth="1"/>
    <col min="14398" max="14398" width="1.08984375" style="77" customWidth="1"/>
    <col min="14399" max="14402" width="2.08984375" style="77"/>
    <col min="14403" max="14403" width="2" style="77" customWidth="1"/>
    <col min="14404" max="14632" width="2.08984375" style="77"/>
    <col min="14633" max="14634" width="2.08984375" style="77" customWidth="1"/>
    <col min="14635" max="14638" width="2.6328125" style="77" customWidth="1"/>
    <col min="14639" max="14652" width="2.08984375" style="77"/>
    <col min="14653" max="14653" width="3.08984375" style="77" customWidth="1"/>
    <col min="14654" max="14654" width="1.08984375" style="77" customWidth="1"/>
    <col min="14655" max="14658" width="2.08984375" style="77"/>
    <col min="14659" max="14659" width="2" style="77" customWidth="1"/>
    <col min="14660" max="14888" width="2.08984375" style="77"/>
    <col min="14889" max="14890" width="2.08984375" style="77" customWidth="1"/>
    <col min="14891" max="14894" width="2.6328125" style="77" customWidth="1"/>
    <col min="14895" max="14908" width="2.08984375" style="77"/>
    <col min="14909" max="14909" width="3.08984375" style="77" customWidth="1"/>
    <col min="14910" max="14910" width="1.08984375" style="77" customWidth="1"/>
    <col min="14911" max="14914" width="2.08984375" style="77"/>
    <col min="14915" max="14915" width="2" style="77" customWidth="1"/>
    <col min="14916" max="15144" width="2.08984375" style="77"/>
    <col min="15145" max="15146" width="2.08984375" style="77" customWidth="1"/>
    <col min="15147" max="15150" width="2.6328125" style="77" customWidth="1"/>
    <col min="15151" max="15164" width="2.08984375" style="77"/>
    <col min="15165" max="15165" width="3.08984375" style="77" customWidth="1"/>
    <col min="15166" max="15166" width="1.08984375" style="77" customWidth="1"/>
    <col min="15167" max="15170" width="2.08984375" style="77"/>
    <col min="15171" max="15171" width="2" style="77" customWidth="1"/>
    <col min="15172" max="15400" width="2.08984375" style="77"/>
    <col min="15401" max="15402" width="2.08984375" style="77" customWidth="1"/>
    <col min="15403" max="15406" width="2.6328125" style="77" customWidth="1"/>
    <col min="15407" max="15420" width="2.08984375" style="77"/>
    <col min="15421" max="15421" width="3.08984375" style="77" customWidth="1"/>
    <col min="15422" max="15422" width="1.08984375" style="77" customWidth="1"/>
    <col min="15423" max="15426" width="2.08984375" style="77"/>
    <col min="15427" max="15427" width="2" style="77" customWidth="1"/>
    <col min="15428" max="15656" width="2.08984375" style="77"/>
    <col min="15657" max="15658" width="2.08984375" style="77" customWidth="1"/>
    <col min="15659" max="15662" width="2.6328125" style="77" customWidth="1"/>
    <col min="15663" max="15676" width="2.08984375" style="77"/>
    <col min="15677" max="15677" width="3.08984375" style="77" customWidth="1"/>
    <col min="15678" max="15678" width="1.08984375" style="77" customWidth="1"/>
    <col min="15679" max="15682" width="2.08984375" style="77"/>
    <col min="15683" max="15683" width="2" style="77" customWidth="1"/>
    <col min="15684" max="15912" width="2.08984375" style="77"/>
    <col min="15913" max="15914" width="2.08984375" style="77" customWidth="1"/>
    <col min="15915" max="15918" width="2.6328125" style="77" customWidth="1"/>
    <col min="15919" max="15932" width="2.08984375" style="77"/>
    <col min="15933" max="15933" width="3.08984375" style="77" customWidth="1"/>
    <col min="15934" max="15934" width="1.08984375" style="77" customWidth="1"/>
    <col min="15935" max="15938" width="2.08984375" style="77"/>
    <col min="15939" max="15939" width="2" style="77" customWidth="1"/>
    <col min="15940" max="16168" width="2.08984375" style="77"/>
    <col min="16169" max="16170" width="2.08984375" style="77" customWidth="1"/>
    <col min="16171" max="16174" width="2.6328125" style="77" customWidth="1"/>
    <col min="16175" max="16188" width="2.08984375" style="77"/>
    <col min="16189" max="16189" width="3.08984375" style="77" customWidth="1"/>
    <col min="16190" max="16190" width="1.08984375" style="77" customWidth="1"/>
    <col min="16191" max="16194" width="2.08984375" style="77"/>
    <col min="16195" max="16195" width="2" style="77" customWidth="1"/>
    <col min="16196" max="16384" width="2.08984375" style="77"/>
  </cols>
  <sheetData>
    <row r="1" spans="1:80" ht="12" customHeight="1">
      <c r="A1" s="77" t="s">
        <v>35</v>
      </c>
      <c r="AO1" s="77" t="s">
        <v>35</v>
      </c>
    </row>
    <row r="3" spans="1:80" ht="12" customHeight="1">
      <c r="AD3" s="322"/>
      <c r="AG3" s="324"/>
      <c r="AH3" s="388"/>
      <c r="AI3" s="388"/>
      <c r="AJ3" s="388"/>
      <c r="AK3" s="388"/>
      <c r="AL3" s="388"/>
      <c r="AM3" s="388"/>
      <c r="AN3" s="388"/>
      <c r="BR3" s="322"/>
      <c r="BU3" s="324"/>
      <c r="BV3" s="388"/>
      <c r="BW3" s="388"/>
      <c r="BX3" s="388"/>
      <c r="BY3" s="388"/>
      <c r="BZ3" s="388"/>
      <c r="CA3" s="388"/>
      <c r="CB3" s="388"/>
    </row>
    <row r="4" spans="1:80" ht="12" customHeight="1">
      <c r="AD4" s="322"/>
      <c r="AG4" s="324"/>
      <c r="AH4" s="388"/>
      <c r="AI4" s="388"/>
      <c r="AJ4" s="388"/>
      <c r="AK4" s="388"/>
      <c r="AL4" s="388"/>
      <c r="AM4" s="388"/>
      <c r="AN4" s="388"/>
      <c r="BR4" s="322"/>
      <c r="BU4" s="324"/>
      <c r="BV4" s="388"/>
      <c r="BW4" s="388"/>
      <c r="BX4" s="388"/>
      <c r="BY4" s="388"/>
      <c r="BZ4" s="388"/>
      <c r="CA4" s="388"/>
      <c r="CB4" s="388"/>
    </row>
    <row r="5" spans="1:80" ht="12" customHeight="1">
      <c r="AG5" s="324"/>
      <c r="AH5" s="388"/>
      <c r="AI5" s="388"/>
      <c r="AJ5" s="388"/>
      <c r="AK5" s="388"/>
      <c r="AL5" s="388"/>
      <c r="AM5" s="388"/>
      <c r="AN5" s="388"/>
      <c r="BU5" s="324"/>
      <c r="BV5" s="388"/>
      <c r="BW5" s="388"/>
      <c r="BX5" s="388"/>
      <c r="BY5" s="388"/>
      <c r="BZ5" s="388"/>
      <c r="CA5" s="388"/>
      <c r="CB5" s="388"/>
    </row>
    <row r="6" spans="1:80" ht="12" customHeight="1">
      <c r="A6" s="325"/>
      <c r="B6" s="325"/>
      <c r="C6" s="325"/>
      <c r="D6" s="325"/>
      <c r="E6" s="325"/>
      <c r="F6" s="325"/>
      <c r="G6" s="325"/>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c r="AO6" s="325"/>
      <c r="AP6" s="325"/>
      <c r="AQ6" s="325"/>
      <c r="AR6" s="325"/>
      <c r="AS6" s="325"/>
      <c r="AT6" s="325"/>
      <c r="AU6" s="325"/>
      <c r="AV6" s="325"/>
      <c r="AW6" s="325"/>
      <c r="AX6" s="325"/>
      <c r="AY6" s="325"/>
      <c r="AZ6" s="325"/>
      <c r="BA6" s="325"/>
      <c r="BB6" s="325"/>
      <c r="BC6" s="325"/>
      <c r="BD6" s="325"/>
      <c r="BE6" s="325"/>
      <c r="BF6" s="325"/>
      <c r="BG6" s="325"/>
      <c r="BH6" s="325"/>
      <c r="BI6" s="325"/>
      <c r="BJ6" s="325"/>
      <c r="BK6" s="325"/>
      <c r="BL6" s="325"/>
      <c r="BM6" s="325"/>
      <c r="BN6" s="325"/>
      <c r="BO6" s="325"/>
      <c r="BP6" s="325"/>
      <c r="BQ6" s="325"/>
      <c r="BR6" s="325"/>
      <c r="BS6" s="325"/>
      <c r="BT6" s="325"/>
      <c r="BU6" s="325"/>
      <c r="BV6" s="325"/>
      <c r="BW6" s="325"/>
      <c r="BX6" s="325"/>
      <c r="BY6" s="325"/>
      <c r="BZ6" s="325"/>
      <c r="CA6" s="325"/>
      <c r="CB6" s="325"/>
    </row>
    <row r="7" spans="1:80" ht="12" customHeight="1">
      <c r="A7" s="76"/>
      <c r="B7" s="76"/>
      <c r="C7" s="76"/>
      <c r="D7" s="76"/>
      <c r="E7" s="76"/>
      <c r="F7" s="76"/>
      <c r="G7" s="76"/>
      <c r="H7" s="76"/>
      <c r="I7" s="76"/>
      <c r="J7" s="76"/>
      <c r="K7" s="76"/>
      <c r="L7" s="789" t="s">
        <v>61</v>
      </c>
      <c r="M7" s="789"/>
      <c r="N7" s="789"/>
      <c r="O7" s="789"/>
      <c r="P7" s="789"/>
      <c r="Q7" s="789"/>
      <c r="R7" s="789"/>
      <c r="S7" s="789"/>
      <c r="T7" s="789"/>
      <c r="U7" s="789"/>
      <c r="V7" s="789"/>
      <c r="W7" s="789"/>
      <c r="X7" s="789"/>
      <c r="Y7" s="789"/>
      <c r="Z7" s="789"/>
      <c r="AA7" s="789"/>
      <c r="AB7" s="789"/>
      <c r="AC7" s="789"/>
      <c r="AD7" s="76"/>
      <c r="AE7" s="76"/>
      <c r="AF7" s="76"/>
      <c r="AG7" s="76"/>
      <c r="AH7" s="76"/>
      <c r="AI7" s="76"/>
      <c r="AJ7" s="76"/>
      <c r="AK7" s="76"/>
      <c r="AL7" s="76"/>
      <c r="AM7" s="76"/>
      <c r="AN7" s="76"/>
      <c r="AO7" s="76"/>
      <c r="AP7" s="76"/>
      <c r="AQ7" s="76"/>
      <c r="AR7" s="76"/>
      <c r="AS7" s="76"/>
      <c r="AT7" s="76"/>
      <c r="AU7" s="76"/>
      <c r="AV7" s="76"/>
      <c r="AW7" s="76"/>
      <c r="AX7" s="76"/>
      <c r="AY7" s="76"/>
      <c r="AZ7" s="790" t="s">
        <v>592</v>
      </c>
      <c r="BA7" s="790"/>
      <c r="BB7" s="790"/>
      <c r="BC7" s="790"/>
      <c r="BD7" s="790"/>
      <c r="BE7" s="790"/>
      <c r="BF7" s="790"/>
      <c r="BG7" s="790"/>
      <c r="BH7" s="790"/>
      <c r="BI7" s="790"/>
      <c r="BJ7" s="790"/>
      <c r="BK7" s="790"/>
      <c r="BL7" s="790"/>
      <c r="BM7" s="790"/>
      <c r="BN7" s="790"/>
      <c r="BO7" s="790"/>
      <c r="BP7" s="790"/>
      <c r="BQ7" s="790"/>
      <c r="BR7" s="76"/>
      <c r="BS7" s="76"/>
      <c r="BT7" s="76"/>
      <c r="BU7" s="76"/>
      <c r="BV7" s="76"/>
      <c r="BW7" s="76"/>
      <c r="BX7" s="76"/>
      <c r="BY7" s="76"/>
      <c r="BZ7" s="76"/>
      <c r="CA7" s="76"/>
      <c r="CB7" s="76"/>
    </row>
    <row r="8" spans="1:80" ht="12" customHeight="1">
      <c r="L8" s="789"/>
      <c r="M8" s="789"/>
      <c r="N8" s="789"/>
      <c r="O8" s="789"/>
      <c r="P8" s="789"/>
      <c r="Q8" s="789"/>
      <c r="R8" s="789"/>
      <c r="S8" s="789"/>
      <c r="T8" s="789"/>
      <c r="U8" s="789"/>
      <c r="V8" s="789"/>
      <c r="W8" s="789"/>
      <c r="X8" s="789"/>
      <c r="Y8" s="789"/>
      <c r="Z8" s="789"/>
      <c r="AA8" s="789"/>
      <c r="AB8" s="789"/>
      <c r="AC8" s="789"/>
      <c r="AZ8" s="790"/>
      <c r="BA8" s="790"/>
      <c r="BB8" s="790"/>
      <c r="BC8" s="790"/>
      <c r="BD8" s="790"/>
      <c r="BE8" s="790"/>
      <c r="BF8" s="790"/>
      <c r="BG8" s="790"/>
      <c r="BH8" s="790"/>
      <c r="BI8" s="790"/>
      <c r="BJ8" s="790"/>
      <c r="BK8" s="790"/>
      <c r="BL8" s="790"/>
      <c r="BM8" s="790"/>
      <c r="BN8" s="790"/>
      <c r="BO8" s="790"/>
      <c r="BP8" s="790"/>
      <c r="BQ8" s="790"/>
    </row>
    <row r="9" spans="1:80" ht="12" customHeight="1">
      <c r="L9" s="789" t="s">
        <v>617</v>
      </c>
      <c r="M9" s="789"/>
      <c r="N9" s="789"/>
      <c r="O9" s="789"/>
      <c r="P9" s="789"/>
      <c r="Q9" s="789"/>
      <c r="R9" s="789"/>
      <c r="S9" s="789"/>
      <c r="T9" s="789"/>
      <c r="U9" s="789"/>
      <c r="V9" s="789"/>
      <c r="W9" s="789"/>
      <c r="X9" s="789"/>
      <c r="Y9" s="789"/>
      <c r="Z9" s="789"/>
      <c r="AA9" s="789"/>
      <c r="AB9" s="789"/>
      <c r="AC9" s="789"/>
      <c r="AZ9" s="789" t="s">
        <v>617</v>
      </c>
      <c r="BA9" s="789"/>
      <c r="BB9" s="789"/>
      <c r="BC9" s="789"/>
      <c r="BD9" s="789"/>
      <c r="BE9" s="789"/>
      <c r="BF9" s="789"/>
      <c r="BG9" s="789"/>
      <c r="BH9" s="789"/>
      <c r="BI9" s="789"/>
      <c r="BJ9" s="789"/>
      <c r="BK9" s="789"/>
      <c r="BL9" s="789"/>
      <c r="BM9" s="789"/>
      <c r="BN9" s="789"/>
      <c r="BO9" s="789"/>
      <c r="BP9" s="789"/>
      <c r="BQ9" s="789"/>
    </row>
    <row r="10" spans="1:80" ht="12" customHeight="1">
      <c r="L10" s="789"/>
      <c r="M10" s="789"/>
      <c r="N10" s="789"/>
      <c r="O10" s="789"/>
      <c r="P10" s="789"/>
      <c r="Q10" s="789"/>
      <c r="R10" s="789"/>
      <c r="S10" s="789"/>
      <c r="T10" s="789"/>
      <c r="U10" s="789"/>
      <c r="V10" s="789"/>
      <c r="W10" s="789"/>
      <c r="X10" s="789"/>
      <c r="Y10" s="789"/>
      <c r="Z10" s="789"/>
      <c r="AA10" s="789"/>
      <c r="AB10" s="789"/>
      <c r="AC10" s="789"/>
      <c r="AZ10" s="789"/>
      <c r="BA10" s="789"/>
      <c r="BB10" s="789"/>
      <c r="BC10" s="789"/>
      <c r="BD10" s="789"/>
      <c r="BE10" s="789"/>
      <c r="BF10" s="789"/>
      <c r="BG10" s="789"/>
      <c r="BH10" s="789"/>
      <c r="BI10" s="789"/>
      <c r="BJ10" s="789"/>
      <c r="BK10" s="789"/>
      <c r="BL10" s="789"/>
      <c r="BM10" s="789"/>
      <c r="BN10" s="789"/>
      <c r="BO10" s="789"/>
      <c r="BP10" s="789"/>
      <c r="BQ10" s="789"/>
    </row>
    <row r="11" spans="1:80" ht="12" customHeight="1">
      <c r="L11" s="327"/>
      <c r="M11" s="327"/>
      <c r="N11" s="327"/>
      <c r="O11" s="327"/>
      <c r="P11" s="327"/>
      <c r="Q11" s="327"/>
      <c r="R11" s="327"/>
      <c r="S11" s="327"/>
      <c r="T11" s="327"/>
      <c r="U11" s="327"/>
      <c r="V11" s="327"/>
      <c r="W11" s="327"/>
      <c r="X11" s="327"/>
      <c r="Y11" s="327"/>
      <c r="Z11" s="327"/>
      <c r="AA11" s="327"/>
      <c r="AB11" s="327"/>
      <c r="AC11" s="327"/>
      <c r="AZ11" s="327"/>
      <c r="BA11" s="327"/>
      <c r="BB11" s="327"/>
      <c r="BC11" s="327"/>
      <c r="BD11" s="327"/>
      <c r="BE11" s="327"/>
      <c r="BF11" s="327"/>
      <c r="BG11" s="327"/>
      <c r="BH11" s="327"/>
      <c r="BI11" s="327"/>
      <c r="BJ11" s="327"/>
      <c r="BK11" s="327"/>
      <c r="BL11" s="327"/>
      <c r="BM11" s="327"/>
      <c r="BN11" s="327"/>
      <c r="BO11" s="327"/>
      <c r="BP11" s="327"/>
      <c r="BQ11" s="327"/>
    </row>
    <row r="13" spans="1:80" ht="12" customHeight="1">
      <c r="A13" s="77" t="s">
        <v>47</v>
      </c>
      <c r="I13" s="336"/>
      <c r="J13" s="792" t="s">
        <v>712</v>
      </c>
      <c r="K13" s="792"/>
      <c r="L13" s="792"/>
      <c r="M13" s="792"/>
      <c r="N13" s="792"/>
      <c r="O13" s="792"/>
      <c r="P13" s="792"/>
      <c r="Q13" s="792"/>
      <c r="R13" s="792"/>
      <c r="S13" s="792"/>
      <c r="T13" s="792"/>
      <c r="U13" s="792"/>
      <c r="V13" s="792"/>
      <c r="W13" s="792"/>
      <c r="X13" s="792"/>
      <c r="Y13" s="792"/>
      <c r="Z13" s="792"/>
      <c r="AA13" s="792"/>
      <c r="AO13" s="77" t="s">
        <v>47</v>
      </c>
      <c r="AW13" s="336"/>
      <c r="AX13" s="793" t="s">
        <v>714</v>
      </c>
      <c r="AY13" s="793"/>
      <c r="AZ13" s="793"/>
      <c r="BA13" s="793"/>
      <c r="BB13" s="793"/>
      <c r="BC13" s="793"/>
      <c r="BD13" s="793"/>
      <c r="BE13" s="793"/>
      <c r="BF13" s="793"/>
      <c r="BG13" s="793"/>
      <c r="BH13" s="793"/>
      <c r="BI13" s="793"/>
      <c r="BJ13" s="793"/>
      <c r="BK13" s="793"/>
      <c r="BL13" s="793"/>
      <c r="BM13" s="793"/>
      <c r="BN13" s="793"/>
      <c r="BO13" s="793"/>
    </row>
    <row r="16" spans="1:80" ht="12" customHeight="1">
      <c r="A16" s="77" t="s">
        <v>62</v>
      </c>
      <c r="AO16" s="77" t="s">
        <v>62</v>
      </c>
    </row>
    <row r="17" spans="1:82" ht="6.65" customHeight="1" thickBot="1"/>
    <row r="18" spans="1:82" ht="16.5" customHeight="1" thickBot="1">
      <c r="A18" s="337"/>
      <c r="B18" s="338"/>
      <c r="C18" s="899" t="s">
        <v>21</v>
      </c>
      <c r="D18" s="899"/>
      <c r="E18" s="899"/>
      <c r="F18" s="899"/>
      <c r="G18" s="899"/>
      <c r="H18" s="899"/>
      <c r="I18" s="338"/>
      <c r="J18" s="339"/>
      <c r="K18" s="896" t="s">
        <v>63</v>
      </c>
      <c r="L18" s="897"/>
      <c r="M18" s="897"/>
      <c r="N18" s="897"/>
      <c r="O18" s="897"/>
      <c r="P18" s="897"/>
      <c r="Q18" s="897"/>
      <c r="R18" s="897"/>
      <c r="S18" s="897"/>
      <c r="T18" s="898"/>
      <c r="U18" s="896" t="s">
        <v>64</v>
      </c>
      <c r="V18" s="897"/>
      <c r="W18" s="897"/>
      <c r="X18" s="897"/>
      <c r="Y18" s="897"/>
      <c r="Z18" s="897"/>
      <c r="AA18" s="897"/>
      <c r="AB18" s="897"/>
      <c r="AC18" s="897"/>
      <c r="AD18" s="898"/>
      <c r="AE18" s="896" t="s">
        <v>65</v>
      </c>
      <c r="AF18" s="897"/>
      <c r="AG18" s="897"/>
      <c r="AH18" s="897"/>
      <c r="AI18" s="897"/>
      <c r="AJ18" s="897"/>
      <c r="AK18" s="897"/>
      <c r="AL18" s="897"/>
      <c r="AM18" s="897"/>
      <c r="AN18" s="898"/>
      <c r="AO18" s="337"/>
      <c r="AP18" s="338"/>
      <c r="AQ18" s="899" t="s">
        <v>21</v>
      </c>
      <c r="AR18" s="899"/>
      <c r="AS18" s="899"/>
      <c r="AT18" s="899"/>
      <c r="AU18" s="899"/>
      <c r="AV18" s="899"/>
      <c r="AW18" s="338"/>
      <c r="AX18" s="339"/>
      <c r="AY18" s="896" t="s">
        <v>63</v>
      </c>
      <c r="AZ18" s="897"/>
      <c r="BA18" s="897"/>
      <c r="BB18" s="897"/>
      <c r="BC18" s="897"/>
      <c r="BD18" s="897"/>
      <c r="BE18" s="897"/>
      <c r="BF18" s="897"/>
      <c r="BG18" s="897"/>
      <c r="BH18" s="898"/>
      <c r="BI18" s="896" t="s">
        <v>64</v>
      </c>
      <c r="BJ18" s="897"/>
      <c r="BK18" s="897"/>
      <c r="BL18" s="897"/>
      <c r="BM18" s="897"/>
      <c r="BN18" s="897"/>
      <c r="BO18" s="897"/>
      <c r="BP18" s="897"/>
      <c r="BQ18" s="897"/>
      <c r="BR18" s="898"/>
      <c r="BS18" s="896" t="s">
        <v>65</v>
      </c>
      <c r="BT18" s="897"/>
      <c r="BU18" s="897"/>
      <c r="BV18" s="897"/>
      <c r="BW18" s="897"/>
      <c r="BX18" s="897"/>
      <c r="BY18" s="897"/>
      <c r="BZ18" s="897"/>
      <c r="CA18" s="897"/>
      <c r="CB18" s="898"/>
    </row>
    <row r="19" spans="1:82" ht="16.5" customHeight="1" thickBot="1">
      <c r="A19" s="337"/>
      <c r="B19" s="338"/>
      <c r="C19" s="899" t="s">
        <v>66</v>
      </c>
      <c r="D19" s="899"/>
      <c r="E19" s="899"/>
      <c r="F19" s="899"/>
      <c r="G19" s="899"/>
      <c r="H19" s="899"/>
      <c r="I19" s="338"/>
      <c r="J19" s="339"/>
      <c r="K19" s="896"/>
      <c r="L19" s="897"/>
      <c r="M19" s="900"/>
      <c r="N19" s="901"/>
      <c r="O19" s="901"/>
      <c r="P19" s="901"/>
      <c r="Q19" s="901"/>
      <c r="R19" s="340" t="s">
        <v>67</v>
      </c>
      <c r="S19" s="897"/>
      <c r="T19" s="898"/>
      <c r="U19" s="896"/>
      <c r="V19" s="897"/>
      <c r="W19" s="900"/>
      <c r="X19" s="901"/>
      <c r="Y19" s="901"/>
      <c r="Z19" s="901"/>
      <c r="AA19" s="901"/>
      <c r="AB19" s="340" t="s">
        <v>67</v>
      </c>
      <c r="AC19" s="897"/>
      <c r="AD19" s="898"/>
      <c r="AE19" s="896"/>
      <c r="AF19" s="897"/>
      <c r="AG19" s="904">
        <f>SUM(M19+W19)</f>
        <v>0</v>
      </c>
      <c r="AH19" s="904"/>
      <c r="AI19" s="904"/>
      <c r="AJ19" s="904"/>
      <c r="AK19" s="904"/>
      <c r="AL19" s="340" t="s">
        <v>67</v>
      </c>
      <c r="AM19" s="897"/>
      <c r="AN19" s="898"/>
      <c r="AO19" s="337"/>
      <c r="AP19" s="338"/>
      <c r="AQ19" s="899" t="s">
        <v>66</v>
      </c>
      <c r="AR19" s="899"/>
      <c r="AS19" s="899"/>
      <c r="AT19" s="899"/>
      <c r="AU19" s="899"/>
      <c r="AV19" s="899"/>
      <c r="AW19" s="338"/>
      <c r="AX19" s="339"/>
      <c r="AY19" s="896"/>
      <c r="AZ19" s="897"/>
      <c r="BA19" s="902">
        <v>500000</v>
      </c>
      <c r="BB19" s="903"/>
      <c r="BC19" s="903"/>
      <c r="BD19" s="903"/>
      <c r="BE19" s="903"/>
      <c r="BF19" s="340" t="s">
        <v>67</v>
      </c>
      <c r="BG19" s="897"/>
      <c r="BH19" s="898"/>
      <c r="BI19" s="896"/>
      <c r="BJ19" s="897"/>
      <c r="BK19" s="902">
        <v>600000</v>
      </c>
      <c r="BL19" s="903"/>
      <c r="BM19" s="903"/>
      <c r="BN19" s="903"/>
      <c r="BO19" s="903"/>
      <c r="BP19" s="340" t="s">
        <v>67</v>
      </c>
      <c r="BQ19" s="897"/>
      <c r="BR19" s="898"/>
      <c r="BS19" s="896"/>
      <c r="BT19" s="897"/>
      <c r="BU19" s="904">
        <f>SUM(BA19+BK19)</f>
        <v>1100000</v>
      </c>
      <c r="BV19" s="904"/>
      <c r="BW19" s="904"/>
      <c r="BX19" s="904"/>
      <c r="BY19" s="904"/>
      <c r="BZ19" s="340" t="s">
        <v>67</v>
      </c>
      <c r="CA19" s="897"/>
      <c r="CB19" s="898"/>
    </row>
    <row r="20" spans="1:82" ht="16.5" customHeight="1" thickBot="1">
      <c r="A20" s="337"/>
      <c r="B20" s="338"/>
      <c r="C20" s="899" t="s">
        <v>68</v>
      </c>
      <c r="D20" s="899"/>
      <c r="E20" s="899"/>
      <c r="F20" s="899"/>
      <c r="G20" s="899"/>
      <c r="H20" s="899"/>
      <c r="I20" s="338"/>
      <c r="J20" s="339"/>
      <c r="K20" s="896"/>
      <c r="L20" s="897"/>
      <c r="M20" s="900"/>
      <c r="N20" s="901"/>
      <c r="O20" s="901"/>
      <c r="P20" s="901"/>
      <c r="Q20" s="901"/>
      <c r="R20" s="340" t="s">
        <v>67</v>
      </c>
      <c r="S20" s="897"/>
      <c r="T20" s="898"/>
      <c r="U20" s="896"/>
      <c r="V20" s="897"/>
      <c r="W20" s="900"/>
      <c r="X20" s="901"/>
      <c r="Y20" s="901"/>
      <c r="Z20" s="901"/>
      <c r="AA20" s="901"/>
      <c r="AB20" s="340" t="s">
        <v>67</v>
      </c>
      <c r="AC20" s="897"/>
      <c r="AD20" s="898"/>
      <c r="AE20" s="896"/>
      <c r="AF20" s="897"/>
      <c r="AG20" s="904">
        <f>SUM(M20+W20)</f>
        <v>0</v>
      </c>
      <c r="AH20" s="904"/>
      <c r="AI20" s="904"/>
      <c r="AJ20" s="904"/>
      <c r="AK20" s="904"/>
      <c r="AL20" s="340" t="s">
        <v>67</v>
      </c>
      <c r="AM20" s="897"/>
      <c r="AN20" s="898"/>
      <c r="AO20" s="337"/>
      <c r="AP20" s="338"/>
      <c r="AQ20" s="899" t="s">
        <v>68</v>
      </c>
      <c r="AR20" s="899"/>
      <c r="AS20" s="899"/>
      <c r="AT20" s="899"/>
      <c r="AU20" s="899"/>
      <c r="AV20" s="899"/>
      <c r="AW20" s="338"/>
      <c r="AX20" s="339"/>
      <c r="AY20" s="896"/>
      <c r="AZ20" s="897"/>
      <c r="BA20" s="902">
        <v>250000</v>
      </c>
      <c r="BB20" s="903"/>
      <c r="BC20" s="903"/>
      <c r="BD20" s="903"/>
      <c r="BE20" s="903"/>
      <c r="BF20" s="340" t="s">
        <v>67</v>
      </c>
      <c r="BG20" s="897"/>
      <c r="BH20" s="898"/>
      <c r="BI20" s="896"/>
      <c r="BJ20" s="897"/>
      <c r="BK20" s="902">
        <v>350000</v>
      </c>
      <c r="BL20" s="903"/>
      <c r="BM20" s="903"/>
      <c r="BN20" s="903"/>
      <c r="BO20" s="903"/>
      <c r="BP20" s="340" t="s">
        <v>67</v>
      </c>
      <c r="BQ20" s="897"/>
      <c r="BR20" s="898"/>
      <c r="BS20" s="896"/>
      <c r="BT20" s="897"/>
      <c r="BU20" s="904">
        <f>SUM(BA20+BK20)</f>
        <v>600000</v>
      </c>
      <c r="BV20" s="904"/>
      <c r="BW20" s="904"/>
      <c r="BX20" s="904"/>
      <c r="BY20" s="904"/>
      <c r="BZ20" s="340" t="s">
        <v>67</v>
      </c>
      <c r="CA20" s="897"/>
      <c r="CB20" s="898"/>
    </row>
    <row r="21" spans="1:82" ht="16.5" customHeight="1" thickBot="1">
      <c r="A21" s="330"/>
      <c r="B21" s="341"/>
      <c r="C21" s="899" t="s">
        <v>69</v>
      </c>
      <c r="D21" s="899"/>
      <c r="E21" s="899"/>
      <c r="F21" s="899"/>
      <c r="G21" s="899"/>
      <c r="H21" s="899"/>
      <c r="I21" s="341"/>
      <c r="J21" s="339"/>
      <c r="K21" s="896"/>
      <c r="L21" s="897"/>
      <c r="M21" s="900"/>
      <c r="N21" s="901"/>
      <c r="O21" s="901"/>
      <c r="P21" s="901"/>
      <c r="Q21" s="901"/>
      <c r="R21" s="340" t="s">
        <v>67</v>
      </c>
      <c r="S21" s="897"/>
      <c r="T21" s="898"/>
      <c r="U21" s="896"/>
      <c r="V21" s="897"/>
      <c r="W21" s="900"/>
      <c r="X21" s="901"/>
      <c r="Y21" s="901"/>
      <c r="Z21" s="901"/>
      <c r="AA21" s="901"/>
      <c r="AB21" s="340" t="s">
        <v>67</v>
      </c>
      <c r="AC21" s="897"/>
      <c r="AD21" s="898"/>
      <c r="AE21" s="896"/>
      <c r="AF21" s="897"/>
      <c r="AG21" s="904">
        <f>SUM(M21+W21)</f>
        <v>0</v>
      </c>
      <c r="AH21" s="904"/>
      <c r="AI21" s="904"/>
      <c r="AJ21" s="904"/>
      <c r="AK21" s="904"/>
      <c r="AL21" s="340" t="s">
        <v>67</v>
      </c>
      <c r="AM21" s="897"/>
      <c r="AN21" s="898"/>
      <c r="AO21" s="330"/>
      <c r="AP21" s="341"/>
      <c r="AQ21" s="899" t="s">
        <v>69</v>
      </c>
      <c r="AR21" s="899"/>
      <c r="AS21" s="899"/>
      <c r="AT21" s="899"/>
      <c r="AU21" s="899"/>
      <c r="AV21" s="899"/>
      <c r="AW21" s="341"/>
      <c r="AX21" s="339"/>
      <c r="AY21" s="896"/>
      <c r="AZ21" s="897"/>
      <c r="BA21" s="902">
        <v>250000</v>
      </c>
      <c r="BB21" s="903"/>
      <c r="BC21" s="903"/>
      <c r="BD21" s="903"/>
      <c r="BE21" s="903"/>
      <c r="BF21" s="340" t="s">
        <v>67</v>
      </c>
      <c r="BG21" s="897"/>
      <c r="BH21" s="898"/>
      <c r="BI21" s="896"/>
      <c r="BJ21" s="897"/>
      <c r="BK21" s="902">
        <v>250000</v>
      </c>
      <c r="BL21" s="903"/>
      <c r="BM21" s="903"/>
      <c r="BN21" s="903"/>
      <c r="BO21" s="903"/>
      <c r="BP21" s="340" t="s">
        <v>67</v>
      </c>
      <c r="BQ21" s="897"/>
      <c r="BR21" s="898"/>
      <c r="BS21" s="896"/>
      <c r="BT21" s="897"/>
      <c r="BU21" s="904">
        <f>SUM(BA21+BK21)</f>
        <v>500000</v>
      </c>
      <c r="BV21" s="904"/>
      <c r="BW21" s="904"/>
      <c r="BX21" s="904"/>
      <c r="BY21" s="904"/>
      <c r="BZ21" s="340" t="s">
        <v>67</v>
      </c>
      <c r="CA21" s="897"/>
      <c r="CB21" s="898"/>
      <c r="CC21" s="342"/>
      <c r="CD21" s="342"/>
    </row>
    <row r="22" spans="1:82" ht="16.5" customHeight="1" thickBot="1">
      <c r="A22" s="337"/>
      <c r="B22" s="338"/>
      <c r="C22" s="899" t="s">
        <v>70</v>
      </c>
      <c r="D22" s="899"/>
      <c r="E22" s="899"/>
      <c r="F22" s="899"/>
      <c r="G22" s="899"/>
      <c r="H22" s="899"/>
      <c r="I22" s="338"/>
      <c r="J22" s="339"/>
      <c r="K22" s="896"/>
      <c r="L22" s="897"/>
      <c r="M22" s="905" t="e">
        <f>SUM(M20/M19)*100</f>
        <v>#DIV/0!</v>
      </c>
      <c r="N22" s="905"/>
      <c r="O22" s="905"/>
      <c r="P22" s="905"/>
      <c r="Q22" s="905"/>
      <c r="R22" s="340" t="s">
        <v>707</v>
      </c>
      <c r="S22" s="897"/>
      <c r="T22" s="898"/>
      <c r="U22" s="896"/>
      <c r="V22" s="897"/>
      <c r="W22" s="905" t="e">
        <f>SUM(W20/W19)*100</f>
        <v>#DIV/0!</v>
      </c>
      <c r="X22" s="905"/>
      <c r="Y22" s="905"/>
      <c r="Z22" s="905"/>
      <c r="AA22" s="905"/>
      <c r="AB22" s="340" t="s">
        <v>707</v>
      </c>
      <c r="AC22" s="897"/>
      <c r="AD22" s="898"/>
      <c r="AE22" s="896"/>
      <c r="AF22" s="897"/>
      <c r="AG22" s="905" t="e">
        <f>SUM(AG20/AG19)*100</f>
        <v>#DIV/0!</v>
      </c>
      <c r="AH22" s="905"/>
      <c r="AI22" s="905"/>
      <c r="AJ22" s="905"/>
      <c r="AK22" s="905"/>
      <c r="AL22" s="340" t="s">
        <v>707</v>
      </c>
      <c r="AM22" s="897"/>
      <c r="AN22" s="898"/>
      <c r="AO22" s="337"/>
      <c r="AP22" s="338"/>
      <c r="AQ22" s="899" t="s">
        <v>70</v>
      </c>
      <c r="AR22" s="899"/>
      <c r="AS22" s="899"/>
      <c r="AT22" s="899"/>
      <c r="AU22" s="899"/>
      <c r="AV22" s="899"/>
      <c r="AW22" s="338"/>
      <c r="AX22" s="339"/>
      <c r="AY22" s="896"/>
      <c r="AZ22" s="897"/>
      <c r="BA22" s="905">
        <f>SUM(BA20/BA19)*100</f>
        <v>50</v>
      </c>
      <c r="BB22" s="905"/>
      <c r="BC22" s="905"/>
      <c r="BD22" s="905"/>
      <c r="BE22" s="905"/>
      <c r="BF22" s="340" t="s">
        <v>707</v>
      </c>
      <c r="BG22" s="897"/>
      <c r="BH22" s="898"/>
      <c r="BI22" s="896"/>
      <c r="BJ22" s="897"/>
      <c r="BK22" s="905">
        <f>SUM(BK20/BK19)*100</f>
        <v>58.333333333333336</v>
      </c>
      <c r="BL22" s="905"/>
      <c r="BM22" s="905"/>
      <c r="BN22" s="905"/>
      <c r="BO22" s="905"/>
      <c r="BP22" s="340" t="s">
        <v>707</v>
      </c>
      <c r="BQ22" s="897"/>
      <c r="BR22" s="898"/>
      <c r="BS22" s="896"/>
      <c r="BT22" s="897"/>
      <c r="BU22" s="905">
        <f>SUM(BU20/BU19)*100</f>
        <v>54.54545454545454</v>
      </c>
      <c r="BV22" s="905"/>
      <c r="BW22" s="905"/>
      <c r="BX22" s="905"/>
      <c r="BY22" s="905"/>
      <c r="BZ22" s="340" t="s">
        <v>707</v>
      </c>
      <c r="CA22" s="897"/>
      <c r="CB22" s="898"/>
      <c r="CC22" s="342"/>
      <c r="CD22" s="342"/>
    </row>
    <row r="23" spans="1:82" s="76" customFormat="1" ht="12" customHeight="1">
      <c r="A23" s="75" t="s">
        <v>71</v>
      </c>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t="s">
        <v>71</v>
      </c>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row>
    <row r="24" spans="1:82" ht="12" customHeight="1">
      <c r="A24" s="829"/>
      <c r="B24" s="906" t="s">
        <v>618</v>
      </c>
      <c r="C24" s="906"/>
      <c r="D24" s="906"/>
      <c r="E24" s="906"/>
      <c r="F24" s="906"/>
      <c r="G24" s="906"/>
      <c r="H24" s="906"/>
      <c r="I24" s="906"/>
      <c r="J24" s="906"/>
      <c r="K24" s="906"/>
      <c r="L24" s="906"/>
      <c r="M24" s="906"/>
      <c r="N24" s="906"/>
      <c r="O24" s="906"/>
      <c r="P24" s="906"/>
      <c r="Q24" s="906"/>
      <c r="R24" s="906"/>
      <c r="S24" s="906"/>
      <c r="T24" s="906"/>
      <c r="U24" s="906"/>
      <c r="V24" s="906"/>
      <c r="W24" s="906"/>
      <c r="X24" s="906"/>
      <c r="Y24" s="906"/>
      <c r="Z24" s="906"/>
      <c r="AA24" s="906"/>
      <c r="AB24" s="906"/>
      <c r="AC24" s="906"/>
      <c r="AD24" s="906"/>
      <c r="AE24" s="906"/>
      <c r="AF24" s="906"/>
      <c r="AG24" s="906"/>
      <c r="AH24" s="906"/>
      <c r="AI24" s="906"/>
      <c r="AJ24" s="906"/>
      <c r="AK24" s="906"/>
      <c r="AL24" s="906"/>
      <c r="AM24" s="906"/>
      <c r="AN24" s="906"/>
      <c r="AO24" s="829"/>
      <c r="AP24" s="906" t="s">
        <v>618</v>
      </c>
      <c r="AQ24" s="906"/>
      <c r="AR24" s="906"/>
      <c r="AS24" s="906"/>
      <c r="AT24" s="906"/>
      <c r="AU24" s="906"/>
      <c r="AV24" s="906"/>
      <c r="AW24" s="906"/>
      <c r="AX24" s="906"/>
      <c r="AY24" s="906"/>
      <c r="AZ24" s="906"/>
      <c r="BA24" s="906"/>
      <c r="BB24" s="906"/>
      <c r="BC24" s="906"/>
      <c r="BD24" s="906"/>
      <c r="BE24" s="906"/>
      <c r="BF24" s="906"/>
      <c r="BG24" s="906"/>
      <c r="BH24" s="906"/>
      <c r="BI24" s="906"/>
      <c r="BJ24" s="906"/>
      <c r="BK24" s="906"/>
      <c r="BL24" s="906"/>
      <c r="BM24" s="906"/>
      <c r="BN24" s="906"/>
      <c r="BO24" s="906"/>
      <c r="BP24" s="906"/>
      <c r="BQ24" s="906"/>
      <c r="BR24" s="906"/>
      <c r="BS24" s="906"/>
      <c r="BT24" s="906"/>
      <c r="BU24" s="906"/>
      <c r="BV24" s="906"/>
      <c r="BW24" s="906"/>
      <c r="BX24" s="906"/>
      <c r="BY24" s="906"/>
      <c r="BZ24" s="906"/>
      <c r="CA24" s="906"/>
      <c r="CB24" s="906"/>
      <c r="CC24" s="342"/>
      <c r="CD24" s="342"/>
    </row>
    <row r="25" spans="1:82" ht="12" customHeight="1">
      <c r="A25" s="829"/>
      <c r="B25" s="342" t="s">
        <v>708</v>
      </c>
      <c r="C25" s="907" t="s">
        <v>837</v>
      </c>
      <c r="D25" s="907"/>
      <c r="E25" s="907"/>
      <c r="F25" s="907"/>
      <c r="G25" s="342" t="s">
        <v>709</v>
      </c>
      <c r="H25" s="342"/>
      <c r="I25" s="342"/>
      <c r="J25" s="342"/>
      <c r="K25" s="390"/>
      <c r="L25" s="390"/>
      <c r="M25" s="908"/>
      <c r="N25" s="908"/>
      <c r="O25" s="908"/>
      <c r="P25" s="908"/>
      <c r="Q25" s="908"/>
      <c r="R25" s="390" t="s">
        <v>707</v>
      </c>
      <c r="S25" s="390"/>
      <c r="T25" s="390"/>
      <c r="U25" s="390"/>
      <c r="V25" s="390"/>
      <c r="W25" s="908"/>
      <c r="X25" s="908"/>
      <c r="Y25" s="908"/>
      <c r="Z25" s="908"/>
      <c r="AA25" s="908"/>
      <c r="AB25" s="390" t="s">
        <v>707</v>
      </c>
      <c r="AC25" s="390"/>
      <c r="AD25" s="390"/>
      <c r="AE25" s="390"/>
      <c r="AF25" s="390"/>
      <c r="AG25" s="908"/>
      <c r="AH25" s="908"/>
      <c r="AI25" s="908"/>
      <c r="AJ25" s="908"/>
      <c r="AK25" s="908"/>
      <c r="AL25" s="390" t="s">
        <v>707</v>
      </c>
      <c r="AM25" s="390"/>
      <c r="AN25" s="390"/>
      <c r="AO25" s="829"/>
      <c r="AP25" s="342" t="s">
        <v>708</v>
      </c>
      <c r="AQ25" s="909">
        <v>42029</v>
      </c>
      <c r="AR25" s="909"/>
      <c r="AS25" s="909"/>
      <c r="AT25" s="909"/>
      <c r="AU25" s="342" t="s">
        <v>709</v>
      </c>
      <c r="AV25" s="342"/>
      <c r="AW25" s="342"/>
      <c r="AX25" s="342"/>
      <c r="AY25" s="390"/>
      <c r="AZ25" s="390"/>
      <c r="BA25" s="910" t="s">
        <v>710</v>
      </c>
      <c r="BB25" s="910"/>
      <c r="BC25" s="910"/>
      <c r="BD25" s="910"/>
      <c r="BE25" s="910"/>
      <c r="BF25" s="390" t="s">
        <v>707</v>
      </c>
      <c r="BG25" s="390"/>
      <c r="BH25" s="390"/>
      <c r="BI25" s="390"/>
      <c r="BJ25" s="390"/>
      <c r="BK25" s="910">
        <v>55.5</v>
      </c>
      <c r="BL25" s="910"/>
      <c r="BM25" s="910"/>
      <c r="BN25" s="910"/>
      <c r="BO25" s="910"/>
      <c r="BP25" s="390" t="s">
        <v>707</v>
      </c>
      <c r="BQ25" s="390"/>
      <c r="BR25" s="390"/>
      <c r="BS25" s="390"/>
      <c r="BT25" s="390"/>
      <c r="BU25" s="910">
        <v>50.75</v>
      </c>
      <c r="BV25" s="910"/>
      <c r="BW25" s="910"/>
      <c r="BX25" s="910"/>
      <c r="BY25" s="910"/>
      <c r="BZ25" s="390" t="s">
        <v>707</v>
      </c>
      <c r="CA25" s="390"/>
      <c r="CB25" s="390"/>
      <c r="CC25" s="342"/>
      <c r="CD25" s="342"/>
    </row>
    <row r="26" spans="1:82" ht="12" customHeight="1">
      <c r="A26" s="390"/>
      <c r="B26" s="390"/>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c r="AM26" s="390"/>
      <c r="AN26" s="390"/>
      <c r="AO26" s="390"/>
      <c r="AP26" s="390"/>
      <c r="AQ26" s="390"/>
      <c r="AR26" s="390"/>
      <c r="AS26" s="390"/>
      <c r="AT26" s="390"/>
      <c r="AU26" s="390"/>
      <c r="AV26" s="390"/>
      <c r="AW26" s="390"/>
      <c r="AX26" s="390"/>
      <c r="AY26" s="390"/>
      <c r="AZ26" s="390"/>
      <c r="BA26" s="390"/>
      <c r="BB26" s="390"/>
      <c r="BC26" s="390"/>
      <c r="BD26" s="390"/>
      <c r="BE26" s="390"/>
      <c r="BF26" s="390"/>
      <c r="BG26" s="390"/>
      <c r="BH26" s="390"/>
      <c r="BI26" s="390"/>
      <c r="BJ26" s="390"/>
      <c r="BK26" s="390"/>
      <c r="BL26" s="390"/>
      <c r="BM26" s="390"/>
      <c r="BN26" s="390"/>
      <c r="BO26" s="390"/>
      <c r="BP26" s="390"/>
      <c r="BQ26" s="390"/>
      <c r="BR26" s="390"/>
      <c r="BS26" s="390"/>
      <c r="BT26" s="390"/>
      <c r="BU26" s="390"/>
      <c r="BV26" s="390"/>
      <c r="BW26" s="390"/>
      <c r="BX26" s="390"/>
      <c r="BY26" s="390"/>
      <c r="BZ26" s="390"/>
      <c r="CA26" s="390"/>
      <c r="CB26" s="390"/>
      <c r="CC26" s="342"/>
      <c r="CD26" s="342"/>
    </row>
    <row r="27" spans="1:82" ht="12" customHeight="1">
      <c r="A27" s="343"/>
      <c r="B27" s="344"/>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c r="AO27" s="343"/>
      <c r="AP27" s="344"/>
      <c r="AQ27" s="344"/>
      <c r="AR27" s="344"/>
      <c r="AS27" s="344"/>
      <c r="AT27" s="344"/>
      <c r="AU27" s="344"/>
      <c r="AV27" s="344"/>
      <c r="AW27" s="344"/>
      <c r="AX27" s="344"/>
      <c r="AY27" s="344"/>
      <c r="AZ27" s="344"/>
      <c r="BA27" s="344"/>
      <c r="BB27" s="344"/>
      <c r="BC27" s="344"/>
      <c r="BD27" s="344"/>
      <c r="BE27" s="344"/>
      <c r="BF27" s="344"/>
      <c r="BG27" s="344"/>
      <c r="BH27" s="344"/>
      <c r="BI27" s="344"/>
      <c r="BJ27" s="344"/>
      <c r="BK27" s="344"/>
      <c r="BL27" s="344"/>
      <c r="BM27" s="344"/>
      <c r="BN27" s="344"/>
      <c r="BO27" s="344"/>
      <c r="BP27" s="344"/>
      <c r="BQ27" s="344"/>
      <c r="BR27" s="344"/>
      <c r="BS27" s="344"/>
      <c r="BT27" s="344"/>
      <c r="BU27" s="344"/>
      <c r="BV27" s="344"/>
      <c r="BW27" s="344"/>
      <c r="BX27" s="344"/>
      <c r="BY27" s="344"/>
      <c r="BZ27" s="344"/>
      <c r="CA27" s="344"/>
      <c r="CB27" s="344"/>
    </row>
    <row r="28" spans="1:82" ht="12" customHeight="1">
      <c r="A28" s="77" t="s">
        <v>72</v>
      </c>
      <c r="AO28" s="77" t="s">
        <v>72</v>
      </c>
    </row>
    <row r="29" spans="1:82" ht="6.75" customHeight="1" thickBot="1"/>
    <row r="30" spans="1:82" ht="17.25" customHeight="1">
      <c r="A30" s="330"/>
      <c r="B30" s="331"/>
      <c r="C30" s="807" t="s">
        <v>50</v>
      </c>
      <c r="D30" s="807"/>
      <c r="E30" s="807"/>
      <c r="F30" s="807"/>
      <c r="G30" s="807"/>
      <c r="H30" s="807"/>
      <c r="I30" s="807"/>
      <c r="J30" s="331"/>
      <c r="K30" s="331"/>
      <c r="L30" s="806" t="s">
        <v>834</v>
      </c>
      <c r="M30" s="796"/>
      <c r="N30" s="795" t="s">
        <v>51</v>
      </c>
      <c r="O30" s="796"/>
      <c r="P30" s="806" t="s">
        <v>619</v>
      </c>
      <c r="Q30" s="795"/>
      <c r="R30" s="795"/>
      <c r="S30" s="795"/>
      <c r="T30" s="795"/>
      <c r="U30" s="796"/>
      <c r="V30" s="806" t="s">
        <v>620</v>
      </c>
      <c r="W30" s="795"/>
      <c r="X30" s="795"/>
      <c r="Y30" s="795"/>
      <c r="Z30" s="795"/>
      <c r="AA30" s="796"/>
      <c r="AB30" s="806" t="s">
        <v>55</v>
      </c>
      <c r="AC30" s="795"/>
      <c r="AD30" s="795"/>
      <c r="AE30" s="796"/>
      <c r="AF30" s="806" t="s">
        <v>73</v>
      </c>
      <c r="AG30" s="795"/>
      <c r="AH30" s="795"/>
      <c r="AI30" s="795"/>
      <c r="AJ30" s="795"/>
      <c r="AK30" s="795"/>
      <c r="AL30" s="796"/>
      <c r="AM30" s="806" t="s">
        <v>74</v>
      </c>
      <c r="AN30" s="796"/>
      <c r="AO30" s="330"/>
      <c r="AP30" s="331"/>
      <c r="AQ30" s="807" t="s">
        <v>50</v>
      </c>
      <c r="AR30" s="807"/>
      <c r="AS30" s="807"/>
      <c r="AT30" s="807"/>
      <c r="AU30" s="807"/>
      <c r="AV30" s="807"/>
      <c r="AW30" s="807"/>
      <c r="AX30" s="331"/>
      <c r="AY30" s="331"/>
      <c r="AZ30" s="806" t="s">
        <v>834</v>
      </c>
      <c r="BA30" s="796"/>
      <c r="BB30" s="795" t="s">
        <v>51</v>
      </c>
      <c r="BC30" s="796"/>
      <c r="BD30" s="806" t="s">
        <v>619</v>
      </c>
      <c r="BE30" s="795"/>
      <c r="BF30" s="795"/>
      <c r="BG30" s="795"/>
      <c r="BH30" s="795"/>
      <c r="BI30" s="796"/>
      <c r="BJ30" s="806" t="s">
        <v>620</v>
      </c>
      <c r="BK30" s="795"/>
      <c r="BL30" s="795"/>
      <c r="BM30" s="795"/>
      <c r="BN30" s="795"/>
      <c r="BO30" s="796"/>
      <c r="BP30" s="806" t="s">
        <v>55</v>
      </c>
      <c r="BQ30" s="795"/>
      <c r="BR30" s="795"/>
      <c r="BS30" s="796"/>
      <c r="BT30" s="806" t="s">
        <v>73</v>
      </c>
      <c r="BU30" s="795"/>
      <c r="BV30" s="795"/>
      <c r="BW30" s="795"/>
      <c r="BX30" s="795"/>
      <c r="BY30" s="795"/>
      <c r="BZ30" s="796"/>
      <c r="CA30" s="806" t="s">
        <v>74</v>
      </c>
      <c r="CB30" s="796"/>
    </row>
    <row r="31" spans="1:82" ht="17.25" customHeight="1" thickBot="1">
      <c r="A31" s="332"/>
      <c r="B31" s="328"/>
      <c r="C31" s="810" t="s">
        <v>56</v>
      </c>
      <c r="D31" s="810"/>
      <c r="E31" s="810"/>
      <c r="F31" s="810"/>
      <c r="G31" s="810"/>
      <c r="H31" s="810"/>
      <c r="I31" s="810"/>
      <c r="J31" s="328"/>
      <c r="K31" s="328"/>
      <c r="L31" s="797"/>
      <c r="M31" s="799"/>
      <c r="N31" s="798"/>
      <c r="O31" s="799"/>
      <c r="P31" s="797"/>
      <c r="Q31" s="798"/>
      <c r="R31" s="798"/>
      <c r="S31" s="798"/>
      <c r="T31" s="798"/>
      <c r="U31" s="799"/>
      <c r="V31" s="797"/>
      <c r="W31" s="798"/>
      <c r="X31" s="798"/>
      <c r="Y31" s="798"/>
      <c r="Z31" s="798"/>
      <c r="AA31" s="799"/>
      <c r="AB31" s="797" t="s">
        <v>57</v>
      </c>
      <c r="AC31" s="798"/>
      <c r="AD31" s="798"/>
      <c r="AE31" s="799"/>
      <c r="AF31" s="797"/>
      <c r="AG31" s="798"/>
      <c r="AH31" s="798"/>
      <c r="AI31" s="798"/>
      <c r="AJ31" s="798"/>
      <c r="AK31" s="798"/>
      <c r="AL31" s="799"/>
      <c r="AM31" s="797"/>
      <c r="AN31" s="799"/>
      <c r="AO31" s="332"/>
      <c r="AP31" s="328"/>
      <c r="AQ31" s="810" t="s">
        <v>56</v>
      </c>
      <c r="AR31" s="810"/>
      <c r="AS31" s="810"/>
      <c r="AT31" s="810"/>
      <c r="AU31" s="810"/>
      <c r="AV31" s="810"/>
      <c r="AW31" s="810"/>
      <c r="AX31" s="328"/>
      <c r="AY31" s="328"/>
      <c r="AZ31" s="797"/>
      <c r="BA31" s="799"/>
      <c r="BB31" s="798"/>
      <c r="BC31" s="799"/>
      <c r="BD31" s="797"/>
      <c r="BE31" s="798"/>
      <c r="BF31" s="798"/>
      <c r="BG31" s="798"/>
      <c r="BH31" s="798"/>
      <c r="BI31" s="799"/>
      <c r="BJ31" s="797"/>
      <c r="BK31" s="798"/>
      <c r="BL31" s="798"/>
      <c r="BM31" s="798"/>
      <c r="BN31" s="798"/>
      <c r="BO31" s="799"/>
      <c r="BP31" s="797" t="s">
        <v>57</v>
      </c>
      <c r="BQ31" s="798"/>
      <c r="BR31" s="798"/>
      <c r="BS31" s="799"/>
      <c r="BT31" s="797"/>
      <c r="BU31" s="798"/>
      <c r="BV31" s="798"/>
      <c r="BW31" s="798"/>
      <c r="BX31" s="798"/>
      <c r="BY31" s="798"/>
      <c r="BZ31" s="799"/>
      <c r="CA31" s="797"/>
      <c r="CB31" s="799"/>
    </row>
    <row r="32" spans="1:82" ht="8.15" customHeight="1">
      <c r="A32" s="806"/>
      <c r="B32" s="818" ph="1"/>
      <c r="C32" s="818" ph="1"/>
      <c r="D32" s="818" ph="1"/>
      <c r="E32" s="818" ph="1"/>
      <c r="F32" s="818" ph="1"/>
      <c r="G32" s="818" ph="1"/>
      <c r="H32" s="818" ph="1"/>
      <c r="I32" s="818" ph="1"/>
      <c r="J32" s="818" ph="1"/>
      <c r="K32" s="796"/>
      <c r="L32" s="806"/>
      <c r="M32" s="796"/>
      <c r="N32" s="806"/>
      <c r="O32" s="796"/>
      <c r="P32" s="794"/>
      <c r="Q32" s="854"/>
      <c r="R32" s="854"/>
      <c r="S32" s="854"/>
      <c r="T32" s="854"/>
      <c r="U32" s="855"/>
      <c r="V32" s="806"/>
      <c r="W32" s="795"/>
      <c r="X32" s="795"/>
      <c r="Y32" s="795"/>
      <c r="Z32" s="795"/>
      <c r="AA32" s="796"/>
      <c r="AB32" s="806"/>
      <c r="AC32" s="795"/>
      <c r="AD32" s="795"/>
      <c r="AE32" s="796"/>
      <c r="AF32" s="920"/>
      <c r="AG32" s="921"/>
      <c r="AH32" s="921"/>
      <c r="AI32" s="921"/>
      <c r="AJ32" s="921"/>
      <c r="AK32" s="921"/>
      <c r="AL32" s="922"/>
      <c r="AM32" s="806"/>
      <c r="AN32" s="796"/>
      <c r="AO32" s="806"/>
      <c r="AP32" s="818" ph="1"/>
      <c r="AQ32" s="818" ph="1"/>
      <c r="AR32" s="818" ph="1"/>
      <c r="AS32" s="818" ph="1"/>
      <c r="AT32" s="818" ph="1"/>
      <c r="AU32" s="818" ph="1"/>
      <c r="AV32" s="818" ph="1"/>
      <c r="AW32" s="818" ph="1"/>
      <c r="AX32" s="818" ph="1"/>
      <c r="AY32" s="796"/>
      <c r="AZ32" s="836" t="s">
        <v>838</v>
      </c>
      <c r="BA32" s="833"/>
      <c r="BB32" s="836">
        <v>50</v>
      </c>
      <c r="BC32" s="833"/>
      <c r="BD32" s="845" t="s">
        <v>621</v>
      </c>
      <c r="BE32" s="846"/>
      <c r="BF32" s="846"/>
      <c r="BG32" s="846"/>
      <c r="BH32" s="846"/>
      <c r="BI32" s="847"/>
      <c r="BJ32" s="836" t="s">
        <v>622</v>
      </c>
      <c r="BK32" s="878"/>
      <c r="BL32" s="878"/>
      <c r="BM32" s="878"/>
      <c r="BN32" s="878"/>
      <c r="BO32" s="833"/>
      <c r="BP32" s="836" t="s">
        <v>623</v>
      </c>
      <c r="BQ32" s="878"/>
      <c r="BR32" s="878"/>
      <c r="BS32" s="833"/>
      <c r="BT32" s="911">
        <v>178048</v>
      </c>
      <c r="BU32" s="912"/>
      <c r="BV32" s="912"/>
      <c r="BW32" s="912"/>
      <c r="BX32" s="912"/>
      <c r="BY32" s="912"/>
      <c r="BZ32" s="913"/>
      <c r="CA32" s="836" t="s">
        <v>624</v>
      </c>
      <c r="CB32" s="833"/>
    </row>
    <row r="33" spans="1:80" ht="19.399999999999999" customHeight="1">
      <c r="A33" s="817"/>
      <c r="B33" s="829" ph="1"/>
      <c r="C33" s="829" ph="1"/>
      <c r="D33" s="829" ph="1"/>
      <c r="E33" s="829" ph="1"/>
      <c r="F33" s="829" ph="1"/>
      <c r="G33" s="829" ph="1"/>
      <c r="H33" s="829" ph="1"/>
      <c r="I33" s="829" ph="1"/>
      <c r="J33" s="829" ph="1"/>
      <c r="K33" s="819"/>
      <c r="L33" s="817"/>
      <c r="M33" s="819"/>
      <c r="N33" s="817"/>
      <c r="O33" s="819"/>
      <c r="P33" s="856"/>
      <c r="Q33" s="857"/>
      <c r="R33" s="857"/>
      <c r="S33" s="857"/>
      <c r="T33" s="857"/>
      <c r="U33" s="858"/>
      <c r="V33" s="817"/>
      <c r="W33" s="829"/>
      <c r="X33" s="829"/>
      <c r="Y33" s="829"/>
      <c r="Z33" s="829"/>
      <c r="AA33" s="819"/>
      <c r="AB33" s="817"/>
      <c r="AC33" s="829"/>
      <c r="AD33" s="829"/>
      <c r="AE33" s="819"/>
      <c r="AF33" s="923"/>
      <c r="AG33" s="924"/>
      <c r="AH33" s="924"/>
      <c r="AI33" s="924"/>
      <c r="AJ33" s="924"/>
      <c r="AK33" s="924"/>
      <c r="AL33" s="925"/>
      <c r="AM33" s="817"/>
      <c r="AN33" s="819"/>
      <c r="AO33" s="817"/>
      <c r="AP33" s="830" t="s" ph="1">
        <v>839</v>
      </c>
      <c r="AQ33" s="830" ph="1"/>
      <c r="AR33" s="830" ph="1"/>
      <c r="AS33" s="830" ph="1"/>
      <c r="AT33" s="830" ph="1"/>
      <c r="AU33" s="830" ph="1"/>
      <c r="AV33" s="830" ph="1"/>
      <c r="AW33" s="830" ph="1"/>
      <c r="AX33" s="830" ph="1"/>
      <c r="AY33" s="819"/>
      <c r="AZ33" s="837"/>
      <c r="BA33" s="834"/>
      <c r="BB33" s="837"/>
      <c r="BC33" s="834"/>
      <c r="BD33" s="848"/>
      <c r="BE33" s="849"/>
      <c r="BF33" s="849"/>
      <c r="BG33" s="849"/>
      <c r="BH33" s="849"/>
      <c r="BI33" s="850"/>
      <c r="BJ33" s="837"/>
      <c r="BK33" s="830"/>
      <c r="BL33" s="830"/>
      <c r="BM33" s="830"/>
      <c r="BN33" s="830"/>
      <c r="BO33" s="834"/>
      <c r="BP33" s="837"/>
      <c r="BQ33" s="830"/>
      <c r="BR33" s="830"/>
      <c r="BS33" s="834"/>
      <c r="BT33" s="914"/>
      <c r="BU33" s="915"/>
      <c r="BV33" s="915"/>
      <c r="BW33" s="915"/>
      <c r="BX33" s="915"/>
      <c r="BY33" s="915"/>
      <c r="BZ33" s="916"/>
      <c r="CA33" s="837"/>
      <c r="CB33" s="834"/>
    </row>
    <row r="34" spans="1:80" ht="19.399999999999999" customHeight="1" thickBot="1">
      <c r="A34" s="797"/>
      <c r="B34" s="798" ph="1"/>
      <c r="C34" s="798" ph="1"/>
      <c r="D34" s="798" ph="1"/>
      <c r="E34" s="798" ph="1"/>
      <c r="F34" s="798" ph="1"/>
      <c r="G34" s="798" ph="1"/>
      <c r="H34" s="798" ph="1"/>
      <c r="I34" s="798" ph="1"/>
      <c r="J34" s="798" ph="1"/>
      <c r="K34" s="799"/>
      <c r="L34" s="797"/>
      <c r="M34" s="799"/>
      <c r="N34" s="797"/>
      <c r="O34" s="799"/>
      <c r="P34" s="859"/>
      <c r="Q34" s="860"/>
      <c r="R34" s="860"/>
      <c r="S34" s="860"/>
      <c r="T34" s="860"/>
      <c r="U34" s="861"/>
      <c r="V34" s="797"/>
      <c r="W34" s="798"/>
      <c r="X34" s="798"/>
      <c r="Y34" s="798"/>
      <c r="Z34" s="798"/>
      <c r="AA34" s="799"/>
      <c r="AB34" s="797"/>
      <c r="AC34" s="798"/>
      <c r="AD34" s="798"/>
      <c r="AE34" s="799"/>
      <c r="AF34" s="926"/>
      <c r="AG34" s="927"/>
      <c r="AH34" s="927"/>
      <c r="AI34" s="927"/>
      <c r="AJ34" s="927"/>
      <c r="AK34" s="927"/>
      <c r="AL34" s="928"/>
      <c r="AM34" s="797"/>
      <c r="AN34" s="799"/>
      <c r="AO34" s="797"/>
      <c r="AP34" s="831" t="s" ph="1">
        <v>840</v>
      </c>
      <c r="AQ34" s="831" ph="1"/>
      <c r="AR34" s="831" ph="1"/>
      <c r="AS34" s="831" ph="1"/>
      <c r="AT34" s="831" ph="1"/>
      <c r="AU34" s="831" ph="1"/>
      <c r="AV34" s="831" ph="1"/>
      <c r="AW34" s="831" ph="1"/>
      <c r="AX34" s="831" ph="1"/>
      <c r="AY34" s="799"/>
      <c r="AZ34" s="838"/>
      <c r="BA34" s="835"/>
      <c r="BB34" s="838"/>
      <c r="BC34" s="835"/>
      <c r="BD34" s="851"/>
      <c r="BE34" s="852"/>
      <c r="BF34" s="852"/>
      <c r="BG34" s="852"/>
      <c r="BH34" s="852"/>
      <c r="BI34" s="853"/>
      <c r="BJ34" s="838"/>
      <c r="BK34" s="831"/>
      <c r="BL34" s="831"/>
      <c r="BM34" s="831"/>
      <c r="BN34" s="831"/>
      <c r="BO34" s="835"/>
      <c r="BP34" s="838"/>
      <c r="BQ34" s="831"/>
      <c r="BR34" s="831"/>
      <c r="BS34" s="835"/>
      <c r="BT34" s="917"/>
      <c r="BU34" s="918"/>
      <c r="BV34" s="918"/>
      <c r="BW34" s="918"/>
      <c r="BX34" s="918"/>
      <c r="BY34" s="918"/>
      <c r="BZ34" s="919"/>
      <c r="CA34" s="838"/>
      <c r="CB34" s="835"/>
    </row>
    <row r="35" spans="1:80" ht="7.5" customHeight="1">
      <c r="A35" s="817"/>
      <c r="B35" s="818" ph="1"/>
      <c r="C35" s="818" ph="1"/>
      <c r="D35" s="818" ph="1"/>
      <c r="E35" s="818" ph="1"/>
      <c r="F35" s="818" ph="1"/>
      <c r="G35" s="818" ph="1"/>
      <c r="H35" s="818" ph="1"/>
      <c r="I35" s="818" ph="1"/>
      <c r="J35" s="818" ph="1"/>
      <c r="K35" s="819"/>
      <c r="L35" s="817"/>
      <c r="M35" s="819"/>
      <c r="N35" s="817"/>
      <c r="O35" s="819"/>
      <c r="P35" s="856"/>
      <c r="Q35" s="857"/>
      <c r="R35" s="857"/>
      <c r="S35" s="857"/>
      <c r="T35" s="857"/>
      <c r="U35" s="858"/>
      <c r="V35" s="817"/>
      <c r="W35" s="829"/>
      <c r="X35" s="829"/>
      <c r="Y35" s="829"/>
      <c r="Z35" s="829"/>
      <c r="AA35" s="819"/>
      <c r="AB35" s="817"/>
      <c r="AC35" s="829"/>
      <c r="AD35" s="829"/>
      <c r="AE35" s="819"/>
      <c r="AF35" s="923"/>
      <c r="AG35" s="924"/>
      <c r="AH35" s="924"/>
      <c r="AI35" s="924"/>
      <c r="AJ35" s="924"/>
      <c r="AK35" s="924"/>
      <c r="AL35" s="925"/>
      <c r="AM35" s="817"/>
      <c r="AN35" s="819"/>
      <c r="AO35" s="817"/>
      <c r="AP35" s="832" ph="1"/>
      <c r="AQ35" s="832" ph="1"/>
      <c r="AR35" s="832" ph="1"/>
      <c r="AS35" s="832" ph="1"/>
      <c r="AT35" s="832" ph="1"/>
      <c r="AU35" s="832" ph="1"/>
      <c r="AV35" s="832" ph="1"/>
      <c r="AW35" s="832" ph="1"/>
      <c r="AX35" s="832" ph="1"/>
      <c r="AY35" s="819"/>
      <c r="AZ35" s="837" t="s">
        <v>841</v>
      </c>
      <c r="BA35" s="834"/>
      <c r="BB35" s="837">
        <v>50</v>
      </c>
      <c r="BC35" s="834"/>
      <c r="BD35" s="848" t="s">
        <v>625</v>
      </c>
      <c r="BE35" s="849"/>
      <c r="BF35" s="849"/>
      <c r="BG35" s="849"/>
      <c r="BH35" s="849"/>
      <c r="BI35" s="850"/>
      <c r="BJ35" s="837" t="s">
        <v>622</v>
      </c>
      <c r="BK35" s="830"/>
      <c r="BL35" s="830"/>
      <c r="BM35" s="830"/>
      <c r="BN35" s="830"/>
      <c r="BO35" s="834"/>
      <c r="BP35" s="837" t="s">
        <v>623</v>
      </c>
      <c r="BQ35" s="830"/>
      <c r="BR35" s="830"/>
      <c r="BS35" s="834"/>
      <c r="BT35" s="914">
        <v>415447</v>
      </c>
      <c r="BU35" s="915"/>
      <c r="BV35" s="915"/>
      <c r="BW35" s="915"/>
      <c r="BX35" s="915"/>
      <c r="BY35" s="915"/>
      <c r="BZ35" s="916"/>
      <c r="CA35" s="837" t="s">
        <v>626</v>
      </c>
      <c r="CB35" s="834"/>
    </row>
    <row r="36" spans="1:80" ht="19.399999999999999" customHeight="1">
      <c r="A36" s="817"/>
      <c r="B36" s="829" ph="1"/>
      <c r="C36" s="829" ph="1"/>
      <c r="D36" s="829" ph="1"/>
      <c r="E36" s="829" ph="1"/>
      <c r="F36" s="829" ph="1"/>
      <c r="G36" s="829" ph="1"/>
      <c r="H36" s="829" ph="1"/>
      <c r="I36" s="829" ph="1"/>
      <c r="J36" s="829" ph="1"/>
      <c r="K36" s="819"/>
      <c r="L36" s="817"/>
      <c r="M36" s="819"/>
      <c r="N36" s="817"/>
      <c r="O36" s="819"/>
      <c r="P36" s="856"/>
      <c r="Q36" s="857"/>
      <c r="R36" s="857"/>
      <c r="S36" s="857"/>
      <c r="T36" s="857"/>
      <c r="U36" s="858"/>
      <c r="V36" s="817"/>
      <c r="W36" s="829"/>
      <c r="X36" s="829"/>
      <c r="Y36" s="829"/>
      <c r="Z36" s="829"/>
      <c r="AA36" s="819"/>
      <c r="AB36" s="817"/>
      <c r="AC36" s="829"/>
      <c r="AD36" s="829"/>
      <c r="AE36" s="819"/>
      <c r="AF36" s="923"/>
      <c r="AG36" s="924"/>
      <c r="AH36" s="924"/>
      <c r="AI36" s="924"/>
      <c r="AJ36" s="924"/>
      <c r="AK36" s="924"/>
      <c r="AL36" s="925"/>
      <c r="AM36" s="817"/>
      <c r="AN36" s="819"/>
      <c r="AO36" s="817"/>
      <c r="AP36" s="830" t="s" ph="1">
        <v>842</v>
      </c>
      <c r="AQ36" s="830" ph="1"/>
      <c r="AR36" s="830" ph="1"/>
      <c r="AS36" s="830" ph="1"/>
      <c r="AT36" s="830" ph="1"/>
      <c r="AU36" s="830" ph="1"/>
      <c r="AV36" s="830" ph="1"/>
      <c r="AW36" s="830" ph="1"/>
      <c r="AX36" s="830" ph="1"/>
      <c r="AY36" s="819"/>
      <c r="AZ36" s="837"/>
      <c r="BA36" s="834"/>
      <c r="BB36" s="837"/>
      <c r="BC36" s="834"/>
      <c r="BD36" s="848"/>
      <c r="BE36" s="849"/>
      <c r="BF36" s="849"/>
      <c r="BG36" s="849"/>
      <c r="BH36" s="849"/>
      <c r="BI36" s="850"/>
      <c r="BJ36" s="837"/>
      <c r="BK36" s="830"/>
      <c r="BL36" s="830"/>
      <c r="BM36" s="830"/>
      <c r="BN36" s="830"/>
      <c r="BO36" s="834"/>
      <c r="BP36" s="837"/>
      <c r="BQ36" s="830"/>
      <c r="BR36" s="830"/>
      <c r="BS36" s="834"/>
      <c r="BT36" s="914"/>
      <c r="BU36" s="915"/>
      <c r="BV36" s="915"/>
      <c r="BW36" s="915"/>
      <c r="BX36" s="915"/>
      <c r="BY36" s="915"/>
      <c r="BZ36" s="916"/>
      <c r="CA36" s="837"/>
      <c r="CB36" s="834"/>
    </row>
    <row r="37" spans="1:80" ht="19.399999999999999" customHeight="1" thickBot="1">
      <c r="A37" s="797"/>
      <c r="B37" s="798" ph="1"/>
      <c r="C37" s="798" ph="1"/>
      <c r="D37" s="798" ph="1"/>
      <c r="E37" s="798" ph="1"/>
      <c r="F37" s="798" ph="1"/>
      <c r="G37" s="798" ph="1"/>
      <c r="H37" s="798" ph="1"/>
      <c r="I37" s="798" ph="1"/>
      <c r="J37" s="798" ph="1"/>
      <c r="K37" s="799"/>
      <c r="L37" s="797"/>
      <c r="M37" s="799"/>
      <c r="N37" s="797"/>
      <c r="O37" s="799"/>
      <c r="P37" s="859"/>
      <c r="Q37" s="860"/>
      <c r="R37" s="860"/>
      <c r="S37" s="860"/>
      <c r="T37" s="860"/>
      <c r="U37" s="861"/>
      <c r="V37" s="797"/>
      <c r="W37" s="798"/>
      <c r="X37" s="798"/>
      <c r="Y37" s="798"/>
      <c r="Z37" s="798"/>
      <c r="AA37" s="799"/>
      <c r="AB37" s="797"/>
      <c r="AC37" s="798"/>
      <c r="AD37" s="798"/>
      <c r="AE37" s="799"/>
      <c r="AF37" s="926"/>
      <c r="AG37" s="927"/>
      <c r="AH37" s="927"/>
      <c r="AI37" s="927"/>
      <c r="AJ37" s="927"/>
      <c r="AK37" s="927"/>
      <c r="AL37" s="928"/>
      <c r="AM37" s="797"/>
      <c r="AN37" s="799"/>
      <c r="AO37" s="797"/>
      <c r="AP37" s="831" ph="1"/>
      <c r="AQ37" s="831" ph="1"/>
      <c r="AR37" s="831" ph="1"/>
      <c r="AS37" s="831" ph="1"/>
      <c r="AT37" s="831" ph="1"/>
      <c r="AU37" s="831" ph="1"/>
      <c r="AV37" s="831" ph="1"/>
      <c r="AW37" s="831" ph="1"/>
      <c r="AX37" s="831" ph="1"/>
      <c r="AY37" s="799"/>
      <c r="AZ37" s="838"/>
      <c r="BA37" s="835"/>
      <c r="BB37" s="838"/>
      <c r="BC37" s="835"/>
      <c r="BD37" s="851"/>
      <c r="BE37" s="852"/>
      <c r="BF37" s="852"/>
      <c r="BG37" s="852"/>
      <c r="BH37" s="852"/>
      <c r="BI37" s="853"/>
      <c r="BJ37" s="838"/>
      <c r="BK37" s="831"/>
      <c r="BL37" s="831"/>
      <c r="BM37" s="831"/>
      <c r="BN37" s="831"/>
      <c r="BO37" s="835"/>
      <c r="BP37" s="838"/>
      <c r="BQ37" s="831"/>
      <c r="BR37" s="831"/>
      <c r="BS37" s="835"/>
      <c r="BT37" s="917"/>
      <c r="BU37" s="918"/>
      <c r="BV37" s="918"/>
      <c r="BW37" s="918"/>
      <c r="BX37" s="918"/>
      <c r="BY37" s="918"/>
      <c r="BZ37" s="919"/>
      <c r="CA37" s="838"/>
      <c r="CB37" s="835"/>
    </row>
    <row r="38" spans="1:80" ht="7.5" customHeight="1">
      <c r="A38" s="817"/>
      <c r="B38" s="888" ph="1"/>
      <c r="C38" s="888" ph="1"/>
      <c r="D38" s="888" ph="1"/>
      <c r="E38" s="888" ph="1"/>
      <c r="F38" s="888" ph="1"/>
      <c r="G38" s="888" ph="1"/>
      <c r="H38" s="888" ph="1"/>
      <c r="I38" s="888" ph="1"/>
      <c r="J38" s="888" ph="1"/>
      <c r="K38" s="819"/>
      <c r="L38" s="817"/>
      <c r="M38" s="819"/>
      <c r="N38" s="817"/>
      <c r="O38" s="819"/>
      <c r="P38" s="856"/>
      <c r="Q38" s="857"/>
      <c r="R38" s="857"/>
      <c r="S38" s="857"/>
      <c r="T38" s="857"/>
      <c r="U38" s="858"/>
      <c r="V38" s="817"/>
      <c r="W38" s="829"/>
      <c r="X38" s="829"/>
      <c r="Y38" s="829"/>
      <c r="Z38" s="829"/>
      <c r="AA38" s="819"/>
      <c r="AB38" s="817"/>
      <c r="AC38" s="829"/>
      <c r="AD38" s="829"/>
      <c r="AE38" s="819"/>
      <c r="AF38" s="923"/>
      <c r="AG38" s="924"/>
      <c r="AH38" s="924"/>
      <c r="AI38" s="924"/>
      <c r="AJ38" s="924"/>
      <c r="AK38" s="924"/>
      <c r="AL38" s="925"/>
      <c r="AM38" s="817"/>
      <c r="AN38" s="819"/>
      <c r="AO38" s="817"/>
      <c r="AP38" s="887" ph="1"/>
      <c r="AQ38" s="887" ph="1"/>
      <c r="AR38" s="887" ph="1"/>
      <c r="AS38" s="887" ph="1"/>
      <c r="AT38" s="887" ph="1"/>
      <c r="AU38" s="887" ph="1"/>
      <c r="AV38" s="887" ph="1"/>
      <c r="AW38" s="887" ph="1"/>
      <c r="AX38" s="887" ph="1"/>
      <c r="AY38" s="819"/>
      <c r="AZ38" s="837"/>
      <c r="BA38" s="834"/>
      <c r="BB38" s="837"/>
      <c r="BC38" s="834"/>
      <c r="BD38" s="848"/>
      <c r="BE38" s="849"/>
      <c r="BF38" s="849"/>
      <c r="BG38" s="849"/>
      <c r="BH38" s="849"/>
      <c r="BI38" s="850"/>
      <c r="BJ38" s="837"/>
      <c r="BK38" s="830"/>
      <c r="BL38" s="830"/>
      <c r="BM38" s="830"/>
      <c r="BN38" s="830"/>
      <c r="BO38" s="834"/>
      <c r="BP38" s="837"/>
      <c r="BQ38" s="830"/>
      <c r="BR38" s="830"/>
      <c r="BS38" s="834"/>
      <c r="BT38" s="914"/>
      <c r="BU38" s="915"/>
      <c r="BV38" s="915"/>
      <c r="BW38" s="915"/>
      <c r="BX38" s="915"/>
      <c r="BY38" s="915"/>
      <c r="BZ38" s="916"/>
      <c r="CA38" s="837"/>
      <c r="CB38" s="834"/>
    </row>
    <row r="39" spans="1:80" ht="19.399999999999999" customHeight="1">
      <c r="A39" s="817"/>
      <c r="B39" s="829" ph="1"/>
      <c r="C39" s="829" ph="1"/>
      <c r="D39" s="829" ph="1"/>
      <c r="E39" s="829" ph="1"/>
      <c r="F39" s="829" ph="1"/>
      <c r="G39" s="829" ph="1"/>
      <c r="H39" s="829" ph="1"/>
      <c r="I39" s="829" ph="1"/>
      <c r="J39" s="829" ph="1"/>
      <c r="K39" s="819"/>
      <c r="L39" s="817"/>
      <c r="M39" s="819"/>
      <c r="N39" s="817"/>
      <c r="O39" s="819"/>
      <c r="P39" s="856"/>
      <c r="Q39" s="857"/>
      <c r="R39" s="857"/>
      <c r="S39" s="857"/>
      <c r="T39" s="857"/>
      <c r="U39" s="858"/>
      <c r="V39" s="817"/>
      <c r="W39" s="829"/>
      <c r="X39" s="829"/>
      <c r="Y39" s="829"/>
      <c r="Z39" s="829"/>
      <c r="AA39" s="819"/>
      <c r="AB39" s="817"/>
      <c r="AC39" s="829"/>
      <c r="AD39" s="829"/>
      <c r="AE39" s="819"/>
      <c r="AF39" s="923"/>
      <c r="AG39" s="924"/>
      <c r="AH39" s="924"/>
      <c r="AI39" s="924"/>
      <c r="AJ39" s="924"/>
      <c r="AK39" s="924"/>
      <c r="AL39" s="925"/>
      <c r="AM39" s="817"/>
      <c r="AN39" s="819"/>
      <c r="AO39" s="817"/>
      <c r="AP39" s="830" ph="1"/>
      <c r="AQ39" s="830" ph="1"/>
      <c r="AR39" s="830" ph="1"/>
      <c r="AS39" s="830" ph="1"/>
      <c r="AT39" s="830" ph="1"/>
      <c r="AU39" s="830" ph="1"/>
      <c r="AV39" s="830" ph="1"/>
      <c r="AW39" s="830" ph="1"/>
      <c r="AX39" s="830" ph="1"/>
      <c r="AY39" s="819"/>
      <c r="AZ39" s="837"/>
      <c r="BA39" s="834"/>
      <c r="BB39" s="837"/>
      <c r="BC39" s="834"/>
      <c r="BD39" s="848"/>
      <c r="BE39" s="849"/>
      <c r="BF39" s="849"/>
      <c r="BG39" s="849"/>
      <c r="BH39" s="849"/>
      <c r="BI39" s="850"/>
      <c r="BJ39" s="837"/>
      <c r="BK39" s="830"/>
      <c r="BL39" s="830"/>
      <c r="BM39" s="830"/>
      <c r="BN39" s="830"/>
      <c r="BO39" s="834"/>
      <c r="BP39" s="837"/>
      <c r="BQ39" s="830"/>
      <c r="BR39" s="830"/>
      <c r="BS39" s="834"/>
      <c r="BT39" s="914"/>
      <c r="BU39" s="915"/>
      <c r="BV39" s="915"/>
      <c r="BW39" s="915"/>
      <c r="BX39" s="915"/>
      <c r="BY39" s="915"/>
      <c r="BZ39" s="916"/>
      <c r="CA39" s="837"/>
      <c r="CB39" s="834"/>
    </row>
    <row r="40" spans="1:80" ht="19.399999999999999" customHeight="1" thickBot="1">
      <c r="A40" s="797"/>
      <c r="B40" s="798" ph="1"/>
      <c r="C40" s="798" ph="1"/>
      <c r="D40" s="798" ph="1"/>
      <c r="E40" s="798" ph="1"/>
      <c r="F40" s="798" ph="1"/>
      <c r="G40" s="798" ph="1"/>
      <c r="H40" s="798" ph="1"/>
      <c r="I40" s="798" ph="1"/>
      <c r="J40" s="798" ph="1"/>
      <c r="K40" s="799"/>
      <c r="L40" s="797"/>
      <c r="M40" s="799"/>
      <c r="N40" s="797"/>
      <c r="O40" s="799"/>
      <c r="P40" s="859"/>
      <c r="Q40" s="860"/>
      <c r="R40" s="860"/>
      <c r="S40" s="860"/>
      <c r="T40" s="860"/>
      <c r="U40" s="861"/>
      <c r="V40" s="797"/>
      <c r="W40" s="798"/>
      <c r="X40" s="798"/>
      <c r="Y40" s="798"/>
      <c r="Z40" s="798"/>
      <c r="AA40" s="799"/>
      <c r="AB40" s="797"/>
      <c r="AC40" s="798"/>
      <c r="AD40" s="798"/>
      <c r="AE40" s="799"/>
      <c r="AF40" s="926"/>
      <c r="AG40" s="927"/>
      <c r="AH40" s="927"/>
      <c r="AI40" s="927"/>
      <c r="AJ40" s="927"/>
      <c r="AK40" s="927"/>
      <c r="AL40" s="928"/>
      <c r="AM40" s="797"/>
      <c r="AN40" s="799"/>
      <c r="AO40" s="797"/>
      <c r="AP40" s="831" ph="1"/>
      <c r="AQ40" s="831" ph="1"/>
      <c r="AR40" s="831" ph="1"/>
      <c r="AS40" s="831" ph="1"/>
      <c r="AT40" s="831" ph="1"/>
      <c r="AU40" s="831" ph="1"/>
      <c r="AV40" s="831" ph="1"/>
      <c r="AW40" s="831" ph="1"/>
      <c r="AX40" s="831" ph="1"/>
      <c r="AY40" s="799"/>
      <c r="AZ40" s="838"/>
      <c r="BA40" s="835"/>
      <c r="BB40" s="838"/>
      <c r="BC40" s="835"/>
      <c r="BD40" s="851"/>
      <c r="BE40" s="852"/>
      <c r="BF40" s="852"/>
      <c r="BG40" s="852"/>
      <c r="BH40" s="852"/>
      <c r="BI40" s="853"/>
      <c r="BJ40" s="838"/>
      <c r="BK40" s="831"/>
      <c r="BL40" s="831"/>
      <c r="BM40" s="831"/>
      <c r="BN40" s="831"/>
      <c r="BO40" s="835"/>
      <c r="BP40" s="838"/>
      <c r="BQ40" s="831"/>
      <c r="BR40" s="831"/>
      <c r="BS40" s="835"/>
      <c r="BT40" s="917"/>
      <c r="BU40" s="918"/>
      <c r="BV40" s="918"/>
      <c r="BW40" s="918"/>
      <c r="BX40" s="918"/>
      <c r="BY40" s="918"/>
      <c r="BZ40" s="919"/>
      <c r="CA40" s="838"/>
      <c r="CB40" s="835"/>
    </row>
    <row r="41" spans="1:80" ht="7.5" customHeight="1">
      <c r="A41" s="817"/>
      <c r="B41" s="818" ph="1"/>
      <c r="C41" s="818" ph="1"/>
      <c r="D41" s="818" ph="1"/>
      <c r="E41" s="818" ph="1"/>
      <c r="F41" s="818" ph="1"/>
      <c r="G41" s="818" ph="1"/>
      <c r="H41" s="818" ph="1"/>
      <c r="I41" s="818" ph="1"/>
      <c r="J41" s="818" ph="1"/>
      <c r="K41" s="819"/>
      <c r="L41" s="817"/>
      <c r="M41" s="819"/>
      <c r="N41" s="817"/>
      <c r="O41" s="819"/>
      <c r="P41" s="856"/>
      <c r="Q41" s="857"/>
      <c r="R41" s="857"/>
      <c r="S41" s="857"/>
      <c r="T41" s="857"/>
      <c r="U41" s="858"/>
      <c r="V41" s="817"/>
      <c r="W41" s="829"/>
      <c r="X41" s="829"/>
      <c r="Y41" s="829"/>
      <c r="Z41" s="829"/>
      <c r="AA41" s="819"/>
      <c r="AB41" s="817"/>
      <c r="AC41" s="829"/>
      <c r="AD41" s="829"/>
      <c r="AE41" s="819"/>
      <c r="AF41" s="923"/>
      <c r="AG41" s="924"/>
      <c r="AH41" s="924"/>
      <c r="AI41" s="924"/>
      <c r="AJ41" s="924"/>
      <c r="AK41" s="924"/>
      <c r="AL41" s="925"/>
      <c r="AM41" s="817"/>
      <c r="AN41" s="819"/>
      <c r="AO41" s="817"/>
      <c r="AP41" s="832" ph="1"/>
      <c r="AQ41" s="832" ph="1"/>
      <c r="AR41" s="832" ph="1"/>
      <c r="AS41" s="832" ph="1"/>
      <c r="AT41" s="832" ph="1"/>
      <c r="AU41" s="832" ph="1"/>
      <c r="AV41" s="832" ph="1"/>
      <c r="AW41" s="832" ph="1"/>
      <c r="AX41" s="832" ph="1"/>
      <c r="AY41" s="819"/>
      <c r="AZ41" s="837"/>
      <c r="BA41" s="834"/>
      <c r="BB41" s="837"/>
      <c r="BC41" s="834"/>
      <c r="BD41" s="848"/>
      <c r="BE41" s="849"/>
      <c r="BF41" s="849"/>
      <c r="BG41" s="849"/>
      <c r="BH41" s="849"/>
      <c r="BI41" s="850"/>
      <c r="BJ41" s="837"/>
      <c r="BK41" s="830"/>
      <c r="BL41" s="830"/>
      <c r="BM41" s="830"/>
      <c r="BN41" s="830"/>
      <c r="BO41" s="834"/>
      <c r="BP41" s="837"/>
      <c r="BQ41" s="830"/>
      <c r="BR41" s="830"/>
      <c r="BS41" s="834"/>
      <c r="BT41" s="914"/>
      <c r="BU41" s="915"/>
      <c r="BV41" s="915"/>
      <c r="BW41" s="915"/>
      <c r="BX41" s="915"/>
      <c r="BY41" s="915"/>
      <c r="BZ41" s="916"/>
      <c r="CA41" s="837"/>
      <c r="CB41" s="834"/>
    </row>
    <row r="42" spans="1:80" ht="19.399999999999999" customHeight="1">
      <c r="A42" s="817"/>
      <c r="B42" s="829" ph="1"/>
      <c r="C42" s="829" ph="1"/>
      <c r="D42" s="829" ph="1"/>
      <c r="E42" s="829" ph="1"/>
      <c r="F42" s="829" ph="1"/>
      <c r="G42" s="829" ph="1"/>
      <c r="H42" s="829" ph="1"/>
      <c r="I42" s="829" ph="1"/>
      <c r="J42" s="829" ph="1"/>
      <c r="K42" s="819"/>
      <c r="L42" s="817"/>
      <c r="M42" s="819"/>
      <c r="N42" s="817"/>
      <c r="O42" s="819"/>
      <c r="P42" s="856"/>
      <c r="Q42" s="857"/>
      <c r="R42" s="857"/>
      <c r="S42" s="857"/>
      <c r="T42" s="857"/>
      <c r="U42" s="858"/>
      <c r="V42" s="817"/>
      <c r="W42" s="829"/>
      <c r="X42" s="829"/>
      <c r="Y42" s="829"/>
      <c r="Z42" s="829"/>
      <c r="AA42" s="819"/>
      <c r="AB42" s="817"/>
      <c r="AC42" s="829"/>
      <c r="AD42" s="829"/>
      <c r="AE42" s="819"/>
      <c r="AF42" s="923"/>
      <c r="AG42" s="924"/>
      <c r="AH42" s="924"/>
      <c r="AI42" s="924"/>
      <c r="AJ42" s="924"/>
      <c r="AK42" s="924"/>
      <c r="AL42" s="925"/>
      <c r="AM42" s="817"/>
      <c r="AN42" s="819"/>
      <c r="AO42" s="817"/>
      <c r="AP42" s="830" ph="1"/>
      <c r="AQ42" s="830" ph="1"/>
      <c r="AR42" s="830" ph="1"/>
      <c r="AS42" s="830" ph="1"/>
      <c r="AT42" s="830" ph="1"/>
      <c r="AU42" s="830" ph="1"/>
      <c r="AV42" s="830" ph="1"/>
      <c r="AW42" s="830" ph="1"/>
      <c r="AX42" s="830" ph="1"/>
      <c r="AY42" s="819"/>
      <c r="AZ42" s="837"/>
      <c r="BA42" s="834"/>
      <c r="BB42" s="837"/>
      <c r="BC42" s="834"/>
      <c r="BD42" s="848"/>
      <c r="BE42" s="849"/>
      <c r="BF42" s="849"/>
      <c r="BG42" s="849"/>
      <c r="BH42" s="849"/>
      <c r="BI42" s="850"/>
      <c r="BJ42" s="837"/>
      <c r="BK42" s="830"/>
      <c r="BL42" s="830"/>
      <c r="BM42" s="830"/>
      <c r="BN42" s="830"/>
      <c r="BO42" s="834"/>
      <c r="BP42" s="837"/>
      <c r="BQ42" s="830"/>
      <c r="BR42" s="830"/>
      <c r="BS42" s="834"/>
      <c r="BT42" s="914"/>
      <c r="BU42" s="915"/>
      <c r="BV42" s="915"/>
      <c r="BW42" s="915"/>
      <c r="BX42" s="915"/>
      <c r="BY42" s="915"/>
      <c r="BZ42" s="916"/>
      <c r="CA42" s="837"/>
      <c r="CB42" s="834"/>
    </row>
    <row r="43" spans="1:80" ht="19.399999999999999" customHeight="1" thickBot="1">
      <c r="A43" s="797"/>
      <c r="B43" s="798" ph="1"/>
      <c r="C43" s="798" ph="1"/>
      <c r="D43" s="798" ph="1"/>
      <c r="E43" s="798" ph="1"/>
      <c r="F43" s="798" ph="1"/>
      <c r="G43" s="798" ph="1"/>
      <c r="H43" s="798" ph="1"/>
      <c r="I43" s="798" ph="1"/>
      <c r="J43" s="798" ph="1"/>
      <c r="K43" s="799"/>
      <c r="L43" s="797"/>
      <c r="M43" s="799"/>
      <c r="N43" s="797"/>
      <c r="O43" s="799"/>
      <c r="P43" s="859"/>
      <c r="Q43" s="860"/>
      <c r="R43" s="860"/>
      <c r="S43" s="860"/>
      <c r="T43" s="860"/>
      <c r="U43" s="861"/>
      <c r="V43" s="797"/>
      <c r="W43" s="798"/>
      <c r="X43" s="798"/>
      <c r="Y43" s="798"/>
      <c r="Z43" s="798"/>
      <c r="AA43" s="799"/>
      <c r="AB43" s="797"/>
      <c r="AC43" s="798"/>
      <c r="AD43" s="798"/>
      <c r="AE43" s="799"/>
      <c r="AF43" s="926"/>
      <c r="AG43" s="927"/>
      <c r="AH43" s="927"/>
      <c r="AI43" s="927"/>
      <c r="AJ43" s="927"/>
      <c r="AK43" s="927"/>
      <c r="AL43" s="928"/>
      <c r="AM43" s="797"/>
      <c r="AN43" s="799"/>
      <c r="AO43" s="797"/>
      <c r="AP43" s="831" ph="1"/>
      <c r="AQ43" s="831" ph="1"/>
      <c r="AR43" s="831" ph="1"/>
      <c r="AS43" s="831" ph="1"/>
      <c r="AT43" s="831" ph="1"/>
      <c r="AU43" s="831" ph="1"/>
      <c r="AV43" s="831" ph="1"/>
      <c r="AW43" s="831" ph="1"/>
      <c r="AX43" s="831" ph="1"/>
      <c r="AY43" s="799"/>
      <c r="AZ43" s="838"/>
      <c r="BA43" s="835"/>
      <c r="BB43" s="838"/>
      <c r="BC43" s="835"/>
      <c r="BD43" s="851"/>
      <c r="BE43" s="852"/>
      <c r="BF43" s="852"/>
      <c r="BG43" s="852"/>
      <c r="BH43" s="852"/>
      <c r="BI43" s="853"/>
      <c r="BJ43" s="838"/>
      <c r="BK43" s="831"/>
      <c r="BL43" s="831"/>
      <c r="BM43" s="831"/>
      <c r="BN43" s="831"/>
      <c r="BO43" s="835"/>
      <c r="BP43" s="838"/>
      <c r="BQ43" s="831"/>
      <c r="BR43" s="831"/>
      <c r="BS43" s="835"/>
      <c r="BT43" s="917"/>
      <c r="BU43" s="918"/>
      <c r="BV43" s="918"/>
      <c r="BW43" s="918"/>
      <c r="BX43" s="918"/>
      <c r="BY43" s="918"/>
      <c r="BZ43" s="919"/>
      <c r="CA43" s="838"/>
      <c r="CB43" s="835"/>
    </row>
    <row r="44" spans="1:80" ht="7.5" customHeight="1">
      <c r="A44" s="817"/>
      <c r="B44" s="888" ph="1"/>
      <c r="C44" s="888" ph="1"/>
      <c r="D44" s="888" ph="1"/>
      <c r="E44" s="888" ph="1"/>
      <c r="F44" s="888" ph="1"/>
      <c r="G44" s="888" ph="1"/>
      <c r="H44" s="888" ph="1"/>
      <c r="I44" s="888" ph="1"/>
      <c r="J44" s="888" ph="1"/>
      <c r="K44" s="819"/>
      <c r="L44" s="817"/>
      <c r="M44" s="819"/>
      <c r="N44" s="817"/>
      <c r="O44" s="819"/>
      <c r="P44" s="856"/>
      <c r="Q44" s="857"/>
      <c r="R44" s="857"/>
      <c r="S44" s="857"/>
      <c r="T44" s="857"/>
      <c r="U44" s="858"/>
      <c r="V44" s="817"/>
      <c r="W44" s="829"/>
      <c r="X44" s="829"/>
      <c r="Y44" s="829"/>
      <c r="Z44" s="829"/>
      <c r="AA44" s="819"/>
      <c r="AB44" s="817"/>
      <c r="AC44" s="829"/>
      <c r="AD44" s="829"/>
      <c r="AE44" s="819"/>
      <c r="AF44" s="923"/>
      <c r="AG44" s="924"/>
      <c r="AH44" s="924"/>
      <c r="AI44" s="924"/>
      <c r="AJ44" s="924"/>
      <c r="AK44" s="924"/>
      <c r="AL44" s="925"/>
      <c r="AM44" s="817"/>
      <c r="AN44" s="819"/>
      <c r="AO44" s="817"/>
      <c r="AP44" s="887" ph="1"/>
      <c r="AQ44" s="887" ph="1"/>
      <c r="AR44" s="887" ph="1"/>
      <c r="AS44" s="887" ph="1"/>
      <c r="AT44" s="887" ph="1"/>
      <c r="AU44" s="887" ph="1"/>
      <c r="AV44" s="887" ph="1"/>
      <c r="AW44" s="887" ph="1"/>
      <c r="AX44" s="887" ph="1"/>
      <c r="AY44" s="819"/>
      <c r="AZ44" s="837"/>
      <c r="BA44" s="834"/>
      <c r="BB44" s="837"/>
      <c r="BC44" s="834"/>
      <c r="BD44" s="848"/>
      <c r="BE44" s="849"/>
      <c r="BF44" s="849"/>
      <c r="BG44" s="849"/>
      <c r="BH44" s="849"/>
      <c r="BI44" s="850"/>
      <c r="BJ44" s="837"/>
      <c r="BK44" s="830"/>
      <c r="BL44" s="830"/>
      <c r="BM44" s="830"/>
      <c r="BN44" s="830"/>
      <c r="BO44" s="834"/>
      <c r="BP44" s="837"/>
      <c r="BQ44" s="830"/>
      <c r="BR44" s="830"/>
      <c r="BS44" s="834"/>
      <c r="BT44" s="914"/>
      <c r="BU44" s="915"/>
      <c r="BV44" s="915"/>
      <c r="BW44" s="915"/>
      <c r="BX44" s="915"/>
      <c r="BY44" s="915"/>
      <c r="BZ44" s="916"/>
      <c r="CA44" s="837"/>
      <c r="CB44" s="834"/>
    </row>
    <row r="45" spans="1:80" ht="19.399999999999999" customHeight="1">
      <c r="A45" s="817"/>
      <c r="B45" s="829" ph="1"/>
      <c r="C45" s="829" ph="1"/>
      <c r="D45" s="829" ph="1"/>
      <c r="E45" s="829" ph="1"/>
      <c r="F45" s="829" ph="1"/>
      <c r="G45" s="829" ph="1"/>
      <c r="H45" s="829" ph="1"/>
      <c r="I45" s="829" ph="1"/>
      <c r="J45" s="829" ph="1"/>
      <c r="K45" s="819"/>
      <c r="L45" s="817"/>
      <c r="M45" s="819"/>
      <c r="N45" s="817"/>
      <c r="O45" s="819"/>
      <c r="P45" s="856"/>
      <c r="Q45" s="857"/>
      <c r="R45" s="857"/>
      <c r="S45" s="857"/>
      <c r="T45" s="857"/>
      <c r="U45" s="858"/>
      <c r="V45" s="817"/>
      <c r="W45" s="829"/>
      <c r="X45" s="829"/>
      <c r="Y45" s="829"/>
      <c r="Z45" s="829"/>
      <c r="AA45" s="819"/>
      <c r="AB45" s="817"/>
      <c r="AC45" s="829"/>
      <c r="AD45" s="829"/>
      <c r="AE45" s="819"/>
      <c r="AF45" s="923"/>
      <c r="AG45" s="924"/>
      <c r="AH45" s="924"/>
      <c r="AI45" s="924"/>
      <c r="AJ45" s="924"/>
      <c r="AK45" s="924"/>
      <c r="AL45" s="925"/>
      <c r="AM45" s="817"/>
      <c r="AN45" s="819"/>
      <c r="AO45" s="817"/>
      <c r="AP45" s="830" ph="1"/>
      <c r="AQ45" s="830" ph="1"/>
      <c r="AR45" s="830" ph="1"/>
      <c r="AS45" s="830" ph="1"/>
      <c r="AT45" s="830" ph="1"/>
      <c r="AU45" s="830" ph="1"/>
      <c r="AV45" s="830" ph="1"/>
      <c r="AW45" s="830" ph="1"/>
      <c r="AX45" s="830" ph="1"/>
      <c r="AY45" s="819"/>
      <c r="AZ45" s="837"/>
      <c r="BA45" s="834"/>
      <c r="BB45" s="837"/>
      <c r="BC45" s="834"/>
      <c r="BD45" s="848"/>
      <c r="BE45" s="849"/>
      <c r="BF45" s="849"/>
      <c r="BG45" s="849"/>
      <c r="BH45" s="849"/>
      <c r="BI45" s="850"/>
      <c r="BJ45" s="837"/>
      <c r="BK45" s="830"/>
      <c r="BL45" s="830"/>
      <c r="BM45" s="830"/>
      <c r="BN45" s="830"/>
      <c r="BO45" s="834"/>
      <c r="BP45" s="837"/>
      <c r="BQ45" s="830"/>
      <c r="BR45" s="830"/>
      <c r="BS45" s="834"/>
      <c r="BT45" s="914"/>
      <c r="BU45" s="915"/>
      <c r="BV45" s="915"/>
      <c r="BW45" s="915"/>
      <c r="BX45" s="915"/>
      <c r="BY45" s="915"/>
      <c r="BZ45" s="916"/>
      <c r="CA45" s="837"/>
      <c r="CB45" s="834"/>
    </row>
    <row r="46" spans="1:80" ht="19.399999999999999" customHeight="1" thickBot="1">
      <c r="A46" s="797"/>
      <c r="B46" s="798" ph="1"/>
      <c r="C46" s="798" ph="1"/>
      <c r="D46" s="798" ph="1"/>
      <c r="E46" s="798" ph="1"/>
      <c r="F46" s="798" ph="1"/>
      <c r="G46" s="798" ph="1"/>
      <c r="H46" s="798" ph="1"/>
      <c r="I46" s="798" ph="1"/>
      <c r="J46" s="798" ph="1"/>
      <c r="K46" s="799"/>
      <c r="L46" s="797"/>
      <c r="M46" s="799"/>
      <c r="N46" s="797"/>
      <c r="O46" s="799"/>
      <c r="P46" s="859"/>
      <c r="Q46" s="860"/>
      <c r="R46" s="860"/>
      <c r="S46" s="860"/>
      <c r="T46" s="860"/>
      <c r="U46" s="861"/>
      <c r="V46" s="797"/>
      <c r="W46" s="798"/>
      <c r="X46" s="798"/>
      <c r="Y46" s="798"/>
      <c r="Z46" s="798"/>
      <c r="AA46" s="799"/>
      <c r="AB46" s="797"/>
      <c r="AC46" s="798"/>
      <c r="AD46" s="798"/>
      <c r="AE46" s="799"/>
      <c r="AF46" s="926"/>
      <c r="AG46" s="927"/>
      <c r="AH46" s="927"/>
      <c r="AI46" s="927"/>
      <c r="AJ46" s="927"/>
      <c r="AK46" s="927"/>
      <c r="AL46" s="928"/>
      <c r="AM46" s="797"/>
      <c r="AN46" s="799"/>
      <c r="AO46" s="797"/>
      <c r="AP46" s="831" ph="1"/>
      <c r="AQ46" s="831" ph="1"/>
      <c r="AR46" s="831" ph="1"/>
      <c r="AS46" s="831" ph="1"/>
      <c r="AT46" s="831" ph="1"/>
      <c r="AU46" s="831" ph="1"/>
      <c r="AV46" s="831" ph="1"/>
      <c r="AW46" s="831" ph="1"/>
      <c r="AX46" s="831" ph="1"/>
      <c r="AY46" s="799"/>
      <c r="AZ46" s="838"/>
      <c r="BA46" s="835"/>
      <c r="BB46" s="838"/>
      <c r="BC46" s="835"/>
      <c r="BD46" s="851"/>
      <c r="BE46" s="852"/>
      <c r="BF46" s="852"/>
      <c r="BG46" s="852"/>
      <c r="BH46" s="852"/>
      <c r="BI46" s="853"/>
      <c r="BJ46" s="838"/>
      <c r="BK46" s="831"/>
      <c r="BL46" s="831"/>
      <c r="BM46" s="831"/>
      <c r="BN46" s="831"/>
      <c r="BO46" s="835"/>
      <c r="BP46" s="838"/>
      <c r="BQ46" s="831"/>
      <c r="BR46" s="831"/>
      <c r="BS46" s="835"/>
      <c r="BT46" s="917"/>
      <c r="BU46" s="918"/>
      <c r="BV46" s="918"/>
      <c r="BW46" s="918"/>
      <c r="BX46" s="918"/>
      <c r="BY46" s="918"/>
      <c r="BZ46" s="919"/>
      <c r="CA46" s="838"/>
      <c r="CB46" s="835"/>
    </row>
    <row r="48" spans="1:80" ht="12" customHeight="1">
      <c r="C48" s="929" t="s">
        <v>75</v>
      </c>
      <c r="D48" s="929"/>
      <c r="E48" s="929"/>
      <c r="F48" s="929"/>
      <c r="G48" s="929"/>
      <c r="H48" s="929"/>
      <c r="I48" s="929"/>
      <c r="J48" s="343"/>
      <c r="K48" s="931"/>
      <c r="L48" s="931"/>
      <c r="M48" s="931"/>
      <c r="N48" s="931"/>
      <c r="O48" s="931"/>
      <c r="P48" s="77" t="s">
        <v>76</v>
      </c>
      <c r="V48" s="929" t="s">
        <v>77</v>
      </c>
      <c r="W48" s="929"/>
      <c r="X48" s="929"/>
      <c r="Y48" s="929"/>
      <c r="Z48" s="929"/>
      <c r="AA48" s="929"/>
      <c r="AB48" s="929"/>
      <c r="AD48" s="931"/>
      <c r="AE48" s="931"/>
      <c r="AF48" s="931"/>
      <c r="AG48" s="931"/>
      <c r="AH48" s="931"/>
      <c r="AI48" s="931"/>
      <c r="AJ48" s="77" t="s">
        <v>76</v>
      </c>
      <c r="AQ48" s="929" t="s">
        <v>75</v>
      </c>
      <c r="AR48" s="929"/>
      <c r="AS48" s="929"/>
      <c r="AT48" s="929"/>
      <c r="AU48" s="929"/>
      <c r="AV48" s="929"/>
      <c r="AW48" s="929"/>
      <c r="AX48" s="343"/>
      <c r="AY48" s="930">
        <v>599995</v>
      </c>
      <c r="AZ48" s="930"/>
      <c r="BA48" s="930"/>
      <c r="BB48" s="930"/>
      <c r="BC48" s="930"/>
      <c r="BD48" s="77" t="s">
        <v>76</v>
      </c>
      <c r="BJ48" s="929" t="s">
        <v>77</v>
      </c>
      <c r="BK48" s="929"/>
      <c r="BL48" s="929"/>
      <c r="BM48" s="929"/>
      <c r="BN48" s="929"/>
      <c r="BO48" s="929"/>
      <c r="BP48" s="929"/>
      <c r="BR48" s="930">
        <v>5</v>
      </c>
      <c r="BS48" s="930"/>
      <c r="BT48" s="930"/>
      <c r="BU48" s="930"/>
      <c r="BV48" s="930"/>
      <c r="BW48" s="930"/>
      <c r="BX48" s="77" t="s">
        <v>76</v>
      </c>
    </row>
    <row r="49" spans="3:76" ht="12" customHeight="1">
      <c r="C49" s="929" t="s">
        <v>78</v>
      </c>
      <c r="D49" s="929"/>
      <c r="E49" s="929"/>
      <c r="F49" s="929"/>
      <c r="G49" s="929"/>
      <c r="H49" s="929"/>
      <c r="I49" s="929"/>
      <c r="J49" s="343"/>
      <c r="K49" s="931"/>
      <c r="L49" s="931"/>
      <c r="M49" s="931"/>
      <c r="N49" s="931"/>
      <c r="O49" s="931"/>
      <c r="P49" s="77" t="s">
        <v>76</v>
      </c>
      <c r="V49" s="929" t="s">
        <v>79</v>
      </c>
      <c r="W49" s="929"/>
      <c r="X49" s="929"/>
      <c r="Y49" s="929"/>
      <c r="Z49" s="929"/>
      <c r="AA49" s="929"/>
      <c r="AB49" s="929"/>
      <c r="AD49" s="932">
        <f>ROUNDDOWN((K49/4),3)</f>
        <v>0</v>
      </c>
      <c r="AE49" s="932"/>
      <c r="AF49" s="932"/>
      <c r="AG49" s="932"/>
      <c r="AH49" s="932"/>
      <c r="AI49" s="932"/>
      <c r="AJ49" s="77" t="s">
        <v>76</v>
      </c>
      <c r="AQ49" s="929" t="s">
        <v>78</v>
      </c>
      <c r="AR49" s="929"/>
      <c r="AS49" s="929"/>
      <c r="AT49" s="929"/>
      <c r="AU49" s="929"/>
      <c r="AV49" s="929"/>
      <c r="AW49" s="929"/>
      <c r="AX49" s="343"/>
      <c r="AY49" s="930">
        <v>593495</v>
      </c>
      <c r="AZ49" s="930"/>
      <c r="BA49" s="930"/>
      <c r="BB49" s="930"/>
      <c r="BC49" s="930"/>
      <c r="BD49" s="77" t="s">
        <v>76</v>
      </c>
      <c r="BJ49" s="929" t="s">
        <v>79</v>
      </c>
      <c r="BK49" s="929"/>
      <c r="BL49" s="929"/>
      <c r="BM49" s="929"/>
      <c r="BN49" s="929"/>
      <c r="BO49" s="929"/>
      <c r="BP49" s="929"/>
      <c r="BR49" s="932">
        <f>ROUNDDOWN((AY49/4),3)</f>
        <v>148373.75</v>
      </c>
      <c r="BS49" s="932"/>
      <c r="BT49" s="932"/>
      <c r="BU49" s="932"/>
      <c r="BV49" s="932"/>
      <c r="BW49" s="932"/>
      <c r="BX49" s="77" t="s">
        <v>76</v>
      </c>
    </row>
    <row r="50" spans="3:76" ht="12" customHeight="1">
      <c r="C50" s="929" t="s">
        <v>80</v>
      </c>
      <c r="D50" s="929"/>
      <c r="E50" s="929"/>
      <c r="F50" s="929"/>
      <c r="G50" s="929"/>
      <c r="H50" s="929"/>
      <c r="I50" s="929"/>
      <c r="J50" s="343"/>
      <c r="K50" s="931"/>
      <c r="L50" s="931"/>
      <c r="M50" s="931"/>
      <c r="N50" s="931"/>
      <c r="O50" s="931"/>
      <c r="P50" s="77" t="s">
        <v>76</v>
      </c>
      <c r="V50" s="929" t="s">
        <v>81</v>
      </c>
      <c r="W50" s="929"/>
      <c r="X50" s="929"/>
      <c r="Y50" s="929"/>
      <c r="Z50" s="929"/>
      <c r="AA50" s="929"/>
      <c r="AB50" s="929"/>
      <c r="AD50" s="932">
        <f>ROUNDDOWN((K49/10),3)</f>
        <v>0</v>
      </c>
      <c r="AE50" s="932"/>
      <c r="AF50" s="932"/>
      <c r="AG50" s="932"/>
      <c r="AH50" s="932"/>
      <c r="AI50" s="932"/>
      <c r="AJ50" s="77" t="s">
        <v>76</v>
      </c>
      <c r="AQ50" s="929" t="s">
        <v>80</v>
      </c>
      <c r="AR50" s="929"/>
      <c r="AS50" s="929"/>
      <c r="AT50" s="929"/>
      <c r="AU50" s="929"/>
      <c r="AV50" s="929"/>
      <c r="AW50" s="929"/>
      <c r="AX50" s="343"/>
      <c r="AY50" s="930">
        <v>6500</v>
      </c>
      <c r="AZ50" s="930"/>
      <c r="BA50" s="930"/>
      <c r="BB50" s="930"/>
      <c r="BC50" s="930"/>
      <c r="BD50" s="77" t="s">
        <v>76</v>
      </c>
      <c r="BJ50" s="929" t="s">
        <v>81</v>
      </c>
      <c r="BK50" s="929"/>
      <c r="BL50" s="929"/>
      <c r="BM50" s="929"/>
      <c r="BN50" s="929"/>
      <c r="BO50" s="929"/>
      <c r="BP50" s="929"/>
      <c r="BR50" s="932">
        <f>ROUNDDOWN((AY49/10),3)</f>
        <v>59349.5</v>
      </c>
      <c r="BS50" s="932"/>
      <c r="BT50" s="932"/>
      <c r="BU50" s="932"/>
      <c r="BV50" s="932"/>
      <c r="BW50" s="932"/>
      <c r="BX50" s="77" t="s">
        <v>76</v>
      </c>
    </row>
    <row r="51" spans="3:76" ht="12" customHeight="1">
      <c r="C51" s="929" t="s">
        <v>82</v>
      </c>
      <c r="D51" s="929"/>
      <c r="E51" s="929"/>
      <c r="F51" s="929"/>
      <c r="G51" s="929"/>
      <c r="H51" s="929"/>
      <c r="I51" s="929"/>
      <c r="J51" s="343"/>
      <c r="K51" s="908" t="e">
        <f>SUM(K50/K48)*100</f>
        <v>#DIV/0!</v>
      </c>
      <c r="L51" s="908"/>
      <c r="M51" s="908"/>
      <c r="N51" s="908"/>
      <c r="O51" s="908"/>
      <c r="P51" s="77" t="s">
        <v>711</v>
      </c>
      <c r="V51" s="388"/>
      <c r="W51" s="388"/>
      <c r="X51" s="388"/>
      <c r="Y51" s="388"/>
      <c r="Z51" s="388"/>
      <c r="AA51" s="388"/>
      <c r="AB51" s="388"/>
      <c r="AC51" s="388"/>
      <c r="AD51" s="388"/>
      <c r="AE51" s="388"/>
      <c r="AF51" s="388"/>
      <c r="AG51" s="388"/>
      <c r="AH51" s="388"/>
      <c r="AI51" s="388"/>
      <c r="AJ51" s="388"/>
      <c r="AQ51" s="929" t="s">
        <v>82</v>
      </c>
      <c r="AR51" s="929"/>
      <c r="AS51" s="929"/>
      <c r="AT51" s="929"/>
      <c r="AU51" s="929"/>
      <c r="AV51" s="929"/>
      <c r="AW51" s="929"/>
      <c r="AX51" s="343"/>
      <c r="AY51" s="908">
        <f>SUM(AY50/AY48)*100</f>
        <v>1.0833423611863431</v>
      </c>
      <c r="AZ51" s="908"/>
      <c r="BA51" s="908"/>
      <c r="BB51" s="908"/>
      <c r="BC51" s="908"/>
      <c r="BD51" s="77" t="s">
        <v>711</v>
      </c>
      <c r="BJ51" s="388"/>
      <c r="BK51" s="388"/>
      <c r="BL51" s="388"/>
      <c r="BM51" s="388"/>
      <c r="BN51" s="388"/>
      <c r="BO51" s="388"/>
      <c r="BP51" s="388"/>
      <c r="BQ51" s="388"/>
      <c r="BR51" s="388"/>
      <c r="BS51" s="388"/>
      <c r="BT51" s="388"/>
      <c r="BU51" s="388"/>
      <c r="BV51" s="388"/>
      <c r="BW51" s="388"/>
      <c r="BX51" s="388"/>
    </row>
    <row r="77" spans="2:50" ht="12" customHeight="1">
      <c r="B77" s="77" ph="1"/>
      <c r="C77" s="77" ph="1"/>
      <c r="D77" s="77" ph="1"/>
      <c r="E77" s="77" ph="1"/>
      <c r="F77" s="77" ph="1"/>
      <c r="G77" s="77" ph="1"/>
      <c r="H77" s="77" ph="1"/>
      <c r="I77" s="77" ph="1"/>
      <c r="J77" s="77" ph="1"/>
      <c r="AP77" s="77" ph="1"/>
      <c r="AQ77" s="77" ph="1"/>
      <c r="AR77" s="77" ph="1"/>
      <c r="AS77" s="77" ph="1"/>
      <c r="AT77" s="77" ph="1"/>
      <c r="AU77" s="77" ph="1"/>
      <c r="AV77" s="77" ph="1"/>
      <c r="AW77" s="77" ph="1"/>
      <c r="AX77" s="77" ph="1"/>
    </row>
    <row r="80" spans="2:50" ht="12" customHeight="1">
      <c r="B80" s="77" ph="1"/>
      <c r="C80" s="77" ph="1"/>
      <c r="D80" s="77" ph="1"/>
      <c r="E80" s="77" ph="1"/>
      <c r="F80" s="77" ph="1"/>
      <c r="G80" s="77" ph="1"/>
      <c r="H80" s="77" ph="1"/>
      <c r="I80" s="77" ph="1"/>
      <c r="J80" s="77" ph="1"/>
      <c r="AP80" s="77" ph="1"/>
      <c r="AQ80" s="77" ph="1"/>
      <c r="AR80" s="77" ph="1"/>
      <c r="AS80" s="77" ph="1"/>
      <c r="AT80" s="77" ph="1"/>
      <c r="AU80" s="77" ph="1"/>
      <c r="AV80" s="77" ph="1"/>
      <c r="AW80" s="77" ph="1"/>
      <c r="AX80" s="77" ph="1"/>
    </row>
    <row r="85" spans="2:50" ht="12" customHeight="1">
      <c r="B85" s="77" ph="1"/>
      <c r="C85" s="77" ph="1"/>
      <c r="D85" s="77" ph="1"/>
      <c r="E85" s="77" ph="1"/>
      <c r="F85" s="77" ph="1"/>
      <c r="G85" s="77" ph="1"/>
      <c r="H85" s="77" ph="1"/>
      <c r="I85" s="77" ph="1"/>
      <c r="J85" s="77" ph="1"/>
      <c r="AP85" s="77" ph="1"/>
      <c r="AQ85" s="77" ph="1"/>
      <c r="AR85" s="77" ph="1"/>
      <c r="AS85" s="77" ph="1"/>
      <c r="AT85" s="77" ph="1"/>
      <c r="AU85" s="77" ph="1"/>
      <c r="AV85" s="77" ph="1"/>
      <c r="AW85" s="77" ph="1"/>
      <c r="AX85" s="77" ph="1"/>
    </row>
    <row r="87" spans="2:50" ht="12" customHeight="1">
      <c r="B87" s="77" ph="1"/>
      <c r="C87" s="77" ph="1"/>
      <c r="D87" s="77" ph="1"/>
      <c r="E87" s="77" ph="1"/>
      <c r="F87" s="77" ph="1"/>
      <c r="G87" s="77" ph="1"/>
      <c r="H87" s="77" ph="1"/>
      <c r="I87" s="77" ph="1"/>
      <c r="J87" s="77" ph="1"/>
      <c r="AP87" s="77" ph="1"/>
      <c r="AQ87" s="77" ph="1"/>
      <c r="AR87" s="77" ph="1"/>
      <c r="AS87" s="77" ph="1"/>
      <c r="AT87" s="77" ph="1"/>
      <c r="AU87" s="77" ph="1"/>
      <c r="AV87" s="77" ph="1"/>
      <c r="AW87" s="77" ph="1"/>
      <c r="AX87" s="77" ph="1"/>
    </row>
    <row r="89" spans="2:50" ht="12" customHeight="1">
      <c r="B89" s="77" ph="1"/>
      <c r="C89" s="77" ph="1"/>
      <c r="D89" s="77" ph="1"/>
      <c r="E89" s="77" ph="1"/>
      <c r="F89" s="77" ph="1"/>
      <c r="G89" s="77" ph="1"/>
      <c r="H89" s="77" ph="1"/>
      <c r="I89" s="77" ph="1"/>
      <c r="J89" s="77" ph="1"/>
      <c r="AP89" s="77" ph="1"/>
      <c r="AQ89" s="77" ph="1"/>
      <c r="AR89" s="77" ph="1"/>
      <c r="AS89" s="77" ph="1"/>
      <c r="AT89" s="77" ph="1"/>
      <c r="AU89" s="77" ph="1"/>
      <c r="AV89" s="77" ph="1"/>
      <c r="AW89" s="77" ph="1"/>
      <c r="AX89" s="77" ph="1"/>
    </row>
    <row r="91" spans="2:50" ht="12" customHeight="1">
      <c r="B91" s="77" ph="1"/>
      <c r="C91" s="77" ph="1"/>
      <c r="D91" s="77" ph="1"/>
      <c r="E91" s="77" ph="1"/>
      <c r="F91" s="77" ph="1"/>
      <c r="G91" s="77" ph="1"/>
      <c r="H91" s="77" ph="1"/>
      <c r="I91" s="77" ph="1"/>
      <c r="J91" s="77" ph="1"/>
      <c r="AP91" s="77" ph="1"/>
      <c r="AQ91" s="77" ph="1"/>
      <c r="AR91" s="77" ph="1"/>
      <c r="AS91" s="77" ph="1"/>
      <c r="AT91" s="77" ph="1"/>
      <c r="AU91" s="77" ph="1"/>
      <c r="AV91" s="77" ph="1"/>
      <c r="AW91" s="77" ph="1"/>
      <c r="AX91" s="77" ph="1"/>
    </row>
    <row r="93" spans="2:50" ht="12" customHeight="1">
      <c r="B93" s="77" ph="1"/>
      <c r="C93" s="77" ph="1"/>
      <c r="D93" s="77" ph="1"/>
      <c r="E93" s="77" ph="1"/>
      <c r="F93" s="77" ph="1"/>
      <c r="G93" s="77" ph="1"/>
      <c r="H93" s="77" ph="1"/>
      <c r="I93" s="77" ph="1"/>
      <c r="J93" s="77" ph="1"/>
      <c r="AP93" s="77" ph="1"/>
      <c r="AQ93" s="77" ph="1"/>
      <c r="AR93" s="77" ph="1"/>
      <c r="AS93" s="77" ph="1"/>
      <c r="AT93" s="77" ph="1"/>
      <c r="AU93" s="77" ph="1"/>
      <c r="AV93" s="77" ph="1"/>
      <c r="AW93" s="77" ph="1"/>
      <c r="AX93" s="77" ph="1"/>
    </row>
    <row r="98" spans="2:50" ht="12" customHeight="1">
      <c r="B98" s="77" ph="1"/>
      <c r="C98" s="77" ph="1"/>
      <c r="D98" s="77" ph="1"/>
      <c r="E98" s="77" ph="1"/>
      <c r="F98" s="77" ph="1"/>
      <c r="G98" s="77" ph="1"/>
      <c r="H98" s="77" ph="1"/>
      <c r="I98" s="77" ph="1"/>
      <c r="J98" s="77" ph="1"/>
      <c r="AP98" s="77" ph="1"/>
      <c r="AQ98" s="77" ph="1"/>
      <c r="AR98" s="77" ph="1"/>
      <c r="AS98" s="77" ph="1"/>
      <c r="AT98" s="77" ph="1"/>
      <c r="AU98" s="77" ph="1"/>
      <c r="AV98" s="77" ph="1"/>
      <c r="AW98" s="77" ph="1"/>
      <c r="AX98" s="77" ph="1"/>
    </row>
    <row r="100" spans="2:50" ht="12" customHeight="1">
      <c r="B100" s="77" ph="1"/>
      <c r="C100" s="77" ph="1"/>
      <c r="D100" s="77" ph="1"/>
      <c r="E100" s="77" ph="1"/>
      <c r="F100" s="77" ph="1"/>
      <c r="G100" s="77" ph="1"/>
      <c r="H100" s="77" ph="1"/>
      <c r="I100" s="77" ph="1"/>
      <c r="J100" s="77" ph="1"/>
      <c r="AP100" s="77" ph="1"/>
      <c r="AQ100" s="77" ph="1"/>
      <c r="AR100" s="77" ph="1"/>
      <c r="AS100" s="77" ph="1"/>
      <c r="AT100" s="77" ph="1"/>
      <c r="AU100" s="77" ph="1"/>
      <c r="AV100" s="77" ph="1"/>
      <c r="AW100" s="77" ph="1"/>
      <c r="AX100" s="77" ph="1"/>
    </row>
    <row r="102" spans="2:50" ht="12" customHeight="1">
      <c r="B102" s="77" ph="1"/>
      <c r="C102" s="77" ph="1"/>
      <c r="D102" s="77" ph="1"/>
      <c r="E102" s="77" ph="1"/>
      <c r="F102" s="77" ph="1"/>
      <c r="G102" s="77" ph="1"/>
      <c r="H102" s="77" ph="1"/>
      <c r="I102" s="77" ph="1"/>
      <c r="J102" s="77" ph="1"/>
      <c r="AP102" s="77" ph="1"/>
      <c r="AQ102" s="77" ph="1"/>
      <c r="AR102" s="77" ph="1"/>
      <c r="AS102" s="77" ph="1"/>
      <c r="AT102" s="77" ph="1"/>
      <c r="AU102" s="77" ph="1"/>
      <c r="AV102" s="77" ph="1"/>
      <c r="AW102" s="77" ph="1"/>
      <c r="AX102" s="77" ph="1"/>
    </row>
    <row r="103" spans="2:50" ht="12" customHeight="1">
      <c r="B103" s="77" ph="1"/>
      <c r="C103" s="77" ph="1"/>
      <c r="D103" s="77" ph="1"/>
      <c r="E103" s="77" ph="1"/>
      <c r="F103" s="77" ph="1"/>
      <c r="G103" s="77" ph="1"/>
      <c r="H103" s="77" ph="1"/>
      <c r="I103" s="77" ph="1"/>
      <c r="J103" s="77" ph="1"/>
      <c r="AP103" s="77" ph="1"/>
      <c r="AQ103" s="77" ph="1"/>
      <c r="AR103" s="77" ph="1"/>
      <c r="AS103" s="77" ph="1"/>
      <c r="AT103" s="77" ph="1"/>
      <c r="AU103" s="77" ph="1"/>
      <c r="AV103" s="77" ph="1"/>
      <c r="AW103" s="77" ph="1"/>
      <c r="AX103" s="77" ph="1"/>
    </row>
    <row r="108" spans="2:50" ht="12" customHeight="1">
      <c r="B108" s="77" ph="1"/>
      <c r="C108" s="77" ph="1"/>
      <c r="D108" s="77" ph="1"/>
      <c r="E108" s="77" ph="1"/>
      <c r="F108" s="77" ph="1"/>
      <c r="G108" s="77" ph="1"/>
      <c r="H108" s="77" ph="1"/>
      <c r="I108" s="77" ph="1"/>
      <c r="J108" s="77" ph="1"/>
      <c r="AP108" s="77" ph="1"/>
      <c r="AQ108" s="77" ph="1"/>
      <c r="AR108" s="77" ph="1"/>
      <c r="AS108" s="77" ph="1"/>
      <c r="AT108" s="77" ph="1"/>
      <c r="AU108" s="77" ph="1"/>
      <c r="AV108" s="77" ph="1"/>
      <c r="AW108" s="77" ph="1"/>
      <c r="AX108" s="77" ph="1"/>
    </row>
    <row r="110" spans="2:50" ht="12" customHeight="1">
      <c r="B110" s="77" ph="1"/>
      <c r="C110" s="77" ph="1"/>
      <c r="D110" s="77" ph="1"/>
      <c r="E110" s="77" ph="1"/>
      <c r="F110" s="77" ph="1"/>
      <c r="G110" s="77" ph="1"/>
      <c r="H110" s="77" ph="1"/>
      <c r="I110" s="77" ph="1"/>
      <c r="J110" s="77" ph="1"/>
      <c r="AP110" s="77" ph="1"/>
      <c r="AQ110" s="77" ph="1"/>
      <c r="AR110" s="77" ph="1"/>
      <c r="AS110" s="77" ph="1"/>
      <c r="AT110" s="77" ph="1"/>
      <c r="AU110" s="77" ph="1"/>
      <c r="AV110" s="77" ph="1"/>
      <c r="AW110" s="77" ph="1"/>
      <c r="AX110" s="77" ph="1"/>
    </row>
    <row r="112" spans="2:50" ht="12" customHeight="1">
      <c r="B112" s="77" ph="1"/>
      <c r="C112" s="77" ph="1"/>
      <c r="D112" s="77" ph="1"/>
      <c r="E112" s="77" ph="1"/>
      <c r="F112" s="77" ph="1"/>
      <c r="G112" s="77" ph="1"/>
      <c r="H112" s="77" ph="1"/>
      <c r="I112" s="77" ph="1"/>
      <c r="J112" s="77" ph="1"/>
      <c r="AP112" s="77" ph="1"/>
      <c r="AQ112" s="77" ph="1"/>
      <c r="AR112" s="77" ph="1"/>
      <c r="AS112" s="77" ph="1"/>
      <c r="AT112" s="77" ph="1"/>
      <c r="AU112" s="77" ph="1"/>
      <c r="AV112" s="77" ph="1"/>
      <c r="AW112" s="77" ph="1"/>
      <c r="AX112" s="77" ph="1"/>
    </row>
    <row r="113" spans="2:50" ht="12" customHeight="1">
      <c r="B113" s="77" ph="1"/>
      <c r="C113" s="77" ph="1"/>
      <c r="D113" s="77" ph="1"/>
      <c r="E113" s="77" ph="1"/>
      <c r="F113" s="77" ph="1"/>
      <c r="G113" s="77" ph="1"/>
      <c r="H113" s="77" ph="1"/>
      <c r="I113" s="77" ph="1"/>
      <c r="J113" s="77" ph="1"/>
      <c r="AP113" s="77" ph="1"/>
      <c r="AQ113" s="77" ph="1"/>
      <c r="AR113" s="77" ph="1"/>
      <c r="AS113" s="77" ph="1"/>
      <c r="AT113" s="77" ph="1"/>
      <c r="AU113" s="77" ph="1"/>
      <c r="AV113" s="77" ph="1"/>
      <c r="AW113" s="77" ph="1"/>
      <c r="AX113" s="77" ph="1"/>
    </row>
  </sheetData>
  <mergeCells count="274">
    <mergeCell ref="BJ50:BP50"/>
    <mergeCell ref="BR50:BW50"/>
    <mergeCell ref="C51:I51"/>
    <mergeCell ref="K51:O51"/>
    <mergeCell ref="AQ51:AW51"/>
    <mergeCell ref="AY51:BC51"/>
    <mergeCell ref="C50:I50"/>
    <mergeCell ref="K50:O50"/>
    <mergeCell ref="V50:AB50"/>
    <mergeCell ref="AD50:AI50"/>
    <mergeCell ref="AQ50:AW50"/>
    <mergeCell ref="AY50:BC50"/>
    <mergeCell ref="BJ48:BP48"/>
    <mergeCell ref="BR48:BW48"/>
    <mergeCell ref="C49:I49"/>
    <mergeCell ref="K49:O49"/>
    <mergeCell ref="V49:AB49"/>
    <mergeCell ref="AD49:AI49"/>
    <mergeCell ref="AQ49:AW49"/>
    <mergeCell ref="AY49:BC49"/>
    <mergeCell ref="BJ49:BP49"/>
    <mergeCell ref="BR49:BW49"/>
    <mergeCell ref="C48:I48"/>
    <mergeCell ref="K48:O48"/>
    <mergeCell ref="V48:AB48"/>
    <mergeCell ref="AD48:AI48"/>
    <mergeCell ref="AQ48:AW48"/>
    <mergeCell ref="AY48:BC48"/>
    <mergeCell ref="BT44:BZ46"/>
    <mergeCell ref="CA44:CB46"/>
    <mergeCell ref="B45:J45"/>
    <mergeCell ref="AP45:AX45"/>
    <mergeCell ref="B46:J46"/>
    <mergeCell ref="AP46:AX46"/>
    <mergeCell ref="AY44:AY46"/>
    <mergeCell ref="AZ44:BA46"/>
    <mergeCell ref="BB44:BC46"/>
    <mergeCell ref="BD44:BI46"/>
    <mergeCell ref="BJ44:BO46"/>
    <mergeCell ref="BP44:BS46"/>
    <mergeCell ref="V44:AA46"/>
    <mergeCell ref="AB44:AE46"/>
    <mergeCell ref="AF44:AL46"/>
    <mergeCell ref="AM44:AN46"/>
    <mergeCell ref="AO44:AO46"/>
    <mergeCell ref="AP44:AX44"/>
    <mergeCell ref="A44:A46"/>
    <mergeCell ref="B44:J44"/>
    <mergeCell ref="K44:K46"/>
    <mergeCell ref="L44:M46"/>
    <mergeCell ref="N44:O46"/>
    <mergeCell ref="P44:U46"/>
    <mergeCell ref="BT41:BZ43"/>
    <mergeCell ref="CA41:CB43"/>
    <mergeCell ref="B42:J42"/>
    <mergeCell ref="AP42:AX42"/>
    <mergeCell ref="B43:J43"/>
    <mergeCell ref="AP43:AX43"/>
    <mergeCell ref="AY41:AY43"/>
    <mergeCell ref="AZ41:BA43"/>
    <mergeCell ref="BB41:BC43"/>
    <mergeCell ref="BD41:BI43"/>
    <mergeCell ref="BJ41:BO43"/>
    <mergeCell ref="BP41:BS43"/>
    <mergeCell ref="V41:AA43"/>
    <mergeCell ref="AB41:AE43"/>
    <mergeCell ref="AF41:AL43"/>
    <mergeCell ref="AM41:AN43"/>
    <mergeCell ref="AO41:AO43"/>
    <mergeCell ref="AP41:AX41"/>
    <mergeCell ref="A41:A43"/>
    <mergeCell ref="B41:J41"/>
    <mergeCell ref="K41:K43"/>
    <mergeCell ref="L41:M43"/>
    <mergeCell ref="N41:O43"/>
    <mergeCell ref="P41:U43"/>
    <mergeCell ref="BT38:BZ40"/>
    <mergeCell ref="CA38:CB40"/>
    <mergeCell ref="B39:J39"/>
    <mergeCell ref="AP39:AX39"/>
    <mergeCell ref="B40:J40"/>
    <mergeCell ref="AP40:AX40"/>
    <mergeCell ref="AY38:AY40"/>
    <mergeCell ref="AZ38:BA40"/>
    <mergeCell ref="BB38:BC40"/>
    <mergeCell ref="BD38:BI40"/>
    <mergeCell ref="BJ38:BO40"/>
    <mergeCell ref="BP38:BS40"/>
    <mergeCell ref="V38:AA40"/>
    <mergeCell ref="AB38:AE40"/>
    <mergeCell ref="AF38:AL40"/>
    <mergeCell ref="AM38:AN40"/>
    <mergeCell ref="AO38:AO40"/>
    <mergeCell ref="AP38:AX38"/>
    <mergeCell ref="A38:A40"/>
    <mergeCell ref="B38:J38"/>
    <mergeCell ref="K38:K40"/>
    <mergeCell ref="L38:M40"/>
    <mergeCell ref="N38:O40"/>
    <mergeCell ref="P38:U40"/>
    <mergeCell ref="BT35:BZ37"/>
    <mergeCell ref="CA35:CB37"/>
    <mergeCell ref="B36:J36"/>
    <mergeCell ref="AP36:AX36"/>
    <mergeCell ref="B37:J37"/>
    <mergeCell ref="AP37:AX37"/>
    <mergeCell ref="AY35:AY37"/>
    <mergeCell ref="AZ35:BA37"/>
    <mergeCell ref="BB35:BC37"/>
    <mergeCell ref="BD35:BI37"/>
    <mergeCell ref="BJ35:BO37"/>
    <mergeCell ref="BP35:BS37"/>
    <mergeCell ref="V35:AA37"/>
    <mergeCell ref="AB35:AE37"/>
    <mergeCell ref="AF35:AL37"/>
    <mergeCell ref="AM35:AN37"/>
    <mergeCell ref="AO35:AO37"/>
    <mergeCell ref="AP35:AX35"/>
    <mergeCell ref="A35:A37"/>
    <mergeCell ref="B35:J35"/>
    <mergeCell ref="K35:K37"/>
    <mergeCell ref="L35:M37"/>
    <mergeCell ref="N35:O37"/>
    <mergeCell ref="P35:U37"/>
    <mergeCell ref="BT32:BZ34"/>
    <mergeCell ref="CA32:CB34"/>
    <mergeCell ref="B33:J33"/>
    <mergeCell ref="AP33:AX33"/>
    <mergeCell ref="B34:J34"/>
    <mergeCell ref="AP34:AX34"/>
    <mergeCell ref="AY32:AY34"/>
    <mergeCell ref="AZ32:BA34"/>
    <mergeCell ref="BB32:BC34"/>
    <mergeCell ref="BD32:BI34"/>
    <mergeCell ref="BJ32:BO34"/>
    <mergeCell ref="BP32:BS34"/>
    <mergeCell ref="V32:AA34"/>
    <mergeCell ref="AB32:AE34"/>
    <mergeCell ref="AF32:AL34"/>
    <mergeCell ref="AM32:AN34"/>
    <mergeCell ref="AO32:AO34"/>
    <mergeCell ref="AP32:AX32"/>
    <mergeCell ref="A32:A34"/>
    <mergeCell ref="B32:J32"/>
    <mergeCell ref="K32:K34"/>
    <mergeCell ref="L32:M34"/>
    <mergeCell ref="N32:O34"/>
    <mergeCell ref="P32:U34"/>
    <mergeCell ref="BJ30:BO31"/>
    <mergeCell ref="BP30:BS30"/>
    <mergeCell ref="BT30:BZ31"/>
    <mergeCell ref="CA30:CB31"/>
    <mergeCell ref="C31:I31"/>
    <mergeCell ref="AB31:AE31"/>
    <mergeCell ref="AQ31:AW31"/>
    <mergeCell ref="BP31:BS31"/>
    <mergeCell ref="AF30:AL31"/>
    <mergeCell ref="AM30:AN31"/>
    <mergeCell ref="AQ30:AW30"/>
    <mergeCell ref="AZ30:BA31"/>
    <mergeCell ref="BB30:BC31"/>
    <mergeCell ref="BD30:BI31"/>
    <mergeCell ref="BA25:BE25"/>
    <mergeCell ref="BK25:BO25"/>
    <mergeCell ref="BU25:BY25"/>
    <mergeCell ref="C30:I30"/>
    <mergeCell ref="L30:M31"/>
    <mergeCell ref="N30:O31"/>
    <mergeCell ref="P30:U31"/>
    <mergeCell ref="V30:AA31"/>
    <mergeCell ref="AB30:AE30"/>
    <mergeCell ref="CA22:CB22"/>
    <mergeCell ref="A24:A25"/>
    <mergeCell ref="B24:AN24"/>
    <mergeCell ref="AO24:AO25"/>
    <mergeCell ref="AP24:CB24"/>
    <mergeCell ref="C25:F25"/>
    <mergeCell ref="M25:Q25"/>
    <mergeCell ref="W25:AA25"/>
    <mergeCell ref="AG25:AK25"/>
    <mergeCell ref="BA22:BE22"/>
    <mergeCell ref="BG22:BH22"/>
    <mergeCell ref="BI22:BJ22"/>
    <mergeCell ref="BK22:BO22"/>
    <mergeCell ref="BQ22:BR22"/>
    <mergeCell ref="BS22:BT22"/>
    <mergeCell ref="AC22:AD22"/>
    <mergeCell ref="AE22:AF22"/>
    <mergeCell ref="AG22:AK22"/>
    <mergeCell ref="AM22:AN22"/>
    <mergeCell ref="AQ22:AV22"/>
    <mergeCell ref="AY22:AZ22"/>
    <mergeCell ref="C22:H22"/>
    <mergeCell ref="K22:L22"/>
    <mergeCell ref="AQ25:AT25"/>
    <mergeCell ref="M22:Q22"/>
    <mergeCell ref="S22:T22"/>
    <mergeCell ref="U22:V22"/>
    <mergeCell ref="W22:AA22"/>
    <mergeCell ref="BI21:BJ21"/>
    <mergeCell ref="BK21:BO21"/>
    <mergeCell ref="BQ21:BR21"/>
    <mergeCell ref="BS21:BT21"/>
    <mergeCell ref="BU21:BY21"/>
    <mergeCell ref="BU22:BY22"/>
    <mergeCell ref="CA21:CB21"/>
    <mergeCell ref="AG21:AK21"/>
    <mergeCell ref="AM21:AN21"/>
    <mergeCell ref="AQ21:AV21"/>
    <mergeCell ref="AY21:AZ21"/>
    <mergeCell ref="BA21:BE21"/>
    <mergeCell ref="BG21:BH21"/>
    <mergeCell ref="BU20:BY20"/>
    <mergeCell ref="CA20:CB20"/>
    <mergeCell ref="BG20:BH20"/>
    <mergeCell ref="BI20:BJ20"/>
    <mergeCell ref="BK20:BO20"/>
    <mergeCell ref="BQ20:BR20"/>
    <mergeCell ref="BS20:BT20"/>
    <mergeCell ref="C21:H21"/>
    <mergeCell ref="K21:L21"/>
    <mergeCell ref="M21:Q21"/>
    <mergeCell ref="S21:T21"/>
    <mergeCell ref="U21:V21"/>
    <mergeCell ref="W21:AA21"/>
    <mergeCell ref="AC21:AD21"/>
    <mergeCell ref="AE21:AF21"/>
    <mergeCell ref="BA20:BE20"/>
    <mergeCell ref="AC20:AD20"/>
    <mergeCell ref="AE20:AF20"/>
    <mergeCell ref="AG20:AK20"/>
    <mergeCell ref="AM20:AN20"/>
    <mergeCell ref="AQ20:AV20"/>
    <mergeCell ref="AY20:AZ20"/>
    <mergeCell ref="C20:H20"/>
    <mergeCell ref="K20:L20"/>
    <mergeCell ref="M20:Q20"/>
    <mergeCell ref="S20:T20"/>
    <mergeCell ref="U20:V20"/>
    <mergeCell ref="W20:AA20"/>
    <mergeCell ref="BQ19:BR19"/>
    <mergeCell ref="BS19:BT19"/>
    <mergeCell ref="BU19:BY19"/>
    <mergeCell ref="CA19:CB19"/>
    <mergeCell ref="AG19:AK19"/>
    <mergeCell ref="AM19:AN19"/>
    <mergeCell ref="AQ19:AV19"/>
    <mergeCell ref="AY19:AZ19"/>
    <mergeCell ref="BA19:BE19"/>
    <mergeCell ref="BG19:BH19"/>
    <mergeCell ref="L7:AC8"/>
    <mergeCell ref="AZ7:BQ8"/>
    <mergeCell ref="L9:AC10"/>
    <mergeCell ref="AZ9:BQ10"/>
    <mergeCell ref="J13:AA13"/>
    <mergeCell ref="AX13:BO13"/>
    <mergeCell ref="BI18:BR18"/>
    <mergeCell ref="BS18:CB18"/>
    <mergeCell ref="C19:H19"/>
    <mergeCell ref="K19:L19"/>
    <mergeCell ref="M19:Q19"/>
    <mergeCell ref="S19:T19"/>
    <mergeCell ref="U19:V19"/>
    <mergeCell ref="W19:AA19"/>
    <mergeCell ref="AC19:AD19"/>
    <mergeCell ref="AE19:AF19"/>
    <mergeCell ref="C18:H18"/>
    <mergeCell ref="K18:T18"/>
    <mergeCell ref="U18:AD18"/>
    <mergeCell ref="AE18:AN18"/>
    <mergeCell ref="AQ18:AV18"/>
    <mergeCell ref="AY18:BH18"/>
    <mergeCell ref="BI19:BJ19"/>
    <mergeCell ref="BK19:BO19"/>
  </mergeCells>
  <phoneticPr fontId="7"/>
  <conditionalFormatting sqref="K48:O48">
    <cfRule type="cellIs" dxfId="1" priority="2" operator="notEqual">
      <formula>$K$49+$K$50</formula>
    </cfRule>
  </conditionalFormatting>
  <conditionalFormatting sqref="AD48:AI48">
    <cfRule type="cellIs" dxfId="0" priority="1" operator="notEqual">
      <formula>$AG$20-$K$48</formula>
    </cfRule>
  </conditionalFormatting>
  <printOptions horizontalCentered="1"/>
  <pageMargins left="0.78740157480314965" right="0.78740157480314965" top="0.78740157480314965" bottom="0.78740157480314965" header="0.51181102362204722" footer="0.51181102362204722"/>
  <pageSetup paperSize="9" scale="98"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A74"/>
  <sheetViews>
    <sheetView view="pageBreakPreview" zoomScaleNormal="120" zoomScaleSheetLayoutView="100" workbookViewId="0">
      <selection activeCell="N32" sqref="N32:BA37"/>
    </sheetView>
  </sheetViews>
  <sheetFormatPr defaultColWidth="2.08984375" defaultRowHeight="12" customHeight="1"/>
  <cols>
    <col min="1" max="64" width="1.6328125" style="33" customWidth="1"/>
    <col min="65" max="256" width="2.08984375" style="33"/>
    <col min="257" max="320" width="1.6328125" style="33" customWidth="1"/>
    <col min="321" max="512" width="2.08984375" style="33"/>
    <col min="513" max="576" width="1.6328125" style="33" customWidth="1"/>
    <col min="577" max="768" width="2.08984375" style="33"/>
    <col min="769" max="832" width="1.6328125" style="33" customWidth="1"/>
    <col min="833" max="1024" width="2.08984375" style="33"/>
    <col min="1025" max="1088" width="1.6328125" style="33" customWidth="1"/>
    <col min="1089" max="1280" width="2.08984375" style="33"/>
    <col min="1281" max="1344" width="1.6328125" style="33" customWidth="1"/>
    <col min="1345" max="1536" width="2.08984375" style="33"/>
    <col min="1537" max="1600" width="1.6328125" style="33" customWidth="1"/>
    <col min="1601" max="1792" width="2.08984375" style="33"/>
    <col min="1793" max="1856" width="1.6328125" style="33" customWidth="1"/>
    <col min="1857" max="2048" width="2.08984375" style="33"/>
    <col min="2049" max="2112" width="1.6328125" style="33" customWidth="1"/>
    <col min="2113" max="2304" width="2.08984375" style="33"/>
    <col min="2305" max="2368" width="1.6328125" style="33" customWidth="1"/>
    <col min="2369" max="2560" width="2.08984375" style="33"/>
    <col min="2561" max="2624" width="1.6328125" style="33" customWidth="1"/>
    <col min="2625" max="2816" width="2.08984375" style="33"/>
    <col min="2817" max="2880" width="1.6328125" style="33" customWidth="1"/>
    <col min="2881" max="3072" width="2.08984375" style="33"/>
    <col min="3073" max="3136" width="1.6328125" style="33" customWidth="1"/>
    <col min="3137" max="3328" width="2.08984375" style="33"/>
    <col min="3329" max="3392" width="1.6328125" style="33" customWidth="1"/>
    <col min="3393" max="3584" width="2.08984375" style="33"/>
    <col min="3585" max="3648" width="1.6328125" style="33" customWidth="1"/>
    <col min="3649" max="3840" width="2.08984375" style="33"/>
    <col min="3841" max="3904" width="1.6328125" style="33" customWidth="1"/>
    <col min="3905" max="4096" width="2.08984375" style="33"/>
    <col min="4097" max="4160" width="1.6328125" style="33" customWidth="1"/>
    <col min="4161" max="4352" width="2.08984375" style="33"/>
    <col min="4353" max="4416" width="1.6328125" style="33" customWidth="1"/>
    <col min="4417" max="4608" width="2.08984375" style="33"/>
    <col min="4609" max="4672" width="1.6328125" style="33" customWidth="1"/>
    <col min="4673" max="4864" width="2.08984375" style="33"/>
    <col min="4865" max="4928" width="1.6328125" style="33" customWidth="1"/>
    <col min="4929" max="5120" width="2.08984375" style="33"/>
    <col min="5121" max="5184" width="1.6328125" style="33" customWidth="1"/>
    <col min="5185" max="5376" width="2.08984375" style="33"/>
    <col min="5377" max="5440" width="1.6328125" style="33" customWidth="1"/>
    <col min="5441" max="5632" width="2.08984375" style="33"/>
    <col min="5633" max="5696" width="1.6328125" style="33" customWidth="1"/>
    <col min="5697" max="5888" width="2.08984375" style="33"/>
    <col min="5889" max="5952" width="1.6328125" style="33" customWidth="1"/>
    <col min="5953" max="6144" width="2.08984375" style="33"/>
    <col min="6145" max="6208" width="1.6328125" style="33" customWidth="1"/>
    <col min="6209" max="6400" width="2.08984375" style="33"/>
    <col min="6401" max="6464" width="1.6328125" style="33" customWidth="1"/>
    <col min="6465" max="6656" width="2.08984375" style="33"/>
    <col min="6657" max="6720" width="1.6328125" style="33" customWidth="1"/>
    <col min="6721" max="6912" width="2.08984375" style="33"/>
    <col min="6913" max="6976" width="1.6328125" style="33" customWidth="1"/>
    <col min="6977" max="7168" width="2.08984375" style="33"/>
    <col min="7169" max="7232" width="1.6328125" style="33" customWidth="1"/>
    <col min="7233" max="7424" width="2.08984375" style="33"/>
    <col min="7425" max="7488" width="1.6328125" style="33" customWidth="1"/>
    <col min="7489" max="7680" width="2.08984375" style="33"/>
    <col min="7681" max="7744" width="1.6328125" style="33" customWidth="1"/>
    <col min="7745" max="7936" width="2.08984375" style="33"/>
    <col min="7937" max="8000" width="1.6328125" style="33" customWidth="1"/>
    <col min="8001" max="8192" width="2.08984375" style="33"/>
    <col min="8193" max="8256" width="1.6328125" style="33" customWidth="1"/>
    <col min="8257" max="8448" width="2.08984375" style="33"/>
    <col min="8449" max="8512" width="1.6328125" style="33" customWidth="1"/>
    <col min="8513" max="8704" width="2.08984375" style="33"/>
    <col min="8705" max="8768" width="1.6328125" style="33" customWidth="1"/>
    <col min="8769" max="8960" width="2.08984375" style="33"/>
    <col min="8961" max="9024" width="1.6328125" style="33" customWidth="1"/>
    <col min="9025" max="9216" width="2.08984375" style="33"/>
    <col min="9217" max="9280" width="1.6328125" style="33" customWidth="1"/>
    <col min="9281" max="9472" width="2.08984375" style="33"/>
    <col min="9473" max="9536" width="1.6328125" style="33" customWidth="1"/>
    <col min="9537" max="9728" width="2.08984375" style="33"/>
    <col min="9729" max="9792" width="1.6328125" style="33" customWidth="1"/>
    <col min="9793" max="9984" width="2.08984375" style="33"/>
    <col min="9985" max="10048" width="1.6328125" style="33" customWidth="1"/>
    <col min="10049" max="10240" width="2.08984375" style="33"/>
    <col min="10241" max="10304" width="1.6328125" style="33" customWidth="1"/>
    <col min="10305" max="10496" width="2.08984375" style="33"/>
    <col min="10497" max="10560" width="1.6328125" style="33" customWidth="1"/>
    <col min="10561" max="10752" width="2.08984375" style="33"/>
    <col min="10753" max="10816" width="1.6328125" style="33" customWidth="1"/>
    <col min="10817" max="11008" width="2.08984375" style="33"/>
    <col min="11009" max="11072" width="1.6328125" style="33" customWidth="1"/>
    <col min="11073" max="11264" width="2.08984375" style="33"/>
    <col min="11265" max="11328" width="1.6328125" style="33" customWidth="1"/>
    <col min="11329" max="11520" width="2.08984375" style="33"/>
    <col min="11521" max="11584" width="1.6328125" style="33" customWidth="1"/>
    <col min="11585" max="11776" width="2.08984375" style="33"/>
    <col min="11777" max="11840" width="1.6328125" style="33" customWidth="1"/>
    <col min="11841" max="12032" width="2.08984375" style="33"/>
    <col min="12033" max="12096" width="1.6328125" style="33" customWidth="1"/>
    <col min="12097" max="12288" width="2.08984375" style="33"/>
    <col min="12289" max="12352" width="1.6328125" style="33" customWidth="1"/>
    <col min="12353" max="12544" width="2.08984375" style="33"/>
    <col min="12545" max="12608" width="1.6328125" style="33" customWidth="1"/>
    <col min="12609" max="12800" width="2.08984375" style="33"/>
    <col min="12801" max="12864" width="1.6328125" style="33" customWidth="1"/>
    <col min="12865" max="13056" width="2.08984375" style="33"/>
    <col min="13057" max="13120" width="1.6328125" style="33" customWidth="1"/>
    <col min="13121" max="13312" width="2.08984375" style="33"/>
    <col min="13313" max="13376" width="1.6328125" style="33" customWidth="1"/>
    <col min="13377" max="13568" width="2.08984375" style="33"/>
    <col min="13569" max="13632" width="1.6328125" style="33" customWidth="1"/>
    <col min="13633" max="13824" width="2.08984375" style="33"/>
    <col min="13825" max="13888" width="1.6328125" style="33" customWidth="1"/>
    <col min="13889" max="14080" width="2.08984375" style="33"/>
    <col min="14081" max="14144" width="1.6328125" style="33" customWidth="1"/>
    <col min="14145" max="14336" width="2.08984375" style="33"/>
    <col min="14337" max="14400" width="1.6328125" style="33" customWidth="1"/>
    <col min="14401" max="14592" width="2.08984375" style="33"/>
    <col min="14593" max="14656" width="1.6328125" style="33" customWidth="1"/>
    <col min="14657" max="14848" width="2.08984375" style="33"/>
    <col min="14849" max="14912" width="1.6328125" style="33" customWidth="1"/>
    <col min="14913" max="15104" width="2.08984375" style="33"/>
    <col min="15105" max="15168" width="1.6328125" style="33" customWidth="1"/>
    <col min="15169" max="15360" width="2.08984375" style="33"/>
    <col min="15361" max="15424" width="1.6328125" style="33" customWidth="1"/>
    <col min="15425" max="15616" width="2.08984375" style="33"/>
    <col min="15617" max="15680" width="1.6328125" style="33" customWidth="1"/>
    <col min="15681" max="15872" width="2.08984375" style="33"/>
    <col min="15873" max="15936" width="1.6328125" style="33" customWidth="1"/>
    <col min="15937" max="16128" width="2.08984375" style="33"/>
    <col min="16129" max="16192" width="1.6328125" style="33" customWidth="1"/>
    <col min="16193" max="16384" width="2.08984375" style="33"/>
  </cols>
  <sheetData>
    <row r="1" spans="1:53" ht="12" customHeight="1">
      <c r="A1" s="745" t="s">
        <v>83</v>
      </c>
      <c r="B1" s="745"/>
      <c r="C1" s="745"/>
      <c r="D1" s="745"/>
      <c r="E1" s="745"/>
      <c r="F1" s="746"/>
      <c r="G1" s="746"/>
      <c r="H1" s="746"/>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747"/>
      <c r="AK1" s="748"/>
      <c r="AL1" s="748"/>
      <c r="AM1" s="748"/>
      <c r="AN1" s="748"/>
      <c r="AO1" s="748"/>
      <c r="AP1" s="748"/>
      <c r="AQ1" s="31"/>
      <c r="AR1" s="31"/>
      <c r="AS1" s="31"/>
      <c r="AT1" s="31"/>
      <c r="AU1" s="31"/>
      <c r="AV1" s="31"/>
      <c r="AW1" s="32"/>
      <c r="AX1" s="32"/>
      <c r="AY1" s="32"/>
      <c r="AZ1" s="32"/>
      <c r="BA1" s="32"/>
    </row>
    <row r="2" spans="1:53" ht="12" customHeight="1">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1"/>
      <c r="AR2" s="31"/>
      <c r="AS2" s="31"/>
      <c r="AT2" s="31"/>
      <c r="AU2" s="31"/>
      <c r="AV2" s="31"/>
      <c r="AW2" s="32"/>
      <c r="AX2" s="32"/>
      <c r="AY2" s="32"/>
      <c r="AZ2" s="32"/>
      <c r="BA2" s="32"/>
    </row>
    <row r="3" spans="1:53" ht="12" customHeight="1">
      <c r="A3" s="749" t="s">
        <v>84</v>
      </c>
      <c r="B3" s="750"/>
      <c r="C3" s="750"/>
      <c r="D3" s="750"/>
      <c r="E3" s="750"/>
      <c r="F3" s="750"/>
      <c r="G3" s="750"/>
      <c r="H3" s="750"/>
      <c r="I3" s="750"/>
      <c r="J3" s="750"/>
      <c r="K3" s="750"/>
      <c r="L3" s="750"/>
      <c r="M3" s="750"/>
      <c r="N3" s="750"/>
      <c r="O3" s="750"/>
      <c r="P3" s="750"/>
      <c r="Q3" s="750"/>
      <c r="R3" s="750"/>
      <c r="S3" s="750"/>
      <c r="T3" s="750"/>
      <c r="U3" s="750"/>
      <c r="V3" s="750"/>
      <c r="W3" s="750"/>
      <c r="X3" s="750"/>
      <c r="Y3" s="750"/>
      <c r="Z3" s="750"/>
      <c r="AA3" s="750"/>
      <c r="AB3" s="750"/>
      <c r="AC3" s="750"/>
      <c r="AD3" s="750"/>
      <c r="AE3" s="750"/>
      <c r="AF3" s="750"/>
      <c r="AG3" s="750"/>
      <c r="AH3" s="750"/>
      <c r="AI3" s="750"/>
      <c r="AJ3" s="750"/>
      <c r="AK3" s="750"/>
      <c r="AL3" s="750"/>
      <c r="AM3" s="750"/>
      <c r="AN3" s="750"/>
      <c r="AO3" s="750"/>
      <c r="AP3" s="750"/>
      <c r="AQ3" s="751"/>
      <c r="AR3" s="751"/>
      <c r="AS3" s="751"/>
      <c r="AT3" s="751"/>
      <c r="AU3" s="751"/>
      <c r="AV3" s="751"/>
      <c r="AW3" s="746"/>
      <c r="AX3" s="746"/>
      <c r="AY3" s="746"/>
      <c r="AZ3" s="746"/>
      <c r="BA3" s="746"/>
    </row>
    <row r="4" spans="1:53" ht="12" customHeight="1">
      <c r="A4" s="750"/>
      <c r="B4" s="750"/>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c r="AE4" s="750"/>
      <c r="AF4" s="750"/>
      <c r="AG4" s="750"/>
      <c r="AH4" s="750"/>
      <c r="AI4" s="750"/>
      <c r="AJ4" s="750"/>
      <c r="AK4" s="750"/>
      <c r="AL4" s="750"/>
      <c r="AM4" s="750"/>
      <c r="AN4" s="750"/>
      <c r="AO4" s="750"/>
      <c r="AP4" s="750"/>
      <c r="AQ4" s="751"/>
      <c r="AR4" s="751"/>
      <c r="AS4" s="751"/>
      <c r="AT4" s="751"/>
      <c r="AU4" s="751"/>
      <c r="AV4" s="751"/>
      <c r="AW4" s="746"/>
      <c r="AX4" s="746"/>
      <c r="AY4" s="746"/>
      <c r="AZ4" s="746"/>
      <c r="BA4" s="746"/>
    </row>
    <row r="5" spans="1:53" ht="12"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6"/>
      <c r="AR5" s="36"/>
      <c r="AS5" s="36"/>
      <c r="AT5" s="36"/>
      <c r="AU5" s="36"/>
      <c r="AV5" s="36"/>
      <c r="AW5" s="32"/>
      <c r="AX5" s="32"/>
      <c r="AY5" s="32"/>
      <c r="AZ5" s="32"/>
      <c r="BA5" s="32"/>
    </row>
    <row r="6" spans="1:53" ht="12" customHeight="1">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6"/>
      <c r="AR6" s="36"/>
      <c r="AS6" s="36"/>
      <c r="AT6" s="36"/>
      <c r="AU6" s="36"/>
      <c r="AV6" s="36"/>
      <c r="AW6" s="32"/>
      <c r="AX6" s="32"/>
      <c r="AY6" s="32"/>
      <c r="AZ6" s="32"/>
      <c r="BA6" s="32"/>
    </row>
    <row r="7" spans="1:53" ht="12" customHeight="1">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6"/>
      <c r="AR7" s="36"/>
      <c r="AS7" s="36"/>
      <c r="AT7" s="36"/>
      <c r="AU7" s="36"/>
      <c r="AV7" s="36"/>
      <c r="AW7" s="32"/>
      <c r="AX7" s="32"/>
      <c r="AY7" s="32"/>
      <c r="AZ7" s="32"/>
      <c r="BA7" s="32"/>
    </row>
    <row r="8" spans="1:53" ht="8.15" customHeight="1">
      <c r="A8" s="35"/>
      <c r="B8" s="35"/>
      <c r="C8" s="35"/>
      <c r="D8" s="35"/>
      <c r="E8" s="35"/>
      <c r="F8" s="35"/>
      <c r="G8" s="35"/>
      <c r="H8" s="35"/>
      <c r="I8" s="35"/>
      <c r="J8" s="35"/>
      <c r="K8" s="35"/>
      <c r="L8" s="35"/>
      <c r="M8" s="35"/>
      <c r="N8" s="35"/>
      <c r="O8" s="35"/>
      <c r="P8" s="35"/>
      <c r="Q8" s="35"/>
      <c r="R8" s="35"/>
      <c r="S8" s="35"/>
      <c r="T8" s="35"/>
      <c r="U8" s="35"/>
      <c r="V8" s="35"/>
      <c r="W8" s="35"/>
      <c r="X8" s="78"/>
      <c r="Y8" s="39"/>
      <c r="Z8" s="39"/>
      <c r="AA8" s="39"/>
      <c r="AB8" s="934" t="s">
        <v>85</v>
      </c>
      <c r="AC8" s="935"/>
      <c r="AD8" s="935"/>
      <c r="AE8" s="935"/>
      <c r="AF8" s="935"/>
      <c r="AG8" s="935"/>
      <c r="AH8" s="935"/>
      <c r="AI8" s="935"/>
      <c r="AJ8" s="935"/>
      <c r="AK8" s="935"/>
      <c r="AL8" s="935"/>
      <c r="AM8" s="935"/>
      <c r="AN8" s="935"/>
      <c r="AO8" s="935"/>
      <c r="AP8" s="935"/>
      <c r="AQ8" s="935"/>
      <c r="AR8" s="935"/>
      <c r="AS8" s="935"/>
      <c r="AT8" s="935"/>
      <c r="AU8" s="935"/>
      <c r="AV8" s="935"/>
      <c r="AW8" s="935"/>
      <c r="AX8" s="935"/>
      <c r="AY8" s="935"/>
      <c r="AZ8" s="935"/>
      <c r="BA8" s="935"/>
    </row>
    <row r="9" spans="1:53" ht="8.15" customHeight="1">
      <c r="A9" s="35"/>
      <c r="B9" s="35"/>
      <c r="C9" s="35"/>
      <c r="D9" s="35"/>
      <c r="E9" s="35"/>
      <c r="F9" s="35"/>
      <c r="G9" s="35"/>
      <c r="H9" s="35"/>
      <c r="I9" s="35"/>
      <c r="J9" s="35"/>
      <c r="K9" s="35"/>
      <c r="L9" s="35"/>
      <c r="M9" s="35"/>
      <c r="N9" s="35"/>
      <c r="O9" s="35"/>
      <c r="P9" s="35"/>
      <c r="Q9" s="35"/>
      <c r="R9" s="35"/>
      <c r="S9" s="35"/>
      <c r="T9" s="35"/>
      <c r="U9" s="35"/>
      <c r="V9" s="35"/>
      <c r="W9" s="35"/>
      <c r="X9" s="72"/>
      <c r="Y9" s="72"/>
      <c r="Z9" s="72"/>
      <c r="AA9" s="72"/>
      <c r="AB9" s="936"/>
      <c r="AC9" s="936"/>
      <c r="AD9" s="936"/>
      <c r="AE9" s="936"/>
      <c r="AF9" s="936"/>
      <c r="AG9" s="936"/>
      <c r="AH9" s="936"/>
      <c r="AI9" s="936"/>
      <c r="AJ9" s="936"/>
      <c r="AK9" s="936"/>
      <c r="AL9" s="936"/>
      <c r="AM9" s="936"/>
      <c r="AN9" s="936"/>
      <c r="AO9" s="936"/>
      <c r="AP9" s="936"/>
      <c r="AQ9" s="936"/>
      <c r="AR9" s="936"/>
      <c r="AS9" s="936"/>
      <c r="AT9" s="936"/>
      <c r="AU9" s="936"/>
      <c r="AV9" s="936"/>
      <c r="AW9" s="936"/>
      <c r="AX9" s="936"/>
      <c r="AY9" s="936"/>
      <c r="AZ9" s="936"/>
      <c r="BA9" s="936"/>
    </row>
    <row r="10" spans="1:53" ht="5.15" customHeight="1">
      <c r="A10" s="35"/>
      <c r="B10" s="35"/>
      <c r="C10" s="35"/>
      <c r="D10" s="35"/>
      <c r="E10" s="35"/>
      <c r="F10" s="35"/>
      <c r="G10" s="35"/>
      <c r="H10" s="35"/>
      <c r="I10" s="35"/>
      <c r="J10" s="35"/>
      <c r="K10" s="35"/>
      <c r="L10" s="35"/>
      <c r="M10" s="35"/>
      <c r="N10" s="35"/>
      <c r="O10" s="35"/>
      <c r="P10" s="35"/>
      <c r="Q10" s="35"/>
      <c r="R10" s="35"/>
      <c r="S10" s="35"/>
      <c r="T10" s="35"/>
      <c r="U10" s="35"/>
      <c r="V10" s="35"/>
      <c r="W10" s="35"/>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row>
    <row r="11" spans="1:53" ht="8.15" customHeight="1">
      <c r="A11" s="35"/>
      <c r="B11" s="35"/>
      <c r="C11" s="35"/>
      <c r="D11" s="35"/>
      <c r="E11" s="35"/>
      <c r="F11" s="35"/>
      <c r="G11" s="35"/>
      <c r="H11" s="35"/>
      <c r="I11" s="35"/>
      <c r="J11" s="35"/>
      <c r="K11" s="35"/>
      <c r="L11" s="35"/>
      <c r="M11" s="35"/>
      <c r="N11" s="35"/>
      <c r="O11" s="35"/>
      <c r="P11" s="35"/>
      <c r="Q11" s="35"/>
      <c r="R11" s="35"/>
      <c r="S11" s="35"/>
      <c r="T11" s="35"/>
      <c r="U11" s="35"/>
      <c r="V11" s="35"/>
      <c r="W11" s="35"/>
      <c r="X11" s="72"/>
      <c r="Y11" s="72"/>
      <c r="Z11" s="72"/>
      <c r="AA11" s="72"/>
      <c r="AB11" s="937" t="s">
        <v>41</v>
      </c>
      <c r="AC11" s="937"/>
      <c r="AD11" s="937"/>
      <c r="AE11" s="937"/>
      <c r="AF11" s="937"/>
      <c r="AG11" s="937"/>
      <c r="AH11" s="937"/>
      <c r="AI11" s="937"/>
      <c r="AJ11" s="937"/>
      <c r="AK11" s="937"/>
      <c r="AL11" s="937"/>
      <c r="AM11" s="937"/>
      <c r="AN11" s="937"/>
      <c r="AO11" s="937"/>
      <c r="AP11" s="937"/>
      <c r="AQ11" s="937"/>
      <c r="AR11" s="937"/>
      <c r="AS11" s="937"/>
      <c r="AT11" s="937"/>
      <c r="AU11" s="937"/>
      <c r="AV11" s="937"/>
      <c r="AW11" s="937"/>
      <c r="AX11" s="937"/>
      <c r="AY11" s="937"/>
      <c r="AZ11" s="937"/>
      <c r="BA11" s="937"/>
    </row>
    <row r="12" spans="1:53" ht="8.15" customHeight="1">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938"/>
      <c r="AC12" s="938"/>
      <c r="AD12" s="938"/>
      <c r="AE12" s="938"/>
      <c r="AF12" s="938"/>
      <c r="AG12" s="938"/>
      <c r="AH12" s="938"/>
      <c r="AI12" s="938"/>
      <c r="AJ12" s="938"/>
      <c r="AK12" s="938"/>
      <c r="AL12" s="938"/>
      <c r="AM12" s="938"/>
      <c r="AN12" s="938"/>
      <c r="AO12" s="938"/>
      <c r="AP12" s="938"/>
      <c r="AQ12" s="938"/>
      <c r="AR12" s="938"/>
      <c r="AS12" s="938"/>
      <c r="AT12" s="938"/>
      <c r="AU12" s="938"/>
      <c r="AV12" s="938"/>
      <c r="AW12" s="938"/>
      <c r="AX12" s="938"/>
      <c r="AY12" s="938"/>
      <c r="AZ12" s="938"/>
      <c r="BA12" s="938"/>
    </row>
    <row r="13" spans="1:53" ht="12" customHeight="1">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6"/>
      <c r="AR13" s="36"/>
      <c r="AS13" s="36"/>
      <c r="AT13" s="36"/>
      <c r="AU13" s="36"/>
      <c r="AV13" s="36"/>
      <c r="AW13" s="32"/>
      <c r="AX13" s="32"/>
      <c r="AY13" s="32"/>
      <c r="AZ13" s="32"/>
      <c r="BA13" s="32"/>
    </row>
    <row r="14" spans="1:53" ht="12" customHeight="1">
      <c r="A14" s="58"/>
      <c r="B14" s="743" t="s">
        <v>86</v>
      </c>
      <c r="C14" s="939"/>
      <c r="D14" s="939"/>
      <c r="E14" s="939"/>
      <c r="F14" s="939"/>
      <c r="G14" s="939"/>
      <c r="H14" s="939"/>
      <c r="I14" s="939"/>
      <c r="J14" s="939"/>
      <c r="K14" s="939"/>
      <c r="L14" s="939"/>
      <c r="M14" s="939"/>
      <c r="N14" s="939"/>
      <c r="O14" s="939"/>
      <c r="P14" s="79"/>
      <c r="Q14" s="753"/>
      <c r="R14" s="754"/>
      <c r="S14" s="754"/>
      <c r="T14" s="754"/>
      <c r="U14" s="754"/>
      <c r="V14" s="754"/>
      <c r="W14" s="754"/>
      <c r="X14" s="754"/>
      <c r="Y14" s="754"/>
      <c r="Z14" s="754"/>
      <c r="AA14" s="754"/>
      <c r="AB14" s="754"/>
      <c r="AC14" s="754"/>
      <c r="AD14" s="754"/>
      <c r="AE14" s="754"/>
      <c r="AF14" s="754"/>
      <c r="AG14" s="754"/>
      <c r="AH14" s="754"/>
      <c r="AI14" s="754"/>
      <c r="AJ14" s="754"/>
      <c r="AK14" s="754"/>
      <c r="AL14" s="754"/>
      <c r="AM14" s="754"/>
      <c r="AN14" s="754"/>
      <c r="AO14" s="754"/>
      <c r="AP14" s="754"/>
      <c r="AQ14" s="754"/>
      <c r="AR14" s="754"/>
      <c r="AS14" s="754"/>
      <c r="AT14" s="754"/>
      <c r="AU14" s="754"/>
      <c r="AV14" s="754"/>
      <c r="AW14" s="754"/>
      <c r="AX14" s="754"/>
      <c r="AY14" s="754"/>
      <c r="AZ14" s="754"/>
      <c r="BA14" s="755"/>
    </row>
    <row r="15" spans="1:53" ht="12" customHeight="1">
      <c r="A15" s="55"/>
      <c r="B15" s="933"/>
      <c r="C15" s="933"/>
      <c r="D15" s="933"/>
      <c r="E15" s="933"/>
      <c r="F15" s="933"/>
      <c r="G15" s="933"/>
      <c r="H15" s="933"/>
      <c r="I15" s="933"/>
      <c r="J15" s="933"/>
      <c r="K15" s="933"/>
      <c r="L15" s="933"/>
      <c r="M15" s="933"/>
      <c r="N15" s="933"/>
      <c r="O15" s="933"/>
      <c r="P15" s="57"/>
      <c r="Q15" s="756"/>
      <c r="R15" s="757"/>
      <c r="S15" s="757"/>
      <c r="T15" s="757"/>
      <c r="U15" s="757"/>
      <c r="V15" s="757"/>
      <c r="W15" s="757"/>
      <c r="X15" s="757"/>
      <c r="Y15" s="757"/>
      <c r="Z15" s="757"/>
      <c r="AA15" s="757"/>
      <c r="AB15" s="757"/>
      <c r="AC15" s="757"/>
      <c r="AD15" s="757"/>
      <c r="AE15" s="757"/>
      <c r="AF15" s="757"/>
      <c r="AG15" s="757"/>
      <c r="AH15" s="757"/>
      <c r="AI15" s="757"/>
      <c r="AJ15" s="757"/>
      <c r="AK15" s="757"/>
      <c r="AL15" s="757"/>
      <c r="AM15" s="757"/>
      <c r="AN15" s="757"/>
      <c r="AO15" s="757"/>
      <c r="AP15" s="757"/>
      <c r="AQ15" s="757"/>
      <c r="AR15" s="757"/>
      <c r="AS15" s="757"/>
      <c r="AT15" s="757"/>
      <c r="AU15" s="757"/>
      <c r="AV15" s="757"/>
      <c r="AW15" s="757"/>
      <c r="AX15" s="757"/>
      <c r="AY15" s="757"/>
      <c r="AZ15" s="757"/>
      <c r="BA15" s="758"/>
    </row>
    <row r="16" spans="1:53" ht="12" customHeight="1">
      <c r="A16" s="55"/>
      <c r="B16" s="933"/>
      <c r="C16" s="933"/>
      <c r="D16" s="933"/>
      <c r="E16" s="933"/>
      <c r="F16" s="933"/>
      <c r="G16" s="933"/>
      <c r="H16" s="933"/>
      <c r="I16" s="933"/>
      <c r="J16" s="933"/>
      <c r="K16" s="933"/>
      <c r="L16" s="933"/>
      <c r="M16" s="933"/>
      <c r="N16" s="933"/>
      <c r="O16" s="933"/>
      <c r="P16" s="57"/>
      <c r="Q16" s="756"/>
      <c r="R16" s="757"/>
      <c r="S16" s="757"/>
      <c r="T16" s="757"/>
      <c r="U16" s="757"/>
      <c r="V16" s="757"/>
      <c r="W16" s="757"/>
      <c r="X16" s="757"/>
      <c r="Y16" s="757"/>
      <c r="Z16" s="757"/>
      <c r="AA16" s="757"/>
      <c r="AB16" s="757"/>
      <c r="AC16" s="757"/>
      <c r="AD16" s="757"/>
      <c r="AE16" s="757"/>
      <c r="AF16" s="757"/>
      <c r="AG16" s="757"/>
      <c r="AH16" s="757"/>
      <c r="AI16" s="757"/>
      <c r="AJ16" s="757"/>
      <c r="AK16" s="757"/>
      <c r="AL16" s="757"/>
      <c r="AM16" s="757"/>
      <c r="AN16" s="757"/>
      <c r="AO16" s="757"/>
      <c r="AP16" s="757"/>
      <c r="AQ16" s="757"/>
      <c r="AR16" s="757"/>
      <c r="AS16" s="757"/>
      <c r="AT16" s="757"/>
      <c r="AU16" s="757"/>
      <c r="AV16" s="757"/>
      <c r="AW16" s="757"/>
      <c r="AX16" s="757"/>
      <c r="AY16" s="757"/>
      <c r="AZ16" s="757"/>
      <c r="BA16" s="758"/>
    </row>
    <row r="17" spans="1:53" ht="12" customHeight="1">
      <c r="A17" s="55"/>
      <c r="B17" s="933"/>
      <c r="C17" s="933"/>
      <c r="D17" s="933"/>
      <c r="E17" s="933"/>
      <c r="F17" s="933"/>
      <c r="G17" s="933"/>
      <c r="H17" s="933"/>
      <c r="I17" s="933"/>
      <c r="J17" s="933"/>
      <c r="K17" s="933"/>
      <c r="L17" s="933"/>
      <c r="M17" s="933"/>
      <c r="N17" s="933"/>
      <c r="O17" s="933"/>
      <c r="P17" s="57"/>
      <c r="Q17" s="756"/>
      <c r="R17" s="757"/>
      <c r="S17" s="757"/>
      <c r="T17" s="757"/>
      <c r="U17" s="757"/>
      <c r="V17" s="757"/>
      <c r="W17" s="757"/>
      <c r="X17" s="757"/>
      <c r="Y17" s="757"/>
      <c r="Z17" s="757"/>
      <c r="AA17" s="757"/>
      <c r="AB17" s="757"/>
      <c r="AC17" s="757"/>
      <c r="AD17" s="757"/>
      <c r="AE17" s="757"/>
      <c r="AF17" s="757"/>
      <c r="AG17" s="757"/>
      <c r="AH17" s="757"/>
      <c r="AI17" s="757"/>
      <c r="AJ17" s="757"/>
      <c r="AK17" s="757"/>
      <c r="AL17" s="757"/>
      <c r="AM17" s="757"/>
      <c r="AN17" s="757"/>
      <c r="AO17" s="757"/>
      <c r="AP17" s="757"/>
      <c r="AQ17" s="757"/>
      <c r="AR17" s="757"/>
      <c r="AS17" s="757"/>
      <c r="AT17" s="757"/>
      <c r="AU17" s="757"/>
      <c r="AV17" s="757"/>
      <c r="AW17" s="757"/>
      <c r="AX17" s="757"/>
      <c r="AY17" s="757"/>
      <c r="AZ17" s="757"/>
      <c r="BA17" s="758"/>
    </row>
    <row r="18" spans="1:53" ht="12" customHeight="1">
      <c r="A18" s="80"/>
      <c r="B18" s="933"/>
      <c r="C18" s="933"/>
      <c r="D18" s="933"/>
      <c r="E18" s="933"/>
      <c r="F18" s="933"/>
      <c r="G18" s="933"/>
      <c r="H18" s="933"/>
      <c r="I18" s="933"/>
      <c r="J18" s="933"/>
      <c r="K18" s="933"/>
      <c r="L18" s="933"/>
      <c r="M18" s="933"/>
      <c r="N18" s="933"/>
      <c r="O18" s="933"/>
      <c r="P18" s="81"/>
      <c r="Q18" s="759"/>
      <c r="R18" s="760"/>
      <c r="S18" s="760"/>
      <c r="T18" s="760"/>
      <c r="U18" s="760"/>
      <c r="V18" s="760"/>
      <c r="W18" s="760"/>
      <c r="X18" s="760"/>
      <c r="Y18" s="760"/>
      <c r="Z18" s="760"/>
      <c r="AA18" s="760"/>
      <c r="AB18" s="760"/>
      <c r="AC18" s="760"/>
      <c r="AD18" s="760"/>
      <c r="AE18" s="760"/>
      <c r="AF18" s="760"/>
      <c r="AG18" s="760"/>
      <c r="AH18" s="760"/>
      <c r="AI18" s="760"/>
      <c r="AJ18" s="760"/>
      <c r="AK18" s="760"/>
      <c r="AL18" s="760"/>
      <c r="AM18" s="760"/>
      <c r="AN18" s="760"/>
      <c r="AO18" s="760"/>
      <c r="AP18" s="760"/>
      <c r="AQ18" s="760"/>
      <c r="AR18" s="760"/>
      <c r="AS18" s="760"/>
      <c r="AT18" s="760"/>
      <c r="AU18" s="760"/>
      <c r="AV18" s="760"/>
      <c r="AW18" s="760"/>
      <c r="AX18" s="760"/>
      <c r="AY18" s="760"/>
      <c r="AZ18" s="760"/>
      <c r="BA18" s="761"/>
    </row>
    <row r="19" spans="1:53" ht="12" customHeight="1">
      <c r="A19" s="46"/>
      <c r="B19" s="743" t="s">
        <v>87</v>
      </c>
      <c r="C19" s="939"/>
      <c r="D19" s="939"/>
      <c r="E19" s="939"/>
      <c r="F19" s="939"/>
      <c r="G19" s="939"/>
      <c r="H19" s="939"/>
      <c r="I19" s="939"/>
      <c r="J19" s="939"/>
      <c r="K19" s="939"/>
      <c r="L19" s="939"/>
      <c r="M19" s="939"/>
      <c r="N19" s="939"/>
      <c r="O19" s="939"/>
      <c r="P19" s="61"/>
      <c r="Q19" s="941"/>
      <c r="R19" s="942"/>
      <c r="S19" s="942"/>
      <c r="T19" s="942"/>
      <c r="U19" s="942"/>
      <c r="V19" s="942"/>
      <c r="W19" s="942"/>
      <c r="X19" s="942"/>
      <c r="Y19" s="942"/>
      <c r="Z19" s="942"/>
      <c r="AA19" s="942"/>
      <c r="AB19" s="942"/>
      <c r="AC19" s="942"/>
      <c r="AD19" s="942"/>
      <c r="AE19" s="942"/>
      <c r="AF19" s="942"/>
      <c r="AG19" s="942"/>
      <c r="AH19" s="942"/>
      <c r="AI19" s="942"/>
      <c r="AJ19" s="942"/>
      <c r="AK19" s="942"/>
      <c r="AL19" s="942"/>
      <c r="AM19" s="942"/>
      <c r="AN19" s="942"/>
      <c r="AO19" s="942"/>
      <c r="AP19" s="942"/>
      <c r="AQ19" s="942"/>
      <c r="AR19" s="942"/>
      <c r="AS19" s="942"/>
      <c r="AT19" s="942"/>
      <c r="AU19" s="942"/>
      <c r="AV19" s="942"/>
      <c r="AW19" s="942"/>
      <c r="AX19" s="942"/>
      <c r="AY19" s="942"/>
      <c r="AZ19" s="942"/>
      <c r="BA19" s="943"/>
    </row>
    <row r="20" spans="1:53" ht="12" customHeight="1">
      <c r="A20" s="46"/>
      <c r="B20" s="933"/>
      <c r="C20" s="933"/>
      <c r="D20" s="933"/>
      <c r="E20" s="933"/>
      <c r="F20" s="933"/>
      <c r="G20" s="933"/>
      <c r="H20" s="933"/>
      <c r="I20" s="933"/>
      <c r="J20" s="933"/>
      <c r="K20" s="933"/>
      <c r="L20" s="933"/>
      <c r="M20" s="933"/>
      <c r="N20" s="933"/>
      <c r="O20" s="933"/>
      <c r="P20" s="61"/>
      <c r="Q20" s="944"/>
      <c r="R20" s="945"/>
      <c r="S20" s="945"/>
      <c r="T20" s="945"/>
      <c r="U20" s="945"/>
      <c r="V20" s="945"/>
      <c r="W20" s="945"/>
      <c r="X20" s="945"/>
      <c r="Y20" s="945"/>
      <c r="Z20" s="945"/>
      <c r="AA20" s="945"/>
      <c r="AB20" s="945"/>
      <c r="AC20" s="945"/>
      <c r="AD20" s="945"/>
      <c r="AE20" s="945"/>
      <c r="AF20" s="945"/>
      <c r="AG20" s="945"/>
      <c r="AH20" s="945"/>
      <c r="AI20" s="945"/>
      <c r="AJ20" s="945"/>
      <c r="AK20" s="945"/>
      <c r="AL20" s="945"/>
      <c r="AM20" s="945"/>
      <c r="AN20" s="945"/>
      <c r="AO20" s="945"/>
      <c r="AP20" s="945"/>
      <c r="AQ20" s="945"/>
      <c r="AR20" s="945"/>
      <c r="AS20" s="945"/>
      <c r="AT20" s="945"/>
      <c r="AU20" s="945"/>
      <c r="AV20" s="945"/>
      <c r="AW20" s="945"/>
      <c r="AX20" s="945"/>
      <c r="AY20" s="945"/>
      <c r="AZ20" s="945"/>
      <c r="BA20" s="946"/>
    </row>
    <row r="21" spans="1:53" ht="12" customHeight="1">
      <c r="A21" s="46"/>
      <c r="B21" s="933"/>
      <c r="C21" s="933"/>
      <c r="D21" s="933"/>
      <c r="E21" s="933"/>
      <c r="F21" s="933"/>
      <c r="G21" s="933"/>
      <c r="H21" s="933"/>
      <c r="I21" s="933"/>
      <c r="J21" s="933"/>
      <c r="K21" s="933"/>
      <c r="L21" s="933"/>
      <c r="M21" s="933"/>
      <c r="N21" s="933"/>
      <c r="O21" s="933"/>
      <c r="P21" s="61"/>
      <c r="Q21" s="944"/>
      <c r="R21" s="945"/>
      <c r="S21" s="945"/>
      <c r="T21" s="945"/>
      <c r="U21" s="945"/>
      <c r="V21" s="945"/>
      <c r="W21" s="945"/>
      <c r="X21" s="945"/>
      <c r="Y21" s="945"/>
      <c r="Z21" s="945"/>
      <c r="AA21" s="945"/>
      <c r="AB21" s="945"/>
      <c r="AC21" s="945"/>
      <c r="AD21" s="945"/>
      <c r="AE21" s="945"/>
      <c r="AF21" s="945"/>
      <c r="AG21" s="945"/>
      <c r="AH21" s="945"/>
      <c r="AI21" s="945"/>
      <c r="AJ21" s="945"/>
      <c r="AK21" s="945"/>
      <c r="AL21" s="945"/>
      <c r="AM21" s="945"/>
      <c r="AN21" s="945"/>
      <c r="AO21" s="945"/>
      <c r="AP21" s="945"/>
      <c r="AQ21" s="945"/>
      <c r="AR21" s="945"/>
      <c r="AS21" s="945"/>
      <c r="AT21" s="945"/>
      <c r="AU21" s="945"/>
      <c r="AV21" s="945"/>
      <c r="AW21" s="945"/>
      <c r="AX21" s="945"/>
      <c r="AY21" s="945"/>
      <c r="AZ21" s="945"/>
      <c r="BA21" s="946"/>
    </row>
    <row r="22" spans="1:53" ht="12" customHeight="1">
      <c r="A22" s="82"/>
      <c r="B22" s="933"/>
      <c r="C22" s="933"/>
      <c r="D22" s="933"/>
      <c r="E22" s="933"/>
      <c r="F22" s="933"/>
      <c r="G22" s="933"/>
      <c r="H22" s="933"/>
      <c r="I22" s="933"/>
      <c r="J22" s="933"/>
      <c r="K22" s="933"/>
      <c r="L22" s="933"/>
      <c r="M22" s="933"/>
      <c r="N22" s="933"/>
      <c r="O22" s="933"/>
      <c r="P22" s="50"/>
      <c r="Q22" s="944"/>
      <c r="R22" s="945"/>
      <c r="S22" s="945"/>
      <c r="T22" s="945"/>
      <c r="U22" s="945"/>
      <c r="V22" s="945"/>
      <c r="W22" s="945"/>
      <c r="X22" s="945"/>
      <c r="Y22" s="945"/>
      <c r="Z22" s="945"/>
      <c r="AA22" s="945"/>
      <c r="AB22" s="945"/>
      <c r="AC22" s="945"/>
      <c r="AD22" s="945"/>
      <c r="AE22" s="945"/>
      <c r="AF22" s="945"/>
      <c r="AG22" s="945"/>
      <c r="AH22" s="945"/>
      <c r="AI22" s="945"/>
      <c r="AJ22" s="945"/>
      <c r="AK22" s="945"/>
      <c r="AL22" s="945"/>
      <c r="AM22" s="945"/>
      <c r="AN22" s="945"/>
      <c r="AO22" s="945"/>
      <c r="AP22" s="945"/>
      <c r="AQ22" s="945"/>
      <c r="AR22" s="945"/>
      <c r="AS22" s="945"/>
      <c r="AT22" s="945"/>
      <c r="AU22" s="945"/>
      <c r="AV22" s="945"/>
      <c r="AW22" s="945"/>
      <c r="AX22" s="945"/>
      <c r="AY22" s="945"/>
      <c r="AZ22" s="945"/>
      <c r="BA22" s="946"/>
    </row>
    <row r="23" spans="1:53" ht="12" customHeight="1">
      <c r="A23" s="82"/>
      <c r="B23" s="940"/>
      <c r="C23" s="940"/>
      <c r="D23" s="940"/>
      <c r="E23" s="940"/>
      <c r="F23" s="940"/>
      <c r="G23" s="940"/>
      <c r="H23" s="940"/>
      <c r="I23" s="940"/>
      <c r="J23" s="940"/>
      <c r="K23" s="940"/>
      <c r="L23" s="940"/>
      <c r="M23" s="940"/>
      <c r="N23" s="940"/>
      <c r="O23" s="940"/>
      <c r="P23" s="50"/>
      <c r="Q23" s="947"/>
      <c r="R23" s="948"/>
      <c r="S23" s="948"/>
      <c r="T23" s="948"/>
      <c r="U23" s="948"/>
      <c r="V23" s="948"/>
      <c r="W23" s="948"/>
      <c r="X23" s="948"/>
      <c r="Y23" s="948"/>
      <c r="Z23" s="948"/>
      <c r="AA23" s="948"/>
      <c r="AB23" s="948"/>
      <c r="AC23" s="948"/>
      <c r="AD23" s="948"/>
      <c r="AE23" s="948"/>
      <c r="AF23" s="948"/>
      <c r="AG23" s="948"/>
      <c r="AH23" s="948"/>
      <c r="AI23" s="948"/>
      <c r="AJ23" s="948"/>
      <c r="AK23" s="948"/>
      <c r="AL23" s="948"/>
      <c r="AM23" s="948"/>
      <c r="AN23" s="948"/>
      <c r="AO23" s="948"/>
      <c r="AP23" s="948"/>
      <c r="AQ23" s="948"/>
      <c r="AR23" s="948"/>
      <c r="AS23" s="948"/>
      <c r="AT23" s="948"/>
      <c r="AU23" s="948"/>
      <c r="AV23" s="948"/>
      <c r="AW23" s="948"/>
      <c r="AX23" s="948"/>
      <c r="AY23" s="948"/>
      <c r="AZ23" s="948"/>
      <c r="BA23" s="949"/>
    </row>
    <row r="24" spans="1:53" ht="12" customHeight="1">
      <c r="A24" s="83"/>
      <c r="B24" s="742" t="s">
        <v>88</v>
      </c>
      <c r="C24" s="933"/>
      <c r="D24" s="933"/>
      <c r="E24" s="933"/>
      <c r="F24" s="933"/>
      <c r="G24" s="933"/>
      <c r="H24" s="933"/>
      <c r="I24" s="933"/>
      <c r="J24" s="933"/>
      <c r="K24" s="933"/>
      <c r="L24" s="933"/>
      <c r="M24" s="933"/>
      <c r="N24" s="933"/>
      <c r="O24" s="933"/>
      <c r="P24" s="45"/>
      <c r="Q24" s="950"/>
      <c r="R24" s="951"/>
      <c r="S24" s="951"/>
      <c r="T24" s="951"/>
      <c r="U24" s="951"/>
      <c r="V24" s="951"/>
      <c r="W24" s="951"/>
      <c r="X24" s="951"/>
      <c r="Y24" s="951"/>
      <c r="Z24" s="951"/>
      <c r="AA24" s="951"/>
      <c r="AB24" s="951"/>
      <c r="AC24" s="951"/>
      <c r="AD24" s="951"/>
      <c r="AE24" s="951"/>
      <c r="AF24" s="951"/>
      <c r="AG24" s="951"/>
      <c r="AH24" s="951"/>
      <c r="AI24" s="951"/>
      <c r="AJ24" s="951"/>
      <c r="AK24" s="951"/>
      <c r="AL24" s="951"/>
      <c r="AM24" s="951"/>
      <c r="AN24" s="951"/>
      <c r="AO24" s="951"/>
      <c r="AP24" s="951"/>
      <c r="AQ24" s="951"/>
      <c r="AR24" s="951"/>
      <c r="AS24" s="951"/>
      <c r="AT24" s="951"/>
      <c r="AU24" s="951"/>
      <c r="AV24" s="951"/>
      <c r="AW24" s="951"/>
      <c r="AX24" s="951"/>
      <c r="AY24" s="951"/>
      <c r="AZ24" s="951"/>
      <c r="BA24" s="952"/>
    </row>
    <row r="25" spans="1:53" ht="12" customHeight="1">
      <c r="A25" s="82"/>
      <c r="B25" s="933"/>
      <c r="C25" s="933"/>
      <c r="D25" s="933"/>
      <c r="E25" s="933"/>
      <c r="F25" s="933"/>
      <c r="G25" s="933"/>
      <c r="H25" s="933"/>
      <c r="I25" s="933"/>
      <c r="J25" s="933"/>
      <c r="K25" s="933"/>
      <c r="L25" s="933"/>
      <c r="M25" s="933"/>
      <c r="N25" s="933"/>
      <c r="O25" s="933"/>
      <c r="P25" s="50"/>
      <c r="Q25" s="953"/>
      <c r="R25" s="954"/>
      <c r="S25" s="954"/>
      <c r="T25" s="954"/>
      <c r="U25" s="954"/>
      <c r="V25" s="954"/>
      <c r="W25" s="954"/>
      <c r="X25" s="954"/>
      <c r="Y25" s="954"/>
      <c r="Z25" s="954"/>
      <c r="AA25" s="954"/>
      <c r="AB25" s="954"/>
      <c r="AC25" s="954"/>
      <c r="AD25" s="954"/>
      <c r="AE25" s="954"/>
      <c r="AF25" s="954"/>
      <c r="AG25" s="954"/>
      <c r="AH25" s="954"/>
      <c r="AI25" s="954"/>
      <c r="AJ25" s="954"/>
      <c r="AK25" s="954"/>
      <c r="AL25" s="954"/>
      <c r="AM25" s="954"/>
      <c r="AN25" s="954"/>
      <c r="AO25" s="954"/>
      <c r="AP25" s="954"/>
      <c r="AQ25" s="954"/>
      <c r="AR25" s="954"/>
      <c r="AS25" s="954"/>
      <c r="AT25" s="954"/>
      <c r="AU25" s="954"/>
      <c r="AV25" s="954"/>
      <c r="AW25" s="954"/>
      <c r="AX25" s="954"/>
      <c r="AY25" s="954"/>
      <c r="AZ25" s="954"/>
      <c r="BA25" s="955"/>
    </row>
    <row r="26" spans="1:53" ht="12" customHeight="1">
      <c r="A26" s="82"/>
      <c r="B26" s="933"/>
      <c r="C26" s="933"/>
      <c r="D26" s="933"/>
      <c r="E26" s="933"/>
      <c r="F26" s="933"/>
      <c r="G26" s="933"/>
      <c r="H26" s="933"/>
      <c r="I26" s="933"/>
      <c r="J26" s="933"/>
      <c r="K26" s="933"/>
      <c r="L26" s="933"/>
      <c r="M26" s="933"/>
      <c r="N26" s="933"/>
      <c r="O26" s="933"/>
      <c r="P26" s="50"/>
      <c r="Q26" s="953"/>
      <c r="R26" s="954"/>
      <c r="S26" s="954"/>
      <c r="T26" s="954"/>
      <c r="U26" s="954"/>
      <c r="V26" s="954"/>
      <c r="W26" s="954"/>
      <c r="X26" s="954"/>
      <c r="Y26" s="954"/>
      <c r="Z26" s="954"/>
      <c r="AA26" s="954"/>
      <c r="AB26" s="954"/>
      <c r="AC26" s="954"/>
      <c r="AD26" s="954"/>
      <c r="AE26" s="954"/>
      <c r="AF26" s="954"/>
      <c r="AG26" s="954"/>
      <c r="AH26" s="954"/>
      <c r="AI26" s="954"/>
      <c r="AJ26" s="954"/>
      <c r="AK26" s="954"/>
      <c r="AL26" s="954"/>
      <c r="AM26" s="954"/>
      <c r="AN26" s="954"/>
      <c r="AO26" s="954"/>
      <c r="AP26" s="954"/>
      <c r="AQ26" s="954"/>
      <c r="AR26" s="954"/>
      <c r="AS26" s="954"/>
      <c r="AT26" s="954"/>
      <c r="AU26" s="954"/>
      <c r="AV26" s="954"/>
      <c r="AW26" s="954"/>
      <c r="AX26" s="954"/>
      <c r="AY26" s="954"/>
      <c r="AZ26" s="954"/>
      <c r="BA26" s="955"/>
    </row>
    <row r="27" spans="1:53" ht="12" customHeight="1">
      <c r="A27" s="82"/>
      <c r="B27" s="933"/>
      <c r="C27" s="933"/>
      <c r="D27" s="933"/>
      <c r="E27" s="933"/>
      <c r="F27" s="933"/>
      <c r="G27" s="933"/>
      <c r="H27" s="933"/>
      <c r="I27" s="933"/>
      <c r="J27" s="933"/>
      <c r="K27" s="933"/>
      <c r="L27" s="933"/>
      <c r="M27" s="933"/>
      <c r="N27" s="933"/>
      <c r="O27" s="933"/>
      <c r="P27" s="50"/>
      <c r="Q27" s="953"/>
      <c r="R27" s="954"/>
      <c r="S27" s="954"/>
      <c r="T27" s="954"/>
      <c r="U27" s="954"/>
      <c r="V27" s="954"/>
      <c r="W27" s="954"/>
      <c r="X27" s="954"/>
      <c r="Y27" s="954"/>
      <c r="Z27" s="954"/>
      <c r="AA27" s="954"/>
      <c r="AB27" s="954"/>
      <c r="AC27" s="954"/>
      <c r="AD27" s="954"/>
      <c r="AE27" s="954"/>
      <c r="AF27" s="954"/>
      <c r="AG27" s="954"/>
      <c r="AH27" s="954"/>
      <c r="AI27" s="954"/>
      <c r="AJ27" s="954"/>
      <c r="AK27" s="954"/>
      <c r="AL27" s="954"/>
      <c r="AM27" s="954"/>
      <c r="AN27" s="954"/>
      <c r="AO27" s="954"/>
      <c r="AP27" s="954"/>
      <c r="AQ27" s="954"/>
      <c r="AR27" s="954"/>
      <c r="AS27" s="954"/>
      <c r="AT27" s="954"/>
      <c r="AU27" s="954"/>
      <c r="AV27" s="954"/>
      <c r="AW27" s="954"/>
      <c r="AX27" s="954"/>
      <c r="AY27" s="954"/>
      <c r="AZ27" s="954"/>
      <c r="BA27" s="955"/>
    </row>
    <row r="28" spans="1:53" ht="12" customHeight="1">
      <c r="A28" s="84"/>
      <c r="B28" s="933"/>
      <c r="C28" s="933"/>
      <c r="D28" s="933"/>
      <c r="E28" s="933"/>
      <c r="F28" s="933"/>
      <c r="G28" s="933"/>
      <c r="H28" s="933"/>
      <c r="I28" s="933"/>
      <c r="J28" s="933"/>
      <c r="K28" s="933"/>
      <c r="L28" s="933"/>
      <c r="M28" s="933"/>
      <c r="N28" s="933"/>
      <c r="O28" s="933"/>
      <c r="P28" s="54"/>
      <c r="Q28" s="956"/>
      <c r="R28" s="957"/>
      <c r="S28" s="957"/>
      <c r="T28" s="957"/>
      <c r="U28" s="957"/>
      <c r="V28" s="957"/>
      <c r="W28" s="957"/>
      <c r="X28" s="957"/>
      <c r="Y28" s="957"/>
      <c r="Z28" s="957"/>
      <c r="AA28" s="957"/>
      <c r="AB28" s="957"/>
      <c r="AC28" s="957"/>
      <c r="AD28" s="957"/>
      <c r="AE28" s="957"/>
      <c r="AF28" s="957"/>
      <c r="AG28" s="957"/>
      <c r="AH28" s="957"/>
      <c r="AI28" s="957"/>
      <c r="AJ28" s="957"/>
      <c r="AK28" s="957"/>
      <c r="AL28" s="957"/>
      <c r="AM28" s="957"/>
      <c r="AN28" s="957"/>
      <c r="AO28" s="957"/>
      <c r="AP28" s="957"/>
      <c r="AQ28" s="957"/>
      <c r="AR28" s="957"/>
      <c r="AS28" s="957"/>
      <c r="AT28" s="957"/>
      <c r="AU28" s="957"/>
      <c r="AV28" s="957"/>
      <c r="AW28" s="957"/>
      <c r="AX28" s="957"/>
      <c r="AY28" s="957"/>
      <c r="AZ28" s="957"/>
      <c r="BA28" s="958"/>
    </row>
    <row r="29" spans="1:53" s="64" customFormat="1" ht="12" customHeight="1">
      <c r="A29" s="82"/>
      <c r="B29" s="743" t="s">
        <v>89</v>
      </c>
      <c r="C29" s="939"/>
      <c r="D29" s="939"/>
      <c r="E29" s="939"/>
      <c r="F29" s="939"/>
      <c r="G29" s="939"/>
      <c r="H29" s="939"/>
      <c r="I29" s="939"/>
      <c r="J29" s="939"/>
      <c r="K29" s="939"/>
      <c r="L29" s="939"/>
      <c r="M29" s="939"/>
      <c r="N29" s="939"/>
      <c r="O29" s="939"/>
      <c r="P29" s="50"/>
      <c r="Q29" s="950"/>
      <c r="R29" s="951"/>
      <c r="S29" s="951"/>
      <c r="T29" s="951"/>
      <c r="U29" s="951"/>
      <c r="V29" s="951"/>
      <c r="W29" s="951"/>
      <c r="X29" s="951"/>
      <c r="Y29" s="951"/>
      <c r="Z29" s="951"/>
      <c r="AA29" s="951"/>
      <c r="AB29" s="951"/>
      <c r="AC29" s="951"/>
      <c r="AD29" s="951"/>
      <c r="AE29" s="951"/>
      <c r="AF29" s="951"/>
      <c r="AG29" s="951"/>
      <c r="AH29" s="951"/>
      <c r="AI29" s="951"/>
      <c r="AJ29" s="951"/>
      <c r="AK29" s="951"/>
      <c r="AL29" s="951"/>
      <c r="AM29" s="951"/>
      <c r="AN29" s="951"/>
      <c r="AO29" s="951"/>
      <c r="AP29" s="951"/>
      <c r="AQ29" s="951"/>
      <c r="AR29" s="951"/>
      <c r="AS29" s="951"/>
      <c r="AT29" s="951"/>
      <c r="AU29" s="951"/>
      <c r="AV29" s="951"/>
      <c r="AW29" s="951"/>
      <c r="AX29" s="951"/>
      <c r="AY29" s="951"/>
      <c r="AZ29" s="951"/>
      <c r="BA29" s="952"/>
    </row>
    <row r="30" spans="1:53" s="64" customFormat="1" ht="12" customHeight="1">
      <c r="A30" s="82"/>
      <c r="B30" s="933"/>
      <c r="C30" s="933"/>
      <c r="D30" s="933"/>
      <c r="E30" s="933"/>
      <c r="F30" s="933"/>
      <c r="G30" s="933"/>
      <c r="H30" s="933"/>
      <c r="I30" s="933"/>
      <c r="J30" s="933"/>
      <c r="K30" s="933"/>
      <c r="L30" s="933"/>
      <c r="M30" s="933"/>
      <c r="N30" s="933"/>
      <c r="O30" s="933"/>
      <c r="P30" s="50"/>
      <c r="Q30" s="953"/>
      <c r="R30" s="954"/>
      <c r="S30" s="954"/>
      <c r="T30" s="954"/>
      <c r="U30" s="954"/>
      <c r="V30" s="954"/>
      <c r="W30" s="954"/>
      <c r="X30" s="954"/>
      <c r="Y30" s="954"/>
      <c r="Z30" s="954"/>
      <c r="AA30" s="954"/>
      <c r="AB30" s="954"/>
      <c r="AC30" s="954"/>
      <c r="AD30" s="954"/>
      <c r="AE30" s="954"/>
      <c r="AF30" s="954"/>
      <c r="AG30" s="954"/>
      <c r="AH30" s="954"/>
      <c r="AI30" s="954"/>
      <c r="AJ30" s="954"/>
      <c r="AK30" s="954"/>
      <c r="AL30" s="954"/>
      <c r="AM30" s="954"/>
      <c r="AN30" s="954"/>
      <c r="AO30" s="954"/>
      <c r="AP30" s="954"/>
      <c r="AQ30" s="954"/>
      <c r="AR30" s="954"/>
      <c r="AS30" s="954"/>
      <c r="AT30" s="954"/>
      <c r="AU30" s="954"/>
      <c r="AV30" s="954"/>
      <c r="AW30" s="954"/>
      <c r="AX30" s="954"/>
      <c r="AY30" s="954"/>
      <c r="AZ30" s="954"/>
      <c r="BA30" s="955"/>
    </row>
    <row r="31" spans="1:53" s="64" customFormat="1" ht="12" customHeight="1">
      <c r="A31" s="82"/>
      <c r="B31" s="933"/>
      <c r="C31" s="933"/>
      <c r="D31" s="933"/>
      <c r="E31" s="933"/>
      <c r="F31" s="933"/>
      <c r="G31" s="933"/>
      <c r="H31" s="933"/>
      <c r="I31" s="933"/>
      <c r="J31" s="933"/>
      <c r="K31" s="933"/>
      <c r="L31" s="933"/>
      <c r="M31" s="933"/>
      <c r="N31" s="933"/>
      <c r="O31" s="933"/>
      <c r="P31" s="50"/>
      <c r="Q31" s="953"/>
      <c r="R31" s="954"/>
      <c r="S31" s="954"/>
      <c r="T31" s="954"/>
      <c r="U31" s="954"/>
      <c r="V31" s="954"/>
      <c r="W31" s="954"/>
      <c r="X31" s="954"/>
      <c r="Y31" s="954"/>
      <c r="Z31" s="954"/>
      <c r="AA31" s="954"/>
      <c r="AB31" s="954"/>
      <c r="AC31" s="954"/>
      <c r="AD31" s="954"/>
      <c r="AE31" s="954"/>
      <c r="AF31" s="954"/>
      <c r="AG31" s="954"/>
      <c r="AH31" s="954"/>
      <c r="AI31" s="954"/>
      <c r="AJ31" s="954"/>
      <c r="AK31" s="954"/>
      <c r="AL31" s="954"/>
      <c r="AM31" s="954"/>
      <c r="AN31" s="954"/>
      <c r="AO31" s="954"/>
      <c r="AP31" s="954"/>
      <c r="AQ31" s="954"/>
      <c r="AR31" s="954"/>
      <c r="AS31" s="954"/>
      <c r="AT31" s="954"/>
      <c r="AU31" s="954"/>
      <c r="AV31" s="954"/>
      <c r="AW31" s="954"/>
      <c r="AX31" s="954"/>
      <c r="AY31" s="954"/>
      <c r="AZ31" s="954"/>
      <c r="BA31" s="955"/>
    </row>
    <row r="32" spans="1:53" ht="12" customHeight="1">
      <c r="A32" s="82"/>
      <c r="B32" s="933"/>
      <c r="C32" s="933"/>
      <c r="D32" s="933"/>
      <c r="E32" s="933"/>
      <c r="F32" s="933"/>
      <c r="G32" s="933"/>
      <c r="H32" s="933"/>
      <c r="I32" s="933"/>
      <c r="J32" s="933"/>
      <c r="K32" s="933"/>
      <c r="L32" s="933"/>
      <c r="M32" s="933"/>
      <c r="N32" s="933"/>
      <c r="O32" s="933"/>
      <c r="P32" s="50"/>
      <c r="Q32" s="953"/>
      <c r="R32" s="954"/>
      <c r="S32" s="954"/>
      <c r="T32" s="954"/>
      <c r="U32" s="954"/>
      <c r="V32" s="954"/>
      <c r="W32" s="954"/>
      <c r="X32" s="954"/>
      <c r="Y32" s="954"/>
      <c r="Z32" s="954"/>
      <c r="AA32" s="954"/>
      <c r="AB32" s="954"/>
      <c r="AC32" s="954"/>
      <c r="AD32" s="954"/>
      <c r="AE32" s="954"/>
      <c r="AF32" s="954"/>
      <c r="AG32" s="954"/>
      <c r="AH32" s="954"/>
      <c r="AI32" s="954"/>
      <c r="AJ32" s="954"/>
      <c r="AK32" s="954"/>
      <c r="AL32" s="954"/>
      <c r="AM32" s="954"/>
      <c r="AN32" s="954"/>
      <c r="AO32" s="954"/>
      <c r="AP32" s="954"/>
      <c r="AQ32" s="954"/>
      <c r="AR32" s="954"/>
      <c r="AS32" s="954"/>
      <c r="AT32" s="954"/>
      <c r="AU32" s="954"/>
      <c r="AV32" s="954"/>
      <c r="AW32" s="954"/>
      <c r="AX32" s="954"/>
      <c r="AY32" s="954"/>
      <c r="AZ32" s="954"/>
      <c r="BA32" s="955"/>
    </row>
    <row r="33" spans="1:53" ht="12" customHeight="1">
      <c r="A33" s="82"/>
      <c r="B33" s="940"/>
      <c r="C33" s="940"/>
      <c r="D33" s="940"/>
      <c r="E33" s="940"/>
      <c r="F33" s="940"/>
      <c r="G33" s="940"/>
      <c r="H33" s="940"/>
      <c r="I33" s="940"/>
      <c r="J33" s="940"/>
      <c r="K33" s="940"/>
      <c r="L33" s="940"/>
      <c r="M33" s="940"/>
      <c r="N33" s="940"/>
      <c r="O33" s="940"/>
      <c r="P33" s="50"/>
      <c r="Q33" s="956"/>
      <c r="R33" s="957"/>
      <c r="S33" s="957"/>
      <c r="T33" s="957"/>
      <c r="U33" s="957"/>
      <c r="V33" s="957"/>
      <c r="W33" s="957"/>
      <c r="X33" s="957"/>
      <c r="Y33" s="957"/>
      <c r="Z33" s="957"/>
      <c r="AA33" s="957"/>
      <c r="AB33" s="957"/>
      <c r="AC33" s="957"/>
      <c r="AD33" s="957"/>
      <c r="AE33" s="957"/>
      <c r="AF33" s="957"/>
      <c r="AG33" s="957"/>
      <c r="AH33" s="957"/>
      <c r="AI33" s="957"/>
      <c r="AJ33" s="957"/>
      <c r="AK33" s="957"/>
      <c r="AL33" s="957"/>
      <c r="AM33" s="957"/>
      <c r="AN33" s="957"/>
      <c r="AO33" s="957"/>
      <c r="AP33" s="957"/>
      <c r="AQ33" s="957"/>
      <c r="AR33" s="957"/>
      <c r="AS33" s="957"/>
      <c r="AT33" s="957"/>
      <c r="AU33" s="957"/>
      <c r="AV33" s="957"/>
      <c r="AW33" s="957"/>
      <c r="AX33" s="957"/>
      <c r="AY33" s="957"/>
      <c r="AZ33" s="957"/>
      <c r="BA33" s="958"/>
    </row>
    <row r="34" spans="1:53" ht="12" customHeight="1">
      <c r="A34" s="83"/>
      <c r="B34" s="742" t="s">
        <v>90</v>
      </c>
      <c r="C34" s="933"/>
      <c r="D34" s="933"/>
      <c r="E34" s="933"/>
      <c r="F34" s="933"/>
      <c r="G34" s="933"/>
      <c r="H34" s="933"/>
      <c r="I34" s="933"/>
      <c r="J34" s="933"/>
      <c r="K34" s="933"/>
      <c r="L34" s="933"/>
      <c r="M34" s="933"/>
      <c r="N34" s="933"/>
      <c r="O34" s="933"/>
      <c r="P34" s="45"/>
      <c r="Q34" s="950"/>
      <c r="R34" s="951"/>
      <c r="S34" s="951"/>
      <c r="T34" s="951"/>
      <c r="U34" s="951"/>
      <c r="V34" s="951"/>
      <c r="W34" s="951"/>
      <c r="X34" s="951"/>
      <c r="Y34" s="951"/>
      <c r="Z34" s="951"/>
      <c r="AA34" s="951"/>
      <c r="AB34" s="951"/>
      <c r="AC34" s="951"/>
      <c r="AD34" s="951"/>
      <c r="AE34" s="951"/>
      <c r="AF34" s="951"/>
      <c r="AG34" s="951"/>
      <c r="AH34" s="951"/>
      <c r="AI34" s="951"/>
      <c r="AJ34" s="951"/>
      <c r="AK34" s="951"/>
      <c r="AL34" s="951"/>
      <c r="AM34" s="951"/>
      <c r="AN34" s="951"/>
      <c r="AO34" s="951"/>
      <c r="AP34" s="951"/>
      <c r="AQ34" s="951"/>
      <c r="AR34" s="951"/>
      <c r="AS34" s="951"/>
      <c r="AT34" s="951"/>
      <c r="AU34" s="951"/>
      <c r="AV34" s="951"/>
      <c r="AW34" s="951"/>
      <c r="AX34" s="951"/>
      <c r="AY34" s="951"/>
      <c r="AZ34" s="951"/>
      <c r="BA34" s="952"/>
    </row>
    <row r="35" spans="1:53" ht="12" customHeight="1">
      <c r="A35" s="82"/>
      <c r="B35" s="933"/>
      <c r="C35" s="933"/>
      <c r="D35" s="933"/>
      <c r="E35" s="933"/>
      <c r="F35" s="933"/>
      <c r="G35" s="933"/>
      <c r="H35" s="933"/>
      <c r="I35" s="933"/>
      <c r="J35" s="933"/>
      <c r="K35" s="933"/>
      <c r="L35" s="933"/>
      <c r="M35" s="933"/>
      <c r="N35" s="933"/>
      <c r="O35" s="933"/>
      <c r="P35" s="50"/>
      <c r="Q35" s="953"/>
      <c r="R35" s="954"/>
      <c r="S35" s="954"/>
      <c r="T35" s="954"/>
      <c r="U35" s="954"/>
      <c r="V35" s="954"/>
      <c r="W35" s="954"/>
      <c r="X35" s="954"/>
      <c r="Y35" s="954"/>
      <c r="Z35" s="954"/>
      <c r="AA35" s="954"/>
      <c r="AB35" s="954"/>
      <c r="AC35" s="954"/>
      <c r="AD35" s="954"/>
      <c r="AE35" s="954"/>
      <c r="AF35" s="954"/>
      <c r="AG35" s="954"/>
      <c r="AH35" s="954"/>
      <c r="AI35" s="954"/>
      <c r="AJ35" s="954"/>
      <c r="AK35" s="954"/>
      <c r="AL35" s="954"/>
      <c r="AM35" s="954"/>
      <c r="AN35" s="954"/>
      <c r="AO35" s="954"/>
      <c r="AP35" s="954"/>
      <c r="AQ35" s="954"/>
      <c r="AR35" s="954"/>
      <c r="AS35" s="954"/>
      <c r="AT35" s="954"/>
      <c r="AU35" s="954"/>
      <c r="AV35" s="954"/>
      <c r="AW35" s="954"/>
      <c r="AX35" s="954"/>
      <c r="AY35" s="954"/>
      <c r="AZ35" s="954"/>
      <c r="BA35" s="955"/>
    </row>
    <row r="36" spans="1:53" ht="12" customHeight="1">
      <c r="A36" s="82"/>
      <c r="B36" s="933"/>
      <c r="C36" s="933"/>
      <c r="D36" s="933"/>
      <c r="E36" s="933"/>
      <c r="F36" s="933"/>
      <c r="G36" s="933"/>
      <c r="H36" s="933"/>
      <c r="I36" s="933"/>
      <c r="J36" s="933"/>
      <c r="K36" s="933"/>
      <c r="L36" s="933"/>
      <c r="M36" s="933"/>
      <c r="N36" s="933"/>
      <c r="O36" s="933"/>
      <c r="P36" s="50"/>
      <c r="Q36" s="953"/>
      <c r="R36" s="954"/>
      <c r="S36" s="954"/>
      <c r="T36" s="954"/>
      <c r="U36" s="954"/>
      <c r="V36" s="954"/>
      <c r="W36" s="954"/>
      <c r="X36" s="954"/>
      <c r="Y36" s="954"/>
      <c r="Z36" s="954"/>
      <c r="AA36" s="954"/>
      <c r="AB36" s="954"/>
      <c r="AC36" s="954"/>
      <c r="AD36" s="954"/>
      <c r="AE36" s="954"/>
      <c r="AF36" s="954"/>
      <c r="AG36" s="954"/>
      <c r="AH36" s="954"/>
      <c r="AI36" s="954"/>
      <c r="AJ36" s="954"/>
      <c r="AK36" s="954"/>
      <c r="AL36" s="954"/>
      <c r="AM36" s="954"/>
      <c r="AN36" s="954"/>
      <c r="AO36" s="954"/>
      <c r="AP36" s="954"/>
      <c r="AQ36" s="954"/>
      <c r="AR36" s="954"/>
      <c r="AS36" s="954"/>
      <c r="AT36" s="954"/>
      <c r="AU36" s="954"/>
      <c r="AV36" s="954"/>
      <c r="AW36" s="954"/>
      <c r="AX36" s="954"/>
      <c r="AY36" s="954"/>
      <c r="AZ36" s="954"/>
      <c r="BA36" s="955"/>
    </row>
    <row r="37" spans="1:53" ht="12" customHeight="1">
      <c r="A37" s="82"/>
      <c r="B37" s="933"/>
      <c r="C37" s="933"/>
      <c r="D37" s="933"/>
      <c r="E37" s="933"/>
      <c r="F37" s="933"/>
      <c r="G37" s="933"/>
      <c r="H37" s="933"/>
      <c r="I37" s="933"/>
      <c r="J37" s="933"/>
      <c r="K37" s="933"/>
      <c r="L37" s="933"/>
      <c r="M37" s="933"/>
      <c r="N37" s="933"/>
      <c r="O37" s="933"/>
      <c r="P37" s="50"/>
      <c r="Q37" s="953"/>
      <c r="R37" s="954"/>
      <c r="S37" s="954"/>
      <c r="T37" s="954"/>
      <c r="U37" s="954"/>
      <c r="V37" s="954"/>
      <c r="W37" s="954"/>
      <c r="X37" s="954"/>
      <c r="Y37" s="954"/>
      <c r="Z37" s="954"/>
      <c r="AA37" s="954"/>
      <c r="AB37" s="954"/>
      <c r="AC37" s="954"/>
      <c r="AD37" s="954"/>
      <c r="AE37" s="954"/>
      <c r="AF37" s="954"/>
      <c r="AG37" s="954"/>
      <c r="AH37" s="954"/>
      <c r="AI37" s="954"/>
      <c r="AJ37" s="954"/>
      <c r="AK37" s="954"/>
      <c r="AL37" s="954"/>
      <c r="AM37" s="954"/>
      <c r="AN37" s="954"/>
      <c r="AO37" s="954"/>
      <c r="AP37" s="954"/>
      <c r="AQ37" s="954"/>
      <c r="AR37" s="954"/>
      <c r="AS37" s="954"/>
      <c r="AT37" s="954"/>
      <c r="AU37" s="954"/>
      <c r="AV37" s="954"/>
      <c r="AW37" s="954"/>
      <c r="AX37" s="954"/>
      <c r="AY37" s="954"/>
      <c r="AZ37" s="954"/>
      <c r="BA37" s="955"/>
    </row>
    <row r="38" spans="1:53" ht="12" customHeight="1">
      <c r="A38" s="84"/>
      <c r="B38" s="933"/>
      <c r="C38" s="933"/>
      <c r="D38" s="933"/>
      <c r="E38" s="933"/>
      <c r="F38" s="933"/>
      <c r="G38" s="933"/>
      <c r="H38" s="933"/>
      <c r="I38" s="933"/>
      <c r="J38" s="933"/>
      <c r="K38" s="933"/>
      <c r="L38" s="933"/>
      <c r="M38" s="933"/>
      <c r="N38" s="933"/>
      <c r="O38" s="933"/>
      <c r="P38" s="54"/>
      <c r="Q38" s="956"/>
      <c r="R38" s="957"/>
      <c r="S38" s="957"/>
      <c r="T38" s="957"/>
      <c r="U38" s="957"/>
      <c r="V38" s="957"/>
      <c r="W38" s="957"/>
      <c r="X38" s="957"/>
      <c r="Y38" s="957"/>
      <c r="Z38" s="957"/>
      <c r="AA38" s="957"/>
      <c r="AB38" s="957"/>
      <c r="AC38" s="957"/>
      <c r="AD38" s="957"/>
      <c r="AE38" s="957"/>
      <c r="AF38" s="957"/>
      <c r="AG38" s="957"/>
      <c r="AH38" s="957"/>
      <c r="AI38" s="957"/>
      <c r="AJ38" s="957"/>
      <c r="AK38" s="957"/>
      <c r="AL38" s="957"/>
      <c r="AM38" s="957"/>
      <c r="AN38" s="957"/>
      <c r="AO38" s="957"/>
      <c r="AP38" s="957"/>
      <c r="AQ38" s="957"/>
      <c r="AR38" s="957"/>
      <c r="AS38" s="957"/>
      <c r="AT38" s="957"/>
      <c r="AU38" s="957"/>
      <c r="AV38" s="957"/>
      <c r="AW38" s="957"/>
      <c r="AX38" s="957"/>
      <c r="AY38" s="957"/>
      <c r="AZ38" s="957"/>
      <c r="BA38" s="958"/>
    </row>
    <row r="39" spans="1:53" ht="12" customHeight="1">
      <c r="A39" s="82"/>
      <c r="B39" s="743" t="s">
        <v>91</v>
      </c>
      <c r="C39" s="939"/>
      <c r="D39" s="939"/>
      <c r="E39" s="939"/>
      <c r="F39" s="939"/>
      <c r="G39" s="939"/>
      <c r="H39" s="939"/>
      <c r="I39" s="939"/>
      <c r="J39" s="939"/>
      <c r="K39" s="939"/>
      <c r="L39" s="939"/>
      <c r="M39" s="939"/>
      <c r="N39" s="939"/>
      <c r="O39" s="939"/>
      <c r="P39" s="50"/>
      <c r="Q39" s="950"/>
      <c r="R39" s="951"/>
      <c r="S39" s="951"/>
      <c r="T39" s="951"/>
      <c r="U39" s="951"/>
      <c r="V39" s="951"/>
      <c r="W39" s="951"/>
      <c r="X39" s="951"/>
      <c r="Y39" s="951"/>
      <c r="Z39" s="951"/>
      <c r="AA39" s="951"/>
      <c r="AB39" s="951"/>
      <c r="AC39" s="951"/>
      <c r="AD39" s="951"/>
      <c r="AE39" s="951"/>
      <c r="AF39" s="951"/>
      <c r="AG39" s="951"/>
      <c r="AH39" s="951"/>
      <c r="AI39" s="951"/>
      <c r="AJ39" s="951"/>
      <c r="AK39" s="951"/>
      <c r="AL39" s="951"/>
      <c r="AM39" s="951"/>
      <c r="AN39" s="951"/>
      <c r="AO39" s="951"/>
      <c r="AP39" s="951"/>
      <c r="AQ39" s="951"/>
      <c r="AR39" s="951"/>
      <c r="AS39" s="951"/>
      <c r="AT39" s="951"/>
      <c r="AU39" s="951"/>
      <c r="AV39" s="951"/>
      <c r="AW39" s="951"/>
      <c r="AX39" s="951"/>
      <c r="AY39" s="951"/>
      <c r="AZ39" s="951"/>
      <c r="BA39" s="952"/>
    </row>
    <row r="40" spans="1:53" ht="12" customHeight="1">
      <c r="A40" s="82"/>
      <c r="B40" s="933"/>
      <c r="C40" s="933"/>
      <c r="D40" s="933"/>
      <c r="E40" s="933"/>
      <c r="F40" s="933"/>
      <c r="G40" s="933"/>
      <c r="H40" s="933"/>
      <c r="I40" s="933"/>
      <c r="J40" s="933"/>
      <c r="K40" s="933"/>
      <c r="L40" s="933"/>
      <c r="M40" s="933"/>
      <c r="N40" s="933"/>
      <c r="O40" s="933"/>
      <c r="P40" s="50"/>
      <c r="Q40" s="953"/>
      <c r="R40" s="954"/>
      <c r="S40" s="954"/>
      <c r="T40" s="954"/>
      <c r="U40" s="954"/>
      <c r="V40" s="954"/>
      <c r="W40" s="954"/>
      <c r="X40" s="954"/>
      <c r="Y40" s="954"/>
      <c r="Z40" s="954"/>
      <c r="AA40" s="954"/>
      <c r="AB40" s="954"/>
      <c r="AC40" s="954"/>
      <c r="AD40" s="954"/>
      <c r="AE40" s="954"/>
      <c r="AF40" s="954"/>
      <c r="AG40" s="954"/>
      <c r="AH40" s="954"/>
      <c r="AI40" s="954"/>
      <c r="AJ40" s="954"/>
      <c r="AK40" s="954"/>
      <c r="AL40" s="954"/>
      <c r="AM40" s="954"/>
      <c r="AN40" s="954"/>
      <c r="AO40" s="954"/>
      <c r="AP40" s="954"/>
      <c r="AQ40" s="954"/>
      <c r="AR40" s="954"/>
      <c r="AS40" s="954"/>
      <c r="AT40" s="954"/>
      <c r="AU40" s="954"/>
      <c r="AV40" s="954"/>
      <c r="AW40" s="954"/>
      <c r="AX40" s="954"/>
      <c r="AY40" s="954"/>
      <c r="AZ40" s="954"/>
      <c r="BA40" s="955"/>
    </row>
    <row r="41" spans="1:53" ht="12" customHeight="1">
      <c r="A41" s="82"/>
      <c r="B41" s="933"/>
      <c r="C41" s="933"/>
      <c r="D41" s="933"/>
      <c r="E41" s="933"/>
      <c r="F41" s="933"/>
      <c r="G41" s="933"/>
      <c r="H41" s="933"/>
      <c r="I41" s="933"/>
      <c r="J41" s="933"/>
      <c r="K41" s="933"/>
      <c r="L41" s="933"/>
      <c r="M41" s="933"/>
      <c r="N41" s="933"/>
      <c r="O41" s="933"/>
      <c r="P41" s="50"/>
      <c r="Q41" s="953"/>
      <c r="R41" s="954"/>
      <c r="S41" s="954"/>
      <c r="T41" s="954"/>
      <c r="U41" s="954"/>
      <c r="V41" s="954"/>
      <c r="W41" s="954"/>
      <c r="X41" s="954"/>
      <c r="Y41" s="954"/>
      <c r="Z41" s="954"/>
      <c r="AA41" s="954"/>
      <c r="AB41" s="954"/>
      <c r="AC41" s="954"/>
      <c r="AD41" s="954"/>
      <c r="AE41" s="954"/>
      <c r="AF41" s="954"/>
      <c r="AG41" s="954"/>
      <c r="AH41" s="954"/>
      <c r="AI41" s="954"/>
      <c r="AJ41" s="954"/>
      <c r="AK41" s="954"/>
      <c r="AL41" s="954"/>
      <c r="AM41" s="954"/>
      <c r="AN41" s="954"/>
      <c r="AO41" s="954"/>
      <c r="AP41" s="954"/>
      <c r="AQ41" s="954"/>
      <c r="AR41" s="954"/>
      <c r="AS41" s="954"/>
      <c r="AT41" s="954"/>
      <c r="AU41" s="954"/>
      <c r="AV41" s="954"/>
      <c r="AW41" s="954"/>
      <c r="AX41" s="954"/>
      <c r="AY41" s="954"/>
      <c r="AZ41" s="954"/>
      <c r="BA41" s="955"/>
    </row>
    <row r="42" spans="1:53" ht="12" customHeight="1">
      <c r="A42" s="82"/>
      <c r="B42" s="933"/>
      <c r="C42" s="933"/>
      <c r="D42" s="933"/>
      <c r="E42" s="933"/>
      <c r="F42" s="933"/>
      <c r="G42" s="933"/>
      <c r="H42" s="933"/>
      <c r="I42" s="933"/>
      <c r="J42" s="933"/>
      <c r="K42" s="933"/>
      <c r="L42" s="933"/>
      <c r="M42" s="933"/>
      <c r="N42" s="933"/>
      <c r="O42" s="933"/>
      <c r="P42" s="50"/>
      <c r="Q42" s="953"/>
      <c r="R42" s="954"/>
      <c r="S42" s="954"/>
      <c r="T42" s="954"/>
      <c r="U42" s="954"/>
      <c r="V42" s="954"/>
      <c r="W42" s="954"/>
      <c r="X42" s="954"/>
      <c r="Y42" s="954"/>
      <c r="Z42" s="954"/>
      <c r="AA42" s="954"/>
      <c r="AB42" s="954"/>
      <c r="AC42" s="954"/>
      <c r="AD42" s="954"/>
      <c r="AE42" s="954"/>
      <c r="AF42" s="954"/>
      <c r="AG42" s="954"/>
      <c r="AH42" s="954"/>
      <c r="AI42" s="954"/>
      <c r="AJ42" s="954"/>
      <c r="AK42" s="954"/>
      <c r="AL42" s="954"/>
      <c r="AM42" s="954"/>
      <c r="AN42" s="954"/>
      <c r="AO42" s="954"/>
      <c r="AP42" s="954"/>
      <c r="AQ42" s="954"/>
      <c r="AR42" s="954"/>
      <c r="AS42" s="954"/>
      <c r="AT42" s="954"/>
      <c r="AU42" s="954"/>
      <c r="AV42" s="954"/>
      <c r="AW42" s="954"/>
      <c r="AX42" s="954"/>
      <c r="AY42" s="954"/>
      <c r="AZ42" s="954"/>
      <c r="BA42" s="955"/>
    </row>
    <row r="43" spans="1:53" ht="12" customHeight="1">
      <c r="A43" s="82"/>
      <c r="B43" s="940"/>
      <c r="C43" s="940"/>
      <c r="D43" s="940"/>
      <c r="E43" s="940"/>
      <c r="F43" s="940"/>
      <c r="G43" s="940"/>
      <c r="H43" s="940"/>
      <c r="I43" s="940"/>
      <c r="J43" s="940"/>
      <c r="K43" s="940"/>
      <c r="L43" s="940"/>
      <c r="M43" s="940"/>
      <c r="N43" s="940"/>
      <c r="O43" s="940"/>
      <c r="P43" s="50"/>
      <c r="Q43" s="956"/>
      <c r="R43" s="957"/>
      <c r="S43" s="957"/>
      <c r="T43" s="957"/>
      <c r="U43" s="957"/>
      <c r="V43" s="957"/>
      <c r="W43" s="957"/>
      <c r="X43" s="957"/>
      <c r="Y43" s="957"/>
      <c r="Z43" s="957"/>
      <c r="AA43" s="957"/>
      <c r="AB43" s="957"/>
      <c r="AC43" s="957"/>
      <c r="AD43" s="957"/>
      <c r="AE43" s="957"/>
      <c r="AF43" s="957"/>
      <c r="AG43" s="957"/>
      <c r="AH43" s="957"/>
      <c r="AI43" s="957"/>
      <c r="AJ43" s="957"/>
      <c r="AK43" s="957"/>
      <c r="AL43" s="957"/>
      <c r="AM43" s="957"/>
      <c r="AN43" s="957"/>
      <c r="AO43" s="957"/>
      <c r="AP43" s="957"/>
      <c r="AQ43" s="957"/>
      <c r="AR43" s="957"/>
      <c r="AS43" s="957"/>
      <c r="AT43" s="957"/>
      <c r="AU43" s="957"/>
      <c r="AV43" s="957"/>
      <c r="AW43" s="957"/>
      <c r="AX43" s="957"/>
      <c r="AY43" s="957"/>
      <c r="AZ43" s="957"/>
      <c r="BA43" s="958"/>
    </row>
    <row r="44" spans="1:53" ht="12" customHeight="1">
      <c r="A44" s="83"/>
      <c r="B44" s="742" t="s">
        <v>92</v>
      </c>
      <c r="C44" s="933"/>
      <c r="D44" s="933"/>
      <c r="E44" s="933"/>
      <c r="F44" s="933"/>
      <c r="G44" s="933"/>
      <c r="H44" s="933"/>
      <c r="I44" s="933"/>
      <c r="J44" s="933"/>
      <c r="K44" s="933"/>
      <c r="L44" s="933"/>
      <c r="M44" s="933"/>
      <c r="N44" s="933"/>
      <c r="O44" s="933"/>
      <c r="P44" s="45"/>
      <c r="Q44" s="950"/>
      <c r="R44" s="951"/>
      <c r="S44" s="951"/>
      <c r="T44" s="951"/>
      <c r="U44" s="951"/>
      <c r="V44" s="951"/>
      <c r="W44" s="951"/>
      <c r="X44" s="951"/>
      <c r="Y44" s="951"/>
      <c r="Z44" s="951"/>
      <c r="AA44" s="951"/>
      <c r="AB44" s="951"/>
      <c r="AC44" s="951"/>
      <c r="AD44" s="951"/>
      <c r="AE44" s="951"/>
      <c r="AF44" s="951"/>
      <c r="AG44" s="951"/>
      <c r="AH44" s="951"/>
      <c r="AI44" s="951"/>
      <c r="AJ44" s="951"/>
      <c r="AK44" s="951"/>
      <c r="AL44" s="951"/>
      <c r="AM44" s="951"/>
      <c r="AN44" s="951"/>
      <c r="AO44" s="951"/>
      <c r="AP44" s="951"/>
      <c r="AQ44" s="951"/>
      <c r="AR44" s="951"/>
      <c r="AS44" s="951"/>
      <c r="AT44" s="951"/>
      <c r="AU44" s="951"/>
      <c r="AV44" s="951"/>
      <c r="AW44" s="951"/>
      <c r="AX44" s="951"/>
      <c r="AY44" s="951"/>
      <c r="AZ44" s="951"/>
      <c r="BA44" s="952"/>
    </row>
    <row r="45" spans="1:53" ht="12" customHeight="1">
      <c r="A45" s="82"/>
      <c r="B45" s="933"/>
      <c r="C45" s="933"/>
      <c r="D45" s="933"/>
      <c r="E45" s="933"/>
      <c r="F45" s="933"/>
      <c r="G45" s="933"/>
      <c r="H45" s="933"/>
      <c r="I45" s="933"/>
      <c r="J45" s="933"/>
      <c r="K45" s="933"/>
      <c r="L45" s="933"/>
      <c r="M45" s="933"/>
      <c r="N45" s="933"/>
      <c r="O45" s="933"/>
      <c r="P45" s="50"/>
      <c r="Q45" s="953"/>
      <c r="R45" s="954"/>
      <c r="S45" s="954"/>
      <c r="T45" s="954"/>
      <c r="U45" s="954"/>
      <c r="V45" s="954"/>
      <c r="W45" s="954"/>
      <c r="X45" s="954"/>
      <c r="Y45" s="954"/>
      <c r="Z45" s="954"/>
      <c r="AA45" s="954"/>
      <c r="AB45" s="954"/>
      <c r="AC45" s="954"/>
      <c r="AD45" s="954"/>
      <c r="AE45" s="954"/>
      <c r="AF45" s="954"/>
      <c r="AG45" s="954"/>
      <c r="AH45" s="954"/>
      <c r="AI45" s="954"/>
      <c r="AJ45" s="954"/>
      <c r="AK45" s="954"/>
      <c r="AL45" s="954"/>
      <c r="AM45" s="954"/>
      <c r="AN45" s="954"/>
      <c r="AO45" s="954"/>
      <c r="AP45" s="954"/>
      <c r="AQ45" s="954"/>
      <c r="AR45" s="954"/>
      <c r="AS45" s="954"/>
      <c r="AT45" s="954"/>
      <c r="AU45" s="954"/>
      <c r="AV45" s="954"/>
      <c r="AW45" s="954"/>
      <c r="AX45" s="954"/>
      <c r="AY45" s="954"/>
      <c r="AZ45" s="954"/>
      <c r="BA45" s="955"/>
    </row>
    <row r="46" spans="1:53" ht="12" customHeight="1">
      <c r="A46" s="82"/>
      <c r="B46" s="933"/>
      <c r="C46" s="933"/>
      <c r="D46" s="933"/>
      <c r="E46" s="933"/>
      <c r="F46" s="933"/>
      <c r="G46" s="933"/>
      <c r="H46" s="933"/>
      <c r="I46" s="933"/>
      <c r="J46" s="933"/>
      <c r="K46" s="933"/>
      <c r="L46" s="933"/>
      <c r="M46" s="933"/>
      <c r="N46" s="933"/>
      <c r="O46" s="933"/>
      <c r="P46" s="50"/>
      <c r="Q46" s="953"/>
      <c r="R46" s="954"/>
      <c r="S46" s="954"/>
      <c r="T46" s="954"/>
      <c r="U46" s="954"/>
      <c r="V46" s="954"/>
      <c r="W46" s="954"/>
      <c r="X46" s="954"/>
      <c r="Y46" s="954"/>
      <c r="Z46" s="954"/>
      <c r="AA46" s="954"/>
      <c r="AB46" s="954"/>
      <c r="AC46" s="954"/>
      <c r="AD46" s="954"/>
      <c r="AE46" s="954"/>
      <c r="AF46" s="954"/>
      <c r="AG46" s="954"/>
      <c r="AH46" s="954"/>
      <c r="AI46" s="954"/>
      <c r="AJ46" s="954"/>
      <c r="AK46" s="954"/>
      <c r="AL46" s="954"/>
      <c r="AM46" s="954"/>
      <c r="AN46" s="954"/>
      <c r="AO46" s="954"/>
      <c r="AP46" s="954"/>
      <c r="AQ46" s="954"/>
      <c r="AR46" s="954"/>
      <c r="AS46" s="954"/>
      <c r="AT46" s="954"/>
      <c r="AU46" s="954"/>
      <c r="AV46" s="954"/>
      <c r="AW46" s="954"/>
      <c r="AX46" s="954"/>
      <c r="AY46" s="954"/>
      <c r="AZ46" s="954"/>
      <c r="BA46" s="955"/>
    </row>
    <row r="47" spans="1:53" ht="12" customHeight="1">
      <c r="A47" s="82"/>
      <c r="B47" s="933"/>
      <c r="C47" s="933"/>
      <c r="D47" s="933"/>
      <c r="E47" s="933"/>
      <c r="F47" s="933"/>
      <c r="G47" s="933"/>
      <c r="H47" s="933"/>
      <c r="I47" s="933"/>
      <c r="J47" s="933"/>
      <c r="K47" s="933"/>
      <c r="L47" s="933"/>
      <c r="M47" s="933"/>
      <c r="N47" s="933"/>
      <c r="O47" s="933"/>
      <c r="P47" s="50"/>
      <c r="Q47" s="953"/>
      <c r="R47" s="954"/>
      <c r="S47" s="954"/>
      <c r="T47" s="954"/>
      <c r="U47" s="954"/>
      <c r="V47" s="954"/>
      <c r="W47" s="954"/>
      <c r="X47" s="954"/>
      <c r="Y47" s="954"/>
      <c r="Z47" s="954"/>
      <c r="AA47" s="954"/>
      <c r="AB47" s="954"/>
      <c r="AC47" s="954"/>
      <c r="AD47" s="954"/>
      <c r="AE47" s="954"/>
      <c r="AF47" s="954"/>
      <c r="AG47" s="954"/>
      <c r="AH47" s="954"/>
      <c r="AI47" s="954"/>
      <c r="AJ47" s="954"/>
      <c r="AK47" s="954"/>
      <c r="AL47" s="954"/>
      <c r="AM47" s="954"/>
      <c r="AN47" s="954"/>
      <c r="AO47" s="954"/>
      <c r="AP47" s="954"/>
      <c r="AQ47" s="954"/>
      <c r="AR47" s="954"/>
      <c r="AS47" s="954"/>
      <c r="AT47" s="954"/>
      <c r="AU47" s="954"/>
      <c r="AV47" s="954"/>
      <c r="AW47" s="954"/>
      <c r="AX47" s="954"/>
      <c r="AY47" s="954"/>
      <c r="AZ47" s="954"/>
      <c r="BA47" s="955"/>
    </row>
    <row r="48" spans="1:53" ht="12" customHeight="1">
      <c r="A48" s="82"/>
      <c r="B48" s="933"/>
      <c r="C48" s="933"/>
      <c r="D48" s="933"/>
      <c r="E48" s="933"/>
      <c r="F48" s="933"/>
      <c r="G48" s="933"/>
      <c r="H48" s="933"/>
      <c r="I48" s="933"/>
      <c r="J48" s="933"/>
      <c r="K48" s="933"/>
      <c r="L48" s="933"/>
      <c r="M48" s="933"/>
      <c r="N48" s="933"/>
      <c r="O48" s="933"/>
      <c r="P48" s="50"/>
      <c r="Q48" s="956"/>
      <c r="R48" s="957"/>
      <c r="S48" s="957"/>
      <c r="T48" s="957"/>
      <c r="U48" s="957"/>
      <c r="V48" s="957"/>
      <c r="W48" s="957"/>
      <c r="X48" s="957"/>
      <c r="Y48" s="957"/>
      <c r="Z48" s="957"/>
      <c r="AA48" s="957"/>
      <c r="AB48" s="957"/>
      <c r="AC48" s="957"/>
      <c r="AD48" s="957"/>
      <c r="AE48" s="957"/>
      <c r="AF48" s="957"/>
      <c r="AG48" s="957"/>
      <c r="AH48" s="957"/>
      <c r="AI48" s="957"/>
      <c r="AJ48" s="957"/>
      <c r="AK48" s="957"/>
      <c r="AL48" s="957"/>
      <c r="AM48" s="957"/>
      <c r="AN48" s="957"/>
      <c r="AO48" s="957"/>
      <c r="AP48" s="957"/>
      <c r="AQ48" s="957"/>
      <c r="AR48" s="957"/>
      <c r="AS48" s="957"/>
      <c r="AT48" s="957"/>
      <c r="AU48" s="957"/>
      <c r="AV48" s="957"/>
      <c r="AW48" s="957"/>
      <c r="AX48" s="957"/>
      <c r="AY48" s="957"/>
      <c r="AZ48" s="957"/>
      <c r="BA48" s="958"/>
    </row>
    <row r="49" spans="1:53" ht="12" customHeight="1">
      <c r="A49" s="83"/>
      <c r="B49" s="743" t="s">
        <v>93</v>
      </c>
      <c r="C49" s="939"/>
      <c r="D49" s="939"/>
      <c r="E49" s="939"/>
      <c r="F49" s="939"/>
      <c r="G49" s="939"/>
      <c r="H49" s="939"/>
      <c r="I49" s="939"/>
      <c r="J49" s="939"/>
      <c r="K49" s="939"/>
      <c r="L49" s="939"/>
      <c r="M49" s="939"/>
      <c r="N49" s="939"/>
      <c r="O49" s="939"/>
      <c r="P49" s="45"/>
      <c r="Q49" s="950"/>
      <c r="R49" s="951"/>
      <c r="S49" s="951"/>
      <c r="T49" s="951"/>
      <c r="U49" s="951"/>
      <c r="V49" s="951"/>
      <c r="W49" s="951"/>
      <c r="X49" s="951"/>
      <c r="Y49" s="951"/>
      <c r="Z49" s="951"/>
      <c r="AA49" s="951"/>
      <c r="AB49" s="951"/>
      <c r="AC49" s="951"/>
      <c r="AD49" s="951"/>
      <c r="AE49" s="951"/>
      <c r="AF49" s="951"/>
      <c r="AG49" s="951"/>
      <c r="AH49" s="951"/>
      <c r="AI49" s="951"/>
      <c r="AJ49" s="951"/>
      <c r="AK49" s="951"/>
      <c r="AL49" s="951"/>
      <c r="AM49" s="951"/>
      <c r="AN49" s="951"/>
      <c r="AO49" s="951"/>
      <c r="AP49" s="951"/>
      <c r="AQ49" s="951"/>
      <c r="AR49" s="951"/>
      <c r="AS49" s="951"/>
      <c r="AT49" s="951"/>
      <c r="AU49" s="951"/>
      <c r="AV49" s="951"/>
      <c r="AW49" s="951"/>
      <c r="AX49" s="951"/>
      <c r="AY49" s="951"/>
      <c r="AZ49" s="951"/>
      <c r="BA49" s="952"/>
    </row>
    <row r="50" spans="1:53" ht="12" customHeight="1">
      <c r="A50" s="82"/>
      <c r="B50" s="933"/>
      <c r="C50" s="933"/>
      <c r="D50" s="933"/>
      <c r="E50" s="933"/>
      <c r="F50" s="933"/>
      <c r="G50" s="933"/>
      <c r="H50" s="933"/>
      <c r="I50" s="933"/>
      <c r="J50" s="933"/>
      <c r="K50" s="933"/>
      <c r="L50" s="933"/>
      <c r="M50" s="933"/>
      <c r="N50" s="933"/>
      <c r="O50" s="933"/>
      <c r="P50" s="50"/>
      <c r="Q50" s="953"/>
      <c r="R50" s="954"/>
      <c r="S50" s="954"/>
      <c r="T50" s="954"/>
      <c r="U50" s="954"/>
      <c r="V50" s="954"/>
      <c r="W50" s="954"/>
      <c r="X50" s="954"/>
      <c r="Y50" s="954"/>
      <c r="Z50" s="954"/>
      <c r="AA50" s="954"/>
      <c r="AB50" s="954"/>
      <c r="AC50" s="954"/>
      <c r="AD50" s="954"/>
      <c r="AE50" s="954"/>
      <c r="AF50" s="954"/>
      <c r="AG50" s="954"/>
      <c r="AH50" s="954"/>
      <c r="AI50" s="954"/>
      <c r="AJ50" s="954"/>
      <c r="AK50" s="954"/>
      <c r="AL50" s="954"/>
      <c r="AM50" s="954"/>
      <c r="AN50" s="954"/>
      <c r="AO50" s="954"/>
      <c r="AP50" s="954"/>
      <c r="AQ50" s="954"/>
      <c r="AR50" s="954"/>
      <c r="AS50" s="954"/>
      <c r="AT50" s="954"/>
      <c r="AU50" s="954"/>
      <c r="AV50" s="954"/>
      <c r="AW50" s="954"/>
      <c r="AX50" s="954"/>
      <c r="AY50" s="954"/>
      <c r="AZ50" s="954"/>
      <c r="BA50" s="955"/>
    </row>
    <row r="51" spans="1:53" ht="12" customHeight="1">
      <c r="A51" s="82"/>
      <c r="B51" s="933"/>
      <c r="C51" s="933"/>
      <c r="D51" s="933"/>
      <c r="E51" s="933"/>
      <c r="F51" s="933"/>
      <c r="G51" s="933"/>
      <c r="H51" s="933"/>
      <c r="I51" s="933"/>
      <c r="J51" s="933"/>
      <c r="K51" s="933"/>
      <c r="L51" s="933"/>
      <c r="M51" s="933"/>
      <c r="N51" s="933"/>
      <c r="O51" s="933"/>
      <c r="P51" s="50"/>
      <c r="Q51" s="953"/>
      <c r="R51" s="954"/>
      <c r="S51" s="954"/>
      <c r="T51" s="954"/>
      <c r="U51" s="954"/>
      <c r="V51" s="954"/>
      <c r="W51" s="954"/>
      <c r="X51" s="954"/>
      <c r="Y51" s="954"/>
      <c r="Z51" s="954"/>
      <c r="AA51" s="954"/>
      <c r="AB51" s="954"/>
      <c r="AC51" s="954"/>
      <c r="AD51" s="954"/>
      <c r="AE51" s="954"/>
      <c r="AF51" s="954"/>
      <c r="AG51" s="954"/>
      <c r="AH51" s="954"/>
      <c r="AI51" s="954"/>
      <c r="AJ51" s="954"/>
      <c r="AK51" s="954"/>
      <c r="AL51" s="954"/>
      <c r="AM51" s="954"/>
      <c r="AN51" s="954"/>
      <c r="AO51" s="954"/>
      <c r="AP51" s="954"/>
      <c r="AQ51" s="954"/>
      <c r="AR51" s="954"/>
      <c r="AS51" s="954"/>
      <c r="AT51" s="954"/>
      <c r="AU51" s="954"/>
      <c r="AV51" s="954"/>
      <c r="AW51" s="954"/>
      <c r="AX51" s="954"/>
      <c r="AY51" s="954"/>
      <c r="AZ51" s="954"/>
      <c r="BA51" s="955"/>
    </row>
    <row r="52" spans="1:53" ht="12" customHeight="1">
      <c r="A52" s="82"/>
      <c r="B52" s="933"/>
      <c r="C52" s="933"/>
      <c r="D52" s="933"/>
      <c r="E52" s="933"/>
      <c r="F52" s="933"/>
      <c r="G52" s="933"/>
      <c r="H52" s="933"/>
      <c r="I52" s="933"/>
      <c r="J52" s="933"/>
      <c r="K52" s="933"/>
      <c r="L52" s="933"/>
      <c r="M52" s="933"/>
      <c r="N52" s="933"/>
      <c r="O52" s="933"/>
      <c r="P52" s="50"/>
      <c r="Q52" s="953"/>
      <c r="R52" s="954"/>
      <c r="S52" s="954"/>
      <c r="T52" s="954"/>
      <c r="U52" s="954"/>
      <c r="V52" s="954"/>
      <c r="W52" s="954"/>
      <c r="X52" s="954"/>
      <c r="Y52" s="954"/>
      <c r="Z52" s="954"/>
      <c r="AA52" s="954"/>
      <c r="AB52" s="954"/>
      <c r="AC52" s="954"/>
      <c r="AD52" s="954"/>
      <c r="AE52" s="954"/>
      <c r="AF52" s="954"/>
      <c r="AG52" s="954"/>
      <c r="AH52" s="954"/>
      <c r="AI52" s="954"/>
      <c r="AJ52" s="954"/>
      <c r="AK52" s="954"/>
      <c r="AL52" s="954"/>
      <c r="AM52" s="954"/>
      <c r="AN52" s="954"/>
      <c r="AO52" s="954"/>
      <c r="AP52" s="954"/>
      <c r="AQ52" s="954"/>
      <c r="AR52" s="954"/>
      <c r="AS52" s="954"/>
      <c r="AT52" s="954"/>
      <c r="AU52" s="954"/>
      <c r="AV52" s="954"/>
      <c r="AW52" s="954"/>
      <c r="AX52" s="954"/>
      <c r="AY52" s="954"/>
      <c r="AZ52" s="954"/>
      <c r="BA52" s="955"/>
    </row>
    <row r="53" spans="1:53" ht="12" customHeight="1">
      <c r="A53" s="84"/>
      <c r="B53" s="940"/>
      <c r="C53" s="940"/>
      <c r="D53" s="940"/>
      <c r="E53" s="940"/>
      <c r="F53" s="940"/>
      <c r="G53" s="940"/>
      <c r="H53" s="940"/>
      <c r="I53" s="940"/>
      <c r="J53" s="940"/>
      <c r="K53" s="940"/>
      <c r="L53" s="940"/>
      <c r="M53" s="940"/>
      <c r="N53" s="940"/>
      <c r="O53" s="940"/>
      <c r="P53" s="54"/>
      <c r="Q53" s="956"/>
      <c r="R53" s="957"/>
      <c r="S53" s="957"/>
      <c r="T53" s="957"/>
      <c r="U53" s="957"/>
      <c r="V53" s="957"/>
      <c r="W53" s="957"/>
      <c r="X53" s="957"/>
      <c r="Y53" s="957"/>
      <c r="Z53" s="957"/>
      <c r="AA53" s="957"/>
      <c r="AB53" s="957"/>
      <c r="AC53" s="957"/>
      <c r="AD53" s="957"/>
      <c r="AE53" s="957"/>
      <c r="AF53" s="957"/>
      <c r="AG53" s="957"/>
      <c r="AH53" s="957"/>
      <c r="AI53" s="957"/>
      <c r="AJ53" s="957"/>
      <c r="AK53" s="957"/>
      <c r="AL53" s="957"/>
      <c r="AM53" s="957"/>
      <c r="AN53" s="957"/>
      <c r="AO53" s="957"/>
      <c r="AP53" s="957"/>
      <c r="AQ53" s="957"/>
      <c r="AR53" s="957"/>
      <c r="AS53" s="957"/>
      <c r="AT53" s="957"/>
      <c r="AU53" s="957"/>
      <c r="AV53" s="957"/>
      <c r="AW53" s="957"/>
      <c r="AX53" s="957"/>
      <c r="AY53" s="957"/>
      <c r="AZ53" s="957"/>
      <c r="BA53" s="958"/>
    </row>
    <row r="54" spans="1:53" ht="12" customHeight="1">
      <c r="A54" s="82"/>
      <c r="B54" s="742" t="s">
        <v>94</v>
      </c>
      <c r="C54" s="933"/>
      <c r="D54" s="933"/>
      <c r="E54" s="933"/>
      <c r="F54" s="933"/>
      <c r="G54" s="933"/>
      <c r="H54" s="933"/>
      <c r="I54" s="933"/>
      <c r="J54" s="933"/>
      <c r="K54" s="933"/>
      <c r="L54" s="933"/>
      <c r="M54" s="933"/>
      <c r="N54" s="933"/>
      <c r="O54" s="933"/>
      <c r="P54" s="50"/>
      <c r="Q54" s="950"/>
      <c r="R54" s="951"/>
      <c r="S54" s="951"/>
      <c r="T54" s="951"/>
      <c r="U54" s="951"/>
      <c r="V54" s="951"/>
      <c r="W54" s="951"/>
      <c r="X54" s="951"/>
      <c r="Y54" s="951"/>
      <c r="Z54" s="951"/>
      <c r="AA54" s="951"/>
      <c r="AB54" s="951"/>
      <c r="AC54" s="951"/>
      <c r="AD54" s="951"/>
      <c r="AE54" s="951"/>
      <c r="AF54" s="951"/>
      <c r="AG54" s="951"/>
      <c r="AH54" s="951"/>
      <c r="AI54" s="951"/>
      <c r="AJ54" s="951"/>
      <c r="AK54" s="951"/>
      <c r="AL54" s="951"/>
      <c r="AM54" s="951"/>
      <c r="AN54" s="951"/>
      <c r="AO54" s="951"/>
      <c r="AP54" s="951"/>
      <c r="AQ54" s="951"/>
      <c r="AR54" s="951"/>
      <c r="AS54" s="951"/>
      <c r="AT54" s="951"/>
      <c r="AU54" s="951"/>
      <c r="AV54" s="951"/>
      <c r="AW54" s="951"/>
      <c r="AX54" s="951"/>
      <c r="AY54" s="951"/>
      <c r="AZ54" s="951"/>
      <c r="BA54" s="50"/>
    </row>
    <row r="55" spans="1:53" ht="12" customHeight="1">
      <c r="A55" s="82"/>
      <c r="B55" s="933"/>
      <c r="C55" s="933"/>
      <c r="D55" s="933"/>
      <c r="E55" s="933"/>
      <c r="F55" s="933"/>
      <c r="G55" s="933"/>
      <c r="H55" s="933"/>
      <c r="I55" s="933"/>
      <c r="J55" s="933"/>
      <c r="K55" s="933"/>
      <c r="L55" s="933"/>
      <c r="M55" s="933"/>
      <c r="N55" s="933"/>
      <c r="O55" s="933"/>
      <c r="P55" s="50"/>
      <c r="Q55" s="953"/>
      <c r="R55" s="954"/>
      <c r="S55" s="954"/>
      <c r="T55" s="954"/>
      <c r="U55" s="954"/>
      <c r="V55" s="954"/>
      <c r="W55" s="954"/>
      <c r="X55" s="954"/>
      <c r="Y55" s="954"/>
      <c r="Z55" s="954"/>
      <c r="AA55" s="954"/>
      <c r="AB55" s="954"/>
      <c r="AC55" s="954"/>
      <c r="AD55" s="954"/>
      <c r="AE55" s="954"/>
      <c r="AF55" s="954"/>
      <c r="AG55" s="954"/>
      <c r="AH55" s="954"/>
      <c r="AI55" s="954"/>
      <c r="AJ55" s="954"/>
      <c r="AK55" s="954"/>
      <c r="AL55" s="954"/>
      <c r="AM55" s="954"/>
      <c r="AN55" s="954"/>
      <c r="AO55" s="954"/>
      <c r="AP55" s="954"/>
      <c r="AQ55" s="954"/>
      <c r="AR55" s="954"/>
      <c r="AS55" s="954"/>
      <c r="AT55" s="954"/>
      <c r="AU55" s="954"/>
      <c r="AV55" s="954"/>
      <c r="AW55" s="954"/>
      <c r="AX55" s="954"/>
      <c r="AY55" s="954"/>
      <c r="AZ55" s="954"/>
      <c r="BA55" s="50"/>
    </row>
    <row r="56" spans="1:53" ht="12" customHeight="1">
      <c r="A56" s="82"/>
      <c r="B56" s="933"/>
      <c r="C56" s="933"/>
      <c r="D56" s="933"/>
      <c r="E56" s="933"/>
      <c r="F56" s="933"/>
      <c r="G56" s="933"/>
      <c r="H56" s="933"/>
      <c r="I56" s="933"/>
      <c r="J56" s="933"/>
      <c r="K56" s="933"/>
      <c r="L56" s="933"/>
      <c r="M56" s="933"/>
      <c r="N56" s="933"/>
      <c r="O56" s="933"/>
      <c r="P56" s="50"/>
      <c r="Q56" s="953"/>
      <c r="R56" s="954"/>
      <c r="S56" s="954"/>
      <c r="T56" s="954"/>
      <c r="U56" s="954"/>
      <c r="V56" s="954"/>
      <c r="W56" s="954"/>
      <c r="X56" s="954"/>
      <c r="Y56" s="954"/>
      <c r="Z56" s="954"/>
      <c r="AA56" s="954"/>
      <c r="AB56" s="954"/>
      <c r="AC56" s="954"/>
      <c r="AD56" s="954"/>
      <c r="AE56" s="954"/>
      <c r="AF56" s="954"/>
      <c r="AG56" s="954"/>
      <c r="AH56" s="954"/>
      <c r="AI56" s="954"/>
      <c r="AJ56" s="954"/>
      <c r="AK56" s="954"/>
      <c r="AL56" s="954"/>
      <c r="AM56" s="954"/>
      <c r="AN56" s="954"/>
      <c r="AO56" s="954"/>
      <c r="AP56" s="954"/>
      <c r="AQ56" s="954"/>
      <c r="AR56" s="954"/>
      <c r="AS56" s="954"/>
      <c r="AT56" s="954"/>
      <c r="AU56" s="954"/>
      <c r="AV56" s="954"/>
      <c r="AW56" s="954"/>
      <c r="AX56" s="954"/>
      <c r="AY56" s="954"/>
      <c r="AZ56" s="954"/>
      <c r="BA56" s="50"/>
    </row>
    <row r="57" spans="1:53" ht="12" customHeight="1">
      <c r="A57" s="82"/>
      <c r="B57" s="933"/>
      <c r="C57" s="933"/>
      <c r="D57" s="933"/>
      <c r="E57" s="933"/>
      <c r="F57" s="933"/>
      <c r="G57" s="933"/>
      <c r="H57" s="933"/>
      <c r="I57" s="933"/>
      <c r="J57" s="933"/>
      <c r="K57" s="933"/>
      <c r="L57" s="933"/>
      <c r="M57" s="933"/>
      <c r="N57" s="933"/>
      <c r="O57" s="933"/>
      <c r="P57" s="50"/>
      <c r="Q57" s="953"/>
      <c r="R57" s="954"/>
      <c r="S57" s="954"/>
      <c r="T57" s="954"/>
      <c r="U57" s="954"/>
      <c r="V57" s="954"/>
      <c r="W57" s="954"/>
      <c r="X57" s="954"/>
      <c r="Y57" s="954"/>
      <c r="Z57" s="954"/>
      <c r="AA57" s="954"/>
      <c r="AB57" s="954"/>
      <c r="AC57" s="954"/>
      <c r="AD57" s="954"/>
      <c r="AE57" s="954"/>
      <c r="AF57" s="954"/>
      <c r="AG57" s="954"/>
      <c r="AH57" s="954"/>
      <c r="AI57" s="954"/>
      <c r="AJ57" s="954"/>
      <c r="AK57" s="954"/>
      <c r="AL57" s="954"/>
      <c r="AM57" s="954"/>
      <c r="AN57" s="954"/>
      <c r="AO57" s="954"/>
      <c r="AP57" s="954"/>
      <c r="AQ57" s="954"/>
      <c r="AR57" s="954"/>
      <c r="AS57" s="954"/>
      <c r="AT57" s="954"/>
      <c r="AU57" s="954"/>
      <c r="AV57" s="954"/>
      <c r="AW57" s="954"/>
      <c r="AX57" s="954"/>
      <c r="AY57" s="954"/>
      <c r="AZ57" s="954"/>
      <c r="BA57" s="50"/>
    </row>
    <row r="58" spans="1:53" ht="12" customHeight="1">
      <c r="A58" s="82"/>
      <c r="B58" s="940"/>
      <c r="C58" s="940"/>
      <c r="D58" s="940"/>
      <c r="E58" s="940"/>
      <c r="F58" s="940"/>
      <c r="G58" s="940"/>
      <c r="H58" s="940"/>
      <c r="I58" s="940"/>
      <c r="J58" s="940"/>
      <c r="K58" s="940"/>
      <c r="L58" s="940"/>
      <c r="M58" s="940"/>
      <c r="N58" s="940"/>
      <c r="O58" s="940"/>
      <c r="P58" s="50"/>
      <c r="Q58" s="956"/>
      <c r="R58" s="957"/>
      <c r="S58" s="957"/>
      <c r="T58" s="957"/>
      <c r="U58" s="957"/>
      <c r="V58" s="957"/>
      <c r="W58" s="957"/>
      <c r="X58" s="957"/>
      <c r="Y58" s="957"/>
      <c r="Z58" s="957"/>
      <c r="AA58" s="957"/>
      <c r="AB58" s="957"/>
      <c r="AC58" s="957"/>
      <c r="AD58" s="957"/>
      <c r="AE58" s="957"/>
      <c r="AF58" s="957"/>
      <c r="AG58" s="957"/>
      <c r="AH58" s="957"/>
      <c r="AI58" s="957"/>
      <c r="AJ58" s="957"/>
      <c r="AK58" s="957"/>
      <c r="AL58" s="957"/>
      <c r="AM58" s="957"/>
      <c r="AN58" s="957"/>
      <c r="AO58" s="957"/>
      <c r="AP58" s="957"/>
      <c r="AQ58" s="957"/>
      <c r="AR58" s="957"/>
      <c r="AS58" s="957"/>
      <c r="AT58" s="957"/>
      <c r="AU58" s="957"/>
      <c r="AV58" s="957"/>
      <c r="AW58" s="957"/>
      <c r="AX58" s="957"/>
      <c r="AY58" s="957"/>
      <c r="AZ58" s="957"/>
      <c r="BA58" s="50"/>
    </row>
    <row r="59" spans="1:53" ht="12" customHeight="1">
      <c r="A59" s="83"/>
      <c r="B59" s="742" t="s">
        <v>95</v>
      </c>
      <c r="C59" s="933"/>
      <c r="D59" s="933"/>
      <c r="E59" s="933"/>
      <c r="F59" s="933"/>
      <c r="G59" s="933"/>
      <c r="H59" s="933"/>
      <c r="I59" s="933"/>
      <c r="J59" s="933"/>
      <c r="K59" s="933"/>
      <c r="L59" s="933"/>
      <c r="M59" s="933"/>
      <c r="N59" s="933"/>
      <c r="O59" s="933"/>
      <c r="P59" s="45"/>
      <c r="Q59" s="950"/>
      <c r="R59" s="951"/>
      <c r="S59" s="951"/>
      <c r="T59" s="951"/>
      <c r="U59" s="951"/>
      <c r="V59" s="951"/>
      <c r="W59" s="951"/>
      <c r="X59" s="951"/>
      <c r="Y59" s="951"/>
      <c r="Z59" s="951"/>
      <c r="AA59" s="951"/>
      <c r="AB59" s="951"/>
      <c r="AC59" s="951"/>
      <c r="AD59" s="951"/>
      <c r="AE59" s="951"/>
      <c r="AF59" s="951"/>
      <c r="AG59" s="951"/>
      <c r="AH59" s="951"/>
      <c r="AI59" s="951"/>
      <c r="AJ59" s="951"/>
      <c r="AK59" s="951"/>
      <c r="AL59" s="951"/>
      <c r="AM59" s="951"/>
      <c r="AN59" s="951"/>
      <c r="AO59" s="951"/>
      <c r="AP59" s="951"/>
      <c r="AQ59" s="951"/>
      <c r="AR59" s="951"/>
      <c r="AS59" s="951"/>
      <c r="AT59" s="951"/>
      <c r="AU59" s="951"/>
      <c r="AV59" s="951"/>
      <c r="AW59" s="951"/>
      <c r="AX59" s="951"/>
      <c r="AY59" s="951"/>
      <c r="AZ59" s="951"/>
      <c r="BA59" s="952"/>
    </row>
    <row r="60" spans="1:53" ht="12" customHeight="1">
      <c r="A60" s="82"/>
      <c r="B60" s="933"/>
      <c r="C60" s="933"/>
      <c r="D60" s="933"/>
      <c r="E60" s="933"/>
      <c r="F60" s="933"/>
      <c r="G60" s="933"/>
      <c r="H60" s="933"/>
      <c r="I60" s="933"/>
      <c r="J60" s="933"/>
      <c r="K60" s="933"/>
      <c r="L60" s="933"/>
      <c r="M60" s="933"/>
      <c r="N60" s="933"/>
      <c r="O60" s="933"/>
      <c r="P60" s="50"/>
      <c r="Q60" s="953"/>
      <c r="R60" s="954"/>
      <c r="S60" s="954"/>
      <c r="T60" s="954"/>
      <c r="U60" s="954"/>
      <c r="V60" s="954"/>
      <c r="W60" s="954"/>
      <c r="X60" s="954"/>
      <c r="Y60" s="954"/>
      <c r="Z60" s="954"/>
      <c r="AA60" s="954"/>
      <c r="AB60" s="954"/>
      <c r="AC60" s="954"/>
      <c r="AD60" s="954"/>
      <c r="AE60" s="954"/>
      <c r="AF60" s="954"/>
      <c r="AG60" s="954"/>
      <c r="AH60" s="954"/>
      <c r="AI60" s="954"/>
      <c r="AJ60" s="954"/>
      <c r="AK60" s="954"/>
      <c r="AL60" s="954"/>
      <c r="AM60" s="954"/>
      <c r="AN60" s="954"/>
      <c r="AO60" s="954"/>
      <c r="AP60" s="954"/>
      <c r="AQ60" s="954"/>
      <c r="AR60" s="954"/>
      <c r="AS60" s="954"/>
      <c r="AT60" s="954"/>
      <c r="AU60" s="954"/>
      <c r="AV60" s="954"/>
      <c r="AW60" s="954"/>
      <c r="AX60" s="954"/>
      <c r="AY60" s="954"/>
      <c r="AZ60" s="954"/>
      <c r="BA60" s="955"/>
    </row>
    <row r="61" spans="1:53" ht="12" customHeight="1">
      <c r="A61" s="82"/>
      <c r="B61" s="933"/>
      <c r="C61" s="933"/>
      <c r="D61" s="933"/>
      <c r="E61" s="933"/>
      <c r="F61" s="933"/>
      <c r="G61" s="933"/>
      <c r="H61" s="933"/>
      <c r="I61" s="933"/>
      <c r="J61" s="933"/>
      <c r="K61" s="933"/>
      <c r="L61" s="933"/>
      <c r="M61" s="933"/>
      <c r="N61" s="933"/>
      <c r="O61" s="933"/>
      <c r="P61" s="50"/>
      <c r="Q61" s="953"/>
      <c r="R61" s="954"/>
      <c r="S61" s="954"/>
      <c r="T61" s="954"/>
      <c r="U61" s="954"/>
      <c r="V61" s="954"/>
      <c r="W61" s="954"/>
      <c r="X61" s="954"/>
      <c r="Y61" s="954"/>
      <c r="Z61" s="954"/>
      <c r="AA61" s="954"/>
      <c r="AB61" s="954"/>
      <c r="AC61" s="954"/>
      <c r="AD61" s="954"/>
      <c r="AE61" s="954"/>
      <c r="AF61" s="954"/>
      <c r="AG61" s="954"/>
      <c r="AH61" s="954"/>
      <c r="AI61" s="954"/>
      <c r="AJ61" s="954"/>
      <c r="AK61" s="954"/>
      <c r="AL61" s="954"/>
      <c r="AM61" s="954"/>
      <c r="AN61" s="954"/>
      <c r="AO61" s="954"/>
      <c r="AP61" s="954"/>
      <c r="AQ61" s="954"/>
      <c r="AR61" s="954"/>
      <c r="AS61" s="954"/>
      <c r="AT61" s="954"/>
      <c r="AU61" s="954"/>
      <c r="AV61" s="954"/>
      <c r="AW61" s="954"/>
      <c r="AX61" s="954"/>
      <c r="AY61" s="954"/>
      <c r="AZ61" s="954"/>
      <c r="BA61" s="955"/>
    </row>
    <row r="62" spans="1:53" ht="12" customHeight="1">
      <c r="A62" s="82"/>
      <c r="B62" s="933"/>
      <c r="C62" s="933"/>
      <c r="D62" s="933"/>
      <c r="E62" s="933"/>
      <c r="F62" s="933"/>
      <c r="G62" s="933"/>
      <c r="H62" s="933"/>
      <c r="I62" s="933"/>
      <c r="J62" s="933"/>
      <c r="K62" s="933"/>
      <c r="L62" s="933"/>
      <c r="M62" s="933"/>
      <c r="N62" s="933"/>
      <c r="O62" s="933"/>
      <c r="P62" s="50"/>
      <c r="Q62" s="953"/>
      <c r="R62" s="954"/>
      <c r="S62" s="954"/>
      <c r="T62" s="954"/>
      <c r="U62" s="954"/>
      <c r="V62" s="954"/>
      <c r="W62" s="954"/>
      <c r="X62" s="954"/>
      <c r="Y62" s="954"/>
      <c r="Z62" s="954"/>
      <c r="AA62" s="954"/>
      <c r="AB62" s="954"/>
      <c r="AC62" s="954"/>
      <c r="AD62" s="954"/>
      <c r="AE62" s="954"/>
      <c r="AF62" s="954"/>
      <c r="AG62" s="954"/>
      <c r="AH62" s="954"/>
      <c r="AI62" s="954"/>
      <c r="AJ62" s="954"/>
      <c r="AK62" s="954"/>
      <c r="AL62" s="954"/>
      <c r="AM62" s="954"/>
      <c r="AN62" s="954"/>
      <c r="AO62" s="954"/>
      <c r="AP62" s="954"/>
      <c r="AQ62" s="954"/>
      <c r="AR62" s="954"/>
      <c r="AS62" s="954"/>
      <c r="AT62" s="954"/>
      <c r="AU62" s="954"/>
      <c r="AV62" s="954"/>
      <c r="AW62" s="954"/>
      <c r="AX62" s="954"/>
      <c r="AY62" s="954"/>
      <c r="AZ62" s="954"/>
      <c r="BA62" s="955"/>
    </row>
    <row r="63" spans="1:53" ht="12" customHeight="1">
      <c r="A63" s="84"/>
      <c r="B63" s="933"/>
      <c r="C63" s="933"/>
      <c r="D63" s="933"/>
      <c r="E63" s="933"/>
      <c r="F63" s="933"/>
      <c r="G63" s="933"/>
      <c r="H63" s="933"/>
      <c r="I63" s="933"/>
      <c r="J63" s="933"/>
      <c r="K63" s="933"/>
      <c r="L63" s="933"/>
      <c r="M63" s="933"/>
      <c r="N63" s="933"/>
      <c r="O63" s="933"/>
      <c r="P63" s="54"/>
      <c r="Q63" s="956"/>
      <c r="R63" s="957"/>
      <c r="S63" s="957"/>
      <c r="T63" s="957"/>
      <c r="U63" s="957"/>
      <c r="V63" s="957"/>
      <c r="W63" s="957"/>
      <c r="X63" s="957"/>
      <c r="Y63" s="957"/>
      <c r="Z63" s="957"/>
      <c r="AA63" s="957"/>
      <c r="AB63" s="957"/>
      <c r="AC63" s="957"/>
      <c r="AD63" s="957"/>
      <c r="AE63" s="957"/>
      <c r="AF63" s="957"/>
      <c r="AG63" s="957"/>
      <c r="AH63" s="957"/>
      <c r="AI63" s="957"/>
      <c r="AJ63" s="957"/>
      <c r="AK63" s="957"/>
      <c r="AL63" s="957"/>
      <c r="AM63" s="957"/>
      <c r="AN63" s="957"/>
      <c r="AO63" s="957"/>
      <c r="AP63" s="957"/>
      <c r="AQ63" s="957"/>
      <c r="AR63" s="957"/>
      <c r="AS63" s="957"/>
      <c r="AT63" s="957"/>
      <c r="AU63" s="957"/>
      <c r="AV63" s="957"/>
      <c r="AW63" s="957"/>
      <c r="AX63" s="957"/>
      <c r="AY63" s="957"/>
      <c r="AZ63" s="957"/>
      <c r="BA63" s="958"/>
    </row>
    <row r="64" spans="1:53" ht="12" customHeight="1">
      <c r="A64" s="83"/>
      <c r="B64" s="743" t="s">
        <v>96</v>
      </c>
      <c r="C64" s="939"/>
      <c r="D64" s="939"/>
      <c r="E64" s="939"/>
      <c r="F64" s="939"/>
      <c r="G64" s="939"/>
      <c r="H64" s="939"/>
      <c r="I64" s="939"/>
      <c r="J64" s="939"/>
      <c r="K64" s="939"/>
      <c r="L64" s="939"/>
      <c r="M64" s="939"/>
      <c r="N64" s="939"/>
      <c r="O64" s="939"/>
      <c r="P64" s="45"/>
      <c r="Q64" s="950"/>
      <c r="R64" s="951"/>
      <c r="S64" s="951"/>
      <c r="T64" s="951"/>
      <c r="U64" s="951"/>
      <c r="V64" s="951"/>
      <c r="W64" s="951"/>
      <c r="X64" s="951"/>
      <c r="Y64" s="951"/>
      <c r="Z64" s="951"/>
      <c r="AA64" s="951"/>
      <c r="AB64" s="951"/>
      <c r="AC64" s="951"/>
      <c r="AD64" s="951"/>
      <c r="AE64" s="951"/>
      <c r="AF64" s="951"/>
      <c r="AG64" s="951"/>
      <c r="AH64" s="951"/>
      <c r="AI64" s="951"/>
      <c r="AJ64" s="951"/>
      <c r="AK64" s="951"/>
      <c r="AL64" s="951"/>
      <c r="AM64" s="951"/>
      <c r="AN64" s="951"/>
      <c r="AO64" s="951"/>
      <c r="AP64" s="951"/>
      <c r="AQ64" s="951"/>
      <c r="AR64" s="951"/>
      <c r="AS64" s="951"/>
      <c r="AT64" s="951"/>
      <c r="AU64" s="951"/>
      <c r="AV64" s="951"/>
      <c r="AW64" s="951"/>
      <c r="AX64" s="951"/>
      <c r="AY64" s="951"/>
      <c r="AZ64" s="951"/>
      <c r="BA64" s="952"/>
    </row>
    <row r="65" spans="1:53" ht="12" customHeight="1">
      <c r="A65" s="82"/>
      <c r="B65" s="933"/>
      <c r="C65" s="933"/>
      <c r="D65" s="933"/>
      <c r="E65" s="933"/>
      <c r="F65" s="933"/>
      <c r="G65" s="933"/>
      <c r="H65" s="933"/>
      <c r="I65" s="933"/>
      <c r="J65" s="933"/>
      <c r="K65" s="933"/>
      <c r="L65" s="933"/>
      <c r="M65" s="933"/>
      <c r="N65" s="933"/>
      <c r="O65" s="933"/>
      <c r="P65" s="50"/>
      <c r="Q65" s="953"/>
      <c r="R65" s="954"/>
      <c r="S65" s="954"/>
      <c r="T65" s="954"/>
      <c r="U65" s="954"/>
      <c r="V65" s="954"/>
      <c r="W65" s="954"/>
      <c r="X65" s="954"/>
      <c r="Y65" s="954"/>
      <c r="Z65" s="954"/>
      <c r="AA65" s="954"/>
      <c r="AB65" s="954"/>
      <c r="AC65" s="954"/>
      <c r="AD65" s="954"/>
      <c r="AE65" s="954"/>
      <c r="AF65" s="954"/>
      <c r="AG65" s="954"/>
      <c r="AH65" s="954"/>
      <c r="AI65" s="954"/>
      <c r="AJ65" s="954"/>
      <c r="AK65" s="954"/>
      <c r="AL65" s="954"/>
      <c r="AM65" s="954"/>
      <c r="AN65" s="954"/>
      <c r="AO65" s="954"/>
      <c r="AP65" s="954"/>
      <c r="AQ65" s="954"/>
      <c r="AR65" s="954"/>
      <c r="AS65" s="954"/>
      <c r="AT65" s="954"/>
      <c r="AU65" s="954"/>
      <c r="AV65" s="954"/>
      <c r="AW65" s="954"/>
      <c r="AX65" s="954"/>
      <c r="AY65" s="954"/>
      <c r="AZ65" s="954"/>
      <c r="BA65" s="955"/>
    </row>
    <row r="66" spans="1:53" ht="12" customHeight="1">
      <c r="A66" s="82"/>
      <c r="B66" s="933"/>
      <c r="C66" s="933"/>
      <c r="D66" s="933"/>
      <c r="E66" s="933"/>
      <c r="F66" s="933"/>
      <c r="G66" s="933"/>
      <c r="H66" s="933"/>
      <c r="I66" s="933"/>
      <c r="J66" s="933"/>
      <c r="K66" s="933"/>
      <c r="L66" s="933"/>
      <c r="M66" s="933"/>
      <c r="N66" s="933"/>
      <c r="O66" s="933"/>
      <c r="P66" s="50"/>
      <c r="Q66" s="953"/>
      <c r="R66" s="954"/>
      <c r="S66" s="954"/>
      <c r="T66" s="954"/>
      <c r="U66" s="954"/>
      <c r="V66" s="954"/>
      <c r="W66" s="954"/>
      <c r="X66" s="954"/>
      <c r="Y66" s="954"/>
      <c r="Z66" s="954"/>
      <c r="AA66" s="954"/>
      <c r="AB66" s="954"/>
      <c r="AC66" s="954"/>
      <c r="AD66" s="954"/>
      <c r="AE66" s="954"/>
      <c r="AF66" s="954"/>
      <c r="AG66" s="954"/>
      <c r="AH66" s="954"/>
      <c r="AI66" s="954"/>
      <c r="AJ66" s="954"/>
      <c r="AK66" s="954"/>
      <c r="AL66" s="954"/>
      <c r="AM66" s="954"/>
      <c r="AN66" s="954"/>
      <c r="AO66" s="954"/>
      <c r="AP66" s="954"/>
      <c r="AQ66" s="954"/>
      <c r="AR66" s="954"/>
      <c r="AS66" s="954"/>
      <c r="AT66" s="954"/>
      <c r="AU66" s="954"/>
      <c r="AV66" s="954"/>
      <c r="AW66" s="954"/>
      <c r="AX66" s="954"/>
      <c r="AY66" s="954"/>
      <c r="AZ66" s="954"/>
      <c r="BA66" s="955"/>
    </row>
    <row r="67" spans="1:53" ht="12" customHeight="1">
      <c r="A67" s="82"/>
      <c r="B67" s="933"/>
      <c r="C67" s="933"/>
      <c r="D67" s="933"/>
      <c r="E67" s="933"/>
      <c r="F67" s="933"/>
      <c r="G67" s="933"/>
      <c r="H67" s="933"/>
      <c r="I67" s="933"/>
      <c r="J67" s="933"/>
      <c r="K67" s="933"/>
      <c r="L67" s="933"/>
      <c r="M67" s="933"/>
      <c r="N67" s="933"/>
      <c r="O67" s="933"/>
      <c r="P67" s="50"/>
      <c r="Q67" s="953"/>
      <c r="R67" s="954"/>
      <c r="S67" s="954"/>
      <c r="T67" s="954"/>
      <c r="U67" s="954"/>
      <c r="V67" s="954"/>
      <c r="W67" s="954"/>
      <c r="X67" s="954"/>
      <c r="Y67" s="954"/>
      <c r="Z67" s="954"/>
      <c r="AA67" s="954"/>
      <c r="AB67" s="954"/>
      <c r="AC67" s="954"/>
      <c r="AD67" s="954"/>
      <c r="AE67" s="954"/>
      <c r="AF67" s="954"/>
      <c r="AG67" s="954"/>
      <c r="AH67" s="954"/>
      <c r="AI67" s="954"/>
      <c r="AJ67" s="954"/>
      <c r="AK67" s="954"/>
      <c r="AL67" s="954"/>
      <c r="AM67" s="954"/>
      <c r="AN67" s="954"/>
      <c r="AO67" s="954"/>
      <c r="AP67" s="954"/>
      <c r="AQ67" s="954"/>
      <c r="AR67" s="954"/>
      <c r="AS67" s="954"/>
      <c r="AT67" s="954"/>
      <c r="AU67" s="954"/>
      <c r="AV67" s="954"/>
      <c r="AW67" s="954"/>
      <c r="AX67" s="954"/>
      <c r="AY67" s="954"/>
      <c r="AZ67" s="954"/>
      <c r="BA67" s="955"/>
    </row>
    <row r="68" spans="1:53" ht="12" customHeight="1">
      <c r="A68" s="84"/>
      <c r="B68" s="940"/>
      <c r="C68" s="940"/>
      <c r="D68" s="940"/>
      <c r="E68" s="940"/>
      <c r="F68" s="940"/>
      <c r="G68" s="940"/>
      <c r="H68" s="940"/>
      <c r="I68" s="940"/>
      <c r="J68" s="940"/>
      <c r="K68" s="940"/>
      <c r="L68" s="940"/>
      <c r="M68" s="940"/>
      <c r="N68" s="940"/>
      <c r="O68" s="940"/>
      <c r="P68" s="54"/>
      <c r="Q68" s="956"/>
      <c r="R68" s="957"/>
      <c r="S68" s="957"/>
      <c r="T68" s="957"/>
      <c r="U68" s="957"/>
      <c r="V68" s="957"/>
      <c r="W68" s="957"/>
      <c r="X68" s="957"/>
      <c r="Y68" s="957"/>
      <c r="Z68" s="957"/>
      <c r="AA68" s="957"/>
      <c r="AB68" s="957"/>
      <c r="AC68" s="957"/>
      <c r="AD68" s="957"/>
      <c r="AE68" s="957"/>
      <c r="AF68" s="957"/>
      <c r="AG68" s="957"/>
      <c r="AH68" s="957"/>
      <c r="AI68" s="957"/>
      <c r="AJ68" s="957"/>
      <c r="AK68" s="957"/>
      <c r="AL68" s="957"/>
      <c r="AM68" s="957"/>
      <c r="AN68" s="957"/>
      <c r="AO68" s="957"/>
      <c r="AP68" s="957"/>
      <c r="AQ68" s="957"/>
      <c r="AR68" s="957"/>
      <c r="AS68" s="957"/>
      <c r="AT68" s="957"/>
      <c r="AU68" s="957"/>
      <c r="AV68" s="957"/>
      <c r="AW68" s="957"/>
      <c r="AX68" s="957"/>
      <c r="AY68" s="957"/>
      <c r="AZ68" s="957"/>
      <c r="BA68" s="958"/>
    </row>
    <row r="69" spans="1:53" ht="12" customHeight="1">
      <c r="A69" s="82"/>
      <c r="B69" s="742" t="s">
        <v>97</v>
      </c>
      <c r="C69" s="933"/>
      <c r="D69" s="933"/>
      <c r="E69" s="933"/>
      <c r="F69" s="933"/>
      <c r="G69" s="933"/>
      <c r="H69" s="933"/>
      <c r="I69" s="933"/>
      <c r="J69" s="933"/>
      <c r="K69" s="933"/>
      <c r="L69" s="933"/>
      <c r="M69" s="933"/>
      <c r="N69" s="933"/>
      <c r="O69" s="933"/>
      <c r="P69" s="50"/>
      <c r="Q69" s="950"/>
      <c r="R69" s="951"/>
      <c r="S69" s="951"/>
      <c r="T69" s="951"/>
      <c r="U69" s="951"/>
      <c r="V69" s="951"/>
      <c r="W69" s="951"/>
      <c r="X69" s="951"/>
      <c r="Y69" s="951"/>
      <c r="Z69" s="951"/>
      <c r="AA69" s="951"/>
      <c r="AB69" s="951"/>
      <c r="AC69" s="951"/>
      <c r="AD69" s="951"/>
      <c r="AE69" s="951"/>
      <c r="AF69" s="951"/>
      <c r="AG69" s="951"/>
      <c r="AH69" s="951"/>
      <c r="AI69" s="951"/>
      <c r="AJ69" s="951"/>
      <c r="AK69" s="951"/>
      <c r="AL69" s="951"/>
      <c r="AM69" s="951"/>
      <c r="AN69" s="951"/>
      <c r="AO69" s="951"/>
      <c r="AP69" s="951"/>
      <c r="AQ69" s="951"/>
      <c r="AR69" s="951"/>
      <c r="AS69" s="951"/>
      <c r="AT69" s="951"/>
      <c r="AU69" s="951"/>
      <c r="AV69" s="951"/>
      <c r="AW69" s="951"/>
      <c r="AX69" s="951"/>
      <c r="AY69" s="951"/>
      <c r="AZ69" s="951"/>
      <c r="BA69" s="952"/>
    </row>
    <row r="70" spans="1:53" ht="12" customHeight="1">
      <c r="A70" s="82"/>
      <c r="B70" s="933"/>
      <c r="C70" s="933"/>
      <c r="D70" s="933"/>
      <c r="E70" s="933"/>
      <c r="F70" s="933"/>
      <c r="G70" s="933"/>
      <c r="H70" s="933"/>
      <c r="I70" s="933"/>
      <c r="J70" s="933"/>
      <c r="K70" s="933"/>
      <c r="L70" s="933"/>
      <c r="M70" s="933"/>
      <c r="N70" s="933"/>
      <c r="O70" s="933"/>
      <c r="P70" s="50"/>
      <c r="Q70" s="953"/>
      <c r="R70" s="954"/>
      <c r="S70" s="954"/>
      <c r="T70" s="954"/>
      <c r="U70" s="954"/>
      <c r="V70" s="954"/>
      <c r="W70" s="954"/>
      <c r="X70" s="954"/>
      <c r="Y70" s="954"/>
      <c r="Z70" s="954"/>
      <c r="AA70" s="954"/>
      <c r="AB70" s="954"/>
      <c r="AC70" s="954"/>
      <c r="AD70" s="954"/>
      <c r="AE70" s="954"/>
      <c r="AF70" s="954"/>
      <c r="AG70" s="954"/>
      <c r="AH70" s="954"/>
      <c r="AI70" s="954"/>
      <c r="AJ70" s="954"/>
      <c r="AK70" s="954"/>
      <c r="AL70" s="954"/>
      <c r="AM70" s="954"/>
      <c r="AN70" s="954"/>
      <c r="AO70" s="954"/>
      <c r="AP70" s="954"/>
      <c r="AQ70" s="954"/>
      <c r="AR70" s="954"/>
      <c r="AS70" s="954"/>
      <c r="AT70" s="954"/>
      <c r="AU70" s="954"/>
      <c r="AV70" s="954"/>
      <c r="AW70" s="954"/>
      <c r="AX70" s="954"/>
      <c r="AY70" s="954"/>
      <c r="AZ70" s="954"/>
      <c r="BA70" s="955"/>
    </row>
    <row r="71" spans="1:53" ht="12" customHeight="1">
      <c r="A71" s="82"/>
      <c r="B71" s="933"/>
      <c r="C71" s="933"/>
      <c r="D71" s="933"/>
      <c r="E71" s="933"/>
      <c r="F71" s="933"/>
      <c r="G71" s="933"/>
      <c r="H71" s="933"/>
      <c r="I71" s="933"/>
      <c r="J71" s="933"/>
      <c r="K71" s="933"/>
      <c r="L71" s="933"/>
      <c r="M71" s="933"/>
      <c r="N71" s="933"/>
      <c r="O71" s="933"/>
      <c r="P71" s="50"/>
      <c r="Q71" s="953"/>
      <c r="R71" s="954"/>
      <c r="S71" s="954"/>
      <c r="T71" s="954"/>
      <c r="U71" s="954"/>
      <c r="V71" s="954"/>
      <c r="W71" s="954"/>
      <c r="X71" s="954"/>
      <c r="Y71" s="954"/>
      <c r="Z71" s="954"/>
      <c r="AA71" s="954"/>
      <c r="AB71" s="954"/>
      <c r="AC71" s="954"/>
      <c r="AD71" s="954"/>
      <c r="AE71" s="954"/>
      <c r="AF71" s="954"/>
      <c r="AG71" s="954"/>
      <c r="AH71" s="954"/>
      <c r="AI71" s="954"/>
      <c r="AJ71" s="954"/>
      <c r="AK71" s="954"/>
      <c r="AL71" s="954"/>
      <c r="AM71" s="954"/>
      <c r="AN71" s="954"/>
      <c r="AO71" s="954"/>
      <c r="AP71" s="954"/>
      <c r="AQ71" s="954"/>
      <c r="AR71" s="954"/>
      <c r="AS71" s="954"/>
      <c r="AT71" s="954"/>
      <c r="AU71" s="954"/>
      <c r="AV71" s="954"/>
      <c r="AW71" s="954"/>
      <c r="AX71" s="954"/>
      <c r="AY71" s="954"/>
      <c r="AZ71" s="954"/>
      <c r="BA71" s="955"/>
    </row>
    <row r="72" spans="1:53" ht="12" customHeight="1">
      <c r="A72" s="82"/>
      <c r="B72" s="933"/>
      <c r="C72" s="933"/>
      <c r="D72" s="933"/>
      <c r="E72" s="933"/>
      <c r="F72" s="933"/>
      <c r="G72" s="933"/>
      <c r="H72" s="933"/>
      <c r="I72" s="933"/>
      <c r="J72" s="933"/>
      <c r="K72" s="933"/>
      <c r="L72" s="933"/>
      <c r="M72" s="933"/>
      <c r="N72" s="933"/>
      <c r="O72" s="933"/>
      <c r="P72" s="50"/>
      <c r="Q72" s="953"/>
      <c r="R72" s="954"/>
      <c r="S72" s="954"/>
      <c r="T72" s="954"/>
      <c r="U72" s="954"/>
      <c r="V72" s="954"/>
      <c r="W72" s="954"/>
      <c r="X72" s="954"/>
      <c r="Y72" s="954"/>
      <c r="Z72" s="954"/>
      <c r="AA72" s="954"/>
      <c r="AB72" s="954"/>
      <c r="AC72" s="954"/>
      <c r="AD72" s="954"/>
      <c r="AE72" s="954"/>
      <c r="AF72" s="954"/>
      <c r="AG72" s="954"/>
      <c r="AH72" s="954"/>
      <c r="AI72" s="954"/>
      <c r="AJ72" s="954"/>
      <c r="AK72" s="954"/>
      <c r="AL72" s="954"/>
      <c r="AM72" s="954"/>
      <c r="AN72" s="954"/>
      <c r="AO72" s="954"/>
      <c r="AP72" s="954"/>
      <c r="AQ72" s="954"/>
      <c r="AR72" s="954"/>
      <c r="AS72" s="954"/>
      <c r="AT72" s="954"/>
      <c r="AU72" s="954"/>
      <c r="AV72" s="954"/>
      <c r="AW72" s="954"/>
      <c r="AX72" s="954"/>
      <c r="AY72" s="954"/>
      <c r="AZ72" s="954"/>
      <c r="BA72" s="955"/>
    </row>
    <row r="73" spans="1:53" ht="12" customHeight="1">
      <c r="A73" s="84"/>
      <c r="B73" s="940"/>
      <c r="C73" s="940"/>
      <c r="D73" s="940"/>
      <c r="E73" s="940"/>
      <c r="F73" s="940"/>
      <c r="G73" s="940"/>
      <c r="H73" s="940"/>
      <c r="I73" s="940"/>
      <c r="J73" s="940"/>
      <c r="K73" s="940"/>
      <c r="L73" s="940"/>
      <c r="M73" s="940"/>
      <c r="N73" s="940"/>
      <c r="O73" s="940"/>
      <c r="P73" s="54"/>
      <c r="Q73" s="956"/>
      <c r="R73" s="957"/>
      <c r="S73" s="957"/>
      <c r="T73" s="957"/>
      <c r="U73" s="957"/>
      <c r="V73" s="957"/>
      <c r="W73" s="957"/>
      <c r="X73" s="957"/>
      <c r="Y73" s="957"/>
      <c r="Z73" s="957"/>
      <c r="AA73" s="957"/>
      <c r="AB73" s="957"/>
      <c r="AC73" s="957"/>
      <c r="AD73" s="957"/>
      <c r="AE73" s="957"/>
      <c r="AF73" s="957"/>
      <c r="AG73" s="957"/>
      <c r="AH73" s="957"/>
      <c r="AI73" s="957"/>
      <c r="AJ73" s="957"/>
      <c r="AK73" s="957"/>
      <c r="AL73" s="957"/>
      <c r="AM73" s="957"/>
      <c r="AN73" s="957"/>
      <c r="AO73" s="957"/>
      <c r="AP73" s="957"/>
      <c r="AQ73" s="957"/>
      <c r="AR73" s="957"/>
      <c r="AS73" s="957"/>
      <c r="AT73" s="957"/>
      <c r="AU73" s="957"/>
      <c r="AV73" s="957"/>
      <c r="AW73" s="957"/>
      <c r="AX73" s="957"/>
      <c r="AY73" s="957"/>
      <c r="AZ73" s="957"/>
      <c r="BA73" s="958"/>
    </row>
    <row r="74" spans="1:53" ht="12" customHeight="1">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row>
  </sheetData>
  <mergeCells count="29">
    <mergeCell ref="Q59:BA63"/>
    <mergeCell ref="Q64:BA68"/>
    <mergeCell ref="Q69:BA73"/>
    <mergeCell ref="Q34:BA38"/>
    <mergeCell ref="Q39:BA43"/>
    <mergeCell ref="Q44:BA48"/>
    <mergeCell ref="Q49:BA53"/>
    <mergeCell ref="Q54:AZ58"/>
    <mergeCell ref="B49:O53"/>
    <mergeCell ref="B54:O58"/>
    <mergeCell ref="B59:O63"/>
    <mergeCell ref="B64:O68"/>
    <mergeCell ref="B69:O73"/>
    <mergeCell ref="B44:O48"/>
    <mergeCell ref="A1:H1"/>
    <mergeCell ref="AJ1:AP1"/>
    <mergeCell ref="A3:BA4"/>
    <mergeCell ref="AB8:BA9"/>
    <mergeCell ref="AB11:BA12"/>
    <mergeCell ref="B14:O18"/>
    <mergeCell ref="B19:O23"/>
    <mergeCell ref="B24:O28"/>
    <mergeCell ref="B29:O33"/>
    <mergeCell ref="B34:O38"/>
    <mergeCell ref="B39:O43"/>
    <mergeCell ref="Q14:BA18"/>
    <mergeCell ref="Q19:BA23"/>
    <mergeCell ref="Q24:BA28"/>
    <mergeCell ref="Q29:BA33"/>
  </mergeCells>
  <phoneticPr fontId="7"/>
  <printOptions horizontalCentered="1"/>
  <pageMargins left="0.39370078740157483" right="0.39370078740157483" top="0.39370078740157483" bottom="0.39370078740157483" header="0.51181102362204722" footer="0.51181102362204722"/>
  <pageSetup paperSize="9" scale="90" orientation="portrait" r:id="rId1"/>
  <headerFooter alignWithMargins="0"/>
  <rowBreaks count="1" manualBreakCount="1">
    <brk id="73" max="5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FY60"/>
  <sheetViews>
    <sheetView view="pageBreakPreview" zoomScaleNormal="120" zoomScaleSheetLayoutView="100" workbookViewId="0">
      <selection activeCell="N32" sqref="N32:BA37"/>
    </sheetView>
  </sheetViews>
  <sheetFormatPr defaultColWidth="2.08984375" defaultRowHeight="12" customHeight="1"/>
  <cols>
    <col min="1" max="1" width="2.08984375" style="33"/>
    <col min="2" max="2" width="5.90625" style="33" bestFit="1" customWidth="1"/>
    <col min="3" max="4" width="8.453125" style="33" customWidth="1"/>
    <col min="5" max="12" width="10.90625" style="33" customWidth="1"/>
    <col min="13" max="13" width="11.08984375" style="33" customWidth="1"/>
    <col min="14" max="14" width="17.453125" style="33" customWidth="1"/>
    <col min="15" max="15" width="4.36328125" style="33" customWidth="1"/>
    <col min="16" max="181" width="2.08984375" style="33"/>
    <col min="182" max="182" width="3.08984375" style="33" customWidth="1"/>
    <col min="183" max="188" width="2.90625" style="33" customWidth="1"/>
    <col min="189" max="191" width="1.90625" style="33" customWidth="1"/>
    <col min="192" max="263" width="1.453125" style="33" customWidth="1"/>
    <col min="264" max="437" width="2.08984375" style="33"/>
    <col min="438" max="438" width="3.08984375" style="33" customWidth="1"/>
    <col min="439" max="444" width="2.90625" style="33" customWidth="1"/>
    <col min="445" max="447" width="1.90625" style="33" customWidth="1"/>
    <col min="448" max="519" width="1.453125" style="33" customWidth="1"/>
    <col min="520" max="693" width="2.08984375" style="33"/>
    <col min="694" max="694" width="3.08984375" style="33" customWidth="1"/>
    <col min="695" max="700" width="2.90625" style="33" customWidth="1"/>
    <col min="701" max="703" width="1.90625" style="33" customWidth="1"/>
    <col min="704" max="775" width="1.453125" style="33" customWidth="1"/>
    <col min="776" max="949" width="2.08984375" style="33"/>
    <col min="950" max="950" width="3.08984375" style="33" customWidth="1"/>
    <col min="951" max="956" width="2.90625" style="33" customWidth="1"/>
    <col min="957" max="959" width="1.90625" style="33" customWidth="1"/>
    <col min="960" max="1031" width="1.453125" style="33" customWidth="1"/>
    <col min="1032" max="1205" width="2.08984375" style="33"/>
    <col min="1206" max="1206" width="3.08984375" style="33" customWidth="1"/>
    <col min="1207" max="1212" width="2.90625" style="33" customWidth="1"/>
    <col min="1213" max="1215" width="1.90625" style="33" customWidth="1"/>
    <col min="1216" max="1287" width="1.453125" style="33" customWidth="1"/>
    <col min="1288" max="1461" width="2.08984375" style="33"/>
    <col min="1462" max="1462" width="3.08984375" style="33" customWidth="1"/>
    <col min="1463" max="1468" width="2.90625" style="33" customWidth="1"/>
    <col min="1469" max="1471" width="1.90625" style="33" customWidth="1"/>
    <col min="1472" max="1543" width="1.453125" style="33" customWidth="1"/>
    <col min="1544" max="1717" width="2.08984375" style="33"/>
    <col min="1718" max="1718" width="3.08984375" style="33" customWidth="1"/>
    <col min="1719" max="1724" width="2.90625" style="33" customWidth="1"/>
    <col min="1725" max="1727" width="1.90625" style="33" customWidth="1"/>
    <col min="1728" max="1799" width="1.453125" style="33" customWidth="1"/>
    <col min="1800" max="1973" width="2.08984375" style="33"/>
    <col min="1974" max="1974" width="3.08984375" style="33" customWidth="1"/>
    <col min="1975" max="1980" width="2.90625" style="33" customWidth="1"/>
    <col min="1981" max="1983" width="1.90625" style="33" customWidth="1"/>
    <col min="1984" max="2055" width="1.453125" style="33" customWidth="1"/>
    <col min="2056" max="2229" width="2.08984375" style="33"/>
    <col min="2230" max="2230" width="3.08984375" style="33" customWidth="1"/>
    <col min="2231" max="2236" width="2.90625" style="33" customWidth="1"/>
    <col min="2237" max="2239" width="1.90625" style="33" customWidth="1"/>
    <col min="2240" max="2311" width="1.453125" style="33" customWidth="1"/>
    <col min="2312" max="2485" width="2.08984375" style="33"/>
    <col min="2486" max="2486" width="3.08984375" style="33" customWidth="1"/>
    <col min="2487" max="2492" width="2.90625" style="33" customWidth="1"/>
    <col min="2493" max="2495" width="1.90625" style="33" customWidth="1"/>
    <col min="2496" max="2567" width="1.453125" style="33" customWidth="1"/>
    <col min="2568" max="2741" width="2.08984375" style="33"/>
    <col min="2742" max="2742" width="3.08984375" style="33" customWidth="1"/>
    <col min="2743" max="2748" width="2.90625" style="33" customWidth="1"/>
    <col min="2749" max="2751" width="1.90625" style="33" customWidth="1"/>
    <col min="2752" max="2823" width="1.453125" style="33" customWidth="1"/>
    <col min="2824" max="2997" width="2.08984375" style="33"/>
    <col min="2998" max="2998" width="3.08984375" style="33" customWidth="1"/>
    <col min="2999" max="3004" width="2.90625" style="33" customWidth="1"/>
    <col min="3005" max="3007" width="1.90625" style="33" customWidth="1"/>
    <col min="3008" max="3079" width="1.453125" style="33" customWidth="1"/>
    <col min="3080" max="3253" width="2.08984375" style="33"/>
    <col min="3254" max="3254" width="3.08984375" style="33" customWidth="1"/>
    <col min="3255" max="3260" width="2.90625" style="33" customWidth="1"/>
    <col min="3261" max="3263" width="1.90625" style="33" customWidth="1"/>
    <col min="3264" max="3335" width="1.453125" style="33" customWidth="1"/>
    <col min="3336" max="3509" width="2.08984375" style="33"/>
    <col min="3510" max="3510" width="3.08984375" style="33" customWidth="1"/>
    <col min="3511" max="3516" width="2.90625" style="33" customWidth="1"/>
    <col min="3517" max="3519" width="1.90625" style="33" customWidth="1"/>
    <col min="3520" max="3591" width="1.453125" style="33" customWidth="1"/>
    <col min="3592" max="3765" width="2.08984375" style="33"/>
    <col min="3766" max="3766" width="3.08984375" style="33" customWidth="1"/>
    <col min="3767" max="3772" width="2.90625" style="33" customWidth="1"/>
    <col min="3773" max="3775" width="1.90625" style="33" customWidth="1"/>
    <col min="3776" max="3847" width="1.453125" style="33" customWidth="1"/>
    <col min="3848" max="4021" width="2.08984375" style="33"/>
    <col min="4022" max="4022" width="3.08984375" style="33" customWidth="1"/>
    <col min="4023" max="4028" width="2.90625" style="33" customWidth="1"/>
    <col min="4029" max="4031" width="1.90625" style="33" customWidth="1"/>
    <col min="4032" max="4103" width="1.453125" style="33" customWidth="1"/>
    <col min="4104" max="4277" width="2.08984375" style="33"/>
    <col min="4278" max="4278" width="3.08984375" style="33" customWidth="1"/>
    <col min="4279" max="4284" width="2.90625" style="33" customWidth="1"/>
    <col min="4285" max="4287" width="1.90625" style="33" customWidth="1"/>
    <col min="4288" max="4359" width="1.453125" style="33" customWidth="1"/>
    <col min="4360" max="4533" width="2.08984375" style="33"/>
    <col min="4534" max="4534" width="3.08984375" style="33" customWidth="1"/>
    <col min="4535" max="4540" width="2.90625" style="33" customWidth="1"/>
    <col min="4541" max="4543" width="1.90625" style="33" customWidth="1"/>
    <col min="4544" max="4615" width="1.453125" style="33" customWidth="1"/>
    <col min="4616" max="4789" width="2.08984375" style="33"/>
    <col min="4790" max="4790" width="3.08984375" style="33" customWidth="1"/>
    <col min="4791" max="4796" width="2.90625" style="33" customWidth="1"/>
    <col min="4797" max="4799" width="1.90625" style="33" customWidth="1"/>
    <col min="4800" max="4871" width="1.453125" style="33" customWidth="1"/>
    <col min="4872" max="5045" width="2.08984375" style="33"/>
    <col min="5046" max="5046" width="3.08984375" style="33" customWidth="1"/>
    <col min="5047" max="5052" width="2.90625" style="33" customWidth="1"/>
    <col min="5053" max="5055" width="1.90625" style="33" customWidth="1"/>
    <col min="5056" max="5127" width="1.453125" style="33" customWidth="1"/>
    <col min="5128" max="5301" width="2.08984375" style="33"/>
    <col min="5302" max="5302" width="3.08984375" style="33" customWidth="1"/>
    <col min="5303" max="5308" width="2.90625" style="33" customWidth="1"/>
    <col min="5309" max="5311" width="1.90625" style="33" customWidth="1"/>
    <col min="5312" max="5383" width="1.453125" style="33" customWidth="1"/>
    <col min="5384" max="5557" width="2.08984375" style="33"/>
    <col min="5558" max="5558" width="3.08984375" style="33" customWidth="1"/>
    <col min="5559" max="5564" width="2.90625" style="33" customWidth="1"/>
    <col min="5565" max="5567" width="1.90625" style="33" customWidth="1"/>
    <col min="5568" max="5639" width="1.453125" style="33" customWidth="1"/>
    <col min="5640" max="5813" width="2.08984375" style="33"/>
    <col min="5814" max="5814" width="3.08984375" style="33" customWidth="1"/>
    <col min="5815" max="5820" width="2.90625" style="33" customWidth="1"/>
    <col min="5821" max="5823" width="1.90625" style="33" customWidth="1"/>
    <col min="5824" max="5895" width="1.453125" style="33" customWidth="1"/>
    <col min="5896" max="6069" width="2.08984375" style="33"/>
    <col min="6070" max="6070" width="3.08984375" style="33" customWidth="1"/>
    <col min="6071" max="6076" width="2.90625" style="33" customWidth="1"/>
    <col min="6077" max="6079" width="1.90625" style="33" customWidth="1"/>
    <col min="6080" max="6151" width="1.453125" style="33" customWidth="1"/>
    <col min="6152" max="6325" width="2.08984375" style="33"/>
    <col min="6326" max="6326" width="3.08984375" style="33" customWidth="1"/>
    <col min="6327" max="6332" width="2.90625" style="33" customWidth="1"/>
    <col min="6333" max="6335" width="1.90625" style="33" customWidth="1"/>
    <col min="6336" max="6407" width="1.453125" style="33" customWidth="1"/>
    <col min="6408" max="6581" width="2.08984375" style="33"/>
    <col min="6582" max="6582" width="3.08984375" style="33" customWidth="1"/>
    <col min="6583" max="6588" width="2.90625" style="33" customWidth="1"/>
    <col min="6589" max="6591" width="1.90625" style="33" customWidth="1"/>
    <col min="6592" max="6663" width="1.453125" style="33" customWidth="1"/>
    <col min="6664" max="6837" width="2.08984375" style="33"/>
    <col min="6838" max="6838" width="3.08984375" style="33" customWidth="1"/>
    <col min="6839" max="6844" width="2.90625" style="33" customWidth="1"/>
    <col min="6845" max="6847" width="1.90625" style="33" customWidth="1"/>
    <col min="6848" max="6919" width="1.453125" style="33" customWidth="1"/>
    <col min="6920" max="7093" width="2.08984375" style="33"/>
    <col min="7094" max="7094" width="3.08984375" style="33" customWidth="1"/>
    <col min="7095" max="7100" width="2.90625" style="33" customWidth="1"/>
    <col min="7101" max="7103" width="1.90625" style="33" customWidth="1"/>
    <col min="7104" max="7175" width="1.453125" style="33" customWidth="1"/>
    <col min="7176" max="7349" width="2.08984375" style="33"/>
    <col min="7350" max="7350" width="3.08984375" style="33" customWidth="1"/>
    <col min="7351" max="7356" width="2.90625" style="33" customWidth="1"/>
    <col min="7357" max="7359" width="1.90625" style="33" customWidth="1"/>
    <col min="7360" max="7431" width="1.453125" style="33" customWidth="1"/>
    <col min="7432" max="7605" width="2.08984375" style="33"/>
    <col min="7606" max="7606" width="3.08984375" style="33" customWidth="1"/>
    <col min="7607" max="7612" width="2.90625" style="33" customWidth="1"/>
    <col min="7613" max="7615" width="1.90625" style="33" customWidth="1"/>
    <col min="7616" max="7687" width="1.453125" style="33" customWidth="1"/>
    <col min="7688" max="7861" width="2.08984375" style="33"/>
    <col min="7862" max="7862" width="3.08984375" style="33" customWidth="1"/>
    <col min="7863" max="7868" width="2.90625" style="33" customWidth="1"/>
    <col min="7869" max="7871" width="1.90625" style="33" customWidth="1"/>
    <col min="7872" max="7943" width="1.453125" style="33" customWidth="1"/>
    <col min="7944" max="8117" width="2.08984375" style="33"/>
    <col min="8118" max="8118" width="3.08984375" style="33" customWidth="1"/>
    <col min="8119" max="8124" width="2.90625" style="33" customWidth="1"/>
    <col min="8125" max="8127" width="1.90625" style="33" customWidth="1"/>
    <col min="8128" max="8199" width="1.453125" style="33" customWidth="1"/>
    <col min="8200" max="8373" width="2.08984375" style="33"/>
    <col min="8374" max="8374" width="3.08984375" style="33" customWidth="1"/>
    <col min="8375" max="8380" width="2.90625" style="33" customWidth="1"/>
    <col min="8381" max="8383" width="1.90625" style="33" customWidth="1"/>
    <col min="8384" max="8455" width="1.453125" style="33" customWidth="1"/>
    <col min="8456" max="8629" width="2.08984375" style="33"/>
    <col min="8630" max="8630" width="3.08984375" style="33" customWidth="1"/>
    <col min="8631" max="8636" width="2.90625" style="33" customWidth="1"/>
    <col min="8637" max="8639" width="1.90625" style="33" customWidth="1"/>
    <col min="8640" max="8711" width="1.453125" style="33" customWidth="1"/>
    <col min="8712" max="8885" width="2.08984375" style="33"/>
    <col min="8886" max="8886" width="3.08984375" style="33" customWidth="1"/>
    <col min="8887" max="8892" width="2.90625" style="33" customWidth="1"/>
    <col min="8893" max="8895" width="1.90625" style="33" customWidth="1"/>
    <col min="8896" max="8967" width="1.453125" style="33" customWidth="1"/>
    <col min="8968" max="9141" width="2.08984375" style="33"/>
    <col min="9142" max="9142" width="3.08984375" style="33" customWidth="1"/>
    <col min="9143" max="9148" width="2.90625" style="33" customWidth="1"/>
    <col min="9149" max="9151" width="1.90625" style="33" customWidth="1"/>
    <col min="9152" max="9223" width="1.453125" style="33" customWidth="1"/>
    <col min="9224" max="9397" width="2.08984375" style="33"/>
    <col min="9398" max="9398" width="3.08984375" style="33" customWidth="1"/>
    <col min="9399" max="9404" width="2.90625" style="33" customWidth="1"/>
    <col min="9405" max="9407" width="1.90625" style="33" customWidth="1"/>
    <col min="9408" max="9479" width="1.453125" style="33" customWidth="1"/>
    <col min="9480" max="9653" width="2.08984375" style="33"/>
    <col min="9654" max="9654" width="3.08984375" style="33" customWidth="1"/>
    <col min="9655" max="9660" width="2.90625" style="33" customWidth="1"/>
    <col min="9661" max="9663" width="1.90625" style="33" customWidth="1"/>
    <col min="9664" max="9735" width="1.453125" style="33" customWidth="1"/>
    <col min="9736" max="9909" width="2.08984375" style="33"/>
    <col min="9910" max="9910" width="3.08984375" style="33" customWidth="1"/>
    <col min="9911" max="9916" width="2.90625" style="33" customWidth="1"/>
    <col min="9917" max="9919" width="1.90625" style="33" customWidth="1"/>
    <col min="9920" max="9991" width="1.453125" style="33" customWidth="1"/>
    <col min="9992" max="10165" width="2.08984375" style="33"/>
    <col min="10166" max="10166" width="3.08984375" style="33" customWidth="1"/>
    <col min="10167" max="10172" width="2.90625" style="33" customWidth="1"/>
    <col min="10173" max="10175" width="1.90625" style="33" customWidth="1"/>
    <col min="10176" max="10247" width="1.453125" style="33" customWidth="1"/>
    <col min="10248" max="10421" width="2.08984375" style="33"/>
    <col min="10422" max="10422" width="3.08984375" style="33" customWidth="1"/>
    <col min="10423" max="10428" width="2.90625" style="33" customWidth="1"/>
    <col min="10429" max="10431" width="1.90625" style="33" customWidth="1"/>
    <col min="10432" max="10503" width="1.453125" style="33" customWidth="1"/>
    <col min="10504" max="10677" width="2.08984375" style="33"/>
    <col min="10678" max="10678" width="3.08984375" style="33" customWidth="1"/>
    <col min="10679" max="10684" width="2.90625" style="33" customWidth="1"/>
    <col min="10685" max="10687" width="1.90625" style="33" customWidth="1"/>
    <col min="10688" max="10759" width="1.453125" style="33" customWidth="1"/>
    <col min="10760" max="10933" width="2.08984375" style="33"/>
    <col min="10934" max="10934" width="3.08984375" style="33" customWidth="1"/>
    <col min="10935" max="10940" width="2.90625" style="33" customWidth="1"/>
    <col min="10941" max="10943" width="1.90625" style="33" customWidth="1"/>
    <col min="10944" max="11015" width="1.453125" style="33" customWidth="1"/>
    <col min="11016" max="11189" width="2.08984375" style="33"/>
    <col min="11190" max="11190" width="3.08984375" style="33" customWidth="1"/>
    <col min="11191" max="11196" width="2.90625" style="33" customWidth="1"/>
    <col min="11197" max="11199" width="1.90625" style="33" customWidth="1"/>
    <col min="11200" max="11271" width="1.453125" style="33" customWidth="1"/>
    <col min="11272" max="11445" width="2.08984375" style="33"/>
    <col min="11446" max="11446" width="3.08984375" style="33" customWidth="1"/>
    <col min="11447" max="11452" width="2.90625" style="33" customWidth="1"/>
    <col min="11453" max="11455" width="1.90625" style="33" customWidth="1"/>
    <col min="11456" max="11527" width="1.453125" style="33" customWidth="1"/>
    <col min="11528" max="11701" width="2.08984375" style="33"/>
    <col min="11702" max="11702" width="3.08984375" style="33" customWidth="1"/>
    <col min="11703" max="11708" width="2.90625" style="33" customWidth="1"/>
    <col min="11709" max="11711" width="1.90625" style="33" customWidth="1"/>
    <col min="11712" max="11783" width="1.453125" style="33" customWidth="1"/>
    <col min="11784" max="11957" width="2.08984375" style="33"/>
    <col min="11958" max="11958" width="3.08984375" style="33" customWidth="1"/>
    <col min="11959" max="11964" width="2.90625" style="33" customWidth="1"/>
    <col min="11965" max="11967" width="1.90625" style="33" customWidth="1"/>
    <col min="11968" max="12039" width="1.453125" style="33" customWidth="1"/>
    <col min="12040" max="12213" width="2.08984375" style="33"/>
    <col min="12214" max="12214" width="3.08984375" style="33" customWidth="1"/>
    <col min="12215" max="12220" width="2.90625" style="33" customWidth="1"/>
    <col min="12221" max="12223" width="1.90625" style="33" customWidth="1"/>
    <col min="12224" max="12295" width="1.453125" style="33" customWidth="1"/>
    <col min="12296" max="12469" width="2.08984375" style="33"/>
    <col min="12470" max="12470" width="3.08984375" style="33" customWidth="1"/>
    <col min="12471" max="12476" width="2.90625" style="33" customWidth="1"/>
    <col min="12477" max="12479" width="1.90625" style="33" customWidth="1"/>
    <col min="12480" max="12551" width="1.453125" style="33" customWidth="1"/>
    <col min="12552" max="12725" width="2.08984375" style="33"/>
    <col min="12726" max="12726" width="3.08984375" style="33" customWidth="1"/>
    <col min="12727" max="12732" width="2.90625" style="33" customWidth="1"/>
    <col min="12733" max="12735" width="1.90625" style="33" customWidth="1"/>
    <col min="12736" max="12807" width="1.453125" style="33" customWidth="1"/>
    <col min="12808" max="12981" width="2.08984375" style="33"/>
    <col min="12982" max="12982" width="3.08984375" style="33" customWidth="1"/>
    <col min="12983" max="12988" width="2.90625" style="33" customWidth="1"/>
    <col min="12989" max="12991" width="1.90625" style="33" customWidth="1"/>
    <col min="12992" max="13063" width="1.453125" style="33" customWidth="1"/>
    <col min="13064" max="13237" width="2.08984375" style="33"/>
    <col min="13238" max="13238" width="3.08984375" style="33" customWidth="1"/>
    <col min="13239" max="13244" width="2.90625" style="33" customWidth="1"/>
    <col min="13245" max="13247" width="1.90625" style="33" customWidth="1"/>
    <col min="13248" max="13319" width="1.453125" style="33" customWidth="1"/>
    <col min="13320" max="13493" width="2.08984375" style="33"/>
    <col min="13494" max="13494" width="3.08984375" style="33" customWidth="1"/>
    <col min="13495" max="13500" width="2.90625" style="33" customWidth="1"/>
    <col min="13501" max="13503" width="1.90625" style="33" customWidth="1"/>
    <col min="13504" max="13575" width="1.453125" style="33" customWidth="1"/>
    <col min="13576" max="13749" width="2.08984375" style="33"/>
    <col min="13750" max="13750" width="3.08984375" style="33" customWidth="1"/>
    <col min="13751" max="13756" width="2.90625" style="33" customWidth="1"/>
    <col min="13757" max="13759" width="1.90625" style="33" customWidth="1"/>
    <col min="13760" max="13831" width="1.453125" style="33" customWidth="1"/>
    <col min="13832" max="14005" width="2.08984375" style="33"/>
    <col min="14006" max="14006" width="3.08984375" style="33" customWidth="1"/>
    <col min="14007" max="14012" width="2.90625" style="33" customWidth="1"/>
    <col min="14013" max="14015" width="1.90625" style="33" customWidth="1"/>
    <col min="14016" max="14087" width="1.453125" style="33" customWidth="1"/>
    <col min="14088" max="14261" width="2.08984375" style="33"/>
    <col min="14262" max="14262" width="3.08984375" style="33" customWidth="1"/>
    <col min="14263" max="14268" width="2.90625" style="33" customWidth="1"/>
    <col min="14269" max="14271" width="1.90625" style="33" customWidth="1"/>
    <col min="14272" max="14343" width="1.453125" style="33" customWidth="1"/>
    <col min="14344" max="14517" width="2.08984375" style="33"/>
    <col min="14518" max="14518" width="3.08984375" style="33" customWidth="1"/>
    <col min="14519" max="14524" width="2.90625" style="33" customWidth="1"/>
    <col min="14525" max="14527" width="1.90625" style="33" customWidth="1"/>
    <col min="14528" max="14599" width="1.453125" style="33" customWidth="1"/>
    <col min="14600" max="14773" width="2.08984375" style="33"/>
    <col min="14774" max="14774" width="3.08984375" style="33" customWidth="1"/>
    <col min="14775" max="14780" width="2.90625" style="33" customWidth="1"/>
    <col min="14781" max="14783" width="1.90625" style="33" customWidth="1"/>
    <col min="14784" max="14855" width="1.453125" style="33" customWidth="1"/>
    <col min="14856" max="15029" width="2.08984375" style="33"/>
    <col min="15030" max="15030" width="3.08984375" style="33" customWidth="1"/>
    <col min="15031" max="15036" width="2.90625" style="33" customWidth="1"/>
    <col min="15037" max="15039" width="1.90625" style="33" customWidth="1"/>
    <col min="15040" max="15111" width="1.453125" style="33" customWidth="1"/>
    <col min="15112" max="15285" width="2.08984375" style="33"/>
    <col min="15286" max="15286" width="3.08984375" style="33" customWidth="1"/>
    <col min="15287" max="15292" width="2.90625" style="33" customWidth="1"/>
    <col min="15293" max="15295" width="1.90625" style="33" customWidth="1"/>
    <col min="15296" max="15367" width="1.453125" style="33" customWidth="1"/>
    <col min="15368" max="15541" width="2.08984375" style="33"/>
    <col min="15542" max="15542" width="3.08984375" style="33" customWidth="1"/>
    <col min="15543" max="15548" width="2.90625" style="33" customWidth="1"/>
    <col min="15549" max="15551" width="1.90625" style="33" customWidth="1"/>
    <col min="15552" max="15623" width="1.453125" style="33" customWidth="1"/>
    <col min="15624" max="15797" width="2.08984375" style="33"/>
    <col min="15798" max="15798" width="3.08984375" style="33" customWidth="1"/>
    <col min="15799" max="15804" width="2.90625" style="33" customWidth="1"/>
    <col min="15805" max="15807" width="1.90625" style="33" customWidth="1"/>
    <col min="15808" max="15879" width="1.453125" style="33" customWidth="1"/>
    <col min="15880" max="16053" width="2.08984375" style="33"/>
    <col min="16054" max="16054" width="3.08984375" style="33" customWidth="1"/>
    <col min="16055" max="16060" width="2.90625" style="33" customWidth="1"/>
    <col min="16061" max="16063" width="1.90625" style="33" customWidth="1"/>
    <col min="16064" max="16135" width="1.453125" style="33" customWidth="1"/>
    <col min="16136" max="16384" width="2.08984375" style="33"/>
  </cols>
  <sheetData>
    <row r="1" spans="2:28" ht="15" customHeight="1">
      <c r="B1" s="959" t="s">
        <v>98</v>
      </c>
      <c r="C1" s="959"/>
      <c r="D1" s="960"/>
    </row>
    <row r="2" spans="2:28" ht="8.25" customHeight="1">
      <c r="B2" s="85"/>
      <c r="C2" s="85"/>
      <c r="D2" s="86"/>
    </row>
    <row r="3" spans="2:28" ht="6" customHeight="1"/>
    <row r="4" spans="2:28" ht="10" customHeight="1">
      <c r="B4" s="961" t="s">
        <v>99</v>
      </c>
      <c r="C4" s="962"/>
      <c r="D4" s="962"/>
      <c r="E4" s="962"/>
      <c r="F4" s="962"/>
      <c r="G4" s="962"/>
      <c r="H4" s="962"/>
      <c r="I4" s="962"/>
      <c r="J4" s="962"/>
      <c r="K4" s="962"/>
      <c r="L4" s="962"/>
      <c r="M4" s="962"/>
      <c r="N4" s="962"/>
      <c r="O4" s="86"/>
      <c r="P4" s="86"/>
      <c r="Q4" s="86"/>
      <c r="R4" s="86"/>
      <c r="S4" s="86"/>
      <c r="T4" s="86"/>
      <c r="U4" s="86"/>
    </row>
    <row r="5" spans="2:28" ht="10" customHeight="1">
      <c r="B5" s="962"/>
      <c r="C5" s="962"/>
      <c r="D5" s="962"/>
      <c r="E5" s="962"/>
      <c r="F5" s="962"/>
      <c r="G5" s="962"/>
      <c r="H5" s="962"/>
      <c r="I5" s="962"/>
      <c r="J5" s="962"/>
      <c r="K5" s="962"/>
      <c r="L5" s="962"/>
      <c r="M5" s="962"/>
      <c r="N5" s="962"/>
      <c r="O5" s="86"/>
      <c r="P5" s="86"/>
      <c r="Q5" s="86"/>
      <c r="R5" s="86"/>
      <c r="S5" s="86"/>
      <c r="T5" s="86"/>
      <c r="U5" s="86"/>
    </row>
    <row r="6" spans="2:28" ht="10" customHeight="1">
      <c r="B6" s="74"/>
      <c r="C6" s="74"/>
      <c r="D6" s="74"/>
      <c r="E6" s="74"/>
      <c r="F6" s="74"/>
      <c r="G6" s="74"/>
      <c r="H6" s="74"/>
      <c r="I6" s="74"/>
      <c r="J6" s="74"/>
      <c r="K6" s="74"/>
      <c r="L6" s="74"/>
      <c r="M6" s="74"/>
      <c r="N6" s="74"/>
      <c r="O6" s="86"/>
      <c r="P6" s="86"/>
      <c r="Q6" s="86"/>
      <c r="R6" s="86"/>
      <c r="S6" s="86"/>
      <c r="T6" s="86"/>
      <c r="U6" s="86"/>
    </row>
    <row r="7" spans="2:28" ht="19.75" customHeight="1">
      <c r="B7" s="74"/>
      <c r="C7" s="74"/>
      <c r="D7" s="74"/>
      <c r="E7" s="74"/>
      <c r="F7" s="74"/>
      <c r="G7" s="74"/>
      <c r="H7" s="74"/>
      <c r="I7" s="74"/>
      <c r="J7" s="74"/>
      <c r="K7" s="74"/>
      <c r="L7" s="74"/>
      <c r="M7" s="74"/>
      <c r="N7" s="74"/>
      <c r="O7" s="86"/>
      <c r="P7" s="86"/>
      <c r="Q7" s="86"/>
      <c r="R7" s="86"/>
      <c r="S7" s="86"/>
      <c r="T7" s="86"/>
      <c r="U7" s="86"/>
    </row>
    <row r="8" spans="2:28" ht="15" customHeight="1">
      <c r="C8" s="74"/>
      <c r="D8" s="74"/>
      <c r="E8" s="74"/>
      <c r="F8" s="74"/>
      <c r="G8" s="74"/>
      <c r="H8" s="74"/>
      <c r="I8" s="74"/>
      <c r="J8" s="74"/>
      <c r="K8" s="74"/>
      <c r="L8" s="74"/>
      <c r="M8" s="963" t="s">
        <v>587</v>
      </c>
      <c r="N8" s="963"/>
    </row>
    <row r="9" spans="2:28" ht="15" customHeight="1">
      <c r="C9" s="74"/>
      <c r="D9" s="74"/>
      <c r="E9" s="74"/>
      <c r="F9" s="74"/>
      <c r="G9" s="74"/>
      <c r="H9" s="74"/>
      <c r="I9" s="74"/>
      <c r="J9" s="74"/>
      <c r="K9" s="74"/>
      <c r="L9" s="74"/>
      <c r="M9" s="964"/>
      <c r="N9" s="964"/>
    </row>
    <row r="10" spans="2:28" ht="15" customHeight="1">
      <c r="C10" s="74"/>
      <c r="D10" s="74"/>
      <c r="E10" s="74"/>
      <c r="F10" s="74"/>
      <c r="G10" s="74"/>
      <c r="H10" s="74"/>
      <c r="I10" s="74"/>
      <c r="J10" s="74"/>
      <c r="K10" s="74"/>
      <c r="L10" s="74"/>
      <c r="M10" s="74"/>
      <c r="N10" s="74"/>
    </row>
    <row r="11" spans="2:28" ht="15" customHeight="1">
      <c r="C11" s="74"/>
      <c r="D11" s="74"/>
      <c r="E11" s="74"/>
      <c r="F11" s="74"/>
      <c r="G11" s="74"/>
      <c r="H11" s="74"/>
      <c r="I11" s="74"/>
      <c r="J11" s="74"/>
      <c r="K11" s="74"/>
      <c r="L11" s="74"/>
      <c r="M11" s="321" t="s">
        <v>715</v>
      </c>
      <c r="N11" s="321" t="s">
        <v>716</v>
      </c>
      <c r="O11" s="93"/>
      <c r="P11" s="93"/>
      <c r="Q11" s="93"/>
      <c r="R11" s="93"/>
      <c r="S11" s="93"/>
      <c r="T11" s="93"/>
      <c r="U11" s="93"/>
      <c r="V11" s="93"/>
      <c r="W11" s="93"/>
      <c r="X11" s="93"/>
      <c r="Y11" s="93"/>
      <c r="Z11" s="93"/>
      <c r="AA11" s="93"/>
      <c r="AB11" s="93"/>
    </row>
    <row r="12" spans="2:28" ht="7" customHeight="1">
      <c r="C12" s="74"/>
      <c r="D12" s="74"/>
      <c r="E12" s="74"/>
      <c r="F12" s="74"/>
      <c r="G12" s="74"/>
      <c r="H12" s="74"/>
      <c r="I12" s="74"/>
      <c r="J12" s="74"/>
      <c r="K12" s="74"/>
      <c r="L12" s="74"/>
      <c r="M12" s="93"/>
      <c r="N12" s="93"/>
      <c r="O12" s="93"/>
      <c r="P12" s="93"/>
      <c r="Q12" s="93"/>
      <c r="R12" s="93"/>
      <c r="S12" s="93"/>
      <c r="T12" s="93"/>
      <c r="U12" s="93"/>
      <c r="V12" s="93"/>
      <c r="W12" s="93"/>
      <c r="X12" s="93"/>
      <c r="Y12" s="93"/>
      <c r="Z12" s="93"/>
      <c r="AA12" s="93"/>
      <c r="AB12" s="93"/>
    </row>
    <row r="13" spans="2:28" ht="10" customHeight="1">
      <c r="C13" s="87"/>
      <c r="D13" s="87"/>
      <c r="E13" s="70"/>
      <c r="F13" s="88"/>
      <c r="G13" s="88"/>
      <c r="H13" s="70"/>
      <c r="I13" s="88"/>
      <c r="J13" s="88"/>
      <c r="K13" s="70"/>
      <c r="L13" s="88"/>
      <c r="M13" s="88"/>
      <c r="N13" s="88"/>
    </row>
    <row r="14" spans="2:28" ht="15" customHeight="1">
      <c r="B14" s="965" t="s">
        <v>100</v>
      </c>
      <c r="C14" s="968" t="s">
        <v>101</v>
      </c>
      <c r="D14" s="971" t="s">
        <v>45</v>
      </c>
      <c r="E14" s="974" t="s">
        <v>102</v>
      </c>
      <c r="F14" s="975"/>
      <c r="G14" s="975"/>
      <c r="H14" s="974" t="s">
        <v>103</v>
      </c>
      <c r="I14" s="975"/>
      <c r="J14" s="975"/>
      <c r="K14" s="974" t="s">
        <v>104</v>
      </c>
      <c r="L14" s="975"/>
      <c r="M14" s="975"/>
      <c r="N14" s="978" t="s">
        <v>105</v>
      </c>
      <c r="O14" s="319"/>
    </row>
    <row r="15" spans="2:28" ht="15" customHeight="1">
      <c r="B15" s="966"/>
      <c r="C15" s="969"/>
      <c r="D15" s="972"/>
      <c r="E15" s="969"/>
      <c r="F15" s="976"/>
      <c r="G15" s="977"/>
      <c r="H15" s="969"/>
      <c r="I15" s="976"/>
      <c r="J15" s="977"/>
      <c r="K15" s="969"/>
      <c r="L15" s="976"/>
      <c r="M15" s="977"/>
      <c r="N15" s="979"/>
      <c r="O15" s="319"/>
    </row>
    <row r="16" spans="2:28" ht="15" customHeight="1">
      <c r="B16" s="967"/>
      <c r="C16" s="970"/>
      <c r="D16" s="973"/>
      <c r="E16" s="294" t="s">
        <v>58</v>
      </c>
      <c r="F16" s="295" t="s">
        <v>106</v>
      </c>
      <c r="G16" s="294" t="s">
        <v>107</v>
      </c>
      <c r="H16" s="294" t="s">
        <v>58</v>
      </c>
      <c r="I16" s="295" t="s">
        <v>106</v>
      </c>
      <c r="J16" s="294" t="s">
        <v>107</v>
      </c>
      <c r="K16" s="294" t="s">
        <v>58</v>
      </c>
      <c r="L16" s="295" t="s">
        <v>106</v>
      </c>
      <c r="M16" s="294" t="s">
        <v>107</v>
      </c>
      <c r="N16" s="970"/>
      <c r="O16" s="319"/>
    </row>
    <row r="17" spans="2:15" ht="25.5" customHeight="1">
      <c r="B17" s="89"/>
      <c r="C17" s="302"/>
      <c r="D17" s="302"/>
      <c r="E17" s="297"/>
      <c r="F17" s="296"/>
      <c r="G17" s="297">
        <f t="shared" ref="G17:G45" si="0">SUM(E17:F17)</f>
        <v>0</v>
      </c>
      <c r="H17" s="297"/>
      <c r="I17" s="296"/>
      <c r="J17" s="297">
        <f t="shared" ref="J17:J45" si="1">SUM(H17:I17)</f>
        <v>0</v>
      </c>
      <c r="K17" s="298">
        <f t="shared" ref="K17:K45" si="2">E17+H17</f>
        <v>0</v>
      </c>
      <c r="L17" s="300">
        <f t="shared" ref="L17:L45" si="3">F17+I17</f>
        <v>0</v>
      </c>
      <c r="M17" s="297">
        <f t="shared" ref="M17:M45" si="4">SUM(K17:L17)</f>
        <v>0</v>
      </c>
      <c r="N17" s="304"/>
      <c r="O17" s="319"/>
    </row>
    <row r="18" spans="2:15" ht="25.5" customHeight="1">
      <c r="B18" s="89"/>
      <c r="C18" s="302"/>
      <c r="D18" s="302"/>
      <c r="E18" s="297"/>
      <c r="F18" s="301"/>
      <c r="G18" s="297">
        <f t="shared" si="0"/>
        <v>0</v>
      </c>
      <c r="H18" s="297"/>
      <c r="I18" s="301"/>
      <c r="J18" s="297">
        <f t="shared" si="1"/>
        <v>0</v>
      </c>
      <c r="K18" s="299">
        <f t="shared" si="2"/>
        <v>0</v>
      </c>
      <c r="L18" s="300">
        <f t="shared" si="3"/>
        <v>0</v>
      </c>
      <c r="M18" s="297">
        <f t="shared" si="4"/>
        <v>0</v>
      </c>
      <c r="N18" s="304"/>
      <c r="O18" s="319"/>
    </row>
    <row r="19" spans="2:15" ht="25.5" customHeight="1">
      <c r="B19" s="89"/>
      <c r="C19" s="302"/>
      <c r="D19" s="302"/>
      <c r="E19" s="297"/>
      <c r="F19" s="301"/>
      <c r="G19" s="297">
        <f t="shared" si="0"/>
        <v>0</v>
      </c>
      <c r="H19" s="297"/>
      <c r="I19" s="301"/>
      <c r="J19" s="297">
        <f t="shared" si="1"/>
        <v>0</v>
      </c>
      <c r="K19" s="299">
        <f t="shared" si="2"/>
        <v>0</v>
      </c>
      <c r="L19" s="300">
        <f t="shared" si="3"/>
        <v>0</v>
      </c>
      <c r="M19" s="297">
        <f t="shared" si="4"/>
        <v>0</v>
      </c>
      <c r="N19" s="304"/>
      <c r="O19" s="319"/>
    </row>
    <row r="20" spans="2:15" ht="25.5" customHeight="1">
      <c r="B20" s="89"/>
      <c r="C20" s="302"/>
      <c r="D20" s="302"/>
      <c r="E20" s="297"/>
      <c r="F20" s="301"/>
      <c r="G20" s="297">
        <f t="shared" si="0"/>
        <v>0</v>
      </c>
      <c r="H20" s="297"/>
      <c r="I20" s="301"/>
      <c r="J20" s="297">
        <f t="shared" si="1"/>
        <v>0</v>
      </c>
      <c r="K20" s="299">
        <f t="shared" si="2"/>
        <v>0</v>
      </c>
      <c r="L20" s="300">
        <f t="shared" si="3"/>
        <v>0</v>
      </c>
      <c r="M20" s="297">
        <f t="shared" si="4"/>
        <v>0</v>
      </c>
      <c r="N20" s="304"/>
      <c r="O20" s="319"/>
    </row>
    <row r="21" spans="2:15" ht="25.5" customHeight="1">
      <c r="B21" s="89"/>
      <c r="C21" s="302"/>
      <c r="D21" s="302"/>
      <c r="E21" s="297"/>
      <c r="F21" s="301"/>
      <c r="G21" s="297">
        <f t="shared" si="0"/>
        <v>0</v>
      </c>
      <c r="H21" s="297"/>
      <c r="I21" s="301"/>
      <c r="J21" s="297">
        <f t="shared" si="1"/>
        <v>0</v>
      </c>
      <c r="K21" s="299">
        <f t="shared" si="2"/>
        <v>0</v>
      </c>
      <c r="L21" s="300">
        <f t="shared" si="3"/>
        <v>0</v>
      </c>
      <c r="M21" s="297">
        <f t="shared" si="4"/>
        <v>0</v>
      </c>
      <c r="N21" s="304"/>
      <c r="O21" s="319"/>
    </row>
    <row r="22" spans="2:15" ht="25.5" customHeight="1">
      <c r="B22" s="89"/>
      <c r="C22" s="305"/>
      <c r="D22" s="305"/>
      <c r="E22" s="303"/>
      <c r="F22" s="297"/>
      <c r="G22" s="297">
        <f t="shared" si="0"/>
        <v>0</v>
      </c>
      <c r="H22" s="303"/>
      <c r="I22" s="297"/>
      <c r="J22" s="297">
        <f t="shared" si="1"/>
        <v>0</v>
      </c>
      <c r="K22" s="299">
        <f t="shared" si="2"/>
        <v>0</v>
      </c>
      <c r="L22" s="300">
        <f t="shared" si="3"/>
        <v>0</v>
      </c>
      <c r="M22" s="297">
        <f t="shared" si="4"/>
        <v>0</v>
      </c>
      <c r="N22" s="304"/>
      <c r="O22" s="319"/>
    </row>
    <row r="23" spans="2:15" ht="25.5" customHeight="1">
      <c r="B23" s="89"/>
      <c r="C23" s="305"/>
      <c r="D23" s="305"/>
      <c r="E23" s="303"/>
      <c r="F23" s="297"/>
      <c r="G23" s="297">
        <f t="shared" si="0"/>
        <v>0</v>
      </c>
      <c r="H23" s="303"/>
      <c r="I23" s="297"/>
      <c r="J23" s="297">
        <f t="shared" si="1"/>
        <v>0</v>
      </c>
      <c r="K23" s="299">
        <f t="shared" si="2"/>
        <v>0</v>
      </c>
      <c r="L23" s="300">
        <f t="shared" si="3"/>
        <v>0</v>
      </c>
      <c r="M23" s="297">
        <f t="shared" si="4"/>
        <v>0</v>
      </c>
      <c r="N23" s="304"/>
      <c r="O23" s="319"/>
    </row>
    <row r="24" spans="2:15" ht="25.5" customHeight="1">
      <c r="B24" s="89"/>
      <c r="C24" s="305"/>
      <c r="D24" s="305"/>
      <c r="E24" s="303"/>
      <c r="F24" s="297"/>
      <c r="G24" s="297">
        <f t="shared" si="0"/>
        <v>0</v>
      </c>
      <c r="H24" s="303"/>
      <c r="I24" s="297"/>
      <c r="J24" s="297">
        <f t="shared" si="1"/>
        <v>0</v>
      </c>
      <c r="K24" s="299">
        <f t="shared" si="2"/>
        <v>0</v>
      </c>
      <c r="L24" s="300">
        <f t="shared" si="3"/>
        <v>0</v>
      </c>
      <c r="M24" s="297">
        <f t="shared" si="4"/>
        <v>0</v>
      </c>
      <c r="N24" s="304"/>
      <c r="O24" s="319"/>
    </row>
    <row r="25" spans="2:15" ht="25.5" customHeight="1">
      <c r="B25" s="89"/>
      <c r="C25" s="307"/>
      <c r="D25" s="307"/>
      <c r="E25" s="307"/>
      <c r="F25" s="294"/>
      <c r="G25" s="297">
        <f t="shared" si="0"/>
        <v>0</v>
      </c>
      <c r="H25" s="307"/>
      <c r="I25" s="294"/>
      <c r="J25" s="297">
        <f t="shared" si="1"/>
        <v>0</v>
      </c>
      <c r="K25" s="299">
        <f t="shared" si="2"/>
        <v>0</v>
      </c>
      <c r="L25" s="300">
        <f t="shared" si="3"/>
        <v>0</v>
      </c>
      <c r="M25" s="297">
        <f t="shared" si="4"/>
        <v>0</v>
      </c>
      <c r="N25" s="306"/>
      <c r="O25" s="319"/>
    </row>
    <row r="26" spans="2:15" ht="25.5" customHeight="1">
      <c r="B26" s="89"/>
      <c r="C26" s="307"/>
      <c r="D26" s="307"/>
      <c r="E26" s="307"/>
      <c r="F26" s="294"/>
      <c r="G26" s="297">
        <f t="shared" si="0"/>
        <v>0</v>
      </c>
      <c r="H26" s="307"/>
      <c r="I26" s="294"/>
      <c r="J26" s="297">
        <f t="shared" si="1"/>
        <v>0</v>
      </c>
      <c r="K26" s="299">
        <f t="shared" si="2"/>
        <v>0</v>
      </c>
      <c r="L26" s="300">
        <f t="shared" si="3"/>
        <v>0</v>
      </c>
      <c r="M26" s="297">
        <f t="shared" si="4"/>
        <v>0</v>
      </c>
      <c r="N26" s="306"/>
      <c r="O26" s="319"/>
    </row>
    <row r="27" spans="2:15" ht="25.5" customHeight="1">
      <c r="B27" s="89"/>
      <c r="C27" s="307"/>
      <c r="D27" s="307"/>
      <c r="E27" s="307"/>
      <c r="F27" s="294"/>
      <c r="G27" s="297">
        <f t="shared" si="0"/>
        <v>0</v>
      </c>
      <c r="H27" s="307"/>
      <c r="I27" s="294"/>
      <c r="J27" s="297">
        <f t="shared" si="1"/>
        <v>0</v>
      </c>
      <c r="K27" s="299">
        <f t="shared" si="2"/>
        <v>0</v>
      </c>
      <c r="L27" s="300">
        <f t="shared" si="3"/>
        <v>0</v>
      </c>
      <c r="M27" s="297">
        <f t="shared" si="4"/>
        <v>0</v>
      </c>
      <c r="N27" s="306"/>
      <c r="O27" s="319"/>
    </row>
    <row r="28" spans="2:15" ht="25.5" customHeight="1">
      <c r="B28" s="89"/>
      <c r="C28" s="307"/>
      <c r="D28" s="307"/>
      <c r="E28" s="307"/>
      <c r="F28" s="294"/>
      <c r="G28" s="297">
        <f t="shared" si="0"/>
        <v>0</v>
      </c>
      <c r="H28" s="307"/>
      <c r="I28" s="294"/>
      <c r="J28" s="297">
        <f t="shared" si="1"/>
        <v>0</v>
      </c>
      <c r="K28" s="299">
        <f t="shared" si="2"/>
        <v>0</v>
      </c>
      <c r="L28" s="300">
        <f t="shared" si="3"/>
        <v>0</v>
      </c>
      <c r="M28" s="297">
        <f t="shared" si="4"/>
        <v>0</v>
      </c>
      <c r="N28" s="306"/>
      <c r="O28" s="319"/>
    </row>
    <row r="29" spans="2:15" ht="25.5" customHeight="1">
      <c r="B29" s="89"/>
      <c r="C29" s="307"/>
      <c r="D29" s="307"/>
      <c r="E29" s="307"/>
      <c r="F29" s="294"/>
      <c r="G29" s="297">
        <f t="shared" si="0"/>
        <v>0</v>
      </c>
      <c r="H29" s="307"/>
      <c r="I29" s="294"/>
      <c r="J29" s="297">
        <f t="shared" si="1"/>
        <v>0</v>
      </c>
      <c r="K29" s="299">
        <f t="shared" si="2"/>
        <v>0</v>
      </c>
      <c r="L29" s="300">
        <f t="shared" si="3"/>
        <v>0</v>
      </c>
      <c r="M29" s="297">
        <f t="shared" si="4"/>
        <v>0</v>
      </c>
      <c r="N29" s="306"/>
      <c r="O29" s="319"/>
    </row>
    <row r="30" spans="2:15" ht="25.5" customHeight="1">
      <c r="B30" s="89"/>
      <c r="C30" s="307"/>
      <c r="D30" s="307"/>
      <c r="E30" s="307"/>
      <c r="F30" s="294"/>
      <c r="G30" s="297">
        <f t="shared" si="0"/>
        <v>0</v>
      </c>
      <c r="H30" s="307"/>
      <c r="I30" s="294"/>
      <c r="J30" s="297">
        <f t="shared" si="1"/>
        <v>0</v>
      </c>
      <c r="K30" s="299">
        <f t="shared" si="2"/>
        <v>0</v>
      </c>
      <c r="L30" s="300">
        <f t="shared" si="3"/>
        <v>0</v>
      </c>
      <c r="M30" s="297">
        <f t="shared" si="4"/>
        <v>0</v>
      </c>
      <c r="N30" s="306"/>
      <c r="O30" s="319"/>
    </row>
    <row r="31" spans="2:15" ht="25.5" customHeight="1">
      <c r="B31" s="89"/>
      <c r="C31" s="302"/>
      <c r="D31" s="302"/>
      <c r="E31" s="297"/>
      <c r="F31" s="301"/>
      <c r="G31" s="297">
        <f t="shared" si="0"/>
        <v>0</v>
      </c>
      <c r="H31" s="297"/>
      <c r="I31" s="301"/>
      <c r="J31" s="297">
        <f t="shared" si="1"/>
        <v>0</v>
      </c>
      <c r="K31" s="299">
        <f t="shared" si="2"/>
        <v>0</v>
      </c>
      <c r="L31" s="300">
        <f t="shared" si="3"/>
        <v>0</v>
      </c>
      <c r="M31" s="297">
        <f t="shared" si="4"/>
        <v>0</v>
      </c>
      <c r="N31" s="304"/>
      <c r="O31" s="319"/>
    </row>
    <row r="32" spans="2:15" ht="25.5" customHeight="1">
      <c r="B32" s="89"/>
      <c r="C32" s="302"/>
      <c r="D32" s="302"/>
      <c r="E32" s="297"/>
      <c r="F32" s="301"/>
      <c r="G32" s="297">
        <f t="shared" si="0"/>
        <v>0</v>
      </c>
      <c r="H32" s="297"/>
      <c r="I32" s="301"/>
      <c r="J32" s="297">
        <f t="shared" si="1"/>
        <v>0</v>
      </c>
      <c r="K32" s="299">
        <f t="shared" si="2"/>
        <v>0</v>
      </c>
      <c r="L32" s="300">
        <f t="shared" si="3"/>
        <v>0</v>
      </c>
      <c r="M32" s="297">
        <f t="shared" si="4"/>
        <v>0</v>
      </c>
      <c r="N32" s="304"/>
      <c r="O32" s="319"/>
    </row>
    <row r="33" spans="2:181" ht="25.5" customHeight="1">
      <c r="B33" s="89"/>
      <c r="C33" s="302"/>
      <c r="D33" s="302"/>
      <c r="E33" s="297"/>
      <c r="F33" s="301"/>
      <c r="G33" s="297">
        <f t="shared" si="0"/>
        <v>0</v>
      </c>
      <c r="H33" s="297"/>
      <c r="I33" s="301"/>
      <c r="J33" s="297">
        <f t="shared" si="1"/>
        <v>0</v>
      </c>
      <c r="K33" s="299">
        <f t="shared" si="2"/>
        <v>0</v>
      </c>
      <c r="L33" s="300">
        <f t="shared" si="3"/>
        <v>0</v>
      </c>
      <c r="M33" s="297">
        <f t="shared" si="4"/>
        <v>0</v>
      </c>
      <c r="N33" s="304"/>
      <c r="O33" s="319"/>
    </row>
    <row r="34" spans="2:181" ht="25.5" customHeight="1">
      <c r="B34" s="89"/>
      <c r="C34" s="302"/>
      <c r="D34" s="302"/>
      <c r="E34" s="297"/>
      <c r="F34" s="301"/>
      <c r="G34" s="297">
        <f t="shared" si="0"/>
        <v>0</v>
      </c>
      <c r="H34" s="297"/>
      <c r="I34" s="301"/>
      <c r="J34" s="297">
        <f t="shared" si="1"/>
        <v>0</v>
      </c>
      <c r="K34" s="299">
        <f t="shared" si="2"/>
        <v>0</v>
      </c>
      <c r="L34" s="300">
        <f t="shared" si="3"/>
        <v>0</v>
      </c>
      <c r="M34" s="297">
        <f t="shared" si="4"/>
        <v>0</v>
      </c>
      <c r="N34" s="304"/>
      <c r="O34" s="319"/>
    </row>
    <row r="35" spans="2:181" ht="25.5" customHeight="1">
      <c r="B35" s="89"/>
      <c r="C35" s="302"/>
      <c r="D35" s="302"/>
      <c r="E35" s="297"/>
      <c r="F35" s="301"/>
      <c r="G35" s="297">
        <f t="shared" si="0"/>
        <v>0</v>
      </c>
      <c r="H35" s="297"/>
      <c r="I35" s="301"/>
      <c r="J35" s="297">
        <f t="shared" si="1"/>
        <v>0</v>
      </c>
      <c r="K35" s="299">
        <f t="shared" si="2"/>
        <v>0</v>
      </c>
      <c r="L35" s="300">
        <f t="shared" si="3"/>
        <v>0</v>
      </c>
      <c r="M35" s="297">
        <f t="shared" si="4"/>
        <v>0</v>
      </c>
      <c r="N35" s="304"/>
      <c r="O35" s="319"/>
    </row>
    <row r="36" spans="2:181" s="64" customFormat="1" ht="25.5" customHeight="1">
      <c r="B36" s="89"/>
      <c r="C36" s="302"/>
      <c r="D36" s="302"/>
      <c r="E36" s="297"/>
      <c r="F36" s="301"/>
      <c r="G36" s="297">
        <f t="shared" si="0"/>
        <v>0</v>
      </c>
      <c r="H36" s="297"/>
      <c r="I36" s="301"/>
      <c r="J36" s="297">
        <f t="shared" si="1"/>
        <v>0</v>
      </c>
      <c r="K36" s="299">
        <f t="shared" si="2"/>
        <v>0</v>
      </c>
      <c r="L36" s="300">
        <f t="shared" si="3"/>
        <v>0</v>
      </c>
      <c r="M36" s="297">
        <f t="shared" si="4"/>
        <v>0</v>
      </c>
      <c r="N36" s="304"/>
      <c r="O36" s="319"/>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row>
    <row r="37" spans="2:181" s="64" customFormat="1" ht="25.5" customHeight="1">
      <c r="B37" s="89"/>
      <c r="C37" s="302"/>
      <c r="D37" s="302"/>
      <c r="E37" s="297"/>
      <c r="F37" s="301"/>
      <c r="G37" s="297">
        <f t="shared" si="0"/>
        <v>0</v>
      </c>
      <c r="H37" s="297"/>
      <c r="I37" s="301"/>
      <c r="J37" s="297">
        <f t="shared" si="1"/>
        <v>0</v>
      </c>
      <c r="K37" s="299">
        <f t="shared" si="2"/>
        <v>0</v>
      </c>
      <c r="L37" s="300">
        <f t="shared" si="3"/>
        <v>0</v>
      </c>
      <c r="M37" s="297">
        <f t="shared" si="4"/>
        <v>0</v>
      </c>
      <c r="N37" s="304"/>
      <c r="O37" s="319"/>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row>
    <row r="38" spans="2:181" s="64" customFormat="1" ht="25.4" customHeight="1">
      <c r="B38" s="89"/>
      <c r="C38" s="302"/>
      <c r="D38" s="302"/>
      <c r="E38" s="297"/>
      <c r="F38" s="301"/>
      <c r="G38" s="297">
        <f t="shared" si="0"/>
        <v>0</v>
      </c>
      <c r="H38" s="297"/>
      <c r="I38" s="301"/>
      <c r="J38" s="297">
        <f t="shared" si="1"/>
        <v>0</v>
      </c>
      <c r="K38" s="299">
        <f t="shared" si="2"/>
        <v>0</v>
      </c>
      <c r="L38" s="300">
        <f t="shared" si="3"/>
        <v>0</v>
      </c>
      <c r="M38" s="297">
        <f t="shared" si="4"/>
        <v>0</v>
      </c>
      <c r="N38" s="304"/>
      <c r="O38" s="319"/>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row>
    <row r="39" spans="2:181" ht="25.4" customHeight="1">
      <c r="B39" s="89"/>
      <c r="C39" s="302"/>
      <c r="D39" s="302"/>
      <c r="E39" s="297"/>
      <c r="F39" s="301"/>
      <c r="G39" s="297">
        <f t="shared" si="0"/>
        <v>0</v>
      </c>
      <c r="H39" s="297"/>
      <c r="I39" s="301"/>
      <c r="J39" s="297">
        <f t="shared" si="1"/>
        <v>0</v>
      </c>
      <c r="K39" s="299">
        <f t="shared" si="2"/>
        <v>0</v>
      </c>
      <c r="L39" s="300">
        <f t="shared" si="3"/>
        <v>0</v>
      </c>
      <c r="M39" s="297">
        <f t="shared" si="4"/>
        <v>0</v>
      </c>
      <c r="N39" s="304"/>
      <c r="O39" s="319"/>
    </row>
    <row r="40" spans="2:181" ht="25.4" customHeight="1">
      <c r="B40" s="89"/>
      <c r="C40" s="302"/>
      <c r="D40" s="302"/>
      <c r="E40" s="297"/>
      <c r="F40" s="301"/>
      <c r="G40" s="297">
        <f t="shared" si="0"/>
        <v>0</v>
      </c>
      <c r="H40" s="297"/>
      <c r="I40" s="301"/>
      <c r="J40" s="297">
        <f t="shared" si="1"/>
        <v>0</v>
      </c>
      <c r="K40" s="299">
        <f t="shared" si="2"/>
        <v>0</v>
      </c>
      <c r="L40" s="300">
        <f t="shared" si="3"/>
        <v>0</v>
      </c>
      <c r="M40" s="297">
        <f t="shared" si="4"/>
        <v>0</v>
      </c>
      <c r="N40" s="304"/>
      <c r="O40" s="319"/>
    </row>
    <row r="41" spans="2:181" ht="25.4" customHeight="1">
      <c r="B41" s="89"/>
      <c r="C41" s="302"/>
      <c r="D41" s="302"/>
      <c r="E41" s="297"/>
      <c r="F41" s="301"/>
      <c r="G41" s="297">
        <f t="shared" si="0"/>
        <v>0</v>
      </c>
      <c r="H41" s="297"/>
      <c r="I41" s="301"/>
      <c r="J41" s="297">
        <f t="shared" si="1"/>
        <v>0</v>
      </c>
      <c r="K41" s="299">
        <f t="shared" si="2"/>
        <v>0</v>
      </c>
      <c r="L41" s="300">
        <f t="shared" si="3"/>
        <v>0</v>
      </c>
      <c r="M41" s="297">
        <f t="shared" si="4"/>
        <v>0</v>
      </c>
      <c r="N41" s="304"/>
      <c r="O41" s="319"/>
    </row>
    <row r="42" spans="2:181" ht="25.4" customHeight="1">
      <c r="B42" s="90"/>
      <c r="C42" s="302"/>
      <c r="D42" s="302"/>
      <c r="E42" s="297"/>
      <c r="F42" s="301"/>
      <c r="G42" s="297">
        <f t="shared" si="0"/>
        <v>0</v>
      </c>
      <c r="H42" s="297"/>
      <c r="I42" s="301"/>
      <c r="J42" s="297">
        <f t="shared" si="1"/>
        <v>0</v>
      </c>
      <c r="K42" s="299">
        <f t="shared" si="2"/>
        <v>0</v>
      </c>
      <c r="L42" s="300">
        <f t="shared" si="3"/>
        <v>0</v>
      </c>
      <c r="M42" s="297">
        <f t="shared" si="4"/>
        <v>0</v>
      </c>
      <c r="N42" s="304"/>
      <c r="O42" s="319"/>
    </row>
    <row r="43" spans="2:181" ht="25.4" customHeight="1">
      <c r="B43" s="90"/>
      <c r="C43" s="302"/>
      <c r="D43" s="302"/>
      <c r="E43" s="297"/>
      <c r="F43" s="301"/>
      <c r="G43" s="297">
        <f t="shared" si="0"/>
        <v>0</v>
      </c>
      <c r="H43" s="297"/>
      <c r="I43" s="301"/>
      <c r="J43" s="297">
        <f t="shared" si="1"/>
        <v>0</v>
      </c>
      <c r="K43" s="299">
        <f t="shared" si="2"/>
        <v>0</v>
      </c>
      <c r="L43" s="300">
        <f t="shared" si="3"/>
        <v>0</v>
      </c>
      <c r="M43" s="297">
        <f t="shared" si="4"/>
        <v>0</v>
      </c>
      <c r="N43" s="304"/>
      <c r="O43" s="320"/>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c r="EO43" s="64"/>
      <c r="EP43" s="64"/>
      <c r="EQ43" s="64"/>
      <c r="ER43" s="64"/>
      <c r="ES43" s="64"/>
      <c r="ET43" s="64"/>
      <c r="EU43" s="64"/>
      <c r="EV43" s="64"/>
      <c r="EW43" s="64"/>
      <c r="EX43" s="64"/>
      <c r="EY43" s="64"/>
      <c r="EZ43" s="64"/>
      <c r="FA43" s="64"/>
      <c r="FB43" s="64"/>
      <c r="FC43" s="64"/>
      <c r="FD43" s="64"/>
      <c r="FE43" s="64"/>
      <c r="FF43" s="64"/>
      <c r="FG43" s="64"/>
      <c r="FH43" s="64"/>
      <c r="FI43" s="64"/>
      <c r="FJ43" s="64"/>
      <c r="FK43" s="64"/>
      <c r="FL43" s="64"/>
      <c r="FM43" s="64"/>
      <c r="FN43" s="64"/>
      <c r="FO43" s="64"/>
      <c r="FP43" s="64"/>
      <c r="FQ43" s="64"/>
      <c r="FR43" s="64"/>
      <c r="FS43" s="64"/>
      <c r="FT43" s="64"/>
      <c r="FU43" s="64"/>
      <c r="FV43" s="64"/>
      <c r="FW43" s="64"/>
      <c r="FX43" s="64"/>
      <c r="FY43" s="64"/>
    </row>
    <row r="44" spans="2:181" ht="25.4" customHeight="1">
      <c r="B44" s="90"/>
      <c r="C44" s="302"/>
      <c r="D44" s="302"/>
      <c r="E44" s="297"/>
      <c r="F44" s="301"/>
      <c r="G44" s="297">
        <f t="shared" si="0"/>
        <v>0</v>
      </c>
      <c r="H44" s="297"/>
      <c r="I44" s="301"/>
      <c r="J44" s="297">
        <f t="shared" si="1"/>
        <v>0</v>
      </c>
      <c r="K44" s="299">
        <f t="shared" si="2"/>
        <v>0</v>
      </c>
      <c r="L44" s="300">
        <f t="shared" si="3"/>
        <v>0</v>
      </c>
      <c r="M44" s="297">
        <f t="shared" si="4"/>
        <v>0</v>
      </c>
      <c r="N44" s="304"/>
      <c r="O44" s="320"/>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c r="EL44" s="64"/>
      <c r="EM44" s="64"/>
      <c r="EN44" s="64"/>
      <c r="EO44" s="64"/>
      <c r="EP44" s="64"/>
      <c r="EQ44" s="64"/>
      <c r="ER44" s="64"/>
      <c r="ES44" s="64"/>
      <c r="ET44" s="64"/>
      <c r="EU44" s="64"/>
      <c r="EV44" s="64"/>
      <c r="EW44" s="64"/>
      <c r="EX44" s="64"/>
      <c r="EY44" s="64"/>
      <c r="EZ44" s="64"/>
      <c r="FA44" s="64"/>
      <c r="FB44" s="64"/>
      <c r="FC44" s="64"/>
      <c r="FD44" s="64"/>
      <c r="FE44" s="64"/>
      <c r="FF44" s="64"/>
      <c r="FG44" s="64"/>
      <c r="FH44" s="64"/>
      <c r="FI44" s="64"/>
      <c r="FJ44" s="64"/>
      <c r="FK44" s="64"/>
      <c r="FL44" s="64"/>
      <c r="FM44" s="64"/>
      <c r="FN44" s="64"/>
      <c r="FO44" s="64"/>
      <c r="FP44" s="64"/>
      <c r="FQ44" s="64"/>
      <c r="FR44" s="64"/>
      <c r="FS44" s="64"/>
      <c r="FT44" s="64"/>
      <c r="FU44" s="64"/>
      <c r="FV44" s="64"/>
      <c r="FW44" s="64"/>
      <c r="FX44" s="64"/>
      <c r="FY44" s="64"/>
    </row>
    <row r="45" spans="2:181" ht="25.4" customHeight="1" thickBot="1">
      <c r="B45" s="91"/>
      <c r="C45" s="311"/>
      <c r="D45" s="311"/>
      <c r="E45" s="309"/>
      <c r="F45" s="308"/>
      <c r="G45" s="297">
        <f t="shared" si="0"/>
        <v>0</v>
      </c>
      <c r="H45" s="309"/>
      <c r="I45" s="308"/>
      <c r="J45" s="297">
        <f t="shared" si="1"/>
        <v>0</v>
      </c>
      <c r="K45" s="310">
        <f t="shared" si="2"/>
        <v>0</v>
      </c>
      <c r="L45" s="300">
        <f t="shared" si="3"/>
        <v>0</v>
      </c>
      <c r="M45" s="297">
        <f t="shared" si="4"/>
        <v>0</v>
      </c>
      <c r="N45" s="317"/>
      <c r="O45" s="320"/>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64"/>
      <c r="EV45" s="64"/>
      <c r="EW45" s="64"/>
      <c r="EX45" s="64"/>
      <c r="EY45" s="64"/>
      <c r="EZ45" s="64"/>
      <c r="FA45" s="64"/>
      <c r="FB45" s="64"/>
      <c r="FC45" s="64"/>
      <c r="FD45" s="64"/>
      <c r="FE45" s="64"/>
      <c r="FF45" s="64"/>
      <c r="FG45" s="64"/>
      <c r="FH45" s="64"/>
      <c r="FI45" s="64"/>
      <c r="FJ45" s="64"/>
      <c r="FK45" s="64"/>
      <c r="FL45" s="64"/>
      <c r="FM45" s="64"/>
      <c r="FN45" s="64"/>
      <c r="FO45" s="64"/>
      <c r="FP45" s="64"/>
      <c r="FQ45" s="64"/>
      <c r="FR45" s="64"/>
      <c r="FS45" s="64"/>
      <c r="FT45" s="64"/>
      <c r="FU45" s="64"/>
      <c r="FV45" s="64"/>
      <c r="FW45" s="64"/>
      <c r="FX45" s="64"/>
      <c r="FY45" s="64"/>
    </row>
    <row r="46" spans="2:181" ht="25.4" customHeight="1" thickTop="1">
      <c r="B46" s="981" t="s">
        <v>107</v>
      </c>
      <c r="C46" s="982"/>
      <c r="D46" s="982"/>
      <c r="E46" s="312">
        <f t="shared" ref="E46:M46" si="5">SUM(E17:E45)</f>
        <v>0</v>
      </c>
      <c r="F46" s="313">
        <f t="shared" si="5"/>
        <v>0</v>
      </c>
      <c r="G46" s="312">
        <f t="shared" si="5"/>
        <v>0</v>
      </c>
      <c r="H46" s="312">
        <f t="shared" si="5"/>
        <v>0</v>
      </c>
      <c r="I46" s="313">
        <f t="shared" si="5"/>
        <v>0</v>
      </c>
      <c r="J46" s="312">
        <f t="shared" si="5"/>
        <v>0</v>
      </c>
      <c r="K46" s="312">
        <f t="shared" si="5"/>
        <v>0</v>
      </c>
      <c r="L46" s="313">
        <f t="shared" si="5"/>
        <v>0</v>
      </c>
      <c r="M46" s="312">
        <f t="shared" si="5"/>
        <v>0</v>
      </c>
      <c r="N46" s="318"/>
      <c r="O46" s="319"/>
    </row>
    <row r="47" spans="2:181" ht="24" customHeight="1">
      <c r="B47" s="980"/>
      <c r="C47" s="980"/>
      <c r="D47" s="980"/>
      <c r="E47" s="980"/>
      <c r="F47" s="980"/>
      <c r="G47" s="980"/>
      <c r="H47" s="980"/>
      <c r="I47" s="980"/>
      <c r="J47" s="980"/>
      <c r="K47" s="980"/>
      <c r="L47" s="980"/>
      <c r="M47" s="980"/>
      <c r="N47" s="980"/>
    </row>
    <row r="48" spans="2:181" ht="15" customHeight="1">
      <c r="B48" s="984" t="s">
        <v>108</v>
      </c>
      <c r="C48" s="985"/>
      <c r="D48" s="985"/>
      <c r="E48" s="974" t="s">
        <v>102</v>
      </c>
      <c r="F48" s="975"/>
      <c r="G48" s="975"/>
      <c r="H48" s="974" t="s">
        <v>103</v>
      </c>
      <c r="I48" s="975"/>
      <c r="J48" s="975"/>
      <c r="K48" s="974" t="s">
        <v>104</v>
      </c>
      <c r="L48" s="975"/>
      <c r="M48" s="975"/>
      <c r="N48" s="978" t="s">
        <v>105</v>
      </c>
      <c r="O48" s="319"/>
    </row>
    <row r="49" spans="2:15" ht="15" customHeight="1">
      <c r="B49" s="986"/>
      <c r="C49" s="987"/>
      <c r="D49" s="987"/>
      <c r="E49" s="969"/>
      <c r="F49" s="976"/>
      <c r="G49" s="977"/>
      <c r="H49" s="969"/>
      <c r="I49" s="976"/>
      <c r="J49" s="977"/>
      <c r="K49" s="969"/>
      <c r="L49" s="976"/>
      <c r="M49" s="977"/>
      <c r="N49" s="979"/>
      <c r="O49" s="319"/>
    </row>
    <row r="50" spans="2:15" ht="15" customHeight="1">
      <c r="B50" s="988"/>
      <c r="C50" s="989"/>
      <c r="D50" s="989"/>
      <c r="E50" s="294" t="s">
        <v>58</v>
      </c>
      <c r="F50" s="295" t="s">
        <v>106</v>
      </c>
      <c r="G50" s="294" t="s">
        <v>107</v>
      </c>
      <c r="H50" s="294" t="s">
        <v>58</v>
      </c>
      <c r="I50" s="295" t="s">
        <v>106</v>
      </c>
      <c r="J50" s="294" t="s">
        <v>107</v>
      </c>
      <c r="K50" s="294" t="s">
        <v>58</v>
      </c>
      <c r="L50" s="295" t="s">
        <v>106</v>
      </c>
      <c r="M50" s="294" t="s">
        <v>107</v>
      </c>
      <c r="N50" s="970"/>
      <c r="O50" s="319"/>
    </row>
    <row r="51" spans="2:15" ht="25.4" customHeight="1">
      <c r="B51" s="983"/>
      <c r="C51" s="980"/>
      <c r="D51" s="980"/>
      <c r="E51" s="297"/>
      <c r="F51" s="296"/>
      <c r="G51" s="297">
        <f t="shared" ref="G51:G59" si="6">SUM(E51:F51)</f>
        <v>0</v>
      </c>
      <c r="H51" s="297"/>
      <c r="I51" s="296"/>
      <c r="J51" s="297">
        <f t="shared" ref="J51:J59" si="7">SUM(H51:I51)</f>
        <v>0</v>
      </c>
      <c r="K51" s="298">
        <f t="shared" ref="K51:K59" si="8">E51+H51</f>
        <v>0</v>
      </c>
      <c r="L51" s="300">
        <f t="shared" ref="L51:L59" si="9">F51+I51</f>
        <v>0</v>
      </c>
      <c r="M51" s="297">
        <f t="shared" ref="M51:M59" si="10">SUM(K51:L51)</f>
        <v>0</v>
      </c>
      <c r="N51" s="304"/>
      <c r="O51" s="319"/>
    </row>
    <row r="52" spans="2:15" ht="25.4" customHeight="1">
      <c r="B52" s="983"/>
      <c r="C52" s="980"/>
      <c r="D52" s="980"/>
      <c r="E52" s="297"/>
      <c r="F52" s="301"/>
      <c r="G52" s="297">
        <f t="shared" si="6"/>
        <v>0</v>
      </c>
      <c r="H52" s="297"/>
      <c r="I52" s="301"/>
      <c r="J52" s="297">
        <f t="shared" si="7"/>
        <v>0</v>
      </c>
      <c r="K52" s="299">
        <f t="shared" si="8"/>
        <v>0</v>
      </c>
      <c r="L52" s="300">
        <f t="shared" si="9"/>
        <v>0</v>
      </c>
      <c r="M52" s="297">
        <f t="shared" si="10"/>
        <v>0</v>
      </c>
      <c r="N52" s="304"/>
      <c r="O52" s="319"/>
    </row>
    <row r="53" spans="2:15" ht="25.4" customHeight="1">
      <c r="B53" s="983"/>
      <c r="C53" s="980"/>
      <c r="D53" s="980"/>
      <c r="E53" s="297"/>
      <c r="F53" s="301"/>
      <c r="G53" s="297">
        <f t="shared" si="6"/>
        <v>0</v>
      </c>
      <c r="H53" s="297"/>
      <c r="I53" s="301"/>
      <c r="J53" s="297">
        <f t="shared" si="7"/>
        <v>0</v>
      </c>
      <c r="K53" s="299">
        <f t="shared" si="8"/>
        <v>0</v>
      </c>
      <c r="L53" s="300">
        <f t="shared" si="9"/>
        <v>0</v>
      </c>
      <c r="M53" s="297">
        <f t="shared" si="10"/>
        <v>0</v>
      </c>
      <c r="N53" s="304"/>
      <c r="O53" s="319"/>
    </row>
    <row r="54" spans="2:15" ht="25.4" customHeight="1">
      <c r="B54" s="983"/>
      <c r="C54" s="980"/>
      <c r="D54" s="980"/>
      <c r="E54" s="307"/>
      <c r="F54" s="294"/>
      <c r="G54" s="297">
        <f t="shared" si="6"/>
        <v>0</v>
      </c>
      <c r="H54" s="307"/>
      <c r="I54" s="294"/>
      <c r="J54" s="297">
        <f t="shared" si="7"/>
        <v>0</v>
      </c>
      <c r="K54" s="299">
        <f t="shared" si="8"/>
        <v>0</v>
      </c>
      <c r="L54" s="300">
        <f t="shared" si="9"/>
        <v>0</v>
      </c>
      <c r="M54" s="297">
        <f t="shared" si="10"/>
        <v>0</v>
      </c>
      <c r="N54" s="306"/>
      <c r="O54" s="319"/>
    </row>
    <row r="55" spans="2:15" ht="25.4" customHeight="1">
      <c r="B55" s="983"/>
      <c r="C55" s="980"/>
      <c r="D55" s="980"/>
      <c r="E55" s="297"/>
      <c r="F55" s="301"/>
      <c r="G55" s="297">
        <f t="shared" si="6"/>
        <v>0</v>
      </c>
      <c r="H55" s="297"/>
      <c r="I55" s="301"/>
      <c r="J55" s="297">
        <f t="shared" si="7"/>
        <v>0</v>
      </c>
      <c r="K55" s="299">
        <f t="shared" si="8"/>
        <v>0</v>
      </c>
      <c r="L55" s="300">
        <f t="shared" si="9"/>
        <v>0</v>
      </c>
      <c r="M55" s="297">
        <f t="shared" si="10"/>
        <v>0</v>
      </c>
      <c r="N55" s="304"/>
      <c r="O55" s="319"/>
    </row>
    <row r="56" spans="2:15" ht="25.4" customHeight="1">
      <c r="B56" s="983"/>
      <c r="C56" s="980"/>
      <c r="D56" s="980"/>
      <c r="E56" s="297"/>
      <c r="F56" s="301"/>
      <c r="G56" s="297">
        <f t="shared" si="6"/>
        <v>0</v>
      </c>
      <c r="H56" s="297"/>
      <c r="I56" s="301"/>
      <c r="J56" s="297">
        <f t="shared" si="7"/>
        <v>0</v>
      </c>
      <c r="K56" s="299">
        <f t="shared" si="8"/>
        <v>0</v>
      </c>
      <c r="L56" s="300">
        <f t="shared" si="9"/>
        <v>0</v>
      </c>
      <c r="M56" s="297">
        <f t="shared" si="10"/>
        <v>0</v>
      </c>
      <c r="N56" s="304"/>
      <c r="O56" s="319"/>
    </row>
    <row r="57" spans="2:15" ht="25.4" customHeight="1">
      <c r="B57" s="983"/>
      <c r="C57" s="980"/>
      <c r="D57" s="980"/>
      <c r="E57" s="307"/>
      <c r="F57" s="294"/>
      <c r="G57" s="297">
        <f t="shared" si="6"/>
        <v>0</v>
      </c>
      <c r="H57" s="307"/>
      <c r="I57" s="294"/>
      <c r="J57" s="297">
        <f t="shared" si="7"/>
        <v>0</v>
      </c>
      <c r="K57" s="299">
        <f t="shared" si="8"/>
        <v>0</v>
      </c>
      <c r="L57" s="300">
        <f t="shared" si="9"/>
        <v>0</v>
      </c>
      <c r="M57" s="297">
        <f t="shared" si="10"/>
        <v>0</v>
      </c>
      <c r="N57" s="306"/>
      <c r="O57" s="319"/>
    </row>
    <row r="58" spans="2:15" ht="25.4" customHeight="1">
      <c r="B58" s="983"/>
      <c r="C58" s="980"/>
      <c r="D58" s="980"/>
      <c r="E58" s="307"/>
      <c r="F58" s="294"/>
      <c r="G58" s="297">
        <f t="shared" si="6"/>
        <v>0</v>
      </c>
      <c r="H58" s="307"/>
      <c r="I58" s="294"/>
      <c r="J58" s="297">
        <f t="shared" si="7"/>
        <v>0</v>
      </c>
      <c r="K58" s="299">
        <f t="shared" si="8"/>
        <v>0</v>
      </c>
      <c r="L58" s="300">
        <f t="shared" si="9"/>
        <v>0</v>
      </c>
      <c r="M58" s="297">
        <f t="shared" si="10"/>
        <v>0</v>
      </c>
      <c r="N58" s="306"/>
      <c r="O58" s="319"/>
    </row>
    <row r="59" spans="2:15" ht="25.4" customHeight="1" thickBot="1">
      <c r="B59" s="990"/>
      <c r="C59" s="991"/>
      <c r="D59" s="991"/>
      <c r="E59" s="307"/>
      <c r="F59" s="316"/>
      <c r="G59" s="297">
        <f t="shared" si="6"/>
        <v>0</v>
      </c>
      <c r="H59" s="307"/>
      <c r="I59" s="316"/>
      <c r="J59" s="297">
        <f t="shared" si="7"/>
        <v>0</v>
      </c>
      <c r="K59" s="299">
        <f t="shared" si="8"/>
        <v>0</v>
      </c>
      <c r="L59" s="300">
        <f t="shared" si="9"/>
        <v>0</v>
      </c>
      <c r="M59" s="297">
        <f t="shared" si="10"/>
        <v>0</v>
      </c>
      <c r="N59" s="306"/>
      <c r="O59" s="319"/>
    </row>
    <row r="60" spans="2:15" ht="25.4" customHeight="1" thickTop="1">
      <c r="B60" s="981" t="s">
        <v>107</v>
      </c>
      <c r="C60" s="982"/>
      <c r="D60" s="982"/>
      <c r="E60" s="312">
        <f t="shared" ref="E60:M60" si="11">SUM(E51:E59)</f>
        <v>0</v>
      </c>
      <c r="F60" s="314">
        <f t="shared" si="11"/>
        <v>0</v>
      </c>
      <c r="G60" s="315">
        <f t="shared" si="11"/>
        <v>0</v>
      </c>
      <c r="H60" s="315">
        <f t="shared" si="11"/>
        <v>0</v>
      </c>
      <c r="I60" s="314">
        <f t="shared" si="11"/>
        <v>0</v>
      </c>
      <c r="J60" s="315">
        <f t="shared" si="11"/>
        <v>0</v>
      </c>
      <c r="K60" s="315">
        <f t="shared" si="11"/>
        <v>0</v>
      </c>
      <c r="L60" s="314">
        <f t="shared" si="11"/>
        <v>0</v>
      </c>
      <c r="M60" s="315">
        <f t="shared" si="11"/>
        <v>0</v>
      </c>
      <c r="N60" s="318"/>
      <c r="O60" s="319"/>
    </row>
  </sheetData>
  <mergeCells count="27">
    <mergeCell ref="B60:D60"/>
    <mergeCell ref="B59:D59"/>
    <mergeCell ref="B54:D54"/>
    <mergeCell ref="B53:D53"/>
    <mergeCell ref="B56:D56"/>
    <mergeCell ref="B55:D55"/>
    <mergeCell ref="B58:D58"/>
    <mergeCell ref="B57:D57"/>
    <mergeCell ref="N48:N50"/>
    <mergeCell ref="B47:N47"/>
    <mergeCell ref="B46:D46"/>
    <mergeCell ref="B52:D52"/>
    <mergeCell ref="B51:D51"/>
    <mergeCell ref="B48:D50"/>
    <mergeCell ref="E48:G49"/>
    <mergeCell ref="H48:J49"/>
    <mergeCell ref="K48:M49"/>
    <mergeCell ref="B1:D1"/>
    <mergeCell ref="B4:N5"/>
    <mergeCell ref="M8:N9"/>
    <mergeCell ref="B14:B16"/>
    <mergeCell ref="C14:C16"/>
    <mergeCell ref="D14:D16"/>
    <mergeCell ref="E14:G15"/>
    <mergeCell ref="H14:J15"/>
    <mergeCell ref="K14:M15"/>
    <mergeCell ref="N14:N16"/>
  </mergeCells>
  <phoneticPr fontId="7"/>
  <dataValidations count="1">
    <dataValidation type="list" allowBlank="1" showInputMessage="1" showErrorMessage="1" sqref="N11" xr:uid="{00000000-0002-0000-0500-000000000000}">
      <formula1>"   １日　現在,    登録日　現在,       "</formula1>
    </dataValidation>
  </dataValidations>
  <printOptions horizontalCentered="1"/>
  <pageMargins left="0.39370078740157483" right="0.39370078740157483" top="0.59055118110236227" bottom="0.59055118110236227" header="0.51181102362204722" footer="0.51181102362204722"/>
  <pageSetup paperSize="9" scale="82" orientation="landscape" r:id="rId1"/>
  <headerFooter alignWithMargins="0"/>
  <rowBreaks count="1" manualBreakCount="1">
    <brk id="34" max="1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V297"/>
  <sheetViews>
    <sheetView view="pageBreakPreview" zoomScale="80" zoomScaleNormal="100" zoomScaleSheetLayoutView="80" workbookViewId="0">
      <selection activeCell="N32" sqref="N32:BA37"/>
    </sheetView>
  </sheetViews>
  <sheetFormatPr defaultColWidth="2.08984375" defaultRowHeight="12"/>
  <cols>
    <col min="1" max="1" width="3.90625" style="393" customWidth="1"/>
    <col min="2" max="2" width="2.90625" style="393" customWidth="1"/>
    <col min="3" max="3" width="48.453125" style="393" bestFit="1" customWidth="1"/>
    <col min="4" max="4" width="2.90625" style="393" customWidth="1"/>
    <col min="5" max="15" width="10.453125" style="393" customWidth="1"/>
    <col min="16" max="16" width="23.08984375" style="395" customWidth="1"/>
    <col min="17" max="24" width="1.6328125" style="393" customWidth="1"/>
    <col min="25" max="177" width="2.08984375" style="393"/>
    <col min="178" max="178" width="3.90625" style="393" customWidth="1"/>
    <col min="179" max="179" width="2.36328125" style="393" customWidth="1"/>
    <col min="180" max="186" width="2.6328125" style="393" customWidth="1"/>
    <col min="187" max="187" width="2.08984375" style="393" customWidth="1"/>
    <col min="188" max="192" width="2.6328125" style="393" customWidth="1"/>
    <col min="193" max="193" width="2.36328125" style="393" customWidth="1"/>
    <col min="194" max="271" width="1.08984375" style="393" customWidth="1"/>
    <col min="272" max="272" width="23.08984375" style="393" customWidth="1"/>
    <col min="273" max="280" width="1.6328125" style="393" customWidth="1"/>
    <col min="281" max="433" width="2.08984375" style="393"/>
    <col min="434" max="434" width="3.90625" style="393" customWidth="1"/>
    <col min="435" max="435" width="2.36328125" style="393" customWidth="1"/>
    <col min="436" max="442" width="2.6328125" style="393" customWidth="1"/>
    <col min="443" max="443" width="2.08984375" style="393" customWidth="1"/>
    <col min="444" max="448" width="2.6328125" style="393" customWidth="1"/>
    <col min="449" max="449" width="2.36328125" style="393" customWidth="1"/>
    <col min="450" max="527" width="1.08984375" style="393" customWidth="1"/>
    <col min="528" max="528" width="23.08984375" style="393" customWidth="1"/>
    <col min="529" max="536" width="1.6328125" style="393" customWidth="1"/>
    <col min="537" max="689" width="2.08984375" style="393"/>
    <col min="690" max="690" width="3.90625" style="393" customWidth="1"/>
    <col min="691" max="691" width="2.36328125" style="393" customWidth="1"/>
    <col min="692" max="698" width="2.6328125" style="393" customWidth="1"/>
    <col min="699" max="699" width="2.08984375" style="393" customWidth="1"/>
    <col min="700" max="704" width="2.6328125" style="393" customWidth="1"/>
    <col min="705" max="705" width="2.36328125" style="393" customWidth="1"/>
    <col min="706" max="783" width="1.08984375" style="393" customWidth="1"/>
    <col min="784" max="784" width="23.08984375" style="393" customWidth="1"/>
    <col min="785" max="792" width="1.6328125" style="393" customWidth="1"/>
    <col min="793" max="945" width="2.08984375" style="393"/>
    <col min="946" max="946" width="3.90625" style="393" customWidth="1"/>
    <col min="947" max="947" width="2.36328125" style="393" customWidth="1"/>
    <col min="948" max="954" width="2.6328125" style="393" customWidth="1"/>
    <col min="955" max="955" width="2.08984375" style="393" customWidth="1"/>
    <col min="956" max="960" width="2.6328125" style="393" customWidth="1"/>
    <col min="961" max="961" width="2.36328125" style="393" customWidth="1"/>
    <col min="962" max="1039" width="1.08984375" style="393" customWidth="1"/>
    <col min="1040" max="1040" width="23.08984375" style="393" customWidth="1"/>
    <col min="1041" max="1048" width="1.6328125" style="393" customWidth="1"/>
    <col min="1049" max="1201" width="2.08984375" style="393"/>
    <col min="1202" max="1202" width="3.90625" style="393" customWidth="1"/>
    <col min="1203" max="1203" width="2.36328125" style="393" customWidth="1"/>
    <col min="1204" max="1210" width="2.6328125" style="393" customWidth="1"/>
    <col min="1211" max="1211" width="2.08984375" style="393" customWidth="1"/>
    <col min="1212" max="1216" width="2.6328125" style="393" customWidth="1"/>
    <col min="1217" max="1217" width="2.36328125" style="393" customWidth="1"/>
    <col min="1218" max="1295" width="1.08984375" style="393" customWidth="1"/>
    <col min="1296" max="1296" width="23.08984375" style="393" customWidth="1"/>
    <col min="1297" max="1304" width="1.6328125" style="393" customWidth="1"/>
    <col min="1305" max="1457" width="2.08984375" style="393"/>
    <col min="1458" max="1458" width="3.90625" style="393" customWidth="1"/>
    <col min="1459" max="1459" width="2.36328125" style="393" customWidth="1"/>
    <col min="1460" max="1466" width="2.6328125" style="393" customWidth="1"/>
    <col min="1467" max="1467" width="2.08984375" style="393" customWidth="1"/>
    <col min="1468" max="1472" width="2.6328125" style="393" customWidth="1"/>
    <col min="1473" max="1473" width="2.36328125" style="393" customWidth="1"/>
    <col min="1474" max="1551" width="1.08984375" style="393" customWidth="1"/>
    <col min="1552" max="1552" width="23.08984375" style="393" customWidth="1"/>
    <col min="1553" max="1560" width="1.6328125" style="393" customWidth="1"/>
    <col min="1561" max="1713" width="2.08984375" style="393"/>
    <col min="1714" max="1714" width="3.90625" style="393" customWidth="1"/>
    <col min="1715" max="1715" width="2.36328125" style="393" customWidth="1"/>
    <col min="1716" max="1722" width="2.6328125" style="393" customWidth="1"/>
    <col min="1723" max="1723" width="2.08984375" style="393" customWidth="1"/>
    <col min="1724" max="1728" width="2.6328125" style="393" customWidth="1"/>
    <col min="1729" max="1729" width="2.36328125" style="393" customWidth="1"/>
    <col min="1730" max="1807" width="1.08984375" style="393" customWidth="1"/>
    <col min="1808" max="1808" width="23.08984375" style="393" customWidth="1"/>
    <col min="1809" max="1816" width="1.6328125" style="393" customWidth="1"/>
    <col min="1817" max="1969" width="2.08984375" style="393"/>
    <col min="1970" max="1970" width="3.90625" style="393" customWidth="1"/>
    <col min="1971" max="1971" width="2.36328125" style="393" customWidth="1"/>
    <col min="1972" max="1978" width="2.6328125" style="393" customWidth="1"/>
    <col min="1979" max="1979" width="2.08984375" style="393" customWidth="1"/>
    <col min="1980" max="1984" width="2.6328125" style="393" customWidth="1"/>
    <col min="1985" max="1985" width="2.36328125" style="393" customWidth="1"/>
    <col min="1986" max="2063" width="1.08984375" style="393" customWidth="1"/>
    <col min="2064" max="2064" width="23.08984375" style="393" customWidth="1"/>
    <col min="2065" max="2072" width="1.6328125" style="393" customWidth="1"/>
    <col min="2073" max="2225" width="2.08984375" style="393"/>
    <col min="2226" max="2226" width="3.90625" style="393" customWidth="1"/>
    <col min="2227" max="2227" width="2.36328125" style="393" customWidth="1"/>
    <col min="2228" max="2234" width="2.6328125" style="393" customWidth="1"/>
    <col min="2235" max="2235" width="2.08984375" style="393" customWidth="1"/>
    <col min="2236" max="2240" width="2.6328125" style="393" customWidth="1"/>
    <col min="2241" max="2241" width="2.36328125" style="393" customWidth="1"/>
    <col min="2242" max="2319" width="1.08984375" style="393" customWidth="1"/>
    <col min="2320" max="2320" width="23.08984375" style="393" customWidth="1"/>
    <col min="2321" max="2328" width="1.6328125" style="393" customWidth="1"/>
    <col min="2329" max="2481" width="2.08984375" style="393"/>
    <col min="2482" max="2482" width="3.90625" style="393" customWidth="1"/>
    <col min="2483" max="2483" width="2.36328125" style="393" customWidth="1"/>
    <col min="2484" max="2490" width="2.6328125" style="393" customWidth="1"/>
    <col min="2491" max="2491" width="2.08984375" style="393" customWidth="1"/>
    <col min="2492" max="2496" width="2.6328125" style="393" customWidth="1"/>
    <col min="2497" max="2497" width="2.36328125" style="393" customWidth="1"/>
    <col min="2498" max="2575" width="1.08984375" style="393" customWidth="1"/>
    <col min="2576" max="2576" width="23.08984375" style="393" customWidth="1"/>
    <col min="2577" max="2584" width="1.6328125" style="393" customWidth="1"/>
    <col min="2585" max="2737" width="2.08984375" style="393"/>
    <col min="2738" max="2738" width="3.90625" style="393" customWidth="1"/>
    <col min="2739" max="2739" width="2.36328125" style="393" customWidth="1"/>
    <col min="2740" max="2746" width="2.6328125" style="393" customWidth="1"/>
    <col min="2747" max="2747" width="2.08984375" style="393" customWidth="1"/>
    <col min="2748" max="2752" width="2.6328125" style="393" customWidth="1"/>
    <col min="2753" max="2753" width="2.36328125" style="393" customWidth="1"/>
    <col min="2754" max="2831" width="1.08984375" style="393" customWidth="1"/>
    <col min="2832" max="2832" width="23.08984375" style="393" customWidth="1"/>
    <col min="2833" max="2840" width="1.6328125" style="393" customWidth="1"/>
    <col min="2841" max="2993" width="2.08984375" style="393"/>
    <col min="2994" max="2994" width="3.90625" style="393" customWidth="1"/>
    <col min="2995" max="2995" width="2.36328125" style="393" customWidth="1"/>
    <col min="2996" max="3002" width="2.6328125" style="393" customWidth="1"/>
    <col min="3003" max="3003" width="2.08984375" style="393" customWidth="1"/>
    <col min="3004" max="3008" width="2.6328125" style="393" customWidth="1"/>
    <col min="3009" max="3009" width="2.36328125" style="393" customWidth="1"/>
    <col min="3010" max="3087" width="1.08984375" style="393" customWidth="1"/>
    <col min="3088" max="3088" width="23.08984375" style="393" customWidth="1"/>
    <col min="3089" max="3096" width="1.6328125" style="393" customWidth="1"/>
    <col min="3097" max="3249" width="2.08984375" style="393"/>
    <col min="3250" max="3250" width="3.90625" style="393" customWidth="1"/>
    <col min="3251" max="3251" width="2.36328125" style="393" customWidth="1"/>
    <col min="3252" max="3258" width="2.6328125" style="393" customWidth="1"/>
    <col min="3259" max="3259" width="2.08984375" style="393" customWidth="1"/>
    <col min="3260" max="3264" width="2.6328125" style="393" customWidth="1"/>
    <col min="3265" max="3265" width="2.36328125" style="393" customWidth="1"/>
    <col min="3266" max="3343" width="1.08984375" style="393" customWidth="1"/>
    <col min="3344" max="3344" width="23.08984375" style="393" customWidth="1"/>
    <col min="3345" max="3352" width="1.6328125" style="393" customWidth="1"/>
    <col min="3353" max="3505" width="2.08984375" style="393"/>
    <col min="3506" max="3506" width="3.90625" style="393" customWidth="1"/>
    <col min="3507" max="3507" width="2.36328125" style="393" customWidth="1"/>
    <col min="3508" max="3514" width="2.6328125" style="393" customWidth="1"/>
    <col min="3515" max="3515" width="2.08984375" style="393" customWidth="1"/>
    <col min="3516" max="3520" width="2.6328125" style="393" customWidth="1"/>
    <col min="3521" max="3521" width="2.36328125" style="393" customWidth="1"/>
    <col min="3522" max="3599" width="1.08984375" style="393" customWidth="1"/>
    <col min="3600" max="3600" width="23.08984375" style="393" customWidth="1"/>
    <col min="3601" max="3608" width="1.6328125" style="393" customWidth="1"/>
    <col min="3609" max="3761" width="2.08984375" style="393"/>
    <col min="3762" max="3762" width="3.90625" style="393" customWidth="1"/>
    <col min="3763" max="3763" width="2.36328125" style="393" customWidth="1"/>
    <col min="3764" max="3770" width="2.6328125" style="393" customWidth="1"/>
    <col min="3771" max="3771" width="2.08984375" style="393" customWidth="1"/>
    <col min="3772" max="3776" width="2.6328125" style="393" customWidth="1"/>
    <col min="3777" max="3777" width="2.36328125" style="393" customWidth="1"/>
    <col min="3778" max="3855" width="1.08984375" style="393" customWidth="1"/>
    <col min="3856" max="3856" width="23.08984375" style="393" customWidth="1"/>
    <col min="3857" max="3864" width="1.6328125" style="393" customWidth="1"/>
    <col min="3865" max="4017" width="2.08984375" style="393"/>
    <col min="4018" max="4018" width="3.90625" style="393" customWidth="1"/>
    <col min="4019" max="4019" width="2.36328125" style="393" customWidth="1"/>
    <col min="4020" max="4026" width="2.6328125" style="393" customWidth="1"/>
    <col min="4027" max="4027" width="2.08984375" style="393" customWidth="1"/>
    <col min="4028" max="4032" width="2.6328125" style="393" customWidth="1"/>
    <col min="4033" max="4033" width="2.36328125" style="393" customWidth="1"/>
    <col min="4034" max="4111" width="1.08984375" style="393" customWidth="1"/>
    <col min="4112" max="4112" width="23.08984375" style="393" customWidth="1"/>
    <col min="4113" max="4120" width="1.6328125" style="393" customWidth="1"/>
    <col min="4121" max="4273" width="2.08984375" style="393"/>
    <col min="4274" max="4274" width="3.90625" style="393" customWidth="1"/>
    <col min="4275" max="4275" width="2.36328125" style="393" customWidth="1"/>
    <col min="4276" max="4282" width="2.6328125" style="393" customWidth="1"/>
    <col min="4283" max="4283" width="2.08984375" style="393" customWidth="1"/>
    <col min="4284" max="4288" width="2.6328125" style="393" customWidth="1"/>
    <col min="4289" max="4289" width="2.36328125" style="393" customWidth="1"/>
    <col min="4290" max="4367" width="1.08984375" style="393" customWidth="1"/>
    <col min="4368" max="4368" width="23.08984375" style="393" customWidth="1"/>
    <col min="4369" max="4376" width="1.6328125" style="393" customWidth="1"/>
    <col min="4377" max="4529" width="2.08984375" style="393"/>
    <col min="4530" max="4530" width="3.90625" style="393" customWidth="1"/>
    <col min="4531" max="4531" width="2.36328125" style="393" customWidth="1"/>
    <col min="4532" max="4538" width="2.6328125" style="393" customWidth="1"/>
    <col min="4539" max="4539" width="2.08984375" style="393" customWidth="1"/>
    <col min="4540" max="4544" width="2.6328125" style="393" customWidth="1"/>
    <col min="4545" max="4545" width="2.36328125" style="393" customWidth="1"/>
    <col min="4546" max="4623" width="1.08984375" style="393" customWidth="1"/>
    <col min="4624" max="4624" width="23.08984375" style="393" customWidth="1"/>
    <col min="4625" max="4632" width="1.6328125" style="393" customWidth="1"/>
    <col min="4633" max="4785" width="2.08984375" style="393"/>
    <col min="4786" max="4786" width="3.90625" style="393" customWidth="1"/>
    <col min="4787" max="4787" width="2.36328125" style="393" customWidth="1"/>
    <col min="4788" max="4794" width="2.6328125" style="393" customWidth="1"/>
    <col min="4795" max="4795" width="2.08984375" style="393" customWidth="1"/>
    <col min="4796" max="4800" width="2.6328125" style="393" customWidth="1"/>
    <col min="4801" max="4801" width="2.36328125" style="393" customWidth="1"/>
    <col min="4802" max="4879" width="1.08984375" style="393" customWidth="1"/>
    <col min="4880" max="4880" width="23.08984375" style="393" customWidth="1"/>
    <col min="4881" max="4888" width="1.6328125" style="393" customWidth="1"/>
    <col min="4889" max="5041" width="2.08984375" style="393"/>
    <col min="5042" max="5042" width="3.90625" style="393" customWidth="1"/>
    <col min="5043" max="5043" width="2.36328125" style="393" customWidth="1"/>
    <col min="5044" max="5050" width="2.6328125" style="393" customWidth="1"/>
    <col min="5051" max="5051" width="2.08984375" style="393" customWidth="1"/>
    <col min="5052" max="5056" width="2.6328125" style="393" customWidth="1"/>
    <col min="5057" max="5057" width="2.36328125" style="393" customWidth="1"/>
    <col min="5058" max="5135" width="1.08984375" style="393" customWidth="1"/>
    <col min="5136" max="5136" width="23.08984375" style="393" customWidth="1"/>
    <col min="5137" max="5144" width="1.6328125" style="393" customWidth="1"/>
    <col min="5145" max="5297" width="2.08984375" style="393"/>
    <col min="5298" max="5298" width="3.90625" style="393" customWidth="1"/>
    <col min="5299" max="5299" width="2.36328125" style="393" customWidth="1"/>
    <col min="5300" max="5306" width="2.6328125" style="393" customWidth="1"/>
    <col min="5307" max="5307" width="2.08984375" style="393" customWidth="1"/>
    <col min="5308" max="5312" width="2.6328125" style="393" customWidth="1"/>
    <col min="5313" max="5313" width="2.36328125" style="393" customWidth="1"/>
    <col min="5314" max="5391" width="1.08984375" style="393" customWidth="1"/>
    <col min="5392" max="5392" width="23.08984375" style="393" customWidth="1"/>
    <col min="5393" max="5400" width="1.6328125" style="393" customWidth="1"/>
    <col min="5401" max="5553" width="2.08984375" style="393"/>
    <col min="5554" max="5554" width="3.90625" style="393" customWidth="1"/>
    <col min="5555" max="5555" width="2.36328125" style="393" customWidth="1"/>
    <col min="5556" max="5562" width="2.6328125" style="393" customWidth="1"/>
    <col min="5563" max="5563" width="2.08984375" style="393" customWidth="1"/>
    <col min="5564" max="5568" width="2.6328125" style="393" customWidth="1"/>
    <col min="5569" max="5569" width="2.36328125" style="393" customWidth="1"/>
    <col min="5570" max="5647" width="1.08984375" style="393" customWidth="1"/>
    <col min="5648" max="5648" width="23.08984375" style="393" customWidth="1"/>
    <col min="5649" max="5656" width="1.6328125" style="393" customWidth="1"/>
    <col min="5657" max="5809" width="2.08984375" style="393"/>
    <col min="5810" max="5810" width="3.90625" style="393" customWidth="1"/>
    <col min="5811" max="5811" width="2.36328125" style="393" customWidth="1"/>
    <col min="5812" max="5818" width="2.6328125" style="393" customWidth="1"/>
    <col min="5819" max="5819" width="2.08984375" style="393" customWidth="1"/>
    <col min="5820" max="5824" width="2.6328125" style="393" customWidth="1"/>
    <col min="5825" max="5825" width="2.36328125" style="393" customWidth="1"/>
    <col min="5826" max="5903" width="1.08984375" style="393" customWidth="1"/>
    <col min="5904" max="5904" width="23.08984375" style="393" customWidth="1"/>
    <col min="5905" max="5912" width="1.6328125" style="393" customWidth="1"/>
    <col min="5913" max="6065" width="2.08984375" style="393"/>
    <col min="6066" max="6066" width="3.90625" style="393" customWidth="1"/>
    <col min="6067" max="6067" width="2.36328125" style="393" customWidth="1"/>
    <col min="6068" max="6074" width="2.6328125" style="393" customWidth="1"/>
    <col min="6075" max="6075" width="2.08984375" style="393" customWidth="1"/>
    <col min="6076" max="6080" width="2.6328125" style="393" customWidth="1"/>
    <col min="6081" max="6081" width="2.36328125" style="393" customWidth="1"/>
    <col min="6082" max="6159" width="1.08984375" style="393" customWidth="1"/>
    <col min="6160" max="6160" width="23.08984375" style="393" customWidth="1"/>
    <col min="6161" max="6168" width="1.6328125" style="393" customWidth="1"/>
    <col min="6169" max="6321" width="2.08984375" style="393"/>
    <col min="6322" max="6322" width="3.90625" style="393" customWidth="1"/>
    <col min="6323" max="6323" width="2.36328125" style="393" customWidth="1"/>
    <col min="6324" max="6330" width="2.6328125" style="393" customWidth="1"/>
    <col min="6331" max="6331" width="2.08984375" style="393" customWidth="1"/>
    <col min="6332" max="6336" width="2.6328125" style="393" customWidth="1"/>
    <col min="6337" max="6337" width="2.36328125" style="393" customWidth="1"/>
    <col min="6338" max="6415" width="1.08984375" style="393" customWidth="1"/>
    <col min="6416" max="6416" width="23.08984375" style="393" customWidth="1"/>
    <col min="6417" max="6424" width="1.6328125" style="393" customWidth="1"/>
    <col min="6425" max="6577" width="2.08984375" style="393"/>
    <col min="6578" max="6578" width="3.90625" style="393" customWidth="1"/>
    <col min="6579" max="6579" width="2.36328125" style="393" customWidth="1"/>
    <col min="6580" max="6586" width="2.6328125" style="393" customWidth="1"/>
    <col min="6587" max="6587" width="2.08984375" style="393" customWidth="1"/>
    <col min="6588" max="6592" width="2.6328125" style="393" customWidth="1"/>
    <col min="6593" max="6593" width="2.36328125" style="393" customWidth="1"/>
    <col min="6594" max="6671" width="1.08984375" style="393" customWidth="1"/>
    <col min="6672" max="6672" width="23.08984375" style="393" customWidth="1"/>
    <col min="6673" max="6680" width="1.6328125" style="393" customWidth="1"/>
    <col min="6681" max="6833" width="2.08984375" style="393"/>
    <col min="6834" max="6834" width="3.90625" style="393" customWidth="1"/>
    <col min="6835" max="6835" width="2.36328125" style="393" customWidth="1"/>
    <col min="6836" max="6842" width="2.6328125" style="393" customWidth="1"/>
    <col min="6843" max="6843" width="2.08984375" style="393" customWidth="1"/>
    <col min="6844" max="6848" width="2.6328125" style="393" customWidth="1"/>
    <col min="6849" max="6849" width="2.36328125" style="393" customWidth="1"/>
    <col min="6850" max="6927" width="1.08984375" style="393" customWidth="1"/>
    <col min="6928" max="6928" width="23.08984375" style="393" customWidth="1"/>
    <col min="6929" max="6936" width="1.6328125" style="393" customWidth="1"/>
    <col min="6937" max="7089" width="2.08984375" style="393"/>
    <col min="7090" max="7090" width="3.90625" style="393" customWidth="1"/>
    <col min="7091" max="7091" width="2.36328125" style="393" customWidth="1"/>
    <col min="7092" max="7098" width="2.6328125" style="393" customWidth="1"/>
    <col min="7099" max="7099" width="2.08984375" style="393" customWidth="1"/>
    <col min="7100" max="7104" width="2.6328125" style="393" customWidth="1"/>
    <col min="7105" max="7105" width="2.36328125" style="393" customWidth="1"/>
    <col min="7106" max="7183" width="1.08984375" style="393" customWidth="1"/>
    <col min="7184" max="7184" width="23.08984375" style="393" customWidth="1"/>
    <col min="7185" max="7192" width="1.6328125" style="393" customWidth="1"/>
    <col min="7193" max="7345" width="2.08984375" style="393"/>
    <col min="7346" max="7346" width="3.90625" style="393" customWidth="1"/>
    <col min="7347" max="7347" width="2.36328125" style="393" customWidth="1"/>
    <col min="7348" max="7354" width="2.6328125" style="393" customWidth="1"/>
    <col min="7355" max="7355" width="2.08984375" style="393" customWidth="1"/>
    <col min="7356" max="7360" width="2.6328125" style="393" customWidth="1"/>
    <col min="7361" max="7361" width="2.36328125" style="393" customWidth="1"/>
    <col min="7362" max="7439" width="1.08984375" style="393" customWidth="1"/>
    <col min="7440" max="7440" width="23.08984375" style="393" customWidth="1"/>
    <col min="7441" max="7448" width="1.6328125" style="393" customWidth="1"/>
    <col min="7449" max="7601" width="2.08984375" style="393"/>
    <col min="7602" max="7602" width="3.90625" style="393" customWidth="1"/>
    <col min="7603" max="7603" width="2.36328125" style="393" customWidth="1"/>
    <col min="7604" max="7610" width="2.6328125" style="393" customWidth="1"/>
    <col min="7611" max="7611" width="2.08984375" style="393" customWidth="1"/>
    <col min="7612" max="7616" width="2.6328125" style="393" customWidth="1"/>
    <col min="7617" max="7617" width="2.36328125" style="393" customWidth="1"/>
    <col min="7618" max="7695" width="1.08984375" style="393" customWidth="1"/>
    <col min="7696" max="7696" width="23.08984375" style="393" customWidth="1"/>
    <col min="7697" max="7704" width="1.6328125" style="393" customWidth="1"/>
    <col min="7705" max="7857" width="2.08984375" style="393"/>
    <col min="7858" max="7858" width="3.90625" style="393" customWidth="1"/>
    <col min="7859" max="7859" width="2.36328125" style="393" customWidth="1"/>
    <col min="7860" max="7866" width="2.6328125" style="393" customWidth="1"/>
    <col min="7867" max="7867" width="2.08984375" style="393" customWidth="1"/>
    <col min="7868" max="7872" width="2.6328125" style="393" customWidth="1"/>
    <col min="7873" max="7873" width="2.36328125" style="393" customWidth="1"/>
    <col min="7874" max="7951" width="1.08984375" style="393" customWidth="1"/>
    <col min="7952" max="7952" width="23.08984375" style="393" customWidth="1"/>
    <col min="7953" max="7960" width="1.6328125" style="393" customWidth="1"/>
    <col min="7961" max="8113" width="2.08984375" style="393"/>
    <col min="8114" max="8114" width="3.90625" style="393" customWidth="1"/>
    <col min="8115" max="8115" width="2.36328125" style="393" customWidth="1"/>
    <col min="8116" max="8122" width="2.6328125" style="393" customWidth="1"/>
    <col min="8123" max="8123" width="2.08984375" style="393" customWidth="1"/>
    <col min="8124" max="8128" width="2.6328125" style="393" customWidth="1"/>
    <col min="8129" max="8129" width="2.36328125" style="393" customWidth="1"/>
    <col min="8130" max="8207" width="1.08984375" style="393" customWidth="1"/>
    <col min="8208" max="8208" width="23.08984375" style="393" customWidth="1"/>
    <col min="8209" max="8216" width="1.6328125" style="393" customWidth="1"/>
    <col min="8217" max="8369" width="2.08984375" style="393"/>
    <col min="8370" max="8370" width="3.90625" style="393" customWidth="1"/>
    <col min="8371" max="8371" width="2.36328125" style="393" customWidth="1"/>
    <col min="8372" max="8378" width="2.6328125" style="393" customWidth="1"/>
    <col min="8379" max="8379" width="2.08984375" style="393" customWidth="1"/>
    <col min="8380" max="8384" width="2.6328125" style="393" customWidth="1"/>
    <col min="8385" max="8385" width="2.36328125" style="393" customWidth="1"/>
    <col min="8386" max="8463" width="1.08984375" style="393" customWidth="1"/>
    <col min="8464" max="8464" width="23.08984375" style="393" customWidth="1"/>
    <col min="8465" max="8472" width="1.6328125" style="393" customWidth="1"/>
    <col min="8473" max="8625" width="2.08984375" style="393"/>
    <col min="8626" max="8626" width="3.90625" style="393" customWidth="1"/>
    <col min="8627" max="8627" width="2.36328125" style="393" customWidth="1"/>
    <col min="8628" max="8634" width="2.6328125" style="393" customWidth="1"/>
    <col min="8635" max="8635" width="2.08984375" style="393" customWidth="1"/>
    <col min="8636" max="8640" width="2.6328125" style="393" customWidth="1"/>
    <col min="8641" max="8641" width="2.36328125" style="393" customWidth="1"/>
    <col min="8642" max="8719" width="1.08984375" style="393" customWidth="1"/>
    <col min="8720" max="8720" width="23.08984375" style="393" customWidth="1"/>
    <col min="8721" max="8728" width="1.6328125" style="393" customWidth="1"/>
    <col min="8729" max="8881" width="2.08984375" style="393"/>
    <col min="8882" max="8882" width="3.90625" style="393" customWidth="1"/>
    <col min="8883" max="8883" width="2.36328125" style="393" customWidth="1"/>
    <col min="8884" max="8890" width="2.6328125" style="393" customWidth="1"/>
    <col min="8891" max="8891" width="2.08984375" style="393" customWidth="1"/>
    <col min="8892" max="8896" width="2.6328125" style="393" customWidth="1"/>
    <col min="8897" max="8897" width="2.36328125" style="393" customWidth="1"/>
    <col min="8898" max="8975" width="1.08984375" style="393" customWidth="1"/>
    <col min="8976" max="8976" width="23.08984375" style="393" customWidth="1"/>
    <col min="8977" max="8984" width="1.6328125" style="393" customWidth="1"/>
    <col min="8985" max="9137" width="2.08984375" style="393"/>
    <col min="9138" max="9138" width="3.90625" style="393" customWidth="1"/>
    <col min="9139" max="9139" width="2.36328125" style="393" customWidth="1"/>
    <col min="9140" max="9146" width="2.6328125" style="393" customWidth="1"/>
    <col min="9147" max="9147" width="2.08984375" style="393" customWidth="1"/>
    <col min="9148" max="9152" width="2.6328125" style="393" customWidth="1"/>
    <col min="9153" max="9153" width="2.36328125" style="393" customWidth="1"/>
    <col min="9154" max="9231" width="1.08984375" style="393" customWidth="1"/>
    <col min="9232" max="9232" width="23.08984375" style="393" customWidth="1"/>
    <col min="9233" max="9240" width="1.6328125" style="393" customWidth="1"/>
    <col min="9241" max="9393" width="2.08984375" style="393"/>
    <col min="9394" max="9394" width="3.90625" style="393" customWidth="1"/>
    <col min="9395" max="9395" width="2.36328125" style="393" customWidth="1"/>
    <col min="9396" max="9402" width="2.6328125" style="393" customWidth="1"/>
    <col min="9403" max="9403" width="2.08984375" style="393" customWidth="1"/>
    <col min="9404" max="9408" width="2.6328125" style="393" customWidth="1"/>
    <col min="9409" max="9409" width="2.36328125" style="393" customWidth="1"/>
    <col min="9410" max="9487" width="1.08984375" style="393" customWidth="1"/>
    <col min="9488" max="9488" width="23.08984375" style="393" customWidth="1"/>
    <col min="9489" max="9496" width="1.6328125" style="393" customWidth="1"/>
    <col min="9497" max="9649" width="2.08984375" style="393"/>
    <col min="9650" max="9650" width="3.90625" style="393" customWidth="1"/>
    <col min="9651" max="9651" width="2.36328125" style="393" customWidth="1"/>
    <col min="9652" max="9658" width="2.6328125" style="393" customWidth="1"/>
    <col min="9659" max="9659" width="2.08984375" style="393" customWidth="1"/>
    <col min="9660" max="9664" width="2.6328125" style="393" customWidth="1"/>
    <col min="9665" max="9665" width="2.36328125" style="393" customWidth="1"/>
    <col min="9666" max="9743" width="1.08984375" style="393" customWidth="1"/>
    <col min="9744" max="9744" width="23.08984375" style="393" customWidth="1"/>
    <col min="9745" max="9752" width="1.6328125" style="393" customWidth="1"/>
    <col min="9753" max="9905" width="2.08984375" style="393"/>
    <col min="9906" max="9906" width="3.90625" style="393" customWidth="1"/>
    <col min="9907" max="9907" width="2.36328125" style="393" customWidth="1"/>
    <col min="9908" max="9914" width="2.6328125" style="393" customWidth="1"/>
    <col min="9915" max="9915" width="2.08984375" style="393" customWidth="1"/>
    <col min="9916" max="9920" width="2.6328125" style="393" customWidth="1"/>
    <col min="9921" max="9921" width="2.36328125" style="393" customWidth="1"/>
    <col min="9922" max="9999" width="1.08984375" style="393" customWidth="1"/>
    <col min="10000" max="10000" width="23.08984375" style="393" customWidth="1"/>
    <col min="10001" max="10008" width="1.6328125" style="393" customWidth="1"/>
    <col min="10009" max="10161" width="2.08984375" style="393"/>
    <col min="10162" max="10162" width="3.90625" style="393" customWidth="1"/>
    <col min="10163" max="10163" width="2.36328125" style="393" customWidth="1"/>
    <col min="10164" max="10170" width="2.6328125" style="393" customWidth="1"/>
    <col min="10171" max="10171" width="2.08984375" style="393" customWidth="1"/>
    <col min="10172" max="10176" width="2.6328125" style="393" customWidth="1"/>
    <col min="10177" max="10177" width="2.36328125" style="393" customWidth="1"/>
    <col min="10178" max="10255" width="1.08984375" style="393" customWidth="1"/>
    <col min="10256" max="10256" width="23.08984375" style="393" customWidth="1"/>
    <col min="10257" max="10264" width="1.6328125" style="393" customWidth="1"/>
    <col min="10265" max="10417" width="2.08984375" style="393"/>
    <col min="10418" max="10418" width="3.90625" style="393" customWidth="1"/>
    <col min="10419" max="10419" width="2.36328125" style="393" customWidth="1"/>
    <col min="10420" max="10426" width="2.6328125" style="393" customWidth="1"/>
    <col min="10427" max="10427" width="2.08984375" style="393" customWidth="1"/>
    <col min="10428" max="10432" width="2.6328125" style="393" customWidth="1"/>
    <col min="10433" max="10433" width="2.36328125" style="393" customWidth="1"/>
    <col min="10434" max="10511" width="1.08984375" style="393" customWidth="1"/>
    <col min="10512" max="10512" width="23.08984375" style="393" customWidth="1"/>
    <col min="10513" max="10520" width="1.6328125" style="393" customWidth="1"/>
    <col min="10521" max="10673" width="2.08984375" style="393"/>
    <col min="10674" max="10674" width="3.90625" style="393" customWidth="1"/>
    <col min="10675" max="10675" width="2.36328125" style="393" customWidth="1"/>
    <col min="10676" max="10682" width="2.6328125" style="393" customWidth="1"/>
    <col min="10683" max="10683" width="2.08984375" style="393" customWidth="1"/>
    <col min="10684" max="10688" width="2.6328125" style="393" customWidth="1"/>
    <col min="10689" max="10689" width="2.36328125" style="393" customWidth="1"/>
    <col min="10690" max="10767" width="1.08984375" style="393" customWidth="1"/>
    <col min="10768" max="10768" width="23.08984375" style="393" customWidth="1"/>
    <col min="10769" max="10776" width="1.6328125" style="393" customWidth="1"/>
    <col min="10777" max="10929" width="2.08984375" style="393"/>
    <col min="10930" max="10930" width="3.90625" style="393" customWidth="1"/>
    <col min="10931" max="10931" width="2.36328125" style="393" customWidth="1"/>
    <col min="10932" max="10938" width="2.6328125" style="393" customWidth="1"/>
    <col min="10939" max="10939" width="2.08984375" style="393" customWidth="1"/>
    <col min="10940" max="10944" width="2.6328125" style="393" customWidth="1"/>
    <col min="10945" max="10945" width="2.36328125" style="393" customWidth="1"/>
    <col min="10946" max="11023" width="1.08984375" style="393" customWidth="1"/>
    <col min="11024" max="11024" width="23.08984375" style="393" customWidth="1"/>
    <col min="11025" max="11032" width="1.6328125" style="393" customWidth="1"/>
    <col min="11033" max="11185" width="2.08984375" style="393"/>
    <col min="11186" max="11186" width="3.90625" style="393" customWidth="1"/>
    <col min="11187" max="11187" width="2.36328125" style="393" customWidth="1"/>
    <col min="11188" max="11194" width="2.6328125" style="393" customWidth="1"/>
    <col min="11195" max="11195" width="2.08984375" style="393" customWidth="1"/>
    <col min="11196" max="11200" width="2.6328125" style="393" customWidth="1"/>
    <col min="11201" max="11201" width="2.36328125" style="393" customWidth="1"/>
    <col min="11202" max="11279" width="1.08984375" style="393" customWidth="1"/>
    <col min="11280" max="11280" width="23.08984375" style="393" customWidth="1"/>
    <col min="11281" max="11288" width="1.6328125" style="393" customWidth="1"/>
    <col min="11289" max="11441" width="2.08984375" style="393"/>
    <col min="11442" max="11442" width="3.90625" style="393" customWidth="1"/>
    <col min="11443" max="11443" width="2.36328125" style="393" customWidth="1"/>
    <col min="11444" max="11450" width="2.6328125" style="393" customWidth="1"/>
    <col min="11451" max="11451" width="2.08984375" style="393" customWidth="1"/>
    <col min="11452" max="11456" width="2.6328125" style="393" customWidth="1"/>
    <col min="11457" max="11457" width="2.36328125" style="393" customWidth="1"/>
    <col min="11458" max="11535" width="1.08984375" style="393" customWidth="1"/>
    <col min="11536" max="11536" width="23.08984375" style="393" customWidth="1"/>
    <col min="11537" max="11544" width="1.6328125" style="393" customWidth="1"/>
    <col min="11545" max="11697" width="2.08984375" style="393"/>
    <col min="11698" max="11698" width="3.90625" style="393" customWidth="1"/>
    <col min="11699" max="11699" width="2.36328125" style="393" customWidth="1"/>
    <col min="11700" max="11706" width="2.6328125" style="393" customWidth="1"/>
    <col min="11707" max="11707" width="2.08984375" style="393" customWidth="1"/>
    <col min="11708" max="11712" width="2.6328125" style="393" customWidth="1"/>
    <col min="11713" max="11713" width="2.36328125" style="393" customWidth="1"/>
    <col min="11714" max="11791" width="1.08984375" style="393" customWidth="1"/>
    <col min="11792" max="11792" width="23.08984375" style="393" customWidth="1"/>
    <col min="11793" max="11800" width="1.6328125" style="393" customWidth="1"/>
    <col min="11801" max="11953" width="2.08984375" style="393"/>
    <col min="11954" max="11954" width="3.90625" style="393" customWidth="1"/>
    <col min="11955" max="11955" width="2.36328125" style="393" customWidth="1"/>
    <col min="11956" max="11962" width="2.6328125" style="393" customWidth="1"/>
    <col min="11963" max="11963" width="2.08984375" style="393" customWidth="1"/>
    <col min="11964" max="11968" width="2.6328125" style="393" customWidth="1"/>
    <col min="11969" max="11969" width="2.36328125" style="393" customWidth="1"/>
    <col min="11970" max="12047" width="1.08984375" style="393" customWidth="1"/>
    <col min="12048" max="12048" width="23.08984375" style="393" customWidth="1"/>
    <col min="12049" max="12056" width="1.6328125" style="393" customWidth="1"/>
    <col min="12057" max="12209" width="2.08984375" style="393"/>
    <col min="12210" max="12210" width="3.90625" style="393" customWidth="1"/>
    <col min="12211" max="12211" width="2.36328125" style="393" customWidth="1"/>
    <col min="12212" max="12218" width="2.6328125" style="393" customWidth="1"/>
    <col min="12219" max="12219" width="2.08984375" style="393" customWidth="1"/>
    <col min="12220" max="12224" width="2.6328125" style="393" customWidth="1"/>
    <col min="12225" max="12225" width="2.36328125" style="393" customWidth="1"/>
    <col min="12226" max="12303" width="1.08984375" style="393" customWidth="1"/>
    <col min="12304" max="12304" width="23.08984375" style="393" customWidth="1"/>
    <col min="12305" max="12312" width="1.6328125" style="393" customWidth="1"/>
    <col min="12313" max="12465" width="2.08984375" style="393"/>
    <col min="12466" max="12466" width="3.90625" style="393" customWidth="1"/>
    <col min="12467" max="12467" width="2.36328125" style="393" customWidth="1"/>
    <col min="12468" max="12474" width="2.6328125" style="393" customWidth="1"/>
    <col min="12475" max="12475" width="2.08984375" style="393" customWidth="1"/>
    <col min="12476" max="12480" width="2.6328125" style="393" customWidth="1"/>
    <col min="12481" max="12481" width="2.36328125" style="393" customWidth="1"/>
    <col min="12482" max="12559" width="1.08984375" style="393" customWidth="1"/>
    <col min="12560" max="12560" width="23.08984375" style="393" customWidth="1"/>
    <col min="12561" max="12568" width="1.6328125" style="393" customWidth="1"/>
    <col min="12569" max="12721" width="2.08984375" style="393"/>
    <col min="12722" max="12722" width="3.90625" style="393" customWidth="1"/>
    <col min="12723" max="12723" width="2.36328125" style="393" customWidth="1"/>
    <col min="12724" max="12730" width="2.6328125" style="393" customWidth="1"/>
    <col min="12731" max="12731" width="2.08984375" style="393" customWidth="1"/>
    <col min="12732" max="12736" width="2.6328125" style="393" customWidth="1"/>
    <col min="12737" max="12737" width="2.36328125" style="393" customWidth="1"/>
    <col min="12738" max="12815" width="1.08984375" style="393" customWidth="1"/>
    <col min="12816" max="12816" width="23.08984375" style="393" customWidth="1"/>
    <col min="12817" max="12824" width="1.6328125" style="393" customWidth="1"/>
    <col min="12825" max="12977" width="2.08984375" style="393"/>
    <col min="12978" max="12978" width="3.90625" style="393" customWidth="1"/>
    <col min="12979" max="12979" width="2.36328125" style="393" customWidth="1"/>
    <col min="12980" max="12986" width="2.6328125" style="393" customWidth="1"/>
    <col min="12987" max="12987" width="2.08984375" style="393" customWidth="1"/>
    <col min="12988" max="12992" width="2.6328125" style="393" customWidth="1"/>
    <col min="12993" max="12993" width="2.36328125" style="393" customWidth="1"/>
    <col min="12994" max="13071" width="1.08984375" style="393" customWidth="1"/>
    <col min="13072" max="13072" width="23.08984375" style="393" customWidth="1"/>
    <col min="13073" max="13080" width="1.6328125" style="393" customWidth="1"/>
    <col min="13081" max="13233" width="2.08984375" style="393"/>
    <col min="13234" max="13234" width="3.90625" style="393" customWidth="1"/>
    <col min="13235" max="13235" width="2.36328125" style="393" customWidth="1"/>
    <col min="13236" max="13242" width="2.6328125" style="393" customWidth="1"/>
    <col min="13243" max="13243" width="2.08984375" style="393" customWidth="1"/>
    <col min="13244" max="13248" width="2.6328125" style="393" customWidth="1"/>
    <col min="13249" max="13249" width="2.36328125" style="393" customWidth="1"/>
    <col min="13250" max="13327" width="1.08984375" style="393" customWidth="1"/>
    <col min="13328" max="13328" width="23.08984375" style="393" customWidth="1"/>
    <col min="13329" max="13336" width="1.6328125" style="393" customWidth="1"/>
    <col min="13337" max="13489" width="2.08984375" style="393"/>
    <col min="13490" max="13490" width="3.90625" style="393" customWidth="1"/>
    <col min="13491" max="13491" width="2.36328125" style="393" customWidth="1"/>
    <col min="13492" max="13498" width="2.6328125" style="393" customWidth="1"/>
    <col min="13499" max="13499" width="2.08984375" style="393" customWidth="1"/>
    <col min="13500" max="13504" width="2.6328125" style="393" customWidth="1"/>
    <col min="13505" max="13505" width="2.36328125" style="393" customWidth="1"/>
    <col min="13506" max="13583" width="1.08984375" style="393" customWidth="1"/>
    <col min="13584" max="13584" width="23.08984375" style="393" customWidth="1"/>
    <col min="13585" max="13592" width="1.6328125" style="393" customWidth="1"/>
    <col min="13593" max="13745" width="2.08984375" style="393"/>
    <col min="13746" max="13746" width="3.90625" style="393" customWidth="1"/>
    <col min="13747" max="13747" width="2.36328125" style="393" customWidth="1"/>
    <col min="13748" max="13754" width="2.6328125" style="393" customWidth="1"/>
    <col min="13755" max="13755" width="2.08984375" style="393" customWidth="1"/>
    <col min="13756" max="13760" width="2.6328125" style="393" customWidth="1"/>
    <col min="13761" max="13761" width="2.36328125" style="393" customWidth="1"/>
    <col min="13762" max="13839" width="1.08984375" style="393" customWidth="1"/>
    <col min="13840" max="13840" width="23.08984375" style="393" customWidth="1"/>
    <col min="13841" max="13848" width="1.6328125" style="393" customWidth="1"/>
    <col min="13849" max="14001" width="2.08984375" style="393"/>
    <col min="14002" max="14002" width="3.90625" style="393" customWidth="1"/>
    <col min="14003" max="14003" width="2.36328125" style="393" customWidth="1"/>
    <col min="14004" max="14010" width="2.6328125" style="393" customWidth="1"/>
    <col min="14011" max="14011" width="2.08984375" style="393" customWidth="1"/>
    <col min="14012" max="14016" width="2.6328125" style="393" customWidth="1"/>
    <col min="14017" max="14017" width="2.36328125" style="393" customWidth="1"/>
    <col min="14018" max="14095" width="1.08984375" style="393" customWidth="1"/>
    <col min="14096" max="14096" width="23.08984375" style="393" customWidth="1"/>
    <col min="14097" max="14104" width="1.6328125" style="393" customWidth="1"/>
    <col min="14105" max="14257" width="2.08984375" style="393"/>
    <col min="14258" max="14258" width="3.90625" style="393" customWidth="1"/>
    <col min="14259" max="14259" width="2.36328125" style="393" customWidth="1"/>
    <col min="14260" max="14266" width="2.6328125" style="393" customWidth="1"/>
    <col min="14267" max="14267" width="2.08984375" style="393" customWidth="1"/>
    <col min="14268" max="14272" width="2.6328125" style="393" customWidth="1"/>
    <col min="14273" max="14273" width="2.36328125" style="393" customWidth="1"/>
    <col min="14274" max="14351" width="1.08984375" style="393" customWidth="1"/>
    <col min="14352" max="14352" width="23.08984375" style="393" customWidth="1"/>
    <col min="14353" max="14360" width="1.6328125" style="393" customWidth="1"/>
    <col min="14361" max="14513" width="2.08984375" style="393"/>
    <col min="14514" max="14514" width="3.90625" style="393" customWidth="1"/>
    <col min="14515" max="14515" width="2.36328125" style="393" customWidth="1"/>
    <col min="14516" max="14522" width="2.6328125" style="393" customWidth="1"/>
    <col min="14523" max="14523" width="2.08984375" style="393" customWidth="1"/>
    <col min="14524" max="14528" width="2.6328125" style="393" customWidth="1"/>
    <col min="14529" max="14529" width="2.36328125" style="393" customWidth="1"/>
    <col min="14530" max="14607" width="1.08984375" style="393" customWidth="1"/>
    <col min="14608" max="14608" width="23.08984375" style="393" customWidth="1"/>
    <col min="14609" max="14616" width="1.6328125" style="393" customWidth="1"/>
    <col min="14617" max="14769" width="2.08984375" style="393"/>
    <col min="14770" max="14770" width="3.90625" style="393" customWidth="1"/>
    <col min="14771" max="14771" width="2.36328125" style="393" customWidth="1"/>
    <col min="14772" max="14778" width="2.6328125" style="393" customWidth="1"/>
    <col min="14779" max="14779" width="2.08984375" style="393" customWidth="1"/>
    <col min="14780" max="14784" width="2.6328125" style="393" customWidth="1"/>
    <col min="14785" max="14785" width="2.36328125" style="393" customWidth="1"/>
    <col min="14786" max="14863" width="1.08984375" style="393" customWidth="1"/>
    <col min="14864" max="14864" width="23.08984375" style="393" customWidth="1"/>
    <col min="14865" max="14872" width="1.6328125" style="393" customWidth="1"/>
    <col min="14873" max="15025" width="2.08984375" style="393"/>
    <col min="15026" max="15026" width="3.90625" style="393" customWidth="1"/>
    <col min="15027" max="15027" width="2.36328125" style="393" customWidth="1"/>
    <col min="15028" max="15034" width="2.6328125" style="393" customWidth="1"/>
    <col min="15035" max="15035" width="2.08984375" style="393" customWidth="1"/>
    <col min="15036" max="15040" width="2.6328125" style="393" customWidth="1"/>
    <col min="15041" max="15041" width="2.36328125" style="393" customWidth="1"/>
    <col min="15042" max="15119" width="1.08984375" style="393" customWidth="1"/>
    <col min="15120" max="15120" width="23.08984375" style="393" customWidth="1"/>
    <col min="15121" max="15128" width="1.6328125" style="393" customWidth="1"/>
    <col min="15129" max="15281" width="2.08984375" style="393"/>
    <col min="15282" max="15282" width="3.90625" style="393" customWidth="1"/>
    <col min="15283" max="15283" width="2.36328125" style="393" customWidth="1"/>
    <col min="15284" max="15290" width="2.6328125" style="393" customWidth="1"/>
    <col min="15291" max="15291" width="2.08984375" style="393" customWidth="1"/>
    <col min="15292" max="15296" width="2.6328125" style="393" customWidth="1"/>
    <col min="15297" max="15297" width="2.36328125" style="393" customWidth="1"/>
    <col min="15298" max="15375" width="1.08984375" style="393" customWidth="1"/>
    <col min="15376" max="15376" width="23.08984375" style="393" customWidth="1"/>
    <col min="15377" max="15384" width="1.6328125" style="393" customWidth="1"/>
    <col min="15385" max="15537" width="2.08984375" style="393"/>
    <col min="15538" max="15538" width="3.90625" style="393" customWidth="1"/>
    <col min="15539" max="15539" width="2.36328125" style="393" customWidth="1"/>
    <col min="15540" max="15546" width="2.6328125" style="393" customWidth="1"/>
    <col min="15547" max="15547" width="2.08984375" style="393" customWidth="1"/>
    <col min="15548" max="15552" width="2.6328125" style="393" customWidth="1"/>
    <col min="15553" max="15553" width="2.36328125" style="393" customWidth="1"/>
    <col min="15554" max="15631" width="1.08984375" style="393" customWidth="1"/>
    <col min="15632" max="15632" width="23.08984375" style="393" customWidth="1"/>
    <col min="15633" max="15640" width="1.6328125" style="393" customWidth="1"/>
    <col min="15641" max="15793" width="2.08984375" style="393"/>
    <col min="15794" max="15794" width="3.90625" style="393" customWidth="1"/>
    <col min="15795" max="15795" width="2.36328125" style="393" customWidth="1"/>
    <col min="15796" max="15802" width="2.6328125" style="393" customWidth="1"/>
    <col min="15803" max="15803" width="2.08984375" style="393" customWidth="1"/>
    <col min="15804" max="15808" width="2.6328125" style="393" customWidth="1"/>
    <col min="15809" max="15809" width="2.36328125" style="393" customWidth="1"/>
    <col min="15810" max="15887" width="1.08984375" style="393" customWidth="1"/>
    <col min="15888" max="15888" width="23.08984375" style="393" customWidth="1"/>
    <col min="15889" max="15896" width="1.6328125" style="393" customWidth="1"/>
    <col min="15897" max="16049" width="2.08984375" style="393"/>
    <col min="16050" max="16050" width="3.90625" style="393" customWidth="1"/>
    <col min="16051" max="16051" width="2.36328125" style="393" customWidth="1"/>
    <col min="16052" max="16058" width="2.6328125" style="393" customWidth="1"/>
    <col min="16059" max="16059" width="2.08984375" style="393" customWidth="1"/>
    <col min="16060" max="16064" width="2.6328125" style="393" customWidth="1"/>
    <col min="16065" max="16065" width="2.36328125" style="393" customWidth="1"/>
    <col min="16066" max="16143" width="1.08984375" style="393" customWidth="1"/>
    <col min="16144" max="16144" width="23.08984375" style="393" customWidth="1"/>
    <col min="16145" max="16152" width="1.6328125" style="393" customWidth="1"/>
    <col min="16153" max="16384" width="2.08984375" style="393"/>
  </cols>
  <sheetData>
    <row r="1" spans="1:16" ht="15" customHeight="1">
      <c r="A1" s="997" t="s">
        <v>109</v>
      </c>
      <c r="B1" s="997"/>
      <c r="C1" s="997"/>
      <c r="D1" s="392"/>
      <c r="H1" s="394"/>
    </row>
    <row r="2" spans="1:16" ht="6" customHeight="1">
      <c r="A2" s="623"/>
      <c r="B2" s="396"/>
      <c r="C2" s="396"/>
      <c r="D2" s="392"/>
      <c r="H2" s="394"/>
    </row>
    <row r="3" spans="1:16" ht="6" customHeight="1">
      <c r="B3" s="624"/>
      <c r="C3" s="624"/>
      <c r="D3" s="624"/>
      <c r="E3" s="624"/>
      <c r="F3" s="624"/>
      <c r="G3" s="624"/>
      <c r="H3" s="624"/>
    </row>
    <row r="4" spans="1:16" ht="10" customHeight="1">
      <c r="A4" s="998" t="s">
        <v>627</v>
      </c>
      <c r="B4" s="998"/>
      <c r="C4" s="998"/>
      <c r="D4" s="998"/>
      <c r="E4" s="998"/>
      <c r="F4" s="998"/>
      <c r="G4" s="998"/>
      <c r="H4" s="998"/>
      <c r="I4" s="998"/>
      <c r="J4" s="998"/>
      <c r="K4" s="998"/>
      <c r="L4" s="998"/>
      <c r="M4" s="998"/>
      <c r="N4" s="998"/>
      <c r="O4" s="998"/>
      <c r="P4" s="998"/>
    </row>
    <row r="5" spans="1:16" ht="10" customHeight="1">
      <c r="A5" s="998"/>
      <c r="B5" s="998"/>
      <c r="C5" s="998"/>
      <c r="D5" s="998"/>
      <c r="E5" s="998"/>
      <c r="F5" s="998"/>
      <c r="G5" s="998"/>
      <c r="H5" s="998"/>
      <c r="I5" s="998"/>
      <c r="J5" s="998"/>
      <c r="K5" s="998"/>
      <c r="L5" s="998"/>
      <c r="M5" s="998"/>
      <c r="N5" s="998"/>
      <c r="O5" s="998"/>
      <c r="P5" s="998"/>
    </row>
    <row r="6" spans="1:16" ht="32.5" customHeight="1">
      <c r="B6" s="397"/>
      <c r="C6" s="397"/>
      <c r="D6" s="397"/>
      <c r="E6" s="397"/>
      <c r="F6" s="397"/>
      <c r="G6" s="397"/>
      <c r="H6" s="397"/>
      <c r="I6" s="396"/>
      <c r="J6" s="396"/>
      <c r="K6" s="396"/>
      <c r="L6" s="396"/>
      <c r="M6" s="396"/>
      <c r="N6" s="396"/>
      <c r="O6" s="396"/>
    </row>
    <row r="7" spans="1:16" ht="15.65" customHeight="1">
      <c r="B7" s="398"/>
      <c r="C7" s="398"/>
      <c r="D7" s="398"/>
      <c r="E7" s="399"/>
      <c r="F7" s="398"/>
      <c r="G7" s="398"/>
      <c r="H7" s="398"/>
      <c r="I7" s="400"/>
      <c r="J7" s="401"/>
      <c r="K7" s="400"/>
      <c r="L7" s="400"/>
      <c r="M7" s="400"/>
      <c r="N7" s="999" t="s">
        <v>85</v>
      </c>
      <c r="O7" s="999"/>
      <c r="P7" s="999"/>
    </row>
    <row r="8" spans="1:16" ht="15.65" customHeight="1">
      <c r="B8" s="398"/>
      <c r="C8" s="398"/>
      <c r="D8" s="398"/>
      <c r="E8" s="398"/>
      <c r="F8" s="398"/>
      <c r="G8" s="398"/>
      <c r="H8" s="398"/>
      <c r="I8" s="400"/>
      <c r="J8" s="401"/>
      <c r="K8" s="400"/>
      <c r="L8" s="400"/>
      <c r="M8" s="400"/>
      <c r="N8" s="999"/>
      <c r="O8" s="999"/>
      <c r="P8" s="999"/>
    </row>
    <row r="9" spans="1:16" ht="15.65" customHeight="1">
      <c r="B9" s="398"/>
      <c r="C9" s="398"/>
      <c r="D9" s="398"/>
      <c r="E9" s="398"/>
      <c r="F9" s="398"/>
      <c r="G9" s="398"/>
      <c r="H9" s="398"/>
      <c r="I9" s="400"/>
      <c r="J9" s="401"/>
      <c r="K9" s="400"/>
      <c r="L9" s="400"/>
      <c r="M9" s="400"/>
      <c r="N9" s="402"/>
      <c r="O9" s="402"/>
      <c r="P9" s="403"/>
    </row>
    <row r="10" spans="1:16" ht="15.65" customHeight="1">
      <c r="B10" s="398"/>
      <c r="C10" s="398"/>
      <c r="D10" s="999"/>
      <c r="E10" s="398"/>
      <c r="F10" s="400"/>
      <c r="G10" s="400"/>
      <c r="H10" s="400"/>
      <c r="I10" s="400"/>
      <c r="J10" s="401"/>
      <c r="K10" s="400"/>
      <c r="L10" s="400"/>
      <c r="M10" s="400"/>
      <c r="N10" s="1000" t="s">
        <v>717</v>
      </c>
      <c r="O10" s="1000"/>
      <c r="P10" s="1000"/>
    </row>
    <row r="11" spans="1:16" ht="15.65" customHeight="1">
      <c r="B11" s="398"/>
      <c r="C11" s="398"/>
      <c r="D11" s="999"/>
      <c r="E11" s="398"/>
      <c r="F11" s="400"/>
      <c r="G11" s="400"/>
      <c r="H11" s="400"/>
      <c r="I11" s="400"/>
      <c r="J11" s="401"/>
      <c r="K11" s="400"/>
      <c r="L11" s="400"/>
      <c r="M11" s="400"/>
      <c r="N11" s="1000"/>
      <c r="O11" s="1001"/>
      <c r="P11" s="1001"/>
    </row>
    <row r="12" spans="1:16" ht="8.15" customHeight="1">
      <c r="B12" s="398"/>
      <c r="C12" s="398"/>
      <c r="D12" s="398"/>
      <c r="E12" s="398"/>
      <c r="F12" s="398"/>
      <c r="G12" s="398"/>
      <c r="H12" s="398"/>
      <c r="I12" s="400"/>
      <c r="J12" s="401"/>
      <c r="K12" s="400"/>
      <c r="L12" s="400"/>
      <c r="M12" s="400"/>
      <c r="N12" s="404"/>
      <c r="O12" s="400"/>
    </row>
    <row r="13" spans="1:16" ht="17.25" customHeight="1">
      <c r="A13" s="1002" t="s">
        <v>110</v>
      </c>
      <c r="B13" s="171"/>
      <c r="C13" s="1005" t="s">
        <v>111</v>
      </c>
      <c r="D13" s="402"/>
      <c r="E13" s="1008" t="s">
        <v>112</v>
      </c>
      <c r="F13" s="1009"/>
      <c r="G13" s="1009"/>
      <c r="H13" s="1009"/>
      <c r="I13" s="1009"/>
      <c r="J13" s="1009"/>
      <c r="K13" s="1009"/>
      <c r="L13" s="1009"/>
      <c r="M13" s="1009"/>
      <c r="N13" s="1009"/>
      <c r="O13" s="1009"/>
      <c r="P13" s="1012" t="s">
        <v>113</v>
      </c>
    </row>
    <row r="14" spans="1:16" ht="16.5" customHeight="1">
      <c r="A14" s="1003"/>
      <c r="B14" s="172"/>
      <c r="C14" s="1006"/>
      <c r="D14" s="400"/>
      <c r="E14" s="1010"/>
      <c r="F14" s="1011"/>
      <c r="G14" s="1011"/>
      <c r="H14" s="1011"/>
      <c r="I14" s="1011"/>
      <c r="J14" s="1011"/>
      <c r="K14" s="1011"/>
      <c r="L14" s="1011"/>
      <c r="M14" s="1011"/>
      <c r="N14" s="1011"/>
      <c r="O14" s="1011"/>
      <c r="P14" s="1013"/>
    </row>
    <row r="15" spans="1:16" ht="18.75" customHeight="1">
      <c r="A15" s="1003"/>
      <c r="B15" s="172"/>
      <c r="C15" s="1006"/>
      <c r="D15" s="400"/>
      <c r="E15" s="992" t="s">
        <v>114</v>
      </c>
      <c r="F15" s="993"/>
      <c r="G15" s="993"/>
      <c r="H15" s="993"/>
      <c r="I15" s="993"/>
      <c r="J15" s="993"/>
      <c r="K15" s="993"/>
      <c r="L15" s="993"/>
      <c r="M15" s="993"/>
      <c r="N15" s="993"/>
      <c r="O15" s="993"/>
      <c r="P15" s="1014"/>
    </row>
    <row r="16" spans="1:16" ht="27.75" customHeight="1">
      <c r="A16" s="1004"/>
      <c r="B16" s="173"/>
      <c r="C16" s="1007"/>
      <c r="D16" s="405"/>
      <c r="E16" s="406" t="s">
        <v>115</v>
      </c>
      <c r="F16" s="406" t="s">
        <v>116</v>
      </c>
      <c r="G16" s="406" t="s">
        <v>117</v>
      </c>
      <c r="H16" s="407" t="s">
        <v>118</v>
      </c>
      <c r="I16" s="406" t="s">
        <v>119</v>
      </c>
      <c r="J16" s="406" t="s">
        <v>120</v>
      </c>
      <c r="K16" s="407" t="s">
        <v>121</v>
      </c>
      <c r="L16" s="406" t="s">
        <v>122</v>
      </c>
      <c r="M16" s="406" t="s">
        <v>123</v>
      </c>
      <c r="N16" s="408" t="s">
        <v>124</v>
      </c>
      <c r="O16" s="409" t="s">
        <v>65</v>
      </c>
      <c r="P16" s="410"/>
    </row>
    <row r="17" spans="1:16" ht="30" customHeight="1">
      <c r="A17" s="411">
        <v>1</v>
      </c>
      <c r="B17" s="174"/>
      <c r="C17" s="412" t="s">
        <v>628</v>
      </c>
      <c r="D17" s="400"/>
      <c r="E17" s="413"/>
      <c r="F17" s="413"/>
      <c r="G17" s="413"/>
      <c r="H17" s="414"/>
      <c r="I17" s="413"/>
      <c r="J17" s="413"/>
      <c r="K17" s="414"/>
      <c r="L17" s="413"/>
      <c r="M17" s="413"/>
      <c r="N17" s="415"/>
      <c r="O17" s="413">
        <f t="shared" ref="O17:O80" si="0">SUM(E17:N17)</f>
        <v>0</v>
      </c>
      <c r="P17" s="416"/>
    </row>
    <row r="18" spans="1:16" ht="30" customHeight="1">
      <c r="A18" s="411">
        <v>2</v>
      </c>
      <c r="B18" s="175"/>
      <c r="C18" s="417" t="s">
        <v>473</v>
      </c>
      <c r="D18" s="404"/>
      <c r="E18" s="418"/>
      <c r="F18" s="418"/>
      <c r="G18" s="418"/>
      <c r="H18" s="419"/>
      <c r="I18" s="418"/>
      <c r="J18" s="418"/>
      <c r="K18" s="419"/>
      <c r="L18" s="418"/>
      <c r="M18" s="418"/>
      <c r="N18" s="420"/>
      <c r="O18" s="413">
        <f t="shared" si="0"/>
        <v>0</v>
      </c>
      <c r="P18" s="421" t="s">
        <v>539</v>
      </c>
    </row>
    <row r="19" spans="1:16" ht="30" customHeight="1">
      <c r="A19" s="411">
        <v>3</v>
      </c>
      <c r="B19" s="175"/>
      <c r="C19" s="417" t="s">
        <v>629</v>
      </c>
      <c r="D19" s="404"/>
      <c r="E19" s="418"/>
      <c r="F19" s="418"/>
      <c r="G19" s="418"/>
      <c r="H19" s="419"/>
      <c r="I19" s="418"/>
      <c r="J19" s="418"/>
      <c r="K19" s="419"/>
      <c r="L19" s="418"/>
      <c r="M19" s="418"/>
      <c r="N19" s="420"/>
      <c r="O19" s="413">
        <f t="shared" si="0"/>
        <v>0</v>
      </c>
      <c r="P19" s="421"/>
    </row>
    <row r="20" spans="1:16" ht="30" customHeight="1">
      <c r="A20" s="411">
        <v>4</v>
      </c>
      <c r="B20" s="175"/>
      <c r="C20" s="417" t="s">
        <v>530</v>
      </c>
      <c r="D20" s="404"/>
      <c r="E20" s="418"/>
      <c r="F20" s="418"/>
      <c r="G20" s="418"/>
      <c r="H20" s="419"/>
      <c r="I20" s="418"/>
      <c r="J20" s="418"/>
      <c r="K20" s="419"/>
      <c r="L20" s="418"/>
      <c r="M20" s="418"/>
      <c r="N20" s="420"/>
      <c r="O20" s="413">
        <f t="shared" si="0"/>
        <v>0</v>
      </c>
      <c r="P20" s="421" t="s">
        <v>532</v>
      </c>
    </row>
    <row r="21" spans="1:16" ht="30" customHeight="1">
      <c r="A21" s="411">
        <v>5</v>
      </c>
      <c r="B21" s="175"/>
      <c r="C21" s="417" t="s">
        <v>630</v>
      </c>
      <c r="D21" s="404"/>
      <c r="E21" s="418"/>
      <c r="F21" s="418"/>
      <c r="G21" s="418"/>
      <c r="H21" s="419"/>
      <c r="I21" s="418"/>
      <c r="J21" s="418"/>
      <c r="K21" s="419"/>
      <c r="L21" s="418"/>
      <c r="M21" s="418"/>
      <c r="N21" s="420"/>
      <c r="O21" s="413">
        <f t="shared" si="0"/>
        <v>0</v>
      </c>
      <c r="P21" s="421"/>
    </row>
    <row r="22" spans="1:16" ht="30" customHeight="1">
      <c r="A22" s="411">
        <v>6</v>
      </c>
      <c r="B22" s="175"/>
      <c r="C22" s="417" t="s">
        <v>125</v>
      </c>
      <c r="D22" s="404"/>
      <c r="E22" s="418"/>
      <c r="F22" s="418"/>
      <c r="G22" s="418"/>
      <c r="H22" s="419"/>
      <c r="I22" s="418"/>
      <c r="J22" s="418"/>
      <c r="K22" s="419"/>
      <c r="L22" s="418"/>
      <c r="M22" s="418"/>
      <c r="N22" s="420"/>
      <c r="O22" s="413">
        <f t="shared" si="0"/>
        <v>0</v>
      </c>
      <c r="P22" s="421" t="s">
        <v>476</v>
      </c>
    </row>
    <row r="23" spans="1:16" ht="30" customHeight="1">
      <c r="A23" s="411">
        <v>7</v>
      </c>
      <c r="B23" s="175"/>
      <c r="C23" s="417" t="s">
        <v>631</v>
      </c>
      <c r="D23" s="404"/>
      <c r="E23" s="418"/>
      <c r="F23" s="418"/>
      <c r="G23" s="418"/>
      <c r="H23" s="419"/>
      <c r="I23" s="418"/>
      <c r="J23" s="418"/>
      <c r="K23" s="419"/>
      <c r="L23" s="418"/>
      <c r="M23" s="418"/>
      <c r="N23" s="420"/>
      <c r="O23" s="413">
        <f t="shared" si="0"/>
        <v>0</v>
      </c>
      <c r="P23" s="421" t="s">
        <v>540</v>
      </c>
    </row>
    <row r="24" spans="1:16" ht="30" customHeight="1">
      <c r="A24" s="411">
        <v>8</v>
      </c>
      <c r="B24" s="176"/>
      <c r="C24" s="422" t="s">
        <v>541</v>
      </c>
      <c r="D24" s="422"/>
      <c r="E24" s="420"/>
      <c r="F24" s="420"/>
      <c r="G24" s="418"/>
      <c r="H24" s="419"/>
      <c r="I24" s="418"/>
      <c r="J24" s="418"/>
      <c r="K24" s="419"/>
      <c r="L24" s="418"/>
      <c r="M24" s="418"/>
      <c r="N24" s="420"/>
      <c r="O24" s="413">
        <f t="shared" si="0"/>
        <v>0</v>
      </c>
      <c r="P24" s="423"/>
    </row>
    <row r="25" spans="1:16" ht="30" customHeight="1">
      <c r="A25" s="411">
        <v>9</v>
      </c>
      <c r="B25" s="175" t="s">
        <v>126</v>
      </c>
      <c r="C25" s="417" t="s">
        <v>474</v>
      </c>
      <c r="D25" s="404"/>
      <c r="E25" s="418"/>
      <c r="F25" s="418"/>
      <c r="G25" s="418"/>
      <c r="H25" s="419"/>
      <c r="I25" s="418"/>
      <c r="J25" s="418"/>
      <c r="K25" s="419"/>
      <c r="L25" s="418"/>
      <c r="M25" s="418"/>
      <c r="N25" s="420"/>
      <c r="O25" s="413">
        <f t="shared" si="0"/>
        <v>0</v>
      </c>
      <c r="P25" s="424" t="s">
        <v>695</v>
      </c>
    </row>
    <row r="26" spans="1:16" ht="30" customHeight="1">
      <c r="A26" s="411">
        <v>10</v>
      </c>
      <c r="B26" s="175"/>
      <c r="C26" s="417" t="s">
        <v>632</v>
      </c>
      <c r="D26" s="425"/>
      <c r="E26" s="418"/>
      <c r="F26" s="418"/>
      <c r="G26" s="418"/>
      <c r="H26" s="419"/>
      <c r="I26" s="418"/>
      <c r="J26" s="418"/>
      <c r="K26" s="419"/>
      <c r="L26" s="418"/>
      <c r="M26" s="418"/>
      <c r="N26" s="420"/>
      <c r="O26" s="413">
        <f t="shared" si="0"/>
        <v>0</v>
      </c>
      <c r="P26" s="421"/>
    </row>
    <row r="27" spans="1:16" ht="30" customHeight="1">
      <c r="A27" s="411">
        <v>11</v>
      </c>
      <c r="B27" s="175"/>
      <c r="C27" s="417" t="s">
        <v>723</v>
      </c>
      <c r="D27" s="425"/>
      <c r="E27" s="418"/>
      <c r="F27" s="418"/>
      <c r="G27" s="418"/>
      <c r="H27" s="419"/>
      <c r="I27" s="418"/>
      <c r="J27" s="418"/>
      <c r="K27" s="419"/>
      <c r="L27" s="418"/>
      <c r="M27" s="418"/>
      <c r="N27" s="420"/>
      <c r="O27" s="413">
        <f t="shared" si="0"/>
        <v>0</v>
      </c>
      <c r="P27" s="421" t="s">
        <v>694</v>
      </c>
    </row>
    <row r="28" spans="1:16" ht="30" customHeight="1">
      <c r="A28" s="411">
        <v>12</v>
      </c>
      <c r="B28" s="175"/>
      <c r="C28" s="417" t="s">
        <v>724</v>
      </c>
      <c r="D28" s="425"/>
      <c r="E28" s="418"/>
      <c r="F28" s="418"/>
      <c r="G28" s="418"/>
      <c r="H28" s="419"/>
      <c r="I28" s="418"/>
      <c r="J28" s="418"/>
      <c r="K28" s="419"/>
      <c r="L28" s="418"/>
      <c r="M28" s="418"/>
      <c r="N28" s="420"/>
      <c r="O28" s="413">
        <f t="shared" si="0"/>
        <v>0</v>
      </c>
      <c r="P28" s="421"/>
    </row>
    <row r="29" spans="1:16" ht="30" customHeight="1">
      <c r="A29" s="411">
        <v>13</v>
      </c>
      <c r="B29" s="175"/>
      <c r="C29" s="417" t="s">
        <v>725</v>
      </c>
      <c r="D29" s="425"/>
      <c r="E29" s="418"/>
      <c r="F29" s="418"/>
      <c r="G29" s="418"/>
      <c r="H29" s="419"/>
      <c r="I29" s="418"/>
      <c r="J29" s="418"/>
      <c r="K29" s="419"/>
      <c r="L29" s="418"/>
      <c r="M29" s="418"/>
      <c r="N29" s="420"/>
      <c r="O29" s="413">
        <f t="shared" si="0"/>
        <v>0</v>
      </c>
      <c r="P29" s="421"/>
    </row>
    <row r="30" spans="1:16" ht="30" customHeight="1">
      <c r="A30" s="411">
        <v>14</v>
      </c>
      <c r="B30" s="175"/>
      <c r="C30" s="417" t="s">
        <v>127</v>
      </c>
      <c r="D30" s="425"/>
      <c r="E30" s="418"/>
      <c r="F30" s="418"/>
      <c r="G30" s="418"/>
      <c r="H30" s="419"/>
      <c r="I30" s="418"/>
      <c r="J30" s="418"/>
      <c r="K30" s="419"/>
      <c r="L30" s="418"/>
      <c r="M30" s="418"/>
      <c r="N30" s="420"/>
      <c r="O30" s="413">
        <f t="shared" si="0"/>
        <v>0</v>
      </c>
      <c r="P30" s="421"/>
    </row>
    <row r="31" spans="1:16" ht="30" customHeight="1">
      <c r="A31" s="411">
        <v>15</v>
      </c>
      <c r="B31" s="175"/>
      <c r="C31" s="417" t="s">
        <v>633</v>
      </c>
      <c r="D31" s="425"/>
      <c r="E31" s="418"/>
      <c r="F31" s="418"/>
      <c r="G31" s="418"/>
      <c r="H31" s="419"/>
      <c r="I31" s="418"/>
      <c r="J31" s="418"/>
      <c r="K31" s="419"/>
      <c r="L31" s="418"/>
      <c r="M31" s="418"/>
      <c r="N31" s="420"/>
      <c r="O31" s="413">
        <f t="shared" si="0"/>
        <v>0</v>
      </c>
      <c r="P31" s="421"/>
    </row>
    <row r="32" spans="1:16" ht="30" customHeight="1">
      <c r="A32" s="411">
        <v>16</v>
      </c>
      <c r="B32" s="175"/>
      <c r="C32" s="417" t="s">
        <v>128</v>
      </c>
      <c r="D32" s="425"/>
      <c r="E32" s="418"/>
      <c r="F32" s="418"/>
      <c r="G32" s="418"/>
      <c r="H32" s="419"/>
      <c r="I32" s="418"/>
      <c r="J32" s="418"/>
      <c r="K32" s="419"/>
      <c r="L32" s="418"/>
      <c r="M32" s="418"/>
      <c r="N32" s="420"/>
      <c r="O32" s="413">
        <f t="shared" si="0"/>
        <v>0</v>
      </c>
      <c r="P32" s="421"/>
    </row>
    <row r="33" spans="1:16" ht="30" customHeight="1">
      <c r="A33" s="411">
        <v>17</v>
      </c>
      <c r="B33" s="175"/>
      <c r="C33" s="417" t="s">
        <v>634</v>
      </c>
      <c r="D33" s="425"/>
      <c r="E33" s="418"/>
      <c r="F33" s="418"/>
      <c r="G33" s="418"/>
      <c r="H33" s="419"/>
      <c r="I33" s="418"/>
      <c r="J33" s="418"/>
      <c r="K33" s="419"/>
      <c r="L33" s="418"/>
      <c r="M33" s="418"/>
      <c r="N33" s="420"/>
      <c r="O33" s="413">
        <f t="shared" si="0"/>
        <v>0</v>
      </c>
      <c r="P33" s="421"/>
    </row>
    <row r="34" spans="1:16" s="426" customFormat="1" ht="30" customHeight="1">
      <c r="A34" s="411">
        <v>18</v>
      </c>
      <c r="B34" s="175"/>
      <c r="C34" s="417" t="s">
        <v>635</v>
      </c>
      <c r="D34" s="425"/>
      <c r="E34" s="418"/>
      <c r="F34" s="418"/>
      <c r="G34" s="418"/>
      <c r="H34" s="419"/>
      <c r="I34" s="418"/>
      <c r="J34" s="418"/>
      <c r="K34" s="419"/>
      <c r="L34" s="418"/>
      <c r="M34" s="418"/>
      <c r="N34" s="420"/>
      <c r="O34" s="413">
        <f t="shared" si="0"/>
        <v>0</v>
      </c>
      <c r="P34" s="421"/>
    </row>
    <row r="35" spans="1:16" s="426" customFormat="1" ht="30" customHeight="1">
      <c r="A35" s="411">
        <v>19</v>
      </c>
      <c r="B35" s="175"/>
      <c r="C35" s="417" t="s">
        <v>129</v>
      </c>
      <c r="D35" s="425"/>
      <c r="E35" s="418"/>
      <c r="F35" s="418"/>
      <c r="G35" s="418"/>
      <c r="H35" s="419"/>
      <c r="I35" s="418"/>
      <c r="J35" s="418"/>
      <c r="K35" s="419"/>
      <c r="L35" s="418"/>
      <c r="M35" s="418"/>
      <c r="N35" s="420"/>
      <c r="O35" s="413">
        <f t="shared" si="0"/>
        <v>0</v>
      </c>
      <c r="P35" s="421"/>
    </row>
    <row r="36" spans="1:16" s="426" customFormat="1" ht="30" customHeight="1">
      <c r="A36" s="411">
        <v>20</v>
      </c>
      <c r="B36" s="175"/>
      <c r="C36" s="417" t="s">
        <v>636</v>
      </c>
      <c r="D36" s="425"/>
      <c r="E36" s="418"/>
      <c r="F36" s="418"/>
      <c r="G36" s="418"/>
      <c r="H36" s="419"/>
      <c r="I36" s="418"/>
      <c r="J36" s="418"/>
      <c r="K36" s="419"/>
      <c r="L36" s="418"/>
      <c r="M36" s="418"/>
      <c r="N36" s="427"/>
      <c r="O36" s="413">
        <f t="shared" si="0"/>
        <v>0</v>
      </c>
      <c r="P36" s="421"/>
    </row>
    <row r="37" spans="1:16" s="426" customFormat="1" ht="30" customHeight="1">
      <c r="A37" s="411">
        <v>21</v>
      </c>
      <c r="B37" s="175"/>
      <c r="C37" s="417" t="s">
        <v>637</v>
      </c>
      <c r="D37" s="425"/>
      <c r="E37" s="418"/>
      <c r="F37" s="418"/>
      <c r="G37" s="418"/>
      <c r="H37" s="419"/>
      <c r="I37" s="418"/>
      <c r="J37" s="418"/>
      <c r="K37" s="419"/>
      <c r="L37" s="418"/>
      <c r="M37" s="418"/>
      <c r="N37" s="420"/>
      <c r="O37" s="413">
        <f t="shared" si="0"/>
        <v>0</v>
      </c>
      <c r="P37" s="421"/>
    </row>
    <row r="38" spans="1:16" s="426" customFormat="1" ht="30" customHeight="1">
      <c r="A38" s="411">
        <v>22</v>
      </c>
      <c r="B38" s="175"/>
      <c r="C38" s="417" t="s">
        <v>542</v>
      </c>
      <c r="D38" s="425"/>
      <c r="E38" s="427"/>
      <c r="F38" s="427"/>
      <c r="G38" s="427"/>
      <c r="H38" s="427"/>
      <c r="I38" s="427"/>
      <c r="J38" s="427"/>
      <c r="K38" s="427"/>
      <c r="L38" s="427"/>
      <c r="M38" s="427"/>
      <c r="N38" s="427"/>
      <c r="O38" s="413">
        <f t="shared" si="0"/>
        <v>0</v>
      </c>
      <c r="P38" s="421"/>
    </row>
    <row r="39" spans="1:16" ht="30" customHeight="1">
      <c r="A39" s="411">
        <v>23</v>
      </c>
      <c r="B39" s="175"/>
      <c r="C39" s="417" t="s">
        <v>638</v>
      </c>
      <c r="D39" s="425"/>
      <c r="E39" s="418"/>
      <c r="F39" s="418"/>
      <c r="G39" s="418"/>
      <c r="H39" s="419"/>
      <c r="I39" s="418"/>
      <c r="J39" s="418"/>
      <c r="K39" s="419"/>
      <c r="L39" s="418"/>
      <c r="M39" s="418"/>
      <c r="N39" s="420"/>
      <c r="O39" s="413">
        <f t="shared" si="0"/>
        <v>0</v>
      </c>
      <c r="P39" s="421" t="s">
        <v>543</v>
      </c>
    </row>
    <row r="40" spans="1:16" ht="30" customHeight="1">
      <c r="A40" s="411">
        <v>24</v>
      </c>
      <c r="B40" s="175"/>
      <c r="C40" s="417" t="s">
        <v>475</v>
      </c>
      <c r="D40" s="425"/>
      <c r="E40" s="418"/>
      <c r="F40" s="418"/>
      <c r="G40" s="418"/>
      <c r="H40" s="419"/>
      <c r="I40" s="418"/>
      <c r="J40" s="418"/>
      <c r="K40" s="419"/>
      <c r="L40" s="418"/>
      <c r="M40" s="418"/>
      <c r="N40" s="420"/>
      <c r="O40" s="413">
        <f t="shared" si="0"/>
        <v>0</v>
      </c>
      <c r="P40" s="421" t="s">
        <v>696</v>
      </c>
    </row>
    <row r="41" spans="1:16" ht="30" customHeight="1">
      <c r="A41" s="411">
        <v>25</v>
      </c>
      <c r="B41" s="175"/>
      <c r="C41" s="417" t="s">
        <v>639</v>
      </c>
      <c r="D41" s="425"/>
      <c r="E41" s="419"/>
      <c r="F41" s="418"/>
      <c r="G41" s="418"/>
      <c r="H41" s="419"/>
      <c r="I41" s="418"/>
      <c r="J41" s="418"/>
      <c r="K41" s="419"/>
      <c r="L41" s="418"/>
      <c r="M41" s="418"/>
      <c r="N41" s="420"/>
      <c r="O41" s="413">
        <f t="shared" si="0"/>
        <v>0</v>
      </c>
      <c r="P41" s="421"/>
    </row>
    <row r="42" spans="1:16" ht="30" customHeight="1">
      <c r="A42" s="411">
        <v>26</v>
      </c>
      <c r="B42" s="175"/>
      <c r="C42" s="417" t="s">
        <v>640</v>
      </c>
      <c r="D42" s="425"/>
      <c r="E42" s="418"/>
      <c r="F42" s="418"/>
      <c r="G42" s="418"/>
      <c r="H42" s="419"/>
      <c r="I42" s="418"/>
      <c r="J42" s="418"/>
      <c r="K42" s="419"/>
      <c r="L42" s="418"/>
      <c r="M42" s="418"/>
      <c r="N42" s="420"/>
      <c r="O42" s="413">
        <f t="shared" si="0"/>
        <v>0</v>
      </c>
      <c r="P42" s="421"/>
    </row>
    <row r="43" spans="1:16" ht="30" customHeight="1">
      <c r="A43" s="411">
        <v>27</v>
      </c>
      <c r="B43" s="175"/>
      <c r="C43" s="417" t="s">
        <v>130</v>
      </c>
      <c r="D43" s="425"/>
      <c r="E43" s="418"/>
      <c r="F43" s="418"/>
      <c r="G43" s="418"/>
      <c r="H43" s="419"/>
      <c r="I43" s="418"/>
      <c r="J43" s="418"/>
      <c r="K43" s="419"/>
      <c r="L43" s="418"/>
      <c r="M43" s="418"/>
      <c r="N43" s="420"/>
      <c r="O43" s="413">
        <f t="shared" si="0"/>
        <v>0</v>
      </c>
      <c r="P43" s="421"/>
    </row>
    <row r="44" spans="1:16" ht="30" customHeight="1">
      <c r="A44" s="411">
        <v>28</v>
      </c>
      <c r="B44" s="175"/>
      <c r="C44" s="417" t="s">
        <v>726</v>
      </c>
      <c r="D44" s="425"/>
      <c r="E44" s="418"/>
      <c r="F44" s="418"/>
      <c r="G44" s="418"/>
      <c r="H44" s="419"/>
      <c r="I44" s="418"/>
      <c r="J44" s="418"/>
      <c r="K44" s="419"/>
      <c r="L44" s="418"/>
      <c r="M44" s="418"/>
      <c r="N44" s="420"/>
      <c r="O44" s="413">
        <f t="shared" si="0"/>
        <v>0</v>
      </c>
      <c r="P44" s="421"/>
    </row>
    <row r="45" spans="1:16" ht="30" customHeight="1">
      <c r="A45" s="411">
        <v>29</v>
      </c>
      <c r="B45" s="175"/>
      <c r="C45" s="417" t="s">
        <v>131</v>
      </c>
      <c r="D45" s="425"/>
      <c r="E45" s="418"/>
      <c r="F45" s="418"/>
      <c r="G45" s="418"/>
      <c r="H45" s="419"/>
      <c r="I45" s="418"/>
      <c r="J45" s="418"/>
      <c r="K45" s="419"/>
      <c r="L45" s="418"/>
      <c r="M45" s="418"/>
      <c r="N45" s="420"/>
      <c r="O45" s="413">
        <f t="shared" si="0"/>
        <v>0</v>
      </c>
      <c r="P45" s="421"/>
    </row>
    <row r="46" spans="1:16" ht="30" customHeight="1">
      <c r="A46" s="411">
        <v>30</v>
      </c>
      <c r="B46" s="175"/>
      <c r="C46" s="417" t="s">
        <v>132</v>
      </c>
      <c r="D46" s="425"/>
      <c r="E46" s="418"/>
      <c r="F46" s="418"/>
      <c r="G46" s="418"/>
      <c r="H46" s="419"/>
      <c r="I46" s="418"/>
      <c r="J46" s="418"/>
      <c r="K46" s="419"/>
      <c r="L46" s="418"/>
      <c r="M46" s="418"/>
      <c r="N46" s="420"/>
      <c r="O46" s="413">
        <f t="shared" si="0"/>
        <v>0</v>
      </c>
      <c r="P46" s="421" t="s">
        <v>544</v>
      </c>
    </row>
    <row r="47" spans="1:16" ht="45" customHeight="1">
      <c r="A47" s="411">
        <v>31</v>
      </c>
      <c r="B47" s="175"/>
      <c r="C47" s="417" t="s">
        <v>133</v>
      </c>
      <c r="D47" s="425"/>
      <c r="E47" s="418"/>
      <c r="F47" s="418"/>
      <c r="G47" s="418"/>
      <c r="H47" s="419"/>
      <c r="I47" s="418"/>
      <c r="J47" s="418"/>
      <c r="K47" s="419"/>
      <c r="L47" s="418"/>
      <c r="M47" s="418"/>
      <c r="N47" s="420"/>
      <c r="O47" s="413">
        <f t="shared" si="0"/>
        <v>0</v>
      </c>
      <c r="P47" s="421" t="s">
        <v>880</v>
      </c>
    </row>
    <row r="48" spans="1:16" ht="30" customHeight="1">
      <c r="A48" s="411">
        <v>32</v>
      </c>
      <c r="B48" s="175"/>
      <c r="C48" s="417" t="s">
        <v>822</v>
      </c>
      <c r="D48" s="425"/>
      <c r="E48" s="418"/>
      <c r="F48" s="418"/>
      <c r="G48" s="418"/>
      <c r="H48" s="419"/>
      <c r="I48" s="418"/>
      <c r="J48" s="418"/>
      <c r="K48" s="419"/>
      <c r="L48" s="418"/>
      <c r="M48" s="418"/>
      <c r="N48" s="420"/>
      <c r="O48" s="413">
        <f t="shared" si="0"/>
        <v>0</v>
      </c>
      <c r="P48" s="421" t="s">
        <v>823</v>
      </c>
    </row>
    <row r="49" spans="1:16" ht="30" customHeight="1">
      <c r="A49" s="411">
        <v>33</v>
      </c>
      <c r="B49" s="175"/>
      <c r="C49" s="417" t="s">
        <v>824</v>
      </c>
      <c r="D49" s="425"/>
      <c r="E49" s="418"/>
      <c r="F49" s="418"/>
      <c r="G49" s="418"/>
      <c r="H49" s="419"/>
      <c r="I49" s="418"/>
      <c r="J49" s="418"/>
      <c r="K49" s="419"/>
      <c r="L49" s="418"/>
      <c r="M49" s="418"/>
      <c r="N49" s="420"/>
      <c r="O49" s="413">
        <f t="shared" si="0"/>
        <v>0</v>
      </c>
      <c r="P49" s="421" t="s">
        <v>641</v>
      </c>
    </row>
    <row r="50" spans="1:16" ht="30" customHeight="1">
      <c r="A50" s="411">
        <v>34</v>
      </c>
      <c r="B50" s="175"/>
      <c r="C50" s="417" t="s">
        <v>134</v>
      </c>
      <c r="D50" s="425"/>
      <c r="E50" s="418"/>
      <c r="F50" s="418"/>
      <c r="G50" s="418"/>
      <c r="H50" s="419"/>
      <c r="I50" s="418"/>
      <c r="J50" s="418"/>
      <c r="K50" s="419"/>
      <c r="L50" s="418"/>
      <c r="M50" s="418"/>
      <c r="N50" s="420"/>
      <c r="O50" s="413">
        <f t="shared" si="0"/>
        <v>0</v>
      </c>
      <c r="P50" s="421" t="s">
        <v>545</v>
      </c>
    </row>
    <row r="51" spans="1:16" ht="30" customHeight="1">
      <c r="A51" s="411">
        <v>35</v>
      </c>
      <c r="B51" s="175"/>
      <c r="C51" s="417" t="s">
        <v>135</v>
      </c>
      <c r="D51" s="425"/>
      <c r="E51" s="418"/>
      <c r="F51" s="418"/>
      <c r="G51" s="418"/>
      <c r="H51" s="419"/>
      <c r="I51" s="418"/>
      <c r="J51" s="418"/>
      <c r="K51" s="419"/>
      <c r="L51" s="418"/>
      <c r="M51" s="418"/>
      <c r="N51" s="420"/>
      <c r="O51" s="413">
        <f t="shared" si="0"/>
        <v>0</v>
      </c>
      <c r="P51" s="421"/>
    </row>
    <row r="52" spans="1:16" ht="39">
      <c r="A52" s="411">
        <v>36</v>
      </c>
      <c r="B52" s="175"/>
      <c r="C52" s="417" t="s">
        <v>136</v>
      </c>
      <c r="D52" s="425"/>
      <c r="E52" s="418"/>
      <c r="F52" s="418"/>
      <c r="G52" s="418"/>
      <c r="H52" s="419"/>
      <c r="I52" s="418"/>
      <c r="J52" s="418"/>
      <c r="K52" s="419"/>
      <c r="L52" s="418"/>
      <c r="M52" s="418"/>
      <c r="N52" s="420"/>
      <c r="O52" s="413">
        <f t="shared" si="0"/>
        <v>0</v>
      </c>
      <c r="P52" s="421" t="s">
        <v>767</v>
      </c>
    </row>
    <row r="53" spans="1:16" ht="30" customHeight="1">
      <c r="A53" s="411">
        <v>37</v>
      </c>
      <c r="B53" s="175"/>
      <c r="C53" s="417" t="s">
        <v>881</v>
      </c>
      <c r="D53" s="425"/>
      <c r="E53" s="418"/>
      <c r="F53" s="418"/>
      <c r="G53" s="418"/>
      <c r="H53" s="419"/>
      <c r="I53" s="418"/>
      <c r="J53" s="418"/>
      <c r="K53" s="419"/>
      <c r="L53" s="418"/>
      <c r="M53" s="418"/>
      <c r="N53" s="420"/>
      <c r="O53" s="413">
        <f t="shared" si="0"/>
        <v>0</v>
      </c>
      <c r="P53" s="421" t="s">
        <v>882</v>
      </c>
    </row>
    <row r="54" spans="1:16" ht="30" customHeight="1">
      <c r="A54" s="411">
        <v>38</v>
      </c>
      <c r="B54" s="175"/>
      <c r="C54" s="417" t="s">
        <v>642</v>
      </c>
      <c r="D54" s="425"/>
      <c r="E54" s="418"/>
      <c r="F54" s="418"/>
      <c r="G54" s="418"/>
      <c r="H54" s="419"/>
      <c r="I54" s="418"/>
      <c r="J54" s="418"/>
      <c r="K54" s="419"/>
      <c r="L54" s="418"/>
      <c r="M54" s="418"/>
      <c r="N54" s="420"/>
      <c r="O54" s="413">
        <f t="shared" si="0"/>
        <v>0</v>
      </c>
      <c r="P54" s="421"/>
    </row>
    <row r="55" spans="1:16" ht="30" customHeight="1">
      <c r="A55" s="411">
        <v>39</v>
      </c>
      <c r="B55" s="175"/>
      <c r="C55" s="417" t="s">
        <v>137</v>
      </c>
      <c r="D55" s="425"/>
      <c r="E55" s="418"/>
      <c r="F55" s="418"/>
      <c r="G55" s="418"/>
      <c r="H55" s="419"/>
      <c r="I55" s="418"/>
      <c r="J55" s="418"/>
      <c r="K55" s="419"/>
      <c r="L55" s="418"/>
      <c r="M55" s="418"/>
      <c r="N55" s="420"/>
      <c r="O55" s="413">
        <f t="shared" si="0"/>
        <v>0</v>
      </c>
      <c r="P55" s="428" t="s">
        <v>546</v>
      </c>
    </row>
    <row r="56" spans="1:16" ht="30" customHeight="1">
      <c r="A56" s="411">
        <v>40</v>
      </c>
      <c r="B56" s="175" t="s">
        <v>126</v>
      </c>
      <c r="C56" s="417" t="s">
        <v>643</v>
      </c>
      <c r="D56" s="425"/>
      <c r="E56" s="418"/>
      <c r="F56" s="418"/>
      <c r="G56" s="418"/>
      <c r="H56" s="419"/>
      <c r="I56" s="418"/>
      <c r="J56" s="418"/>
      <c r="K56" s="419"/>
      <c r="L56" s="418"/>
      <c r="M56" s="418"/>
      <c r="N56" s="420"/>
      <c r="O56" s="413">
        <f t="shared" si="0"/>
        <v>0</v>
      </c>
      <c r="P56" s="429" t="s">
        <v>547</v>
      </c>
    </row>
    <row r="57" spans="1:16" ht="30" customHeight="1">
      <c r="A57" s="411">
        <v>41</v>
      </c>
      <c r="B57" s="175"/>
      <c r="C57" s="417" t="s">
        <v>644</v>
      </c>
      <c r="D57" s="425"/>
      <c r="E57" s="418"/>
      <c r="F57" s="418"/>
      <c r="G57" s="418"/>
      <c r="H57" s="419"/>
      <c r="I57" s="418"/>
      <c r="J57" s="418"/>
      <c r="K57" s="419"/>
      <c r="L57" s="418"/>
      <c r="M57" s="418"/>
      <c r="N57" s="420"/>
      <c r="O57" s="413">
        <f t="shared" si="0"/>
        <v>0</v>
      </c>
      <c r="P57" s="428"/>
    </row>
    <row r="58" spans="1:16" ht="30" customHeight="1">
      <c r="A58" s="411">
        <v>42</v>
      </c>
      <c r="B58" s="175"/>
      <c r="C58" s="417" t="s">
        <v>138</v>
      </c>
      <c r="D58" s="425"/>
      <c r="E58" s="418"/>
      <c r="F58" s="418"/>
      <c r="G58" s="418"/>
      <c r="H58" s="419"/>
      <c r="I58" s="418"/>
      <c r="J58" s="418"/>
      <c r="K58" s="419"/>
      <c r="L58" s="418"/>
      <c r="M58" s="418"/>
      <c r="N58" s="420"/>
      <c r="O58" s="413">
        <f t="shared" si="0"/>
        <v>0</v>
      </c>
      <c r="P58" s="428"/>
    </row>
    <row r="59" spans="1:16" ht="30" customHeight="1">
      <c r="A59" s="411">
        <v>43</v>
      </c>
      <c r="B59" s="175"/>
      <c r="C59" s="417" t="s">
        <v>139</v>
      </c>
      <c r="D59" s="425"/>
      <c r="E59" s="418"/>
      <c r="F59" s="418"/>
      <c r="G59" s="418"/>
      <c r="H59" s="419"/>
      <c r="I59" s="418"/>
      <c r="J59" s="418"/>
      <c r="K59" s="419"/>
      <c r="L59" s="418"/>
      <c r="M59" s="418"/>
      <c r="N59" s="420"/>
      <c r="O59" s="413">
        <f t="shared" si="0"/>
        <v>0</v>
      </c>
      <c r="P59" s="428"/>
    </row>
    <row r="60" spans="1:16" ht="30" customHeight="1">
      <c r="A60" s="411">
        <v>44</v>
      </c>
      <c r="B60" s="175"/>
      <c r="C60" s="417" t="s">
        <v>140</v>
      </c>
      <c r="D60" s="425"/>
      <c r="E60" s="418"/>
      <c r="F60" s="418"/>
      <c r="G60" s="418"/>
      <c r="H60" s="419"/>
      <c r="I60" s="418"/>
      <c r="J60" s="418"/>
      <c r="K60" s="419"/>
      <c r="L60" s="418"/>
      <c r="M60" s="418"/>
      <c r="N60" s="427"/>
      <c r="O60" s="413">
        <f t="shared" si="0"/>
        <v>0</v>
      </c>
      <c r="P60" s="428"/>
    </row>
    <row r="61" spans="1:16" ht="30" customHeight="1">
      <c r="A61" s="411">
        <v>45</v>
      </c>
      <c r="B61" s="175"/>
      <c r="C61" s="417" t="s">
        <v>141</v>
      </c>
      <c r="D61" s="425"/>
      <c r="E61" s="418"/>
      <c r="F61" s="418"/>
      <c r="G61" s="418"/>
      <c r="H61" s="419"/>
      <c r="I61" s="418"/>
      <c r="J61" s="418"/>
      <c r="K61" s="419"/>
      <c r="L61" s="418"/>
      <c r="M61" s="418"/>
      <c r="N61" s="427"/>
      <c r="O61" s="413">
        <f t="shared" si="0"/>
        <v>0</v>
      </c>
      <c r="P61" s="428"/>
    </row>
    <row r="62" spans="1:16" ht="30" customHeight="1">
      <c r="A62" s="411">
        <v>46</v>
      </c>
      <c r="B62" s="175"/>
      <c r="C62" s="417" t="s">
        <v>142</v>
      </c>
      <c r="D62" s="425"/>
      <c r="E62" s="418"/>
      <c r="F62" s="418"/>
      <c r="G62" s="418"/>
      <c r="H62" s="419"/>
      <c r="I62" s="418"/>
      <c r="J62" s="418"/>
      <c r="K62" s="419"/>
      <c r="L62" s="418"/>
      <c r="M62" s="418"/>
      <c r="N62" s="427"/>
      <c r="O62" s="413">
        <f t="shared" si="0"/>
        <v>0</v>
      </c>
      <c r="P62" s="421"/>
    </row>
    <row r="63" spans="1:16" ht="30" customHeight="1">
      <c r="A63" s="411">
        <v>47</v>
      </c>
      <c r="B63" s="175"/>
      <c r="C63" s="417" t="s">
        <v>645</v>
      </c>
      <c r="D63" s="425"/>
      <c r="E63" s="418"/>
      <c r="F63" s="418"/>
      <c r="G63" s="418"/>
      <c r="H63" s="419"/>
      <c r="I63" s="418"/>
      <c r="J63" s="418"/>
      <c r="K63" s="419"/>
      <c r="L63" s="418"/>
      <c r="M63" s="418"/>
      <c r="N63" s="420"/>
      <c r="O63" s="413">
        <f t="shared" si="0"/>
        <v>0</v>
      </c>
      <c r="P63" s="421"/>
    </row>
    <row r="64" spans="1:16" ht="30" customHeight="1">
      <c r="A64" s="411">
        <v>48</v>
      </c>
      <c r="B64" s="175"/>
      <c r="C64" s="417" t="s">
        <v>646</v>
      </c>
      <c r="D64" s="425"/>
      <c r="E64" s="419"/>
      <c r="F64" s="418"/>
      <c r="G64" s="418"/>
      <c r="H64" s="419"/>
      <c r="I64" s="418"/>
      <c r="J64" s="418"/>
      <c r="K64" s="419"/>
      <c r="L64" s="418"/>
      <c r="M64" s="418"/>
      <c r="N64" s="420"/>
      <c r="O64" s="413">
        <f t="shared" si="0"/>
        <v>0</v>
      </c>
      <c r="P64" s="428"/>
    </row>
    <row r="65" spans="1:16" ht="30" customHeight="1">
      <c r="A65" s="411">
        <v>49</v>
      </c>
      <c r="B65" s="175"/>
      <c r="C65" s="417" t="s">
        <v>727</v>
      </c>
      <c r="D65" s="425"/>
      <c r="E65" s="418"/>
      <c r="F65" s="418"/>
      <c r="G65" s="418"/>
      <c r="H65" s="419"/>
      <c r="I65" s="418"/>
      <c r="J65" s="418"/>
      <c r="K65" s="419"/>
      <c r="L65" s="418"/>
      <c r="M65" s="418"/>
      <c r="N65" s="420"/>
      <c r="O65" s="413">
        <f t="shared" si="0"/>
        <v>0</v>
      </c>
      <c r="P65" s="428" t="s">
        <v>548</v>
      </c>
    </row>
    <row r="66" spans="1:16" ht="30" customHeight="1">
      <c r="A66" s="411">
        <v>50</v>
      </c>
      <c r="B66" s="175"/>
      <c r="C66" s="417" t="s">
        <v>647</v>
      </c>
      <c r="D66" s="425"/>
      <c r="E66" s="418"/>
      <c r="F66" s="418"/>
      <c r="G66" s="418"/>
      <c r="H66" s="419"/>
      <c r="I66" s="418"/>
      <c r="J66" s="418"/>
      <c r="K66" s="419"/>
      <c r="L66" s="418"/>
      <c r="M66" s="418"/>
      <c r="N66" s="420"/>
      <c r="O66" s="413">
        <f t="shared" si="0"/>
        <v>0</v>
      </c>
      <c r="P66" s="421"/>
    </row>
    <row r="67" spans="1:16" ht="30" customHeight="1">
      <c r="A67" s="637">
        <v>51</v>
      </c>
      <c r="B67" s="636"/>
      <c r="C67" s="635" t="s">
        <v>143</v>
      </c>
      <c r="D67" s="634"/>
      <c r="E67" s="632"/>
      <c r="F67" s="632"/>
      <c r="G67" s="632"/>
      <c r="H67" s="633"/>
      <c r="I67" s="632"/>
      <c r="J67" s="632"/>
      <c r="K67" s="633"/>
      <c r="L67" s="632"/>
      <c r="M67" s="632"/>
      <c r="N67" s="631"/>
      <c r="O67" s="630">
        <f t="shared" si="0"/>
        <v>0</v>
      </c>
      <c r="P67" s="638" t="s">
        <v>904</v>
      </c>
    </row>
    <row r="68" spans="1:16" ht="30" customHeight="1">
      <c r="A68" s="411">
        <v>52</v>
      </c>
      <c r="B68" s="175"/>
      <c r="C68" s="417" t="s">
        <v>471</v>
      </c>
      <c r="D68" s="425"/>
      <c r="E68" s="420"/>
      <c r="F68" s="420"/>
      <c r="G68" s="420"/>
      <c r="H68" s="420"/>
      <c r="I68" s="420"/>
      <c r="J68" s="420"/>
      <c r="K68" s="420"/>
      <c r="L68" s="420"/>
      <c r="M68" s="420"/>
      <c r="N68" s="420"/>
      <c r="O68" s="413">
        <f t="shared" si="0"/>
        <v>0</v>
      </c>
      <c r="P68" s="428" t="s">
        <v>550</v>
      </c>
    </row>
    <row r="69" spans="1:16" ht="30" customHeight="1">
      <c r="A69" s="411">
        <v>53</v>
      </c>
      <c r="B69" s="175"/>
      <c r="C69" s="417" t="s">
        <v>144</v>
      </c>
      <c r="D69" s="425"/>
      <c r="E69" s="418"/>
      <c r="F69" s="418"/>
      <c r="G69" s="418"/>
      <c r="H69" s="419"/>
      <c r="I69" s="418"/>
      <c r="J69" s="418"/>
      <c r="K69" s="419"/>
      <c r="L69" s="418"/>
      <c r="M69" s="418"/>
      <c r="N69" s="420"/>
      <c r="O69" s="413">
        <f t="shared" si="0"/>
        <v>0</v>
      </c>
      <c r="P69" s="430"/>
    </row>
    <row r="70" spans="1:16" ht="30" customHeight="1">
      <c r="A70" s="411">
        <v>54</v>
      </c>
      <c r="B70" s="175"/>
      <c r="C70" s="417" t="s">
        <v>145</v>
      </c>
      <c r="D70" s="425"/>
      <c r="E70" s="418"/>
      <c r="F70" s="418"/>
      <c r="G70" s="418"/>
      <c r="H70" s="419"/>
      <c r="I70" s="418"/>
      <c r="J70" s="418"/>
      <c r="K70" s="419"/>
      <c r="L70" s="418"/>
      <c r="M70" s="418"/>
      <c r="N70" s="420"/>
      <c r="O70" s="413">
        <f t="shared" si="0"/>
        <v>0</v>
      </c>
      <c r="P70" s="428"/>
    </row>
    <row r="71" spans="1:16" ht="30" customHeight="1">
      <c r="A71" s="411">
        <v>55</v>
      </c>
      <c r="B71" s="175"/>
      <c r="C71" s="417" t="s">
        <v>146</v>
      </c>
      <c r="D71" s="425"/>
      <c r="E71" s="418"/>
      <c r="F71" s="418"/>
      <c r="G71" s="418"/>
      <c r="H71" s="419"/>
      <c r="I71" s="418"/>
      <c r="J71" s="418"/>
      <c r="K71" s="419"/>
      <c r="L71" s="418"/>
      <c r="M71" s="418"/>
      <c r="N71" s="420"/>
      <c r="O71" s="413">
        <f t="shared" si="0"/>
        <v>0</v>
      </c>
      <c r="P71" s="421" t="s">
        <v>549</v>
      </c>
    </row>
    <row r="72" spans="1:16" ht="30" customHeight="1">
      <c r="A72" s="411">
        <v>56</v>
      </c>
      <c r="B72" s="175"/>
      <c r="C72" s="417" t="s">
        <v>147</v>
      </c>
      <c r="D72" s="425"/>
      <c r="E72" s="418"/>
      <c r="F72" s="418"/>
      <c r="G72" s="418"/>
      <c r="H72" s="419"/>
      <c r="I72" s="418"/>
      <c r="J72" s="418"/>
      <c r="K72" s="419"/>
      <c r="L72" s="418"/>
      <c r="M72" s="418"/>
      <c r="N72" s="420"/>
      <c r="O72" s="413">
        <f t="shared" si="0"/>
        <v>0</v>
      </c>
      <c r="P72" s="428"/>
    </row>
    <row r="73" spans="1:16" ht="30" customHeight="1">
      <c r="A73" s="411">
        <v>57</v>
      </c>
      <c r="B73" s="175"/>
      <c r="C73" s="417" t="s">
        <v>148</v>
      </c>
      <c r="D73" s="425"/>
      <c r="E73" s="418"/>
      <c r="F73" s="418"/>
      <c r="G73" s="418"/>
      <c r="H73" s="419"/>
      <c r="I73" s="418"/>
      <c r="J73" s="418"/>
      <c r="K73" s="419"/>
      <c r="L73" s="418"/>
      <c r="M73" s="418"/>
      <c r="N73" s="420"/>
      <c r="O73" s="413">
        <f t="shared" si="0"/>
        <v>0</v>
      </c>
      <c r="P73" s="421" t="s">
        <v>549</v>
      </c>
    </row>
    <row r="74" spans="1:16" ht="43.5" customHeight="1">
      <c r="A74" s="411">
        <v>58</v>
      </c>
      <c r="B74" s="175"/>
      <c r="C74" s="417" t="s">
        <v>529</v>
      </c>
      <c r="D74" s="425"/>
      <c r="E74" s="418"/>
      <c r="F74" s="418"/>
      <c r="G74" s="418"/>
      <c r="H74" s="419"/>
      <c r="I74" s="418"/>
      <c r="J74" s="418"/>
      <c r="K74" s="419"/>
      <c r="L74" s="418"/>
      <c r="M74" s="418"/>
      <c r="N74" s="420"/>
      <c r="O74" s="413">
        <f t="shared" si="0"/>
        <v>0</v>
      </c>
      <c r="P74" s="428" t="s">
        <v>551</v>
      </c>
    </row>
    <row r="75" spans="1:16" ht="30" customHeight="1">
      <c r="A75" s="411">
        <v>59</v>
      </c>
      <c r="B75" s="175"/>
      <c r="C75" s="431" t="s">
        <v>149</v>
      </c>
      <c r="D75" s="425"/>
      <c r="E75" s="418"/>
      <c r="F75" s="418"/>
      <c r="G75" s="418"/>
      <c r="H75" s="419"/>
      <c r="I75" s="418"/>
      <c r="J75" s="418"/>
      <c r="K75" s="419"/>
      <c r="L75" s="418"/>
      <c r="M75" s="418"/>
      <c r="N75" s="420"/>
      <c r="O75" s="413">
        <f t="shared" si="0"/>
        <v>0</v>
      </c>
      <c r="P75" s="428" t="s">
        <v>552</v>
      </c>
    </row>
    <row r="76" spans="1:16" ht="30" customHeight="1">
      <c r="A76" s="411">
        <v>60</v>
      </c>
      <c r="B76" s="175"/>
      <c r="C76" s="417" t="s">
        <v>648</v>
      </c>
      <c r="D76" s="425"/>
      <c r="E76" s="418"/>
      <c r="F76" s="418"/>
      <c r="G76" s="418"/>
      <c r="H76" s="419"/>
      <c r="I76" s="418"/>
      <c r="J76" s="418"/>
      <c r="K76" s="419"/>
      <c r="L76" s="418"/>
      <c r="M76" s="418"/>
      <c r="N76" s="420"/>
      <c r="O76" s="413">
        <f t="shared" si="0"/>
        <v>0</v>
      </c>
      <c r="P76" s="428"/>
    </row>
    <row r="77" spans="1:16" ht="30" customHeight="1">
      <c r="A77" s="411">
        <v>61</v>
      </c>
      <c r="B77" s="175"/>
      <c r="C77" s="417" t="s">
        <v>150</v>
      </c>
      <c r="D77" s="425"/>
      <c r="E77" s="418"/>
      <c r="F77" s="418"/>
      <c r="G77" s="418"/>
      <c r="H77" s="419"/>
      <c r="I77" s="418"/>
      <c r="J77" s="418"/>
      <c r="K77" s="419"/>
      <c r="L77" s="418"/>
      <c r="M77" s="418"/>
      <c r="N77" s="420"/>
      <c r="O77" s="413">
        <f t="shared" si="0"/>
        <v>0</v>
      </c>
      <c r="P77" s="430"/>
    </row>
    <row r="78" spans="1:16" ht="30" customHeight="1">
      <c r="A78" s="411">
        <v>62</v>
      </c>
      <c r="B78" s="175"/>
      <c r="C78" s="431" t="s">
        <v>151</v>
      </c>
      <c r="D78" s="425"/>
      <c r="E78" s="418"/>
      <c r="F78" s="418"/>
      <c r="G78" s="418"/>
      <c r="H78" s="419"/>
      <c r="I78" s="418"/>
      <c r="J78" s="418"/>
      <c r="K78" s="419"/>
      <c r="L78" s="418"/>
      <c r="M78" s="418"/>
      <c r="N78" s="420"/>
      <c r="O78" s="413">
        <f t="shared" si="0"/>
        <v>0</v>
      </c>
      <c r="P78" s="421" t="s">
        <v>477</v>
      </c>
    </row>
    <row r="79" spans="1:16" ht="30" customHeight="1">
      <c r="A79" s="411">
        <v>63</v>
      </c>
      <c r="B79" s="175"/>
      <c r="C79" s="417" t="s">
        <v>152</v>
      </c>
      <c r="D79" s="425"/>
      <c r="E79" s="418"/>
      <c r="F79" s="418"/>
      <c r="G79" s="418"/>
      <c r="H79" s="419"/>
      <c r="I79" s="418"/>
      <c r="J79" s="418"/>
      <c r="K79" s="419"/>
      <c r="L79" s="418"/>
      <c r="M79" s="418"/>
      <c r="N79" s="420"/>
      <c r="O79" s="413">
        <f t="shared" si="0"/>
        <v>0</v>
      </c>
      <c r="P79" s="428"/>
    </row>
    <row r="80" spans="1:16" ht="30" customHeight="1">
      <c r="A80" s="411">
        <v>64</v>
      </c>
      <c r="B80" s="175"/>
      <c r="C80" s="417" t="s">
        <v>153</v>
      </c>
      <c r="D80" s="425"/>
      <c r="E80" s="418"/>
      <c r="F80" s="418"/>
      <c r="G80" s="418"/>
      <c r="H80" s="419"/>
      <c r="I80" s="418"/>
      <c r="J80" s="418"/>
      <c r="K80" s="419"/>
      <c r="L80" s="418"/>
      <c r="M80" s="418"/>
      <c r="N80" s="420"/>
      <c r="O80" s="413">
        <f t="shared" si="0"/>
        <v>0</v>
      </c>
      <c r="P80" s="428"/>
    </row>
    <row r="81" spans="1:16" ht="30" customHeight="1">
      <c r="A81" s="411">
        <v>65</v>
      </c>
      <c r="B81" s="175"/>
      <c r="C81" s="417" t="s">
        <v>154</v>
      </c>
      <c r="D81" s="425"/>
      <c r="E81" s="418"/>
      <c r="F81" s="418"/>
      <c r="G81" s="418"/>
      <c r="H81" s="419"/>
      <c r="I81" s="418"/>
      <c r="J81" s="418"/>
      <c r="K81" s="419"/>
      <c r="L81" s="418"/>
      <c r="M81" s="418"/>
      <c r="N81" s="420"/>
      <c r="O81" s="413">
        <f t="shared" ref="O81:O144" si="1">SUM(E81:N81)</f>
        <v>0</v>
      </c>
      <c r="P81" s="428"/>
    </row>
    <row r="82" spans="1:16" ht="30" customHeight="1">
      <c r="A82" s="411">
        <v>66</v>
      </c>
      <c r="B82" s="175"/>
      <c r="C82" s="417" t="s">
        <v>155</v>
      </c>
      <c r="D82" s="425"/>
      <c r="E82" s="418"/>
      <c r="F82" s="418"/>
      <c r="G82" s="418"/>
      <c r="H82" s="419"/>
      <c r="I82" s="418"/>
      <c r="J82" s="418"/>
      <c r="K82" s="419"/>
      <c r="L82" s="418"/>
      <c r="M82" s="418"/>
      <c r="N82" s="427"/>
      <c r="O82" s="413">
        <f t="shared" si="1"/>
        <v>0</v>
      </c>
      <c r="P82" s="428"/>
    </row>
    <row r="83" spans="1:16" ht="30" customHeight="1">
      <c r="A83" s="411">
        <v>67</v>
      </c>
      <c r="B83" s="175"/>
      <c r="C83" s="417" t="s">
        <v>156</v>
      </c>
      <c r="D83" s="425"/>
      <c r="E83" s="418"/>
      <c r="F83" s="418"/>
      <c r="G83" s="418"/>
      <c r="H83" s="419"/>
      <c r="I83" s="418"/>
      <c r="J83" s="418"/>
      <c r="K83" s="419"/>
      <c r="L83" s="418"/>
      <c r="M83" s="418"/>
      <c r="N83" s="427"/>
      <c r="O83" s="413">
        <f t="shared" si="1"/>
        <v>0</v>
      </c>
      <c r="P83" s="428"/>
    </row>
    <row r="84" spans="1:16" ht="30" customHeight="1">
      <c r="A84" s="411">
        <v>68</v>
      </c>
      <c r="B84" s="175"/>
      <c r="C84" s="417" t="s">
        <v>728</v>
      </c>
      <c r="D84" s="425"/>
      <c r="E84" s="418"/>
      <c r="F84" s="418"/>
      <c r="G84" s="418"/>
      <c r="H84" s="419"/>
      <c r="I84" s="418"/>
      <c r="J84" s="418"/>
      <c r="K84" s="419"/>
      <c r="L84" s="418"/>
      <c r="M84" s="418"/>
      <c r="N84" s="420"/>
      <c r="O84" s="413">
        <f t="shared" si="1"/>
        <v>0</v>
      </c>
      <c r="P84" s="428"/>
    </row>
    <row r="85" spans="1:16" ht="30" customHeight="1">
      <c r="A85" s="411">
        <v>69</v>
      </c>
      <c r="B85" s="175" t="s">
        <v>126</v>
      </c>
      <c r="C85" s="417" t="s">
        <v>649</v>
      </c>
      <c r="D85" s="425"/>
      <c r="E85" s="418"/>
      <c r="F85" s="418"/>
      <c r="G85" s="418"/>
      <c r="H85" s="419"/>
      <c r="I85" s="418"/>
      <c r="J85" s="418"/>
      <c r="K85" s="419"/>
      <c r="L85" s="418"/>
      <c r="M85" s="418"/>
      <c r="N85" s="420"/>
      <c r="O85" s="413">
        <f t="shared" si="1"/>
        <v>0</v>
      </c>
      <c r="P85" s="429" t="s">
        <v>553</v>
      </c>
    </row>
    <row r="86" spans="1:16" ht="30" customHeight="1">
      <c r="A86" s="411">
        <v>70</v>
      </c>
      <c r="B86" s="275" t="s">
        <v>157</v>
      </c>
      <c r="C86" s="417" t="s">
        <v>650</v>
      </c>
      <c r="D86" s="425"/>
      <c r="E86" s="418"/>
      <c r="F86" s="418"/>
      <c r="G86" s="418"/>
      <c r="H86" s="419"/>
      <c r="I86" s="418"/>
      <c r="J86" s="418"/>
      <c r="K86" s="419"/>
      <c r="L86" s="418"/>
      <c r="M86" s="418"/>
      <c r="N86" s="420"/>
      <c r="O86" s="413">
        <f t="shared" si="1"/>
        <v>0</v>
      </c>
      <c r="P86" s="432" t="s">
        <v>158</v>
      </c>
    </row>
    <row r="87" spans="1:16" ht="30" customHeight="1">
      <c r="A87" s="411">
        <v>71</v>
      </c>
      <c r="B87" s="175"/>
      <c r="C87" s="433" t="s">
        <v>729</v>
      </c>
      <c r="D87" s="425"/>
      <c r="E87" s="419"/>
      <c r="F87" s="418"/>
      <c r="G87" s="418"/>
      <c r="H87" s="419"/>
      <c r="I87" s="418"/>
      <c r="J87" s="418"/>
      <c r="K87" s="419"/>
      <c r="L87" s="418"/>
      <c r="M87" s="418"/>
      <c r="N87" s="420"/>
      <c r="O87" s="413">
        <f t="shared" si="1"/>
        <v>0</v>
      </c>
      <c r="P87" s="428"/>
    </row>
    <row r="88" spans="1:16" ht="30" customHeight="1">
      <c r="A88" s="411">
        <v>72</v>
      </c>
      <c r="B88" s="175"/>
      <c r="C88" s="417" t="s">
        <v>651</v>
      </c>
      <c r="D88" s="425"/>
      <c r="E88" s="418"/>
      <c r="F88" s="418"/>
      <c r="G88" s="418"/>
      <c r="H88" s="419"/>
      <c r="I88" s="418"/>
      <c r="J88" s="418"/>
      <c r="K88" s="419"/>
      <c r="L88" s="418"/>
      <c r="M88" s="418"/>
      <c r="N88" s="420"/>
      <c r="O88" s="413">
        <f t="shared" si="1"/>
        <v>0</v>
      </c>
      <c r="P88" s="428" t="s">
        <v>554</v>
      </c>
    </row>
    <row r="89" spans="1:16" ht="30" customHeight="1">
      <c r="A89" s="411">
        <v>73</v>
      </c>
      <c r="B89" s="175"/>
      <c r="C89" s="417" t="s">
        <v>652</v>
      </c>
      <c r="D89" s="425"/>
      <c r="E89" s="418"/>
      <c r="F89" s="418"/>
      <c r="G89" s="418"/>
      <c r="H89" s="419"/>
      <c r="I89" s="418"/>
      <c r="J89" s="418"/>
      <c r="K89" s="419"/>
      <c r="L89" s="418"/>
      <c r="M89" s="418"/>
      <c r="N89" s="420"/>
      <c r="O89" s="413">
        <f t="shared" si="1"/>
        <v>0</v>
      </c>
      <c r="P89" s="428"/>
    </row>
    <row r="90" spans="1:16" ht="30" customHeight="1">
      <c r="A90" s="411">
        <v>74</v>
      </c>
      <c r="B90" s="175"/>
      <c r="C90" s="417" t="s">
        <v>653</v>
      </c>
      <c r="D90" s="425"/>
      <c r="E90" s="418"/>
      <c r="F90" s="418"/>
      <c r="G90" s="418"/>
      <c r="H90" s="419"/>
      <c r="I90" s="418"/>
      <c r="J90" s="418"/>
      <c r="K90" s="419"/>
      <c r="L90" s="418"/>
      <c r="M90" s="418"/>
      <c r="N90" s="420"/>
      <c r="O90" s="413">
        <f t="shared" si="1"/>
        <v>0</v>
      </c>
      <c r="P90" s="428"/>
    </row>
    <row r="91" spans="1:16" ht="30" customHeight="1">
      <c r="A91" s="411">
        <v>75</v>
      </c>
      <c r="B91" s="175"/>
      <c r="C91" s="417" t="s">
        <v>654</v>
      </c>
      <c r="D91" s="425"/>
      <c r="E91" s="418"/>
      <c r="F91" s="418"/>
      <c r="G91" s="418"/>
      <c r="H91" s="419"/>
      <c r="I91" s="418"/>
      <c r="J91" s="418"/>
      <c r="K91" s="419"/>
      <c r="L91" s="418"/>
      <c r="M91" s="418"/>
      <c r="N91" s="420"/>
      <c r="O91" s="413">
        <f t="shared" si="1"/>
        <v>0</v>
      </c>
      <c r="P91" s="428"/>
    </row>
    <row r="92" spans="1:16" ht="30" customHeight="1">
      <c r="A92" s="411">
        <v>76</v>
      </c>
      <c r="B92" s="175"/>
      <c r="C92" s="417" t="s">
        <v>655</v>
      </c>
      <c r="D92" s="425"/>
      <c r="E92" s="418"/>
      <c r="F92" s="418"/>
      <c r="G92" s="418"/>
      <c r="H92" s="419"/>
      <c r="I92" s="418"/>
      <c r="J92" s="418"/>
      <c r="K92" s="419"/>
      <c r="L92" s="418"/>
      <c r="M92" s="418"/>
      <c r="N92" s="420"/>
      <c r="O92" s="413">
        <f t="shared" si="1"/>
        <v>0</v>
      </c>
      <c r="P92" s="425" t="s">
        <v>159</v>
      </c>
    </row>
    <row r="93" spans="1:16" ht="30" customHeight="1">
      <c r="A93" s="411">
        <v>77</v>
      </c>
      <c r="B93" s="175" t="s">
        <v>126</v>
      </c>
      <c r="C93" s="417" t="s">
        <v>730</v>
      </c>
      <c r="D93" s="425"/>
      <c r="E93" s="418"/>
      <c r="F93" s="418"/>
      <c r="G93" s="418"/>
      <c r="H93" s="419"/>
      <c r="I93" s="418"/>
      <c r="J93" s="418"/>
      <c r="K93" s="419"/>
      <c r="L93" s="418"/>
      <c r="M93" s="418"/>
      <c r="N93" s="420"/>
      <c r="O93" s="413">
        <f t="shared" si="1"/>
        <v>0</v>
      </c>
      <c r="P93" s="428" t="s">
        <v>160</v>
      </c>
    </row>
    <row r="94" spans="1:16" ht="30" customHeight="1">
      <c r="A94" s="411">
        <v>78</v>
      </c>
      <c r="B94" s="175"/>
      <c r="C94" s="417" t="s">
        <v>656</v>
      </c>
      <c r="D94" s="425"/>
      <c r="E94" s="418"/>
      <c r="F94" s="418"/>
      <c r="G94" s="418"/>
      <c r="H94" s="419"/>
      <c r="I94" s="418"/>
      <c r="J94" s="418"/>
      <c r="K94" s="419"/>
      <c r="L94" s="418"/>
      <c r="M94" s="418"/>
      <c r="N94" s="420"/>
      <c r="O94" s="413">
        <f t="shared" si="1"/>
        <v>0</v>
      </c>
      <c r="P94" s="428"/>
    </row>
    <row r="95" spans="1:16" ht="30" customHeight="1">
      <c r="A95" s="411">
        <v>79</v>
      </c>
      <c r="B95" s="175"/>
      <c r="C95" s="417" t="s">
        <v>731</v>
      </c>
      <c r="D95" s="425"/>
      <c r="E95" s="418"/>
      <c r="F95" s="418"/>
      <c r="G95" s="418"/>
      <c r="H95" s="419"/>
      <c r="I95" s="418"/>
      <c r="J95" s="418"/>
      <c r="K95" s="419"/>
      <c r="L95" s="418"/>
      <c r="M95" s="418"/>
      <c r="N95" s="420"/>
      <c r="O95" s="413">
        <f t="shared" si="1"/>
        <v>0</v>
      </c>
      <c r="P95" s="428" t="s">
        <v>555</v>
      </c>
    </row>
    <row r="96" spans="1:16" ht="30" customHeight="1">
      <c r="A96" s="411">
        <v>80</v>
      </c>
      <c r="B96" s="175"/>
      <c r="C96" s="417" t="s">
        <v>732</v>
      </c>
      <c r="D96" s="425"/>
      <c r="E96" s="418"/>
      <c r="F96" s="418"/>
      <c r="G96" s="418"/>
      <c r="H96" s="419"/>
      <c r="I96" s="418"/>
      <c r="J96" s="418"/>
      <c r="K96" s="419"/>
      <c r="L96" s="418"/>
      <c r="M96" s="418"/>
      <c r="N96" s="420"/>
      <c r="O96" s="413">
        <f t="shared" si="1"/>
        <v>0</v>
      </c>
      <c r="P96" s="428"/>
    </row>
    <row r="97" spans="1:16" ht="30" customHeight="1">
      <c r="A97" s="411">
        <v>81</v>
      </c>
      <c r="B97" s="175" t="s">
        <v>126</v>
      </c>
      <c r="C97" s="417" t="s">
        <v>657</v>
      </c>
      <c r="D97" s="425"/>
      <c r="E97" s="418"/>
      <c r="F97" s="418"/>
      <c r="G97" s="418"/>
      <c r="H97" s="419"/>
      <c r="I97" s="418"/>
      <c r="J97" s="418"/>
      <c r="K97" s="419"/>
      <c r="L97" s="418"/>
      <c r="M97" s="418"/>
      <c r="N97" s="420"/>
      <c r="O97" s="413">
        <f t="shared" si="1"/>
        <v>0</v>
      </c>
      <c r="P97" s="429" t="s">
        <v>556</v>
      </c>
    </row>
    <row r="98" spans="1:16" ht="30" customHeight="1">
      <c r="A98" s="411">
        <v>82</v>
      </c>
      <c r="B98" s="175"/>
      <c r="C98" s="417" t="s">
        <v>733</v>
      </c>
      <c r="D98" s="425"/>
      <c r="E98" s="418"/>
      <c r="F98" s="418"/>
      <c r="G98" s="418"/>
      <c r="H98" s="419"/>
      <c r="I98" s="418"/>
      <c r="J98" s="418"/>
      <c r="K98" s="419"/>
      <c r="L98" s="418"/>
      <c r="M98" s="418"/>
      <c r="N98" s="420"/>
      <c r="O98" s="413">
        <f t="shared" si="1"/>
        <v>0</v>
      </c>
      <c r="P98" s="428"/>
    </row>
    <row r="99" spans="1:16" ht="30" customHeight="1">
      <c r="A99" s="411">
        <v>83</v>
      </c>
      <c r="B99" s="175"/>
      <c r="C99" s="417" t="s">
        <v>658</v>
      </c>
      <c r="D99" s="425"/>
      <c r="E99" s="418"/>
      <c r="F99" s="418"/>
      <c r="G99" s="418"/>
      <c r="H99" s="419"/>
      <c r="I99" s="418"/>
      <c r="J99" s="418"/>
      <c r="K99" s="419"/>
      <c r="L99" s="418"/>
      <c r="M99" s="418"/>
      <c r="N99" s="420"/>
      <c r="O99" s="413">
        <f t="shared" si="1"/>
        <v>0</v>
      </c>
      <c r="P99" s="428"/>
    </row>
    <row r="100" spans="1:16" ht="30" customHeight="1">
      <c r="A100" s="411">
        <v>84</v>
      </c>
      <c r="B100" s="175"/>
      <c r="C100" s="433" t="s">
        <v>734</v>
      </c>
      <c r="D100" s="425"/>
      <c r="E100" s="418"/>
      <c r="F100" s="418"/>
      <c r="G100" s="418"/>
      <c r="H100" s="419"/>
      <c r="I100" s="418"/>
      <c r="J100" s="418"/>
      <c r="K100" s="419"/>
      <c r="L100" s="418"/>
      <c r="M100" s="418"/>
      <c r="N100" s="420"/>
      <c r="O100" s="413">
        <f t="shared" si="1"/>
        <v>0</v>
      </c>
      <c r="P100" s="428"/>
    </row>
    <row r="101" spans="1:16" ht="30" customHeight="1">
      <c r="A101" s="411">
        <v>85</v>
      </c>
      <c r="B101" s="175"/>
      <c r="C101" s="417" t="s">
        <v>735</v>
      </c>
      <c r="D101" s="425"/>
      <c r="E101" s="418"/>
      <c r="F101" s="418"/>
      <c r="G101" s="418"/>
      <c r="H101" s="419"/>
      <c r="I101" s="418"/>
      <c r="J101" s="418"/>
      <c r="K101" s="419"/>
      <c r="L101" s="418"/>
      <c r="M101" s="418"/>
      <c r="N101" s="420"/>
      <c r="O101" s="413">
        <f t="shared" si="1"/>
        <v>0</v>
      </c>
      <c r="P101" s="428"/>
    </row>
    <row r="102" spans="1:16" ht="30" customHeight="1">
      <c r="A102" s="411">
        <v>86</v>
      </c>
      <c r="B102" s="175"/>
      <c r="C102" s="417" t="s">
        <v>161</v>
      </c>
      <c r="D102" s="425"/>
      <c r="E102" s="418"/>
      <c r="F102" s="418"/>
      <c r="G102" s="418"/>
      <c r="H102" s="419"/>
      <c r="I102" s="418"/>
      <c r="J102" s="418"/>
      <c r="K102" s="419"/>
      <c r="L102" s="418"/>
      <c r="M102" s="418"/>
      <c r="N102" s="420"/>
      <c r="O102" s="413">
        <f t="shared" si="1"/>
        <v>0</v>
      </c>
      <c r="P102" s="428"/>
    </row>
    <row r="103" spans="1:16" ht="30" customHeight="1">
      <c r="A103" s="411">
        <v>87</v>
      </c>
      <c r="B103" s="175" t="s">
        <v>126</v>
      </c>
      <c r="C103" s="417" t="s">
        <v>736</v>
      </c>
      <c r="D103" s="425"/>
      <c r="E103" s="418"/>
      <c r="F103" s="418"/>
      <c r="G103" s="418"/>
      <c r="H103" s="419"/>
      <c r="I103" s="418"/>
      <c r="J103" s="418"/>
      <c r="K103" s="419"/>
      <c r="L103" s="418"/>
      <c r="M103" s="418"/>
      <c r="N103" s="420"/>
      <c r="O103" s="413">
        <f t="shared" si="1"/>
        <v>0</v>
      </c>
      <c r="P103" s="425" t="s">
        <v>158</v>
      </c>
    </row>
    <row r="104" spans="1:16" ht="30" customHeight="1">
      <c r="A104" s="411">
        <v>88</v>
      </c>
      <c r="B104" s="175"/>
      <c r="C104" s="417" t="s">
        <v>659</v>
      </c>
      <c r="D104" s="425"/>
      <c r="E104" s="418"/>
      <c r="F104" s="418"/>
      <c r="G104" s="418"/>
      <c r="H104" s="419"/>
      <c r="I104" s="418"/>
      <c r="J104" s="418"/>
      <c r="K104" s="419"/>
      <c r="L104" s="418"/>
      <c r="M104" s="418"/>
      <c r="N104" s="420"/>
      <c r="O104" s="413">
        <f t="shared" si="1"/>
        <v>0</v>
      </c>
      <c r="P104" s="428" t="s">
        <v>660</v>
      </c>
    </row>
    <row r="105" spans="1:16" ht="30" customHeight="1">
      <c r="A105" s="411">
        <v>89</v>
      </c>
      <c r="B105" s="175"/>
      <c r="C105" s="417" t="s">
        <v>737</v>
      </c>
      <c r="D105" s="425"/>
      <c r="E105" s="418"/>
      <c r="F105" s="418"/>
      <c r="G105" s="418"/>
      <c r="H105" s="419"/>
      <c r="I105" s="418"/>
      <c r="J105" s="418"/>
      <c r="K105" s="419"/>
      <c r="L105" s="418"/>
      <c r="M105" s="418"/>
      <c r="N105" s="420"/>
      <c r="O105" s="413">
        <f t="shared" si="1"/>
        <v>0</v>
      </c>
      <c r="P105" s="428"/>
    </row>
    <row r="106" spans="1:16" ht="30" customHeight="1">
      <c r="A106" s="411">
        <v>90</v>
      </c>
      <c r="B106" s="175"/>
      <c r="C106" s="417" t="s">
        <v>738</v>
      </c>
      <c r="D106" s="425"/>
      <c r="E106" s="418"/>
      <c r="F106" s="418"/>
      <c r="G106" s="418"/>
      <c r="H106" s="419"/>
      <c r="I106" s="418"/>
      <c r="J106" s="418"/>
      <c r="K106" s="419"/>
      <c r="L106" s="418"/>
      <c r="M106" s="418"/>
      <c r="N106" s="420"/>
      <c r="O106" s="413">
        <f t="shared" si="1"/>
        <v>0</v>
      </c>
      <c r="P106" s="428"/>
    </row>
    <row r="107" spans="1:16" ht="30" customHeight="1">
      <c r="A107" s="411">
        <v>91</v>
      </c>
      <c r="B107" s="175"/>
      <c r="C107" s="417" t="s">
        <v>739</v>
      </c>
      <c r="D107" s="425"/>
      <c r="E107" s="418"/>
      <c r="F107" s="418"/>
      <c r="G107" s="418"/>
      <c r="H107" s="419"/>
      <c r="I107" s="418"/>
      <c r="J107" s="418"/>
      <c r="K107" s="419"/>
      <c r="L107" s="418"/>
      <c r="M107" s="418"/>
      <c r="N107" s="420"/>
      <c r="O107" s="413">
        <f t="shared" si="1"/>
        <v>0</v>
      </c>
      <c r="P107" s="428"/>
    </row>
    <row r="108" spans="1:16" ht="30" customHeight="1">
      <c r="A108" s="411">
        <v>92</v>
      </c>
      <c r="B108" s="175"/>
      <c r="C108" s="417" t="s">
        <v>162</v>
      </c>
      <c r="D108" s="425"/>
      <c r="E108" s="418"/>
      <c r="F108" s="418"/>
      <c r="G108" s="418"/>
      <c r="H108" s="419"/>
      <c r="I108" s="418"/>
      <c r="J108" s="418"/>
      <c r="K108" s="419"/>
      <c r="L108" s="418"/>
      <c r="M108" s="418"/>
      <c r="N108" s="420"/>
      <c r="O108" s="413">
        <f t="shared" si="1"/>
        <v>0</v>
      </c>
      <c r="P108" s="428"/>
    </row>
    <row r="109" spans="1:16" ht="30" customHeight="1">
      <c r="A109" s="411">
        <v>93</v>
      </c>
      <c r="B109" s="175"/>
      <c r="C109" s="434" t="s">
        <v>163</v>
      </c>
      <c r="D109" s="425"/>
      <c r="E109" s="419"/>
      <c r="F109" s="418"/>
      <c r="G109" s="418"/>
      <c r="H109" s="419"/>
      <c r="I109" s="418"/>
      <c r="J109" s="418"/>
      <c r="K109" s="419"/>
      <c r="L109" s="418"/>
      <c r="M109" s="418"/>
      <c r="N109" s="420"/>
      <c r="O109" s="413">
        <f t="shared" si="1"/>
        <v>0</v>
      </c>
      <c r="P109" s="421" t="s">
        <v>557</v>
      </c>
    </row>
    <row r="110" spans="1:16" ht="30" customHeight="1">
      <c r="A110" s="411">
        <v>94</v>
      </c>
      <c r="B110" s="175"/>
      <c r="C110" s="417" t="s">
        <v>164</v>
      </c>
      <c r="D110" s="425"/>
      <c r="E110" s="418"/>
      <c r="F110" s="418"/>
      <c r="G110" s="418"/>
      <c r="H110" s="419"/>
      <c r="I110" s="418"/>
      <c r="J110" s="418"/>
      <c r="K110" s="419"/>
      <c r="L110" s="418"/>
      <c r="M110" s="418"/>
      <c r="N110" s="420"/>
      <c r="O110" s="413">
        <f t="shared" si="1"/>
        <v>0</v>
      </c>
      <c r="P110" s="428"/>
    </row>
    <row r="111" spans="1:16" ht="30" customHeight="1">
      <c r="A111" s="411">
        <v>95</v>
      </c>
      <c r="B111" s="175"/>
      <c r="C111" s="417" t="s">
        <v>661</v>
      </c>
      <c r="D111" s="425"/>
      <c r="E111" s="418"/>
      <c r="F111" s="418"/>
      <c r="G111" s="418"/>
      <c r="H111" s="419"/>
      <c r="I111" s="418"/>
      <c r="J111" s="418"/>
      <c r="K111" s="419"/>
      <c r="L111" s="418"/>
      <c r="M111" s="418"/>
      <c r="N111" s="420"/>
      <c r="O111" s="413">
        <f t="shared" si="1"/>
        <v>0</v>
      </c>
      <c r="P111" s="428"/>
    </row>
    <row r="112" spans="1:16" ht="30" customHeight="1">
      <c r="A112" s="411">
        <v>96</v>
      </c>
      <c r="B112" s="175"/>
      <c r="C112" s="417" t="s">
        <v>740</v>
      </c>
      <c r="D112" s="425"/>
      <c r="E112" s="418"/>
      <c r="F112" s="418"/>
      <c r="G112" s="418"/>
      <c r="H112" s="419"/>
      <c r="I112" s="418"/>
      <c r="J112" s="418"/>
      <c r="K112" s="419"/>
      <c r="L112" s="418"/>
      <c r="M112" s="418"/>
      <c r="N112" s="420"/>
      <c r="O112" s="413">
        <f t="shared" si="1"/>
        <v>0</v>
      </c>
      <c r="P112" s="428"/>
    </row>
    <row r="113" spans="1:16" ht="30" customHeight="1">
      <c r="A113" s="411">
        <v>97</v>
      </c>
      <c r="B113" s="175"/>
      <c r="C113" s="417" t="s">
        <v>165</v>
      </c>
      <c r="D113" s="425"/>
      <c r="E113" s="418"/>
      <c r="F113" s="418"/>
      <c r="G113" s="418"/>
      <c r="H113" s="419"/>
      <c r="I113" s="418"/>
      <c r="J113" s="418"/>
      <c r="K113" s="419"/>
      <c r="L113" s="418"/>
      <c r="M113" s="418"/>
      <c r="N113" s="420"/>
      <c r="O113" s="413">
        <f t="shared" si="1"/>
        <v>0</v>
      </c>
      <c r="P113" s="421" t="s">
        <v>557</v>
      </c>
    </row>
    <row r="114" spans="1:16" ht="30" customHeight="1">
      <c r="A114" s="411">
        <v>98</v>
      </c>
      <c r="B114" s="175"/>
      <c r="C114" s="417" t="s">
        <v>166</v>
      </c>
      <c r="D114" s="425"/>
      <c r="E114" s="418"/>
      <c r="F114" s="418"/>
      <c r="G114" s="418"/>
      <c r="H114" s="419"/>
      <c r="I114" s="418"/>
      <c r="J114" s="418"/>
      <c r="K114" s="419"/>
      <c r="L114" s="418"/>
      <c r="M114" s="418"/>
      <c r="N114" s="420"/>
      <c r="O114" s="413">
        <f t="shared" si="1"/>
        <v>0</v>
      </c>
      <c r="P114" s="428"/>
    </row>
    <row r="115" spans="1:16" ht="30" customHeight="1">
      <c r="A115" s="411">
        <v>99</v>
      </c>
      <c r="B115" s="175"/>
      <c r="C115" s="417" t="s">
        <v>167</v>
      </c>
      <c r="D115" s="425"/>
      <c r="E115" s="418"/>
      <c r="F115" s="418"/>
      <c r="G115" s="418"/>
      <c r="H115" s="419"/>
      <c r="I115" s="418"/>
      <c r="J115" s="418"/>
      <c r="K115" s="419"/>
      <c r="L115" s="418"/>
      <c r="M115" s="418"/>
      <c r="N115" s="420"/>
      <c r="O115" s="413">
        <f t="shared" si="1"/>
        <v>0</v>
      </c>
      <c r="P115" s="428"/>
    </row>
    <row r="116" spans="1:16" ht="30" customHeight="1">
      <c r="A116" s="411">
        <v>100</v>
      </c>
      <c r="B116" s="175"/>
      <c r="C116" s="417" t="s">
        <v>168</v>
      </c>
      <c r="D116" s="425"/>
      <c r="E116" s="418"/>
      <c r="F116" s="418"/>
      <c r="G116" s="418"/>
      <c r="H116" s="419"/>
      <c r="I116" s="418"/>
      <c r="J116" s="418"/>
      <c r="K116" s="419"/>
      <c r="L116" s="418"/>
      <c r="M116" s="418"/>
      <c r="N116" s="420"/>
      <c r="O116" s="413">
        <f t="shared" si="1"/>
        <v>0</v>
      </c>
      <c r="P116" s="421" t="s">
        <v>557</v>
      </c>
    </row>
    <row r="117" spans="1:16" ht="30" customHeight="1">
      <c r="A117" s="411">
        <v>101</v>
      </c>
      <c r="B117" s="175"/>
      <c r="C117" s="417" t="s">
        <v>169</v>
      </c>
      <c r="D117" s="425"/>
      <c r="E117" s="418"/>
      <c r="F117" s="418"/>
      <c r="G117" s="418"/>
      <c r="H117" s="419"/>
      <c r="I117" s="418"/>
      <c r="J117" s="418"/>
      <c r="K117" s="419"/>
      <c r="L117" s="418"/>
      <c r="M117" s="418"/>
      <c r="N117" s="420"/>
      <c r="O117" s="413">
        <f t="shared" si="1"/>
        <v>0</v>
      </c>
      <c r="P117" s="428"/>
    </row>
    <row r="118" spans="1:16" ht="30" customHeight="1">
      <c r="A118" s="411">
        <v>102</v>
      </c>
      <c r="B118" s="175"/>
      <c r="C118" s="417" t="s">
        <v>170</v>
      </c>
      <c r="D118" s="425"/>
      <c r="E118" s="418"/>
      <c r="F118" s="418"/>
      <c r="G118" s="418"/>
      <c r="H118" s="419"/>
      <c r="I118" s="418"/>
      <c r="J118" s="418"/>
      <c r="K118" s="419"/>
      <c r="L118" s="418"/>
      <c r="M118" s="418"/>
      <c r="N118" s="420"/>
      <c r="O118" s="413">
        <f t="shared" si="1"/>
        <v>0</v>
      </c>
      <c r="P118" s="428"/>
    </row>
    <row r="119" spans="1:16" ht="30" customHeight="1">
      <c r="A119" s="411">
        <v>103</v>
      </c>
      <c r="B119" s="175"/>
      <c r="C119" s="417" t="s">
        <v>171</v>
      </c>
      <c r="D119" s="425"/>
      <c r="E119" s="418"/>
      <c r="F119" s="418"/>
      <c r="G119" s="418"/>
      <c r="H119" s="419"/>
      <c r="I119" s="418"/>
      <c r="J119" s="418"/>
      <c r="K119" s="419"/>
      <c r="L119" s="418"/>
      <c r="M119" s="418"/>
      <c r="N119" s="420"/>
      <c r="O119" s="413">
        <f t="shared" si="1"/>
        <v>0</v>
      </c>
      <c r="P119" s="428"/>
    </row>
    <row r="120" spans="1:16" ht="30" customHeight="1">
      <c r="A120" s="411">
        <v>104</v>
      </c>
      <c r="B120" s="175"/>
      <c r="C120" s="417" t="s">
        <v>172</v>
      </c>
      <c r="D120" s="425"/>
      <c r="E120" s="418"/>
      <c r="F120" s="418"/>
      <c r="G120" s="418"/>
      <c r="H120" s="419"/>
      <c r="I120" s="418"/>
      <c r="J120" s="418"/>
      <c r="K120" s="419"/>
      <c r="L120" s="418"/>
      <c r="M120" s="418"/>
      <c r="N120" s="420"/>
      <c r="O120" s="413">
        <f t="shared" si="1"/>
        <v>0</v>
      </c>
      <c r="P120" s="421" t="s">
        <v>557</v>
      </c>
    </row>
    <row r="121" spans="1:16" ht="39">
      <c r="A121" s="411">
        <v>105</v>
      </c>
      <c r="B121" s="175"/>
      <c r="C121" s="431" t="s">
        <v>741</v>
      </c>
      <c r="D121" s="425"/>
      <c r="E121" s="418"/>
      <c r="F121" s="418"/>
      <c r="G121" s="418"/>
      <c r="H121" s="419"/>
      <c r="I121" s="418"/>
      <c r="J121" s="418"/>
      <c r="K121" s="419"/>
      <c r="L121" s="418"/>
      <c r="M121" s="418"/>
      <c r="N121" s="420"/>
      <c r="O121" s="413">
        <f t="shared" si="1"/>
        <v>0</v>
      </c>
      <c r="P121" s="421" t="s">
        <v>768</v>
      </c>
    </row>
    <row r="122" spans="1:16" ht="30" customHeight="1">
      <c r="A122" s="411">
        <v>106</v>
      </c>
      <c r="B122" s="175"/>
      <c r="C122" s="417" t="s">
        <v>173</v>
      </c>
      <c r="D122" s="425"/>
      <c r="E122" s="418"/>
      <c r="F122" s="418"/>
      <c r="G122" s="418"/>
      <c r="H122" s="419"/>
      <c r="I122" s="418"/>
      <c r="J122" s="418"/>
      <c r="K122" s="419"/>
      <c r="L122" s="418"/>
      <c r="M122" s="418"/>
      <c r="N122" s="420"/>
      <c r="O122" s="413">
        <f t="shared" si="1"/>
        <v>0</v>
      </c>
      <c r="P122" s="421" t="s">
        <v>557</v>
      </c>
    </row>
    <row r="123" spans="1:16" ht="30" customHeight="1">
      <c r="A123" s="411">
        <v>107</v>
      </c>
      <c r="B123" s="175"/>
      <c r="C123" s="417" t="s">
        <v>174</v>
      </c>
      <c r="D123" s="425"/>
      <c r="E123" s="418"/>
      <c r="F123" s="418"/>
      <c r="G123" s="418"/>
      <c r="H123" s="419"/>
      <c r="I123" s="418"/>
      <c r="J123" s="418"/>
      <c r="K123" s="419"/>
      <c r="L123" s="418"/>
      <c r="M123" s="418"/>
      <c r="N123" s="427"/>
      <c r="O123" s="413">
        <f t="shared" si="1"/>
        <v>0</v>
      </c>
      <c r="P123" s="421" t="s">
        <v>557</v>
      </c>
    </row>
    <row r="124" spans="1:16" ht="30" customHeight="1">
      <c r="A124" s="411">
        <v>108</v>
      </c>
      <c r="B124" s="175"/>
      <c r="C124" s="417" t="s">
        <v>175</v>
      </c>
      <c r="D124" s="425"/>
      <c r="E124" s="418"/>
      <c r="F124" s="418"/>
      <c r="G124" s="418"/>
      <c r="H124" s="419"/>
      <c r="I124" s="418"/>
      <c r="J124" s="418"/>
      <c r="K124" s="419"/>
      <c r="L124" s="418"/>
      <c r="M124" s="418"/>
      <c r="N124" s="427"/>
      <c r="O124" s="413">
        <f t="shared" si="1"/>
        <v>0</v>
      </c>
      <c r="P124" s="428"/>
    </row>
    <row r="125" spans="1:16" ht="30" customHeight="1">
      <c r="A125" s="411">
        <v>109</v>
      </c>
      <c r="B125" s="175"/>
      <c r="C125" s="417" t="s">
        <v>176</v>
      </c>
      <c r="D125" s="425"/>
      <c r="E125" s="418"/>
      <c r="F125" s="418"/>
      <c r="G125" s="418"/>
      <c r="H125" s="419"/>
      <c r="I125" s="418"/>
      <c r="J125" s="418"/>
      <c r="K125" s="419"/>
      <c r="L125" s="418"/>
      <c r="M125" s="418"/>
      <c r="N125" s="427"/>
      <c r="O125" s="413">
        <f t="shared" si="1"/>
        <v>0</v>
      </c>
      <c r="P125" s="421" t="s">
        <v>557</v>
      </c>
    </row>
    <row r="126" spans="1:16" ht="30" customHeight="1">
      <c r="A126" s="411">
        <v>110</v>
      </c>
      <c r="B126" s="175"/>
      <c r="C126" s="417" t="s">
        <v>177</v>
      </c>
      <c r="D126" s="425"/>
      <c r="E126" s="418"/>
      <c r="F126" s="418"/>
      <c r="G126" s="418"/>
      <c r="H126" s="419"/>
      <c r="I126" s="418"/>
      <c r="J126" s="418"/>
      <c r="K126" s="419"/>
      <c r="L126" s="418"/>
      <c r="M126" s="418"/>
      <c r="N126" s="427"/>
      <c r="O126" s="413">
        <f t="shared" si="1"/>
        <v>0</v>
      </c>
      <c r="P126" s="428"/>
    </row>
    <row r="127" spans="1:16" ht="30" customHeight="1">
      <c r="A127" s="411">
        <v>111</v>
      </c>
      <c r="B127" s="175"/>
      <c r="C127" s="434" t="s">
        <v>178</v>
      </c>
      <c r="D127" s="425"/>
      <c r="E127" s="418"/>
      <c r="F127" s="418"/>
      <c r="G127" s="418"/>
      <c r="H127" s="419"/>
      <c r="I127" s="418"/>
      <c r="J127" s="418"/>
      <c r="K127" s="419"/>
      <c r="L127" s="418"/>
      <c r="M127" s="418"/>
      <c r="N127" s="420"/>
      <c r="O127" s="413">
        <f t="shared" si="1"/>
        <v>0</v>
      </c>
      <c r="P127" s="421"/>
    </row>
    <row r="128" spans="1:16" ht="30" customHeight="1">
      <c r="A128" s="411">
        <v>112</v>
      </c>
      <c r="B128" s="175"/>
      <c r="C128" s="417" t="s">
        <v>179</v>
      </c>
      <c r="D128" s="425"/>
      <c r="E128" s="418"/>
      <c r="F128" s="418"/>
      <c r="G128" s="418"/>
      <c r="H128" s="419"/>
      <c r="I128" s="418"/>
      <c r="J128" s="418"/>
      <c r="K128" s="419"/>
      <c r="L128" s="418"/>
      <c r="M128" s="418"/>
      <c r="N128" s="420"/>
      <c r="O128" s="413">
        <f t="shared" si="1"/>
        <v>0</v>
      </c>
      <c r="P128" s="421" t="s">
        <v>544</v>
      </c>
    </row>
    <row r="129" spans="1:16" ht="30" customHeight="1">
      <c r="A129" s="411">
        <v>113</v>
      </c>
      <c r="B129" s="175"/>
      <c r="C129" s="417" t="s">
        <v>180</v>
      </c>
      <c r="D129" s="425"/>
      <c r="E129" s="419"/>
      <c r="F129" s="418"/>
      <c r="G129" s="418"/>
      <c r="H129" s="419"/>
      <c r="I129" s="418"/>
      <c r="J129" s="418"/>
      <c r="K129" s="419"/>
      <c r="L129" s="418"/>
      <c r="M129" s="418"/>
      <c r="N129" s="420"/>
      <c r="O129" s="413">
        <f t="shared" si="1"/>
        <v>0</v>
      </c>
      <c r="P129" s="428"/>
    </row>
    <row r="130" spans="1:16" ht="30" customHeight="1">
      <c r="A130" s="411">
        <v>114</v>
      </c>
      <c r="B130" s="175"/>
      <c r="C130" s="417" t="s">
        <v>181</v>
      </c>
      <c r="D130" s="425"/>
      <c r="E130" s="418"/>
      <c r="F130" s="418"/>
      <c r="G130" s="418"/>
      <c r="H130" s="419"/>
      <c r="I130" s="418"/>
      <c r="J130" s="418"/>
      <c r="K130" s="419"/>
      <c r="L130" s="418"/>
      <c r="M130" s="418"/>
      <c r="N130" s="420"/>
      <c r="O130" s="413">
        <f t="shared" si="1"/>
        <v>0</v>
      </c>
      <c r="P130" s="428"/>
    </row>
    <row r="131" spans="1:16" ht="30" customHeight="1">
      <c r="A131" s="411">
        <v>115</v>
      </c>
      <c r="B131" s="175"/>
      <c r="C131" s="417" t="s">
        <v>182</v>
      </c>
      <c r="D131" s="425"/>
      <c r="E131" s="418"/>
      <c r="F131" s="418"/>
      <c r="G131" s="418"/>
      <c r="H131" s="419"/>
      <c r="I131" s="418"/>
      <c r="J131" s="418"/>
      <c r="K131" s="419"/>
      <c r="L131" s="418"/>
      <c r="M131" s="418"/>
      <c r="N131" s="420"/>
      <c r="O131" s="413">
        <f t="shared" si="1"/>
        <v>0</v>
      </c>
      <c r="P131" s="421" t="s">
        <v>558</v>
      </c>
    </row>
    <row r="132" spans="1:16" ht="30" customHeight="1">
      <c r="A132" s="411">
        <v>116</v>
      </c>
      <c r="B132" s="175"/>
      <c r="C132" s="417" t="s">
        <v>183</v>
      </c>
      <c r="D132" s="425"/>
      <c r="E132" s="418"/>
      <c r="F132" s="418"/>
      <c r="G132" s="418"/>
      <c r="H132" s="419"/>
      <c r="I132" s="418"/>
      <c r="J132" s="418"/>
      <c r="K132" s="419"/>
      <c r="L132" s="418"/>
      <c r="M132" s="418"/>
      <c r="N132" s="420"/>
      <c r="O132" s="413">
        <f t="shared" si="1"/>
        <v>0</v>
      </c>
      <c r="P132" s="428" t="s">
        <v>559</v>
      </c>
    </row>
    <row r="133" spans="1:16" ht="30" customHeight="1">
      <c r="A133" s="411">
        <v>117</v>
      </c>
      <c r="B133" s="175"/>
      <c r="C133" s="417" t="s">
        <v>184</v>
      </c>
      <c r="D133" s="425"/>
      <c r="E133" s="418"/>
      <c r="F133" s="418"/>
      <c r="G133" s="418"/>
      <c r="H133" s="419"/>
      <c r="I133" s="418"/>
      <c r="J133" s="418"/>
      <c r="K133" s="419"/>
      <c r="L133" s="418"/>
      <c r="M133" s="418"/>
      <c r="N133" s="420"/>
      <c r="O133" s="413">
        <f t="shared" si="1"/>
        <v>0</v>
      </c>
      <c r="P133" s="428"/>
    </row>
    <row r="134" spans="1:16" ht="30" customHeight="1">
      <c r="A134" s="411">
        <v>118</v>
      </c>
      <c r="B134" s="175"/>
      <c r="C134" s="417" t="s">
        <v>185</v>
      </c>
      <c r="D134" s="425"/>
      <c r="E134" s="418"/>
      <c r="F134" s="418"/>
      <c r="G134" s="418"/>
      <c r="H134" s="419"/>
      <c r="I134" s="418"/>
      <c r="J134" s="418"/>
      <c r="K134" s="419"/>
      <c r="L134" s="418"/>
      <c r="M134" s="418"/>
      <c r="N134" s="420"/>
      <c r="O134" s="413">
        <f t="shared" si="1"/>
        <v>0</v>
      </c>
      <c r="P134" s="428" t="s">
        <v>560</v>
      </c>
    </row>
    <row r="135" spans="1:16" ht="30" customHeight="1">
      <c r="A135" s="411">
        <v>119</v>
      </c>
      <c r="B135" s="175"/>
      <c r="C135" s="417" t="s">
        <v>742</v>
      </c>
      <c r="D135" s="425"/>
      <c r="E135" s="418"/>
      <c r="F135" s="418"/>
      <c r="G135" s="418"/>
      <c r="H135" s="419"/>
      <c r="I135" s="418"/>
      <c r="J135" s="418"/>
      <c r="K135" s="419"/>
      <c r="L135" s="418"/>
      <c r="M135" s="418"/>
      <c r="N135" s="420"/>
      <c r="O135" s="413">
        <f t="shared" si="1"/>
        <v>0</v>
      </c>
      <c r="P135" s="428" t="s">
        <v>561</v>
      </c>
    </row>
    <row r="136" spans="1:16" ht="30" customHeight="1">
      <c r="A136" s="411">
        <v>120</v>
      </c>
      <c r="B136" s="175"/>
      <c r="C136" s="417" t="s">
        <v>662</v>
      </c>
      <c r="D136" s="425"/>
      <c r="E136" s="418"/>
      <c r="F136" s="418"/>
      <c r="G136" s="418"/>
      <c r="H136" s="419"/>
      <c r="I136" s="418"/>
      <c r="J136" s="418"/>
      <c r="K136" s="419"/>
      <c r="L136" s="418"/>
      <c r="M136" s="418"/>
      <c r="N136" s="420"/>
      <c r="O136" s="413">
        <f t="shared" si="1"/>
        <v>0</v>
      </c>
      <c r="P136" s="428"/>
    </row>
    <row r="137" spans="1:16" ht="30" customHeight="1">
      <c r="A137" s="411">
        <v>121</v>
      </c>
      <c r="B137" s="175" t="s">
        <v>126</v>
      </c>
      <c r="C137" s="417" t="s">
        <v>743</v>
      </c>
      <c r="D137" s="425"/>
      <c r="E137" s="418"/>
      <c r="F137" s="418"/>
      <c r="G137" s="418"/>
      <c r="H137" s="419"/>
      <c r="I137" s="418"/>
      <c r="J137" s="418"/>
      <c r="K137" s="419"/>
      <c r="L137" s="418"/>
      <c r="M137" s="418"/>
      <c r="N137" s="420"/>
      <c r="O137" s="413">
        <f t="shared" si="1"/>
        <v>0</v>
      </c>
      <c r="P137" s="429" t="s">
        <v>562</v>
      </c>
    </row>
    <row r="138" spans="1:16" ht="30" customHeight="1">
      <c r="A138" s="411">
        <v>122</v>
      </c>
      <c r="B138" s="175" t="s">
        <v>126</v>
      </c>
      <c r="C138" s="417" t="s">
        <v>744</v>
      </c>
      <c r="D138" s="425"/>
      <c r="E138" s="418"/>
      <c r="F138" s="418"/>
      <c r="G138" s="418"/>
      <c r="H138" s="419"/>
      <c r="I138" s="418"/>
      <c r="J138" s="418"/>
      <c r="K138" s="419"/>
      <c r="L138" s="418"/>
      <c r="M138" s="418"/>
      <c r="N138" s="420"/>
      <c r="O138" s="413">
        <f t="shared" si="1"/>
        <v>0</v>
      </c>
      <c r="P138" s="429" t="s">
        <v>563</v>
      </c>
    </row>
    <row r="139" spans="1:16" ht="30" customHeight="1">
      <c r="A139" s="411">
        <v>123</v>
      </c>
      <c r="B139" s="175"/>
      <c r="C139" s="417" t="s">
        <v>663</v>
      </c>
      <c r="D139" s="425"/>
      <c r="E139" s="418"/>
      <c r="F139" s="418"/>
      <c r="G139" s="418"/>
      <c r="H139" s="419"/>
      <c r="I139" s="418"/>
      <c r="J139" s="418"/>
      <c r="K139" s="419"/>
      <c r="L139" s="418"/>
      <c r="M139" s="418"/>
      <c r="N139" s="420"/>
      <c r="O139" s="413">
        <f t="shared" si="1"/>
        <v>0</v>
      </c>
      <c r="P139" s="428"/>
    </row>
    <row r="140" spans="1:16" ht="30" customHeight="1">
      <c r="A140" s="411">
        <v>124</v>
      </c>
      <c r="B140" s="175"/>
      <c r="C140" s="434" t="s">
        <v>664</v>
      </c>
      <c r="D140" s="425"/>
      <c r="E140" s="418"/>
      <c r="F140" s="418"/>
      <c r="G140" s="418"/>
      <c r="H140" s="419"/>
      <c r="I140" s="418"/>
      <c r="J140" s="418"/>
      <c r="K140" s="419"/>
      <c r="L140" s="418"/>
      <c r="M140" s="418"/>
      <c r="N140" s="420"/>
      <c r="O140" s="413">
        <f t="shared" si="1"/>
        <v>0</v>
      </c>
      <c r="P140" s="428"/>
    </row>
    <row r="141" spans="1:16" ht="38.15" customHeight="1">
      <c r="A141" s="411">
        <v>125</v>
      </c>
      <c r="B141" s="175" t="s">
        <v>126</v>
      </c>
      <c r="C141" s="417" t="s">
        <v>665</v>
      </c>
      <c r="D141" s="425"/>
      <c r="E141" s="418"/>
      <c r="F141" s="418"/>
      <c r="G141" s="418"/>
      <c r="H141" s="419"/>
      <c r="I141" s="418"/>
      <c r="J141" s="418"/>
      <c r="K141" s="419"/>
      <c r="L141" s="418"/>
      <c r="M141" s="418"/>
      <c r="N141" s="420"/>
      <c r="O141" s="413">
        <f t="shared" si="1"/>
        <v>0</v>
      </c>
      <c r="P141" s="428" t="s">
        <v>697</v>
      </c>
    </row>
    <row r="142" spans="1:16" ht="30" customHeight="1">
      <c r="A142" s="411">
        <v>126</v>
      </c>
      <c r="B142" s="175"/>
      <c r="C142" s="417" t="s">
        <v>665</v>
      </c>
      <c r="D142" s="425"/>
      <c r="E142" s="427"/>
      <c r="F142" s="427"/>
      <c r="G142" s="427"/>
      <c r="H142" s="427"/>
      <c r="I142" s="427"/>
      <c r="J142" s="427"/>
      <c r="K142" s="427"/>
      <c r="L142" s="427"/>
      <c r="M142" s="427"/>
      <c r="N142" s="427"/>
      <c r="O142" s="413">
        <f t="shared" si="1"/>
        <v>0</v>
      </c>
      <c r="P142" s="428" t="s">
        <v>698</v>
      </c>
    </row>
    <row r="143" spans="1:16" ht="30" customHeight="1">
      <c r="A143" s="411">
        <v>127</v>
      </c>
      <c r="B143" s="175"/>
      <c r="C143" s="417" t="s">
        <v>666</v>
      </c>
      <c r="D143" s="425"/>
      <c r="E143" s="418"/>
      <c r="F143" s="418"/>
      <c r="G143" s="418"/>
      <c r="H143" s="419"/>
      <c r="I143" s="418"/>
      <c r="J143" s="418"/>
      <c r="K143" s="419"/>
      <c r="L143" s="418"/>
      <c r="M143" s="418"/>
      <c r="N143" s="420"/>
      <c r="O143" s="413">
        <f t="shared" si="1"/>
        <v>0</v>
      </c>
      <c r="P143" s="428"/>
    </row>
    <row r="144" spans="1:16" ht="30" customHeight="1">
      <c r="A144" s="411">
        <v>128</v>
      </c>
      <c r="B144" s="175"/>
      <c r="C144" s="417" t="s">
        <v>186</v>
      </c>
      <c r="D144" s="425"/>
      <c r="E144" s="418"/>
      <c r="F144" s="418"/>
      <c r="G144" s="418"/>
      <c r="H144" s="419"/>
      <c r="I144" s="418"/>
      <c r="J144" s="418"/>
      <c r="K144" s="419"/>
      <c r="L144" s="418"/>
      <c r="M144" s="418"/>
      <c r="N144" s="427"/>
      <c r="O144" s="413">
        <f t="shared" si="1"/>
        <v>0</v>
      </c>
      <c r="P144" s="428"/>
    </row>
    <row r="145" spans="1:16" ht="30" customHeight="1">
      <c r="A145" s="411">
        <v>129</v>
      </c>
      <c r="B145" s="175"/>
      <c r="C145" s="417" t="s">
        <v>187</v>
      </c>
      <c r="D145" s="425"/>
      <c r="E145" s="418"/>
      <c r="F145" s="418"/>
      <c r="G145" s="418"/>
      <c r="H145" s="419"/>
      <c r="I145" s="418"/>
      <c r="J145" s="418"/>
      <c r="K145" s="419"/>
      <c r="L145" s="418"/>
      <c r="M145" s="418"/>
      <c r="N145" s="427"/>
      <c r="O145" s="413">
        <f t="shared" ref="O145:O208" si="2">SUM(E145:N145)</f>
        <v>0</v>
      </c>
      <c r="P145" s="421" t="s">
        <v>478</v>
      </c>
    </row>
    <row r="146" spans="1:16" ht="30" customHeight="1">
      <c r="A146" s="411">
        <v>130</v>
      </c>
      <c r="B146" s="175"/>
      <c r="C146" s="417" t="s">
        <v>188</v>
      </c>
      <c r="D146" s="425"/>
      <c r="E146" s="418"/>
      <c r="F146" s="418"/>
      <c r="G146" s="418"/>
      <c r="H146" s="419"/>
      <c r="I146" s="418"/>
      <c r="J146" s="418"/>
      <c r="K146" s="419"/>
      <c r="L146" s="418"/>
      <c r="M146" s="418"/>
      <c r="N146" s="427"/>
      <c r="O146" s="413">
        <f t="shared" si="2"/>
        <v>0</v>
      </c>
      <c r="P146" s="428" t="s">
        <v>564</v>
      </c>
    </row>
    <row r="147" spans="1:16" ht="30" customHeight="1">
      <c r="A147" s="411">
        <v>131</v>
      </c>
      <c r="B147" s="175"/>
      <c r="C147" s="417" t="s">
        <v>189</v>
      </c>
      <c r="D147" s="425"/>
      <c r="E147" s="418"/>
      <c r="F147" s="418"/>
      <c r="G147" s="418"/>
      <c r="H147" s="419"/>
      <c r="I147" s="418"/>
      <c r="J147" s="418"/>
      <c r="K147" s="419"/>
      <c r="L147" s="418"/>
      <c r="M147" s="418"/>
      <c r="N147" s="427"/>
      <c r="O147" s="413">
        <f t="shared" si="2"/>
        <v>0</v>
      </c>
      <c r="P147" s="428"/>
    </row>
    <row r="148" spans="1:16" ht="30" customHeight="1">
      <c r="A148" s="411">
        <v>132</v>
      </c>
      <c r="B148" s="175"/>
      <c r="C148" s="417" t="s">
        <v>190</v>
      </c>
      <c r="D148" s="425"/>
      <c r="E148" s="418"/>
      <c r="F148" s="418"/>
      <c r="G148" s="418"/>
      <c r="H148" s="419"/>
      <c r="I148" s="418"/>
      <c r="J148" s="418"/>
      <c r="K148" s="419"/>
      <c r="L148" s="418"/>
      <c r="M148" s="418"/>
      <c r="N148" s="420"/>
      <c r="O148" s="413">
        <f t="shared" si="2"/>
        <v>0</v>
      </c>
      <c r="P148" s="428"/>
    </row>
    <row r="149" spans="1:16" ht="30" customHeight="1">
      <c r="A149" s="411">
        <v>133</v>
      </c>
      <c r="B149" s="175"/>
      <c r="C149" s="417" t="s">
        <v>481</v>
      </c>
      <c r="D149" s="425"/>
      <c r="E149" s="418"/>
      <c r="F149" s="418"/>
      <c r="G149" s="418"/>
      <c r="H149" s="419"/>
      <c r="I149" s="418"/>
      <c r="J149" s="418"/>
      <c r="K149" s="419"/>
      <c r="L149" s="418"/>
      <c r="M149" s="418"/>
      <c r="N149" s="420"/>
      <c r="O149" s="413">
        <f t="shared" si="2"/>
        <v>0</v>
      </c>
      <c r="P149" s="428" t="s">
        <v>482</v>
      </c>
    </row>
    <row r="150" spans="1:16" ht="30" customHeight="1">
      <c r="A150" s="411">
        <v>134</v>
      </c>
      <c r="B150" s="175"/>
      <c r="C150" s="417" t="s">
        <v>191</v>
      </c>
      <c r="D150" s="425"/>
      <c r="E150" s="418"/>
      <c r="F150" s="418"/>
      <c r="G150" s="418"/>
      <c r="H150" s="419"/>
      <c r="I150" s="418"/>
      <c r="J150" s="418"/>
      <c r="K150" s="419"/>
      <c r="L150" s="418"/>
      <c r="M150" s="418"/>
      <c r="N150" s="420"/>
      <c r="O150" s="413">
        <f t="shared" si="2"/>
        <v>0</v>
      </c>
      <c r="P150" s="428"/>
    </row>
    <row r="151" spans="1:16" ht="30" customHeight="1">
      <c r="A151" s="411">
        <v>135</v>
      </c>
      <c r="B151" s="175"/>
      <c r="C151" s="417" t="s">
        <v>192</v>
      </c>
      <c r="D151" s="425"/>
      <c r="E151" s="419"/>
      <c r="F151" s="418"/>
      <c r="G151" s="418"/>
      <c r="H151" s="419"/>
      <c r="I151" s="418"/>
      <c r="J151" s="418"/>
      <c r="K151" s="419"/>
      <c r="L151" s="418"/>
      <c r="M151" s="418"/>
      <c r="N151" s="420"/>
      <c r="O151" s="413">
        <f t="shared" si="2"/>
        <v>0</v>
      </c>
      <c r="P151" s="428"/>
    </row>
    <row r="152" spans="1:16" ht="30" customHeight="1">
      <c r="A152" s="411">
        <v>136</v>
      </c>
      <c r="B152" s="175"/>
      <c r="C152" s="434" t="s">
        <v>193</v>
      </c>
      <c r="D152" s="425"/>
      <c r="E152" s="418"/>
      <c r="F152" s="418"/>
      <c r="G152" s="418"/>
      <c r="H152" s="419"/>
      <c r="I152" s="418"/>
      <c r="J152" s="418"/>
      <c r="K152" s="419"/>
      <c r="L152" s="418"/>
      <c r="M152" s="418"/>
      <c r="N152" s="420"/>
      <c r="O152" s="413">
        <f t="shared" si="2"/>
        <v>0</v>
      </c>
      <c r="P152" s="428"/>
    </row>
    <row r="153" spans="1:16" ht="30" customHeight="1">
      <c r="A153" s="411">
        <v>137</v>
      </c>
      <c r="B153" s="175"/>
      <c r="C153" s="417" t="s">
        <v>194</v>
      </c>
      <c r="D153" s="425"/>
      <c r="E153" s="418"/>
      <c r="F153" s="418"/>
      <c r="G153" s="418"/>
      <c r="H153" s="419"/>
      <c r="I153" s="418"/>
      <c r="J153" s="418"/>
      <c r="K153" s="419"/>
      <c r="L153" s="418"/>
      <c r="M153" s="418"/>
      <c r="N153" s="420"/>
      <c r="O153" s="413">
        <f t="shared" si="2"/>
        <v>0</v>
      </c>
      <c r="P153" s="430"/>
    </row>
    <row r="154" spans="1:16" ht="30" customHeight="1">
      <c r="A154" s="411">
        <v>138</v>
      </c>
      <c r="B154" s="175"/>
      <c r="C154" s="417" t="s">
        <v>195</v>
      </c>
      <c r="D154" s="425"/>
      <c r="E154" s="418"/>
      <c r="F154" s="418"/>
      <c r="G154" s="418"/>
      <c r="H154" s="419"/>
      <c r="I154" s="418"/>
      <c r="J154" s="418"/>
      <c r="K154" s="419"/>
      <c r="L154" s="418"/>
      <c r="M154" s="418"/>
      <c r="N154" s="420"/>
      <c r="O154" s="413">
        <f t="shared" si="2"/>
        <v>0</v>
      </c>
      <c r="P154" s="428"/>
    </row>
    <row r="155" spans="1:16" ht="30" customHeight="1">
      <c r="A155" s="411">
        <v>139</v>
      </c>
      <c r="B155" s="175"/>
      <c r="C155" s="417" t="s">
        <v>196</v>
      </c>
      <c r="D155" s="425"/>
      <c r="E155" s="418"/>
      <c r="F155" s="418"/>
      <c r="G155" s="418"/>
      <c r="H155" s="419"/>
      <c r="I155" s="418"/>
      <c r="J155" s="418"/>
      <c r="K155" s="419"/>
      <c r="L155" s="418"/>
      <c r="M155" s="418"/>
      <c r="N155" s="420"/>
      <c r="O155" s="413">
        <f t="shared" si="2"/>
        <v>0</v>
      </c>
      <c r="P155" s="421" t="s">
        <v>825</v>
      </c>
    </row>
    <row r="156" spans="1:16" ht="30" customHeight="1">
      <c r="A156" s="411">
        <v>140</v>
      </c>
      <c r="B156" s="175"/>
      <c r="C156" s="417" t="s">
        <v>197</v>
      </c>
      <c r="D156" s="425"/>
      <c r="E156" s="418"/>
      <c r="F156" s="418"/>
      <c r="G156" s="418"/>
      <c r="H156" s="419"/>
      <c r="I156" s="418"/>
      <c r="J156" s="418"/>
      <c r="K156" s="419"/>
      <c r="L156" s="418"/>
      <c r="M156" s="418"/>
      <c r="N156" s="420"/>
      <c r="O156" s="413">
        <f t="shared" si="2"/>
        <v>0</v>
      </c>
      <c r="P156" s="428"/>
    </row>
    <row r="157" spans="1:16" ht="30" customHeight="1">
      <c r="A157" s="411">
        <v>141</v>
      </c>
      <c r="B157" s="175"/>
      <c r="C157" s="417" t="s">
        <v>745</v>
      </c>
      <c r="D157" s="425"/>
      <c r="E157" s="418"/>
      <c r="F157" s="418"/>
      <c r="G157" s="418"/>
      <c r="H157" s="419"/>
      <c r="I157" s="418"/>
      <c r="J157" s="418"/>
      <c r="K157" s="419"/>
      <c r="L157" s="418"/>
      <c r="M157" s="418"/>
      <c r="N157" s="420"/>
      <c r="O157" s="413">
        <f t="shared" si="2"/>
        <v>0</v>
      </c>
      <c r="P157" s="428"/>
    </row>
    <row r="158" spans="1:16" ht="30" customHeight="1">
      <c r="A158" s="411">
        <v>142</v>
      </c>
      <c r="B158" s="175"/>
      <c r="C158" s="417" t="s">
        <v>198</v>
      </c>
      <c r="D158" s="425"/>
      <c r="E158" s="418"/>
      <c r="F158" s="418"/>
      <c r="G158" s="418"/>
      <c r="H158" s="419"/>
      <c r="I158" s="418"/>
      <c r="J158" s="418"/>
      <c r="K158" s="419"/>
      <c r="L158" s="418"/>
      <c r="M158" s="418"/>
      <c r="N158" s="420"/>
      <c r="O158" s="413">
        <f t="shared" si="2"/>
        <v>0</v>
      </c>
      <c r="P158" s="428"/>
    </row>
    <row r="159" spans="1:16" ht="30" customHeight="1">
      <c r="A159" s="411">
        <v>143</v>
      </c>
      <c r="B159" s="175"/>
      <c r="C159" s="417" t="s">
        <v>746</v>
      </c>
      <c r="D159" s="425"/>
      <c r="E159" s="418"/>
      <c r="F159" s="418"/>
      <c r="G159" s="418"/>
      <c r="H159" s="419"/>
      <c r="I159" s="418"/>
      <c r="J159" s="418"/>
      <c r="K159" s="419"/>
      <c r="L159" s="418"/>
      <c r="M159" s="418"/>
      <c r="N159" s="420"/>
      <c r="O159" s="413">
        <f t="shared" si="2"/>
        <v>0</v>
      </c>
      <c r="P159" s="428"/>
    </row>
    <row r="160" spans="1:16" ht="30" customHeight="1">
      <c r="A160" s="411">
        <v>144</v>
      </c>
      <c r="B160" s="175"/>
      <c r="C160" s="417" t="s">
        <v>199</v>
      </c>
      <c r="D160" s="425"/>
      <c r="E160" s="418"/>
      <c r="F160" s="418"/>
      <c r="G160" s="418"/>
      <c r="H160" s="419"/>
      <c r="I160" s="418"/>
      <c r="J160" s="418"/>
      <c r="K160" s="419"/>
      <c r="L160" s="418"/>
      <c r="M160" s="418"/>
      <c r="N160" s="420"/>
      <c r="O160" s="413">
        <f t="shared" si="2"/>
        <v>0</v>
      </c>
      <c r="P160" s="421" t="s">
        <v>479</v>
      </c>
    </row>
    <row r="161" spans="1:16" ht="30" customHeight="1">
      <c r="A161" s="411">
        <v>145</v>
      </c>
      <c r="B161" s="175"/>
      <c r="C161" s="417" t="s">
        <v>747</v>
      </c>
      <c r="D161" s="425"/>
      <c r="E161" s="418"/>
      <c r="F161" s="418"/>
      <c r="G161" s="418"/>
      <c r="H161" s="419"/>
      <c r="I161" s="418"/>
      <c r="J161" s="418"/>
      <c r="K161" s="419"/>
      <c r="L161" s="418"/>
      <c r="M161" s="418"/>
      <c r="N161" s="420"/>
      <c r="O161" s="413">
        <f t="shared" si="2"/>
        <v>0</v>
      </c>
      <c r="P161" s="428"/>
    </row>
    <row r="162" spans="1:16" ht="30" customHeight="1">
      <c r="A162" s="411">
        <v>146</v>
      </c>
      <c r="B162" s="175"/>
      <c r="C162" s="417" t="s">
        <v>200</v>
      </c>
      <c r="D162" s="425"/>
      <c r="E162" s="418"/>
      <c r="F162" s="418"/>
      <c r="G162" s="418"/>
      <c r="H162" s="419"/>
      <c r="I162" s="418"/>
      <c r="J162" s="418"/>
      <c r="K162" s="419"/>
      <c r="L162" s="418"/>
      <c r="M162" s="418"/>
      <c r="N162" s="420"/>
      <c r="O162" s="413">
        <f t="shared" si="2"/>
        <v>0</v>
      </c>
      <c r="P162" s="428"/>
    </row>
    <row r="163" spans="1:16" ht="30" customHeight="1">
      <c r="A163" s="411">
        <v>147</v>
      </c>
      <c r="B163" s="175"/>
      <c r="C163" s="417" t="s">
        <v>201</v>
      </c>
      <c r="D163" s="425"/>
      <c r="E163" s="418"/>
      <c r="F163" s="418"/>
      <c r="G163" s="418"/>
      <c r="H163" s="419"/>
      <c r="I163" s="418"/>
      <c r="J163" s="418"/>
      <c r="K163" s="419"/>
      <c r="L163" s="418"/>
      <c r="M163" s="418"/>
      <c r="N163" s="420"/>
      <c r="O163" s="413">
        <f t="shared" si="2"/>
        <v>0</v>
      </c>
      <c r="P163" s="428"/>
    </row>
    <row r="164" spans="1:16" ht="30" customHeight="1">
      <c r="A164" s="411">
        <v>148</v>
      </c>
      <c r="B164" s="175"/>
      <c r="C164" s="417" t="s">
        <v>202</v>
      </c>
      <c r="D164" s="425"/>
      <c r="E164" s="418"/>
      <c r="F164" s="418"/>
      <c r="G164" s="418"/>
      <c r="H164" s="419"/>
      <c r="I164" s="418"/>
      <c r="J164" s="418"/>
      <c r="K164" s="419"/>
      <c r="L164" s="418"/>
      <c r="M164" s="418"/>
      <c r="N164" s="420"/>
      <c r="O164" s="413">
        <f t="shared" si="2"/>
        <v>0</v>
      </c>
      <c r="P164" s="428"/>
    </row>
    <row r="165" spans="1:16" ht="30" customHeight="1">
      <c r="A165" s="411">
        <v>149</v>
      </c>
      <c r="B165" s="175"/>
      <c r="C165" s="417" t="s">
        <v>203</v>
      </c>
      <c r="D165" s="425"/>
      <c r="E165" s="418"/>
      <c r="F165" s="418"/>
      <c r="G165" s="418"/>
      <c r="H165" s="419"/>
      <c r="I165" s="418"/>
      <c r="J165" s="418"/>
      <c r="K165" s="419"/>
      <c r="L165" s="418"/>
      <c r="M165" s="418"/>
      <c r="N165" s="427"/>
      <c r="O165" s="413">
        <f t="shared" si="2"/>
        <v>0</v>
      </c>
      <c r="P165" s="428"/>
    </row>
    <row r="166" spans="1:16" ht="30" customHeight="1">
      <c r="A166" s="411">
        <v>150</v>
      </c>
      <c r="B166" s="175"/>
      <c r="C166" s="417" t="s">
        <v>826</v>
      </c>
      <c r="D166" s="425"/>
      <c r="E166" s="418"/>
      <c r="F166" s="418"/>
      <c r="G166" s="418"/>
      <c r="H166" s="419"/>
      <c r="I166" s="418"/>
      <c r="J166" s="418"/>
      <c r="K166" s="419"/>
      <c r="L166" s="418"/>
      <c r="M166" s="418"/>
      <c r="N166" s="427"/>
      <c r="O166" s="413">
        <f t="shared" si="2"/>
        <v>0</v>
      </c>
      <c r="P166" s="428" t="s">
        <v>873</v>
      </c>
    </row>
    <row r="167" spans="1:16" ht="30" customHeight="1">
      <c r="A167" s="411">
        <v>151</v>
      </c>
      <c r="B167" s="175"/>
      <c r="C167" s="417" t="s">
        <v>204</v>
      </c>
      <c r="D167" s="425"/>
      <c r="E167" s="418"/>
      <c r="F167" s="418"/>
      <c r="G167" s="418"/>
      <c r="H167" s="419"/>
      <c r="I167" s="418"/>
      <c r="J167" s="418"/>
      <c r="K167" s="419"/>
      <c r="L167" s="418"/>
      <c r="M167" s="418"/>
      <c r="N167" s="427"/>
      <c r="O167" s="413">
        <f t="shared" si="2"/>
        <v>0</v>
      </c>
      <c r="P167" s="428" t="s">
        <v>699</v>
      </c>
    </row>
    <row r="168" spans="1:16" ht="30" customHeight="1">
      <c r="A168" s="411">
        <v>152</v>
      </c>
      <c r="B168" s="175"/>
      <c r="C168" s="417" t="s">
        <v>205</v>
      </c>
      <c r="D168" s="425"/>
      <c r="E168" s="418"/>
      <c r="F168" s="418"/>
      <c r="G168" s="418"/>
      <c r="H168" s="419"/>
      <c r="I168" s="418"/>
      <c r="J168" s="418"/>
      <c r="K168" s="419"/>
      <c r="L168" s="418"/>
      <c r="M168" s="418"/>
      <c r="N168" s="427"/>
      <c r="O168" s="413">
        <f t="shared" si="2"/>
        <v>0</v>
      </c>
      <c r="P168" s="428"/>
    </row>
    <row r="169" spans="1:16" ht="30" customHeight="1">
      <c r="A169" s="411">
        <v>153</v>
      </c>
      <c r="B169" s="175"/>
      <c r="C169" s="417" t="s">
        <v>206</v>
      </c>
      <c r="D169" s="425"/>
      <c r="E169" s="418"/>
      <c r="F169" s="418"/>
      <c r="G169" s="418"/>
      <c r="H169" s="419"/>
      <c r="I169" s="418"/>
      <c r="J169" s="418"/>
      <c r="K169" s="419"/>
      <c r="L169" s="418"/>
      <c r="M169" s="418"/>
      <c r="N169" s="427"/>
      <c r="O169" s="413">
        <f t="shared" si="2"/>
        <v>0</v>
      </c>
      <c r="P169" s="428"/>
    </row>
    <row r="170" spans="1:16" ht="30" customHeight="1">
      <c r="A170" s="411">
        <v>154</v>
      </c>
      <c r="B170" s="175"/>
      <c r="C170" s="433" t="s">
        <v>207</v>
      </c>
      <c r="D170" s="425"/>
      <c r="E170" s="418"/>
      <c r="F170" s="418"/>
      <c r="G170" s="418"/>
      <c r="H170" s="419"/>
      <c r="I170" s="418"/>
      <c r="J170" s="418"/>
      <c r="K170" s="419"/>
      <c r="L170" s="418"/>
      <c r="M170" s="418"/>
      <c r="N170" s="420"/>
      <c r="O170" s="413">
        <f t="shared" si="2"/>
        <v>0</v>
      </c>
      <c r="P170" s="428"/>
    </row>
    <row r="171" spans="1:16" ht="24">
      <c r="A171" s="411">
        <v>155</v>
      </c>
      <c r="B171" s="175"/>
      <c r="C171" s="433" t="s">
        <v>748</v>
      </c>
      <c r="D171" s="425"/>
      <c r="E171" s="419"/>
      <c r="F171" s="418"/>
      <c r="G171" s="418"/>
      <c r="H171" s="419"/>
      <c r="I171" s="418"/>
      <c r="J171" s="418"/>
      <c r="K171" s="419"/>
      <c r="L171" s="418"/>
      <c r="M171" s="418"/>
      <c r="N171" s="420"/>
      <c r="O171" s="413">
        <f t="shared" si="2"/>
        <v>0</v>
      </c>
      <c r="P171" s="435" t="s">
        <v>883</v>
      </c>
    </row>
    <row r="172" spans="1:16" ht="30" customHeight="1">
      <c r="A172" s="411">
        <v>156</v>
      </c>
      <c r="B172" s="175"/>
      <c r="C172" s="417" t="s">
        <v>208</v>
      </c>
      <c r="D172" s="425"/>
      <c r="E172" s="427"/>
      <c r="F172" s="427"/>
      <c r="G172" s="427"/>
      <c r="H172" s="427"/>
      <c r="I172" s="427"/>
      <c r="J172" s="427"/>
      <c r="K172" s="427"/>
      <c r="L172" s="427"/>
      <c r="M172" s="427"/>
      <c r="N172" s="427"/>
      <c r="O172" s="413">
        <f t="shared" si="2"/>
        <v>0</v>
      </c>
      <c r="P172" s="428" t="s">
        <v>565</v>
      </c>
    </row>
    <row r="173" spans="1:16" ht="30" customHeight="1">
      <c r="A173" s="411">
        <v>157</v>
      </c>
      <c r="B173" s="175"/>
      <c r="C173" s="417" t="s">
        <v>769</v>
      </c>
      <c r="D173" s="425"/>
      <c r="E173" s="418"/>
      <c r="F173" s="418"/>
      <c r="G173" s="418"/>
      <c r="H173" s="419"/>
      <c r="I173" s="418"/>
      <c r="J173" s="418"/>
      <c r="K173" s="419"/>
      <c r="L173" s="418"/>
      <c r="M173" s="419"/>
      <c r="N173" s="420"/>
      <c r="O173" s="413">
        <f t="shared" si="2"/>
        <v>0</v>
      </c>
      <c r="P173" s="428" t="s">
        <v>483</v>
      </c>
    </row>
    <row r="174" spans="1:16" ht="30" customHeight="1">
      <c r="A174" s="411">
        <v>158</v>
      </c>
      <c r="B174" s="175"/>
      <c r="C174" s="417" t="s">
        <v>209</v>
      </c>
      <c r="D174" s="425"/>
      <c r="E174" s="418"/>
      <c r="F174" s="418"/>
      <c r="G174" s="418"/>
      <c r="H174" s="419"/>
      <c r="I174" s="418"/>
      <c r="J174" s="418"/>
      <c r="K174" s="419"/>
      <c r="L174" s="418"/>
      <c r="M174" s="418"/>
      <c r="N174" s="420"/>
      <c r="O174" s="413">
        <f t="shared" si="2"/>
        <v>0</v>
      </c>
      <c r="P174" s="428" t="s">
        <v>566</v>
      </c>
    </row>
    <row r="175" spans="1:16" ht="30" customHeight="1">
      <c r="A175" s="411">
        <v>159</v>
      </c>
      <c r="B175" s="175" t="s">
        <v>126</v>
      </c>
      <c r="C175" s="417" t="s">
        <v>749</v>
      </c>
      <c r="D175" s="425"/>
      <c r="E175" s="418"/>
      <c r="F175" s="418"/>
      <c r="G175" s="418"/>
      <c r="H175" s="419"/>
      <c r="I175" s="418"/>
      <c r="J175" s="418"/>
      <c r="K175" s="419"/>
      <c r="L175" s="418"/>
      <c r="M175" s="418"/>
      <c r="N175" s="420"/>
      <c r="O175" s="413">
        <f t="shared" si="2"/>
        <v>0</v>
      </c>
      <c r="P175" s="428" t="s">
        <v>700</v>
      </c>
    </row>
    <row r="176" spans="1:16" ht="30" customHeight="1">
      <c r="A176" s="411">
        <v>160</v>
      </c>
      <c r="B176" s="175"/>
      <c r="C176" s="417" t="s">
        <v>210</v>
      </c>
      <c r="D176" s="425"/>
      <c r="E176" s="418"/>
      <c r="F176" s="418"/>
      <c r="G176" s="419"/>
      <c r="H176" s="419"/>
      <c r="I176" s="418"/>
      <c r="J176" s="418"/>
      <c r="K176" s="419"/>
      <c r="L176" s="418"/>
      <c r="M176" s="418"/>
      <c r="N176" s="420"/>
      <c r="O176" s="413">
        <f t="shared" si="2"/>
        <v>0</v>
      </c>
      <c r="P176" s="428"/>
    </row>
    <row r="177" spans="1:22" ht="30" customHeight="1">
      <c r="A177" s="411">
        <v>161</v>
      </c>
      <c r="B177" s="175"/>
      <c r="C177" s="417" t="s">
        <v>211</v>
      </c>
      <c r="D177" s="425"/>
      <c r="E177" s="418"/>
      <c r="F177" s="418"/>
      <c r="G177" s="418"/>
      <c r="H177" s="419"/>
      <c r="I177" s="418"/>
      <c r="J177" s="418"/>
      <c r="K177" s="419"/>
      <c r="L177" s="418"/>
      <c r="M177" s="418"/>
      <c r="N177" s="420"/>
      <c r="O177" s="413">
        <f t="shared" si="2"/>
        <v>0</v>
      </c>
      <c r="P177" s="428" t="s">
        <v>567</v>
      </c>
    </row>
    <row r="178" spans="1:22" ht="30" customHeight="1">
      <c r="A178" s="411">
        <v>162</v>
      </c>
      <c r="B178" s="175"/>
      <c r="C178" s="417" t="s">
        <v>750</v>
      </c>
      <c r="D178" s="425"/>
      <c r="E178" s="418"/>
      <c r="F178" s="418"/>
      <c r="G178" s="418"/>
      <c r="H178" s="419"/>
      <c r="I178" s="418"/>
      <c r="J178" s="418"/>
      <c r="K178" s="419"/>
      <c r="L178" s="418"/>
      <c r="M178" s="418"/>
      <c r="N178" s="420"/>
      <c r="O178" s="413">
        <f t="shared" si="2"/>
        <v>0</v>
      </c>
      <c r="P178" s="428"/>
    </row>
    <row r="179" spans="1:22" ht="30" customHeight="1">
      <c r="A179" s="411">
        <v>163</v>
      </c>
      <c r="B179" s="175" t="s">
        <v>126</v>
      </c>
      <c r="C179" s="417" t="s">
        <v>751</v>
      </c>
      <c r="D179" s="425"/>
      <c r="E179" s="418"/>
      <c r="F179" s="418"/>
      <c r="G179" s="418"/>
      <c r="H179" s="419"/>
      <c r="I179" s="418"/>
      <c r="J179" s="418"/>
      <c r="K179" s="419"/>
      <c r="L179" s="418"/>
      <c r="M179" s="418"/>
      <c r="N179" s="420"/>
      <c r="O179" s="413">
        <f t="shared" si="2"/>
        <v>0</v>
      </c>
      <c r="P179" s="428" t="s">
        <v>568</v>
      </c>
    </row>
    <row r="180" spans="1:22" ht="30" customHeight="1">
      <c r="A180" s="411">
        <v>164</v>
      </c>
      <c r="B180" s="175"/>
      <c r="C180" s="417" t="s">
        <v>212</v>
      </c>
      <c r="D180" s="425"/>
      <c r="E180" s="418"/>
      <c r="F180" s="418"/>
      <c r="G180" s="418"/>
      <c r="H180" s="419"/>
      <c r="I180" s="418"/>
      <c r="J180" s="418"/>
      <c r="K180" s="419"/>
      <c r="L180" s="418"/>
      <c r="M180" s="418"/>
      <c r="N180" s="420"/>
      <c r="O180" s="413">
        <f t="shared" si="2"/>
        <v>0</v>
      </c>
      <c r="P180" s="428"/>
    </row>
    <row r="181" spans="1:22" ht="30" customHeight="1">
      <c r="A181" s="411">
        <v>165</v>
      </c>
      <c r="B181" s="175"/>
      <c r="C181" s="417" t="s">
        <v>213</v>
      </c>
      <c r="D181" s="425"/>
      <c r="E181" s="418"/>
      <c r="F181" s="418"/>
      <c r="G181" s="418"/>
      <c r="H181" s="419"/>
      <c r="I181" s="418"/>
      <c r="J181" s="418"/>
      <c r="K181" s="419"/>
      <c r="L181" s="418"/>
      <c r="M181" s="418"/>
      <c r="N181" s="420"/>
      <c r="O181" s="413">
        <f t="shared" si="2"/>
        <v>0</v>
      </c>
      <c r="P181" s="428"/>
      <c r="Q181" s="436"/>
      <c r="R181" s="437"/>
      <c r="S181" s="437"/>
      <c r="T181" s="437"/>
      <c r="U181" s="437"/>
      <c r="V181" s="437"/>
    </row>
    <row r="182" spans="1:22" ht="61.5" customHeight="1">
      <c r="A182" s="411">
        <v>166</v>
      </c>
      <c r="B182" s="175"/>
      <c r="C182" s="417" t="s">
        <v>884</v>
      </c>
      <c r="D182" s="425"/>
      <c r="E182" s="418"/>
      <c r="F182" s="418"/>
      <c r="G182" s="418"/>
      <c r="H182" s="419"/>
      <c r="I182" s="418"/>
      <c r="J182" s="418"/>
      <c r="K182" s="419"/>
      <c r="L182" s="418"/>
      <c r="M182" s="418"/>
      <c r="N182" s="420"/>
      <c r="O182" s="413">
        <f t="shared" si="2"/>
        <v>0</v>
      </c>
      <c r="P182" s="428" t="s">
        <v>701</v>
      </c>
      <c r="Q182" s="438"/>
      <c r="R182" s="439"/>
    </row>
    <row r="183" spans="1:22" ht="30" customHeight="1">
      <c r="A183" s="411">
        <v>167</v>
      </c>
      <c r="B183" s="175"/>
      <c r="C183" s="417" t="s">
        <v>214</v>
      </c>
      <c r="D183" s="425"/>
      <c r="E183" s="418"/>
      <c r="F183" s="418"/>
      <c r="G183" s="418"/>
      <c r="H183" s="419"/>
      <c r="I183" s="418"/>
      <c r="J183" s="418"/>
      <c r="K183" s="419"/>
      <c r="L183" s="418"/>
      <c r="M183" s="418"/>
      <c r="N183" s="420"/>
      <c r="O183" s="413">
        <f t="shared" si="2"/>
        <v>0</v>
      </c>
      <c r="P183" s="428"/>
    </row>
    <row r="184" spans="1:22" ht="30" customHeight="1">
      <c r="A184" s="411">
        <v>168</v>
      </c>
      <c r="B184" s="175"/>
      <c r="C184" s="417" t="s">
        <v>215</v>
      </c>
      <c r="D184" s="425"/>
      <c r="E184" s="418"/>
      <c r="F184" s="418"/>
      <c r="G184" s="418"/>
      <c r="H184" s="419"/>
      <c r="I184" s="418"/>
      <c r="J184" s="418"/>
      <c r="K184" s="419"/>
      <c r="L184" s="418"/>
      <c r="M184" s="418"/>
      <c r="N184" s="420"/>
      <c r="O184" s="413">
        <f t="shared" si="2"/>
        <v>0</v>
      </c>
      <c r="P184" s="428" t="s">
        <v>544</v>
      </c>
    </row>
    <row r="185" spans="1:22" ht="30" customHeight="1">
      <c r="A185" s="411">
        <v>169</v>
      </c>
      <c r="B185" s="175"/>
      <c r="C185" s="417" t="s">
        <v>216</v>
      </c>
      <c r="D185" s="425"/>
      <c r="E185" s="418"/>
      <c r="F185" s="418"/>
      <c r="G185" s="418"/>
      <c r="H185" s="419"/>
      <c r="I185" s="418"/>
      <c r="J185" s="418"/>
      <c r="K185" s="419"/>
      <c r="L185" s="418"/>
      <c r="M185" s="418"/>
      <c r="N185" s="420"/>
      <c r="O185" s="413">
        <f t="shared" si="2"/>
        <v>0</v>
      </c>
      <c r="P185" s="428"/>
    </row>
    <row r="186" spans="1:22" ht="30" customHeight="1">
      <c r="A186" s="411">
        <v>170</v>
      </c>
      <c r="B186" s="175"/>
      <c r="C186" s="417" t="s">
        <v>217</v>
      </c>
      <c r="D186" s="425"/>
      <c r="E186" s="418"/>
      <c r="F186" s="418"/>
      <c r="G186" s="418"/>
      <c r="H186" s="419"/>
      <c r="I186" s="418"/>
      <c r="J186" s="418"/>
      <c r="K186" s="419"/>
      <c r="L186" s="418"/>
      <c r="M186" s="418"/>
      <c r="N186" s="420"/>
      <c r="O186" s="413">
        <f t="shared" si="2"/>
        <v>0</v>
      </c>
      <c r="P186" s="428"/>
    </row>
    <row r="187" spans="1:22" ht="30" customHeight="1">
      <c r="A187" s="411">
        <v>171</v>
      </c>
      <c r="B187" s="175"/>
      <c r="C187" s="434" t="s">
        <v>752</v>
      </c>
      <c r="D187" s="425"/>
      <c r="E187" s="418"/>
      <c r="F187" s="418"/>
      <c r="G187" s="418"/>
      <c r="H187" s="419"/>
      <c r="I187" s="418"/>
      <c r="J187" s="418"/>
      <c r="K187" s="419"/>
      <c r="L187" s="418"/>
      <c r="M187" s="418"/>
      <c r="N187" s="420"/>
      <c r="O187" s="413">
        <f t="shared" si="2"/>
        <v>0</v>
      </c>
      <c r="P187" s="428"/>
    </row>
    <row r="188" spans="1:22" ht="30" customHeight="1">
      <c r="A188" s="411">
        <v>172</v>
      </c>
      <c r="B188" s="175" t="s">
        <v>126</v>
      </c>
      <c r="C188" s="417" t="s">
        <v>667</v>
      </c>
      <c r="D188" s="425"/>
      <c r="E188" s="418"/>
      <c r="F188" s="418"/>
      <c r="G188" s="418"/>
      <c r="H188" s="419"/>
      <c r="I188" s="418"/>
      <c r="J188" s="418"/>
      <c r="K188" s="419"/>
      <c r="L188" s="418"/>
      <c r="M188" s="418"/>
      <c r="N188" s="427"/>
      <c r="O188" s="413">
        <f t="shared" si="2"/>
        <v>0</v>
      </c>
      <c r="P188" s="428" t="s">
        <v>480</v>
      </c>
    </row>
    <row r="189" spans="1:22" ht="30" customHeight="1">
      <c r="A189" s="411">
        <v>173</v>
      </c>
      <c r="B189" s="175"/>
      <c r="C189" s="417" t="s">
        <v>667</v>
      </c>
      <c r="D189" s="425"/>
      <c r="E189" s="418"/>
      <c r="F189" s="418"/>
      <c r="G189" s="418"/>
      <c r="H189" s="419"/>
      <c r="I189" s="418"/>
      <c r="J189" s="418"/>
      <c r="K189" s="419"/>
      <c r="L189" s="418"/>
      <c r="M189" s="418"/>
      <c r="N189" s="427"/>
      <c r="O189" s="413">
        <f t="shared" si="2"/>
        <v>0</v>
      </c>
      <c r="P189" s="428" t="s">
        <v>482</v>
      </c>
    </row>
    <row r="190" spans="1:22" ht="30" customHeight="1">
      <c r="A190" s="411">
        <v>174</v>
      </c>
      <c r="B190" s="175"/>
      <c r="C190" s="417" t="s">
        <v>753</v>
      </c>
      <c r="D190" s="425"/>
      <c r="E190" s="418"/>
      <c r="F190" s="418"/>
      <c r="G190" s="418"/>
      <c r="H190" s="419"/>
      <c r="I190" s="418"/>
      <c r="J190" s="418"/>
      <c r="K190" s="419"/>
      <c r="L190" s="418"/>
      <c r="M190" s="418"/>
      <c r="N190" s="427"/>
      <c r="O190" s="413">
        <f t="shared" si="2"/>
        <v>0</v>
      </c>
      <c r="P190" s="428"/>
    </row>
    <row r="191" spans="1:22" ht="30" customHeight="1">
      <c r="A191" s="411">
        <v>175</v>
      </c>
      <c r="B191" s="175" t="s">
        <v>126</v>
      </c>
      <c r="C191" s="417" t="s">
        <v>668</v>
      </c>
      <c r="D191" s="425"/>
      <c r="E191" s="418"/>
      <c r="F191" s="418"/>
      <c r="G191" s="418"/>
      <c r="H191" s="419"/>
      <c r="I191" s="418"/>
      <c r="J191" s="418"/>
      <c r="K191" s="419"/>
      <c r="L191" s="418"/>
      <c r="M191" s="418"/>
      <c r="N191" s="427"/>
      <c r="O191" s="413">
        <f t="shared" si="2"/>
        <v>0</v>
      </c>
      <c r="P191" s="425" t="s">
        <v>218</v>
      </c>
    </row>
    <row r="192" spans="1:22" ht="30" customHeight="1">
      <c r="A192" s="411">
        <v>176</v>
      </c>
      <c r="B192" s="175"/>
      <c r="C192" s="417" t="s">
        <v>754</v>
      </c>
      <c r="D192" s="425"/>
      <c r="E192" s="418"/>
      <c r="F192" s="418"/>
      <c r="G192" s="418"/>
      <c r="H192" s="419"/>
      <c r="I192" s="418"/>
      <c r="J192" s="418"/>
      <c r="K192" s="419"/>
      <c r="L192" s="418"/>
      <c r="M192" s="418"/>
      <c r="N192" s="427"/>
      <c r="O192" s="413">
        <f t="shared" si="2"/>
        <v>0</v>
      </c>
      <c r="P192" s="428"/>
    </row>
    <row r="193" spans="1:16" ht="30" customHeight="1">
      <c r="A193" s="411">
        <v>177</v>
      </c>
      <c r="B193" s="175"/>
      <c r="C193" s="417" t="s">
        <v>219</v>
      </c>
      <c r="D193" s="425"/>
      <c r="E193" s="418"/>
      <c r="F193" s="418"/>
      <c r="G193" s="418"/>
      <c r="H193" s="419"/>
      <c r="I193" s="418"/>
      <c r="J193" s="418"/>
      <c r="K193" s="419"/>
      <c r="L193" s="418"/>
      <c r="M193" s="418"/>
      <c r="N193" s="427"/>
      <c r="O193" s="413">
        <f t="shared" si="2"/>
        <v>0</v>
      </c>
      <c r="P193" s="428"/>
    </row>
    <row r="194" spans="1:16" ht="30" customHeight="1">
      <c r="A194" s="411">
        <v>178</v>
      </c>
      <c r="B194" s="175"/>
      <c r="C194" s="417" t="s">
        <v>220</v>
      </c>
      <c r="D194" s="425"/>
      <c r="E194" s="418"/>
      <c r="F194" s="418"/>
      <c r="G194" s="418"/>
      <c r="H194" s="419"/>
      <c r="I194" s="418"/>
      <c r="J194" s="418"/>
      <c r="K194" s="419"/>
      <c r="L194" s="418"/>
      <c r="M194" s="418"/>
      <c r="N194" s="420"/>
      <c r="O194" s="413">
        <f t="shared" si="2"/>
        <v>0</v>
      </c>
      <c r="P194" s="428" t="s">
        <v>544</v>
      </c>
    </row>
    <row r="195" spans="1:16" ht="30" customHeight="1">
      <c r="A195" s="411">
        <v>179</v>
      </c>
      <c r="B195" s="175"/>
      <c r="C195" s="417" t="s">
        <v>221</v>
      </c>
      <c r="D195" s="425"/>
      <c r="E195" s="418"/>
      <c r="F195" s="418"/>
      <c r="G195" s="418"/>
      <c r="H195" s="419"/>
      <c r="I195" s="418"/>
      <c r="J195" s="418"/>
      <c r="K195" s="419"/>
      <c r="L195" s="418"/>
      <c r="M195" s="418"/>
      <c r="N195" s="420"/>
      <c r="O195" s="413">
        <f t="shared" si="2"/>
        <v>0</v>
      </c>
      <c r="P195" s="428"/>
    </row>
    <row r="196" spans="1:16" ht="30" customHeight="1">
      <c r="A196" s="411">
        <v>180</v>
      </c>
      <c r="B196" s="175"/>
      <c r="C196" s="417" t="s">
        <v>222</v>
      </c>
      <c r="D196" s="425"/>
      <c r="E196" s="419"/>
      <c r="F196" s="418"/>
      <c r="G196" s="418"/>
      <c r="H196" s="419"/>
      <c r="I196" s="418"/>
      <c r="J196" s="418"/>
      <c r="K196" s="419"/>
      <c r="L196" s="418"/>
      <c r="M196" s="418"/>
      <c r="N196" s="420"/>
      <c r="O196" s="413">
        <f t="shared" si="2"/>
        <v>0</v>
      </c>
      <c r="P196" s="428"/>
    </row>
    <row r="197" spans="1:16" ht="30" customHeight="1">
      <c r="A197" s="411">
        <v>181</v>
      </c>
      <c r="B197" s="175"/>
      <c r="C197" s="417" t="s">
        <v>223</v>
      </c>
      <c r="D197" s="425"/>
      <c r="E197" s="418"/>
      <c r="F197" s="418"/>
      <c r="G197" s="418"/>
      <c r="H197" s="419"/>
      <c r="I197" s="418"/>
      <c r="J197" s="418"/>
      <c r="K197" s="419"/>
      <c r="L197" s="418"/>
      <c r="M197" s="418"/>
      <c r="N197" s="420"/>
      <c r="O197" s="413">
        <f t="shared" si="2"/>
        <v>0</v>
      </c>
      <c r="P197" s="428"/>
    </row>
    <row r="198" spans="1:16" ht="30" customHeight="1">
      <c r="A198" s="637">
        <v>182</v>
      </c>
      <c r="B198" s="636"/>
      <c r="C198" s="635" t="s">
        <v>755</v>
      </c>
      <c r="D198" s="634"/>
      <c r="E198" s="632"/>
      <c r="F198" s="632"/>
      <c r="G198" s="632"/>
      <c r="H198" s="633"/>
      <c r="I198" s="632"/>
      <c r="J198" s="632"/>
      <c r="K198" s="633"/>
      <c r="L198" s="632"/>
      <c r="M198" s="632"/>
      <c r="N198" s="631"/>
      <c r="O198" s="630">
        <f t="shared" si="2"/>
        <v>0</v>
      </c>
      <c r="P198" s="638" t="s">
        <v>903</v>
      </c>
    </row>
    <row r="199" spans="1:16" ht="30" customHeight="1">
      <c r="A199" s="411">
        <v>183</v>
      </c>
      <c r="B199" s="175"/>
      <c r="C199" s="417" t="s">
        <v>756</v>
      </c>
      <c r="D199" s="425"/>
      <c r="E199" s="418"/>
      <c r="F199" s="418"/>
      <c r="G199" s="418"/>
      <c r="H199" s="419"/>
      <c r="I199" s="418"/>
      <c r="J199" s="418"/>
      <c r="K199" s="419"/>
      <c r="L199" s="418"/>
      <c r="M199" s="418"/>
      <c r="N199" s="420"/>
      <c r="O199" s="413">
        <f t="shared" si="2"/>
        <v>0</v>
      </c>
      <c r="P199" s="421"/>
    </row>
    <row r="200" spans="1:16" ht="30" customHeight="1">
      <c r="A200" s="411">
        <v>184</v>
      </c>
      <c r="B200" s="175"/>
      <c r="C200" s="417" t="s">
        <v>757</v>
      </c>
      <c r="D200" s="425"/>
      <c r="E200" s="418"/>
      <c r="F200" s="418"/>
      <c r="G200" s="418"/>
      <c r="H200" s="419"/>
      <c r="I200" s="418"/>
      <c r="J200" s="418"/>
      <c r="K200" s="419"/>
      <c r="L200" s="418"/>
      <c r="M200" s="418"/>
      <c r="N200" s="420"/>
      <c r="O200" s="413">
        <f t="shared" si="2"/>
        <v>0</v>
      </c>
      <c r="P200" s="421" t="s">
        <v>569</v>
      </c>
    </row>
    <row r="201" spans="1:16" ht="30" customHeight="1">
      <c r="A201" s="411">
        <v>185</v>
      </c>
      <c r="B201" s="175"/>
      <c r="C201" s="417" t="s">
        <v>224</v>
      </c>
      <c r="D201" s="425"/>
      <c r="E201" s="418"/>
      <c r="F201" s="418"/>
      <c r="G201" s="418"/>
      <c r="H201" s="419"/>
      <c r="I201" s="418"/>
      <c r="J201" s="418"/>
      <c r="K201" s="419"/>
      <c r="L201" s="418"/>
      <c r="M201" s="418"/>
      <c r="N201" s="420"/>
      <c r="O201" s="413">
        <f t="shared" si="2"/>
        <v>0</v>
      </c>
      <c r="P201" s="421"/>
    </row>
    <row r="202" spans="1:16" ht="30" customHeight="1">
      <c r="A202" s="411">
        <v>186</v>
      </c>
      <c r="B202" s="175"/>
      <c r="C202" s="417" t="s">
        <v>225</v>
      </c>
      <c r="D202" s="425"/>
      <c r="E202" s="418"/>
      <c r="F202" s="418"/>
      <c r="G202" s="418"/>
      <c r="H202" s="419"/>
      <c r="I202" s="418"/>
      <c r="J202" s="418"/>
      <c r="K202" s="419"/>
      <c r="L202" s="418"/>
      <c r="M202" s="418"/>
      <c r="N202" s="420"/>
      <c r="O202" s="413">
        <f t="shared" si="2"/>
        <v>0</v>
      </c>
      <c r="P202" s="421"/>
    </row>
    <row r="203" spans="1:16" ht="30" customHeight="1">
      <c r="A203" s="411">
        <v>187</v>
      </c>
      <c r="B203" s="175"/>
      <c r="C203" s="417" t="s">
        <v>226</v>
      </c>
      <c r="D203" s="425"/>
      <c r="E203" s="418"/>
      <c r="F203" s="418"/>
      <c r="G203" s="418"/>
      <c r="H203" s="419"/>
      <c r="I203" s="418"/>
      <c r="J203" s="418"/>
      <c r="K203" s="419"/>
      <c r="L203" s="418"/>
      <c r="M203" s="418"/>
      <c r="N203" s="420"/>
      <c r="O203" s="413">
        <f t="shared" si="2"/>
        <v>0</v>
      </c>
      <c r="P203" s="428"/>
    </row>
    <row r="204" spans="1:16" ht="30" customHeight="1">
      <c r="A204" s="411">
        <v>188</v>
      </c>
      <c r="B204" s="175"/>
      <c r="C204" s="417" t="s">
        <v>227</v>
      </c>
      <c r="D204" s="425"/>
      <c r="E204" s="418"/>
      <c r="F204" s="418"/>
      <c r="G204" s="418"/>
      <c r="H204" s="419"/>
      <c r="I204" s="418"/>
      <c r="J204" s="418"/>
      <c r="K204" s="419"/>
      <c r="L204" s="418"/>
      <c r="M204" s="418"/>
      <c r="N204" s="420"/>
      <c r="O204" s="413">
        <f t="shared" si="2"/>
        <v>0</v>
      </c>
      <c r="P204" s="428"/>
    </row>
    <row r="205" spans="1:16" ht="30" customHeight="1">
      <c r="A205" s="411">
        <v>189</v>
      </c>
      <c r="B205" s="175"/>
      <c r="C205" s="434" t="s">
        <v>228</v>
      </c>
      <c r="D205" s="425"/>
      <c r="E205" s="418"/>
      <c r="F205" s="418"/>
      <c r="G205" s="418"/>
      <c r="H205" s="419"/>
      <c r="I205" s="418"/>
      <c r="J205" s="418"/>
      <c r="K205" s="419"/>
      <c r="L205" s="418"/>
      <c r="M205" s="418"/>
      <c r="N205" s="420"/>
      <c r="O205" s="413">
        <f t="shared" si="2"/>
        <v>0</v>
      </c>
      <c r="P205" s="428"/>
    </row>
    <row r="206" spans="1:16" ht="30" customHeight="1">
      <c r="A206" s="411">
        <v>190</v>
      </c>
      <c r="B206" s="175"/>
      <c r="C206" s="417" t="s">
        <v>229</v>
      </c>
      <c r="D206" s="425"/>
      <c r="E206" s="418"/>
      <c r="F206" s="418"/>
      <c r="G206" s="418"/>
      <c r="H206" s="419"/>
      <c r="I206" s="418"/>
      <c r="J206" s="418"/>
      <c r="K206" s="419"/>
      <c r="L206" s="418"/>
      <c r="M206" s="418"/>
      <c r="N206" s="420"/>
      <c r="O206" s="413">
        <f t="shared" si="2"/>
        <v>0</v>
      </c>
      <c r="P206" s="428"/>
    </row>
    <row r="207" spans="1:16" ht="30" customHeight="1">
      <c r="A207" s="411">
        <v>191</v>
      </c>
      <c r="B207" s="175"/>
      <c r="C207" s="417" t="s">
        <v>230</v>
      </c>
      <c r="D207" s="425"/>
      <c r="E207" s="418"/>
      <c r="F207" s="418"/>
      <c r="G207" s="418"/>
      <c r="H207" s="419"/>
      <c r="I207" s="418"/>
      <c r="J207" s="418"/>
      <c r="K207" s="419"/>
      <c r="L207" s="418"/>
      <c r="M207" s="418"/>
      <c r="N207" s="420"/>
      <c r="O207" s="413">
        <f t="shared" si="2"/>
        <v>0</v>
      </c>
      <c r="P207" s="421" t="s">
        <v>565</v>
      </c>
    </row>
    <row r="208" spans="1:16" ht="30" customHeight="1">
      <c r="A208" s="411">
        <v>192</v>
      </c>
      <c r="B208" s="175"/>
      <c r="C208" s="417" t="s">
        <v>231</v>
      </c>
      <c r="D208" s="425"/>
      <c r="E208" s="418"/>
      <c r="F208" s="418"/>
      <c r="G208" s="418"/>
      <c r="H208" s="419"/>
      <c r="I208" s="418"/>
      <c r="J208" s="418"/>
      <c r="K208" s="419"/>
      <c r="L208" s="418"/>
      <c r="M208" s="418"/>
      <c r="N208" s="420"/>
      <c r="O208" s="413">
        <f t="shared" si="2"/>
        <v>0</v>
      </c>
      <c r="P208" s="440" t="s">
        <v>570</v>
      </c>
    </row>
    <row r="209" spans="1:16" ht="30" customHeight="1">
      <c r="A209" s="411">
        <v>193</v>
      </c>
      <c r="B209" s="175"/>
      <c r="C209" s="417" t="s">
        <v>232</v>
      </c>
      <c r="D209" s="425"/>
      <c r="E209" s="418"/>
      <c r="F209" s="418"/>
      <c r="G209" s="418"/>
      <c r="H209" s="419"/>
      <c r="I209" s="418"/>
      <c r="J209" s="418"/>
      <c r="K209" s="419"/>
      <c r="L209" s="418"/>
      <c r="M209" s="418"/>
      <c r="N209" s="420"/>
      <c r="O209" s="413">
        <f t="shared" ref="O209:O272" si="3">SUM(E209:N209)</f>
        <v>0</v>
      </c>
      <c r="P209" s="441"/>
    </row>
    <row r="210" spans="1:16" ht="30" customHeight="1">
      <c r="A210" s="411">
        <v>194</v>
      </c>
      <c r="B210" s="175"/>
      <c r="C210" s="417" t="s">
        <v>233</v>
      </c>
      <c r="D210" s="425"/>
      <c r="E210" s="418"/>
      <c r="F210" s="418"/>
      <c r="G210" s="418"/>
      <c r="H210" s="419"/>
      <c r="I210" s="418"/>
      <c r="J210" s="418"/>
      <c r="K210" s="419"/>
      <c r="L210" s="418"/>
      <c r="M210" s="418"/>
      <c r="N210" s="420"/>
      <c r="O210" s="413">
        <f t="shared" si="3"/>
        <v>0</v>
      </c>
      <c r="P210" s="421" t="s">
        <v>571</v>
      </c>
    </row>
    <row r="211" spans="1:16" ht="30" customHeight="1">
      <c r="A211" s="411">
        <v>195</v>
      </c>
      <c r="B211" s="175"/>
      <c r="C211" s="417" t="s">
        <v>234</v>
      </c>
      <c r="D211" s="425"/>
      <c r="E211" s="418"/>
      <c r="F211" s="418"/>
      <c r="G211" s="418"/>
      <c r="H211" s="419"/>
      <c r="I211" s="418"/>
      <c r="J211" s="418"/>
      <c r="K211" s="419"/>
      <c r="L211" s="418"/>
      <c r="M211" s="418"/>
      <c r="N211" s="420"/>
      <c r="O211" s="413">
        <f t="shared" si="3"/>
        <v>0</v>
      </c>
      <c r="P211" s="421"/>
    </row>
    <row r="212" spans="1:16" ht="30" customHeight="1">
      <c r="A212" s="411">
        <v>196</v>
      </c>
      <c r="B212" s="175"/>
      <c r="C212" s="417" t="s">
        <v>235</v>
      </c>
      <c r="D212" s="425"/>
      <c r="E212" s="418"/>
      <c r="F212" s="418"/>
      <c r="G212" s="418"/>
      <c r="H212" s="419"/>
      <c r="I212" s="418"/>
      <c r="J212" s="418"/>
      <c r="K212" s="419"/>
      <c r="L212" s="418"/>
      <c r="M212" s="418"/>
      <c r="N212" s="420"/>
      <c r="O212" s="413">
        <f t="shared" si="3"/>
        <v>0</v>
      </c>
      <c r="P212" s="421"/>
    </row>
    <row r="213" spans="1:16" ht="30" customHeight="1">
      <c r="A213" s="411">
        <v>197</v>
      </c>
      <c r="B213" s="175"/>
      <c r="C213" s="434" t="s">
        <v>236</v>
      </c>
      <c r="D213" s="425"/>
      <c r="E213" s="418"/>
      <c r="F213" s="418"/>
      <c r="G213" s="418"/>
      <c r="H213" s="419"/>
      <c r="I213" s="418"/>
      <c r="J213" s="418"/>
      <c r="K213" s="419"/>
      <c r="L213" s="418"/>
      <c r="M213" s="418"/>
      <c r="N213" s="427"/>
      <c r="O213" s="413">
        <f t="shared" si="3"/>
        <v>0</v>
      </c>
      <c r="P213" s="421" t="s">
        <v>572</v>
      </c>
    </row>
    <row r="214" spans="1:16" ht="30" customHeight="1">
      <c r="A214" s="411">
        <v>198</v>
      </c>
      <c r="B214" s="175"/>
      <c r="C214" s="417" t="s">
        <v>238</v>
      </c>
      <c r="D214" s="425"/>
      <c r="E214" s="418"/>
      <c r="F214" s="418"/>
      <c r="G214" s="418"/>
      <c r="H214" s="419"/>
      <c r="I214" s="418"/>
      <c r="J214" s="418"/>
      <c r="K214" s="419"/>
      <c r="L214" s="418"/>
      <c r="M214" s="418"/>
      <c r="N214" s="427"/>
      <c r="O214" s="413">
        <f t="shared" si="3"/>
        <v>0</v>
      </c>
      <c r="P214" s="428"/>
    </row>
    <row r="215" spans="1:16" ht="30" customHeight="1">
      <c r="A215" s="411">
        <v>199</v>
      </c>
      <c r="B215" s="175"/>
      <c r="C215" s="417" t="s">
        <v>237</v>
      </c>
      <c r="D215" s="425"/>
      <c r="E215" s="418"/>
      <c r="F215" s="418"/>
      <c r="G215" s="418"/>
      <c r="H215" s="419"/>
      <c r="I215" s="418"/>
      <c r="J215" s="418"/>
      <c r="K215" s="419"/>
      <c r="L215" s="418"/>
      <c r="M215" s="418"/>
      <c r="N215" s="420"/>
      <c r="O215" s="413">
        <f t="shared" si="3"/>
        <v>0</v>
      </c>
      <c r="P215" s="428" t="s">
        <v>544</v>
      </c>
    </row>
    <row r="216" spans="1:16" ht="30" customHeight="1">
      <c r="A216" s="411">
        <v>200</v>
      </c>
      <c r="B216" s="175"/>
      <c r="C216" s="417" t="s">
        <v>239</v>
      </c>
      <c r="D216" s="425"/>
      <c r="E216" s="418"/>
      <c r="F216" s="418"/>
      <c r="G216" s="418"/>
      <c r="H216" s="419"/>
      <c r="I216" s="418"/>
      <c r="J216" s="418"/>
      <c r="K216" s="419"/>
      <c r="L216" s="418"/>
      <c r="M216" s="418"/>
      <c r="N216" s="420"/>
      <c r="O216" s="413">
        <f t="shared" si="3"/>
        <v>0</v>
      </c>
      <c r="P216" s="428"/>
    </row>
    <row r="217" spans="1:16" ht="30" customHeight="1">
      <c r="A217" s="411">
        <v>201</v>
      </c>
      <c r="B217" s="175"/>
      <c r="C217" s="417" t="s">
        <v>758</v>
      </c>
      <c r="D217" s="425"/>
      <c r="E217" s="418"/>
      <c r="F217" s="418"/>
      <c r="G217" s="418"/>
      <c r="H217" s="419"/>
      <c r="I217" s="418"/>
      <c r="J217" s="418"/>
      <c r="K217" s="419"/>
      <c r="L217" s="418"/>
      <c r="M217" s="418"/>
      <c r="N217" s="420"/>
      <c r="O217" s="413">
        <f t="shared" si="3"/>
        <v>0</v>
      </c>
      <c r="P217" s="428"/>
    </row>
    <row r="218" spans="1:16" ht="30" customHeight="1">
      <c r="A218" s="411">
        <v>202</v>
      </c>
      <c r="B218" s="175"/>
      <c r="C218" s="434" t="s">
        <v>759</v>
      </c>
      <c r="D218" s="425"/>
      <c r="E218" s="418"/>
      <c r="F218" s="418"/>
      <c r="G218" s="418"/>
      <c r="H218" s="419"/>
      <c r="I218" s="418"/>
      <c r="J218" s="418"/>
      <c r="K218" s="419"/>
      <c r="L218" s="418"/>
      <c r="M218" s="418"/>
      <c r="N218" s="420"/>
      <c r="O218" s="413">
        <f t="shared" si="3"/>
        <v>0</v>
      </c>
      <c r="P218" s="428"/>
    </row>
    <row r="219" spans="1:16" ht="30" customHeight="1">
      <c r="A219" s="411">
        <v>203</v>
      </c>
      <c r="B219" s="175"/>
      <c r="C219" s="417" t="s">
        <v>760</v>
      </c>
      <c r="D219" s="425"/>
      <c r="E219" s="418"/>
      <c r="F219" s="418"/>
      <c r="G219" s="418"/>
      <c r="H219" s="419"/>
      <c r="I219" s="418"/>
      <c r="J219" s="418"/>
      <c r="K219" s="419"/>
      <c r="L219" s="418"/>
      <c r="M219" s="418"/>
      <c r="N219" s="420"/>
      <c r="O219" s="413">
        <f t="shared" si="3"/>
        <v>0</v>
      </c>
      <c r="P219" s="428"/>
    </row>
    <row r="220" spans="1:16" ht="30" customHeight="1">
      <c r="A220" s="411">
        <v>204</v>
      </c>
      <c r="B220" s="175"/>
      <c r="C220" s="434" t="s">
        <v>761</v>
      </c>
      <c r="D220" s="425"/>
      <c r="E220" s="418"/>
      <c r="F220" s="418"/>
      <c r="G220" s="418"/>
      <c r="H220" s="419"/>
      <c r="I220" s="418"/>
      <c r="J220" s="418"/>
      <c r="K220" s="419"/>
      <c r="L220" s="418"/>
      <c r="M220" s="418"/>
      <c r="N220" s="420"/>
      <c r="O220" s="413">
        <f t="shared" si="3"/>
        <v>0</v>
      </c>
      <c r="P220" s="428"/>
    </row>
    <row r="221" spans="1:16" ht="30" customHeight="1">
      <c r="A221" s="411">
        <v>205</v>
      </c>
      <c r="B221" s="175"/>
      <c r="C221" s="417" t="s">
        <v>240</v>
      </c>
      <c r="D221" s="425"/>
      <c r="E221" s="418"/>
      <c r="F221" s="418"/>
      <c r="G221" s="418"/>
      <c r="H221" s="419"/>
      <c r="I221" s="418"/>
      <c r="J221" s="418"/>
      <c r="K221" s="419"/>
      <c r="L221" s="418"/>
      <c r="M221" s="418"/>
      <c r="N221" s="420"/>
      <c r="O221" s="413">
        <f t="shared" si="3"/>
        <v>0</v>
      </c>
      <c r="P221" s="428" t="s">
        <v>828</v>
      </c>
    </row>
    <row r="222" spans="1:16" ht="30" customHeight="1">
      <c r="A222" s="411">
        <v>206</v>
      </c>
      <c r="B222" s="175"/>
      <c r="C222" s="434" t="s">
        <v>241</v>
      </c>
      <c r="D222" s="425"/>
      <c r="E222" s="418"/>
      <c r="F222" s="418"/>
      <c r="G222" s="418"/>
      <c r="H222" s="419"/>
      <c r="I222" s="418"/>
      <c r="J222" s="418"/>
      <c r="K222" s="419"/>
      <c r="L222" s="418"/>
      <c r="M222" s="418"/>
      <c r="N222" s="420"/>
      <c r="O222" s="413">
        <f t="shared" si="3"/>
        <v>0</v>
      </c>
      <c r="P222" s="428"/>
    </row>
    <row r="223" spans="1:16" ht="30" customHeight="1">
      <c r="A223" s="411">
        <v>207</v>
      </c>
      <c r="B223" s="175"/>
      <c r="C223" s="417" t="s">
        <v>762</v>
      </c>
      <c r="D223" s="425"/>
      <c r="E223" s="418"/>
      <c r="F223" s="418"/>
      <c r="G223" s="418"/>
      <c r="H223" s="419"/>
      <c r="I223" s="418"/>
      <c r="J223" s="418"/>
      <c r="K223" s="419"/>
      <c r="L223" s="418"/>
      <c r="M223" s="418"/>
      <c r="N223" s="420"/>
      <c r="O223" s="413">
        <f t="shared" si="3"/>
        <v>0</v>
      </c>
      <c r="P223" s="428"/>
    </row>
    <row r="224" spans="1:16" ht="30" customHeight="1">
      <c r="A224" s="411">
        <v>208</v>
      </c>
      <c r="B224" s="175"/>
      <c r="C224" s="417" t="s">
        <v>827</v>
      </c>
      <c r="D224" s="425"/>
      <c r="E224" s="418"/>
      <c r="F224" s="418"/>
      <c r="G224" s="418"/>
      <c r="H224" s="419"/>
      <c r="I224" s="418"/>
      <c r="J224" s="418"/>
      <c r="K224" s="419"/>
      <c r="L224" s="418"/>
      <c r="M224" s="418"/>
      <c r="N224" s="420"/>
      <c r="O224" s="413">
        <f t="shared" si="3"/>
        <v>0</v>
      </c>
      <c r="P224" s="428" t="s">
        <v>828</v>
      </c>
    </row>
    <row r="225" spans="1:16" ht="30" customHeight="1">
      <c r="A225" s="411">
        <v>209</v>
      </c>
      <c r="B225" s="175"/>
      <c r="C225" s="417" t="s">
        <v>242</v>
      </c>
      <c r="D225" s="425"/>
      <c r="E225" s="418"/>
      <c r="F225" s="418"/>
      <c r="G225" s="418"/>
      <c r="H225" s="419"/>
      <c r="I225" s="418"/>
      <c r="J225" s="418"/>
      <c r="K225" s="419"/>
      <c r="L225" s="418"/>
      <c r="M225" s="418"/>
      <c r="N225" s="420"/>
      <c r="O225" s="413">
        <f t="shared" si="3"/>
        <v>0</v>
      </c>
      <c r="P225" s="428"/>
    </row>
    <row r="226" spans="1:16" ht="30" customHeight="1">
      <c r="A226" s="411">
        <v>210</v>
      </c>
      <c r="B226" s="175"/>
      <c r="C226" s="417" t="s">
        <v>669</v>
      </c>
      <c r="D226" s="425"/>
      <c r="E226" s="418"/>
      <c r="F226" s="418"/>
      <c r="G226" s="418"/>
      <c r="H226" s="419"/>
      <c r="I226" s="418"/>
      <c r="J226" s="418"/>
      <c r="K226" s="419"/>
      <c r="L226" s="418"/>
      <c r="M226" s="418"/>
      <c r="N226" s="420"/>
      <c r="O226" s="413">
        <f t="shared" si="3"/>
        <v>0</v>
      </c>
      <c r="P226" s="435" t="s">
        <v>702</v>
      </c>
    </row>
    <row r="227" spans="1:16" ht="30" customHeight="1">
      <c r="A227" s="411">
        <v>211</v>
      </c>
      <c r="B227" s="175"/>
      <c r="C227" s="417" t="s">
        <v>243</v>
      </c>
      <c r="D227" s="425"/>
      <c r="E227" s="418"/>
      <c r="F227" s="418"/>
      <c r="G227" s="418"/>
      <c r="H227" s="419"/>
      <c r="I227" s="418"/>
      <c r="J227" s="418"/>
      <c r="K227" s="419"/>
      <c r="L227" s="418"/>
      <c r="M227" s="418"/>
      <c r="N227" s="420"/>
      <c r="O227" s="413">
        <f t="shared" si="3"/>
        <v>0</v>
      </c>
      <c r="P227" s="428"/>
    </row>
    <row r="228" spans="1:16" ht="30" customHeight="1">
      <c r="A228" s="411">
        <v>212</v>
      </c>
      <c r="B228" s="175"/>
      <c r="C228" s="417" t="s">
        <v>244</v>
      </c>
      <c r="D228" s="425"/>
      <c r="E228" s="418"/>
      <c r="F228" s="418"/>
      <c r="G228" s="418"/>
      <c r="H228" s="419"/>
      <c r="I228" s="418"/>
      <c r="J228" s="418"/>
      <c r="K228" s="419"/>
      <c r="L228" s="418"/>
      <c r="M228" s="418"/>
      <c r="N228" s="420"/>
      <c r="O228" s="413">
        <f t="shared" si="3"/>
        <v>0</v>
      </c>
      <c r="P228" s="428"/>
    </row>
    <row r="229" spans="1:16" ht="30" customHeight="1">
      <c r="A229" s="411">
        <v>213</v>
      </c>
      <c r="B229" s="175"/>
      <c r="C229" s="417" t="s">
        <v>245</v>
      </c>
      <c r="D229" s="425"/>
      <c r="E229" s="418"/>
      <c r="F229" s="418"/>
      <c r="G229" s="418"/>
      <c r="H229" s="419"/>
      <c r="I229" s="418"/>
      <c r="J229" s="418"/>
      <c r="K229" s="419"/>
      <c r="L229" s="418"/>
      <c r="M229" s="418"/>
      <c r="N229" s="420"/>
      <c r="O229" s="413">
        <f t="shared" si="3"/>
        <v>0</v>
      </c>
      <c r="P229" s="428" t="s">
        <v>544</v>
      </c>
    </row>
    <row r="230" spans="1:16" ht="30" customHeight="1">
      <c r="A230" s="411">
        <v>214</v>
      </c>
      <c r="B230" s="175"/>
      <c r="C230" s="417" t="s">
        <v>246</v>
      </c>
      <c r="D230" s="425"/>
      <c r="E230" s="418"/>
      <c r="F230" s="418"/>
      <c r="G230" s="418"/>
      <c r="H230" s="419"/>
      <c r="I230" s="418"/>
      <c r="J230" s="418"/>
      <c r="K230" s="419"/>
      <c r="L230" s="418"/>
      <c r="M230" s="418"/>
      <c r="N230" s="420"/>
      <c r="O230" s="413">
        <f t="shared" si="3"/>
        <v>0</v>
      </c>
      <c r="P230" s="428"/>
    </row>
    <row r="231" spans="1:16" ht="30" customHeight="1">
      <c r="A231" s="411">
        <v>215</v>
      </c>
      <c r="B231" s="175"/>
      <c r="C231" s="417" t="s">
        <v>875</v>
      </c>
      <c r="D231" s="425"/>
      <c r="E231" s="418"/>
      <c r="F231" s="418"/>
      <c r="G231" s="418"/>
      <c r="H231" s="419"/>
      <c r="I231" s="418"/>
      <c r="J231" s="418"/>
      <c r="K231" s="419"/>
      <c r="L231" s="418"/>
      <c r="M231" s="418"/>
      <c r="N231" s="420"/>
      <c r="O231" s="413">
        <f t="shared" si="3"/>
        <v>0</v>
      </c>
      <c r="P231" s="428" t="s">
        <v>829</v>
      </c>
    </row>
    <row r="232" spans="1:16" ht="30" customHeight="1">
      <c r="A232" s="411">
        <v>216</v>
      </c>
      <c r="B232" s="175"/>
      <c r="C232" s="417" t="s">
        <v>670</v>
      </c>
      <c r="D232" s="425"/>
      <c r="E232" s="418"/>
      <c r="F232" s="418"/>
      <c r="G232" s="418"/>
      <c r="H232" s="419"/>
      <c r="I232" s="418"/>
      <c r="J232" s="418"/>
      <c r="K232" s="419"/>
      <c r="L232" s="418"/>
      <c r="M232" s="418"/>
      <c r="N232" s="427"/>
      <c r="O232" s="413">
        <f t="shared" si="3"/>
        <v>0</v>
      </c>
      <c r="P232" s="428"/>
    </row>
    <row r="233" spans="1:16" ht="30" customHeight="1">
      <c r="A233" s="411">
        <v>217</v>
      </c>
      <c r="B233" s="175"/>
      <c r="C233" s="417" t="s">
        <v>830</v>
      </c>
      <c r="D233" s="425"/>
      <c r="E233" s="418"/>
      <c r="F233" s="418"/>
      <c r="G233" s="418"/>
      <c r="H233" s="419"/>
      <c r="I233" s="418"/>
      <c r="J233" s="418"/>
      <c r="K233" s="419"/>
      <c r="L233" s="418"/>
      <c r="M233" s="418"/>
      <c r="N233" s="427"/>
      <c r="O233" s="413">
        <f t="shared" si="3"/>
        <v>0</v>
      </c>
      <c r="P233" s="428" t="s">
        <v>831</v>
      </c>
    </row>
    <row r="234" spans="1:16" ht="30" customHeight="1">
      <c r="A234" s="411">
        <v>218</v>
      </c>
      <c r="B234" s="175"/>
      <c r="C234" s="417" t="s">
        <v>247</v>
      </c>
      <c r="D234" s="425"/>
      <c r="E234" s="418"/>
      <c r="F234" s="418"/>
      <c r="G234" s="418"/>
      <c r="H234" s="419"/>
      <c r="I234" s="418"/>
      <c r="J234" s="418"/>
      <c r="K234" s="419"/>
      <c r="L234" s="418"/>
      <c r="M234" s="418"/>
      <c r="N234" s="427"/>
      <c r="O234" s="413">
        <f t="shared" si="3"/>
        <v>0</v>
      </c>
      <c r="P234" s="428"/>
    </row>
    <row r="235" spans="1:16" ht="30" customHeight="1">
      <c r="A235" s="411">
        <v>219</v>
      </c>
      <c r="B235" s="175"/>
      <c r="C235" s="434" t="s">
        <v>763</v>
      </c>
      <c r="D235" s="425"/>
      <c r="E235" s="418"/>
      <c r="F235" s="418"/>
      <c r="G235" s="418"/>
      <c r="H235" s="419"/>
      <c r="I235" s="418"/>
      <c r="J235" s="418"/>
      <c r="K235" s="419"/>
      <c r="L235" s="418"/>
      <c r="M235" s="418"/>
      <c r="N235" s="427"/>
      <c r="O235" s="413">
        <f t="shared" si="3"/>
        <v>0</v>
      </c>
      <c r="P235" s="428"/>
    </row>
    <row r="236" spans="1:16" ht="30" customHeight="1">
      <c r="A236" s="411">
        <v>220</v>
      </c>
      <c r="B236" s="175"/>
      <c r="C236" s="417" t="s">
        <v>248</v>
      </c>
      <c r="D236" s="425"/>
      <c r="E236" s="419"/>
      <c r="F236" s="418"/>
      <c r="G236" s="418"/>
      <c r="H236" s="419"/>
      <c r="I236" s="418"/>
      <c r="J236" s="418"/>
      <c r="K236" s="419"/>
      <c r="L236" s="418"/>
      <c r="M236" s="418"/>
      <c r="N236" s="420"/>
      <c r="O236" s="413">
        <f t="shared" si="3"/>
        <v>0</v>
      </c>
      <c r="P236" s="428"/>
    </row>
    <row r="237" spans="1:16" ht="30" customHeight="1">
      <c r="A237" s="411">
        <v>221</v>
      </c>
      <c r="B237" s="175"/>
      <c r="C237" s="417" t="s">
        <v>249</v>
      </c>
      <c r="D237" s="425"/>
      <c r="E237" s="418"/>
      <c r="F237" s="418"/>
      <c r="G237" s="418"/>
      <c r="H237" s="419"/>
      <c r="I237" s="418"/>
      <c r="J237" s="418"/>
      <c r="K237" s="419"/>
      <c r="L237" s="418"/>
      <c r="M237" s="418"/>
      <c r="N237" s="420"/>
      <c r="O237" s="413">
        <f t="shared" si="3"/>
        <v>0</v>
      </c>
      <c r="P237" s="428" t="s">
        <v>544</v>
      </c>
    </row>
    <row r="238" spans="1:16" ht="30" customHeight="1">
      <c r="A238" s="411">
        <v>222</v>
      </c>
      <c r="B238" s="175"/>
      <c r="C238" s="417" t="s">
        <v>876</v>
      </c>
      <c r="D238" s="425"/>
      <c r="E238" s="419"/>
      <c r="F238" s="418"/>
      <c r="G238" s="418"/>
      <c r="H238" s="419"/>
      <c r="I238" s="418"/>
      <c r="J238" s="418"/>
      <c r="K238" s="419"/>
      <c r="L238" s="418"/>
      <c r="M238" s="418"/>
      <c r="N238" s="420"/>
      <c r="O238" s="413">
        <f t="shared" si="3"/>
        <v>0</v>
      </c>
      <c r="P238" s="428" t="s">
        <v>832</v>
      </c>
    </row>
    <row r="239" spans="1:16" ht="30" customHeight="1">
      <c r="A239" s="411">
        <v>223</v>
      </c>
      <c r="B239" s="175"/>
      <c r="C239" s="417" t="s">
        <v>250</v>
      </c>
      <c r="D239" s="425"/>
      <c r="E239" s="418"/>
      <c r="F239" s="418"/>
      <c r="G239" s="418"/>
      <c r="H239" s="419"/>
      <c r="I239" s="418"/>
      <c r="J239" s="418"/>
      <c r="K239" s="419"/>
      <c r="L239" s="418"/>
      <c r="M239" s="418"/>
      <c r="N239" s="420"/>
      <c r="O239" s="413">
        <f t="shared" si="3"/>
        <v>0</v>
      </c>
      <c r="P239" s="428"/>
    </row>
    <row r="240" spans="1:16" ht="30" customHeight="1">
      <c r="A240" s="411">
        <v>224</v>
      </c>
      <c r="B240" s="175"/>
      <c r="C240" s="417" t="s">
        <v>251</v>
      </c>
      <c r="D240" s="425"/>
      <c r="E240" s="418"/>
      <c r="F240" s="418"/>
      <c r="G240" s="418"/>
      <c r="H240" s="419"/>
      <c r="I240" s="418"/>
      <c r="J240" s="418"/>
      <c r="K240" s="419"/>
      <c r="L240" s="418"/>
      <c r="M240" s="418"/>
      <c r="N240" s="420"/>
      <c r="O240" s="413">
        <f t="shared" si="3"/>
        <v>0</v>
      </c>
      <c r="P240" s="428"/>
    </row>
    <row r="241" spans="1:16" ht="30" customHeight="1">
      <c r="A241" s="411">
        <v>225</v>
      </c>
      <c r="B241" s="175"/>
      <c r="C241" s="417" t="s">
        <v>252</v>
      </c>
      <c r="D241" s="425"/>
      <c r="E241" s="418"/>
      <c r="F241" s="418"/>
      <c r="G241" s="418"/>
      <c r="H241" s="419"/>
      <c r="I241" s="418"/>
      <c r="J241" s="418"/>
      <c r="K241" s="419"/>
      <c r="L241" s="418"/>
      <c r="M241" s="418"/>
      <c r="N241" s="420"/>
      <c r="O241" s="413">
        <f t="shared" si="3"/>
        <v>0</v>
      </c>
      <c r="P241" s="428"/>
    </row>
    <row r="242" spans="1:16" ht="30" customHeight="1">
      <c r="A242" s="411">
        <v>226</v>
      </c>
      <c r="B242" s="175"/>
      <c r="C242" s="417" t="s">
        <v>253</v>
      </c>
      <c r="D242" s="425"/>
      <c r="E242" s="418"/>
      <c r="F242" s="418"/>
      <c r="G242" s="418"/>
      <c r="H242" s="419"/>
      <c r="I242" s="418"/>
      <c r="J242" s="418"/>
      <c r="K242" s="419"/>
      <c r="L242" s="418"/>
      <c r="M242" s="418"/>
      <c r="N242" s="420"/>
      <c r="O242" s="413">
        <f t="shared" si="3"/>
        <v>0</v>
      </c>
      <c r="P242" s="428"/>
    </row>
    <row r="243" spans="1:16" ht="39">
      <c r="A243" s="411">
        <v>227</v>
      </c>
      <c r="B243" s="175"/>
      <c r="C243" s="417" t="s">
        <v>765</v>
      </c>
      <c r="D243" s="425"/>
      <c r="E243" s="418"/>
      <c r="F243" s="418"/>
      <c r="G243" s="418"/>
      <c r="H243" s="419"/>
      <c r="I243" s="418"/>
      <c r="J243" s="418"/>
      <c r="K243" s="419"/>
      <c r="L243" s="418"/>
      <c r="M243" s="418"/>
      <c r="N243" s="420"/>
      <c r="O243" s="413">
        <f t="shared" si="3"/>
        <v>0</v>
      </c>
      <c r="P243" s="428" t="s">
        <v>771</v>
      </c>
    </row>
    <row r="244" spans="1:16" ht="30" customHeight="1">
      <c r="A244" s="411">
        <v>228</v>
      </c>
      <c r="B244" s="175"/>
      <c r="C244" s="417" t="s">
        <v>254</v>
      </c>
      <c r="D244" s="425"/>
      <c r="E244" s="418"/>
      <c r="F244" s="418"/>
      <c r="G244" s="418"/>
      <c r="H244" s="419"/>
      <c r="I244" s="418"/>
      <c r="J244" s="418"/>
      <c r="K244" s="419"/>
      <c r="L244" s="418"/>
      <c r="M244" s="418"/>
      <c r="N244" s="420"/>
      <c r="O244" s="413">
        <f t="shared" si="3"/>
        <v>0</v>
      </c>
      <c r="P244" s="428"/>
    </row>
    <row r="245" spans="1:16" ht="30" customHeight="1">
      <c r="A245" s="411">
        <v>229</v>
      </c>
      <c r="B245" s="175"/>
      <c r="C245" s="417" t="s">
        <v>255</v>
      </c>
      <c r="D245" s="425"/>
      <c r="E245" s="418"/>
      <c r="F245" s="418"/>
      <c r="G245" s="418"/>
      <c r="H245" s="419"/>
      <c r="I245" s="418"/>
      <c r="J245" s="418"/>
      <c r="K245" s="419"/>
      <c r="L245" s="418"/>
      <c r="M245" s="418"/>
      <c r="N245" s="420"/>
      <c r="O245" s="413">
        <f t="shared" si="3"/>
        <v>0</v>
      </c>
      <c r="P245" s="421" t="s">
        <v>885</v>
      </c>
    </row>
    <row r="246" spans="1:16" ht="30" customHeight="1">
      <c r="A246" s="411">
        <v>230</v>
      </c>
      <c r="B246" s="175"/>
      <c r="C246" s="417" t="s">
        <v>256</v>
      </c>
      <c r="D246" s="425"/>
      <c r="E246" s="418"/>
      <c r="F246" s="418"/>
      <c r="G246" s="418"/>
      <c r="H246" s="419"/>
      <c r="I246" s="418"/>
      <c r="J246" s="418"/>
      <c r="K246" s="419"/>
      <c r="L246" s="418"/>
      <c r="M246" s="418"/>
      <c r="N246" s="420"/>
      <c r="O246" s="413">
        <f t="shared" si="3"/>
        <v>0</v>
      </c>
      <c r="P246" s="428"/>
    </row>
    <row r="247" spans="1:16" ht="39">
      <c r="A247" s="411">
        <v>231</v>
      </c>
      <c r="B247" s="175"/>
      <c r="C247" s="417" t="s">
        <v>764</v>
      </c>
      <c r="D247" s="425"/>
      <c r="E247" s="418"/>
      <c r="F247" s="418"/>
      <c r="G247" s="418"/>
      <c r="H247" s="419"/>
      <c r="I247" s="418"/>
      <c r="J247" s="418"/>
      <c r="K247" s="419"/>
      <c r="L247" s="418"/>
      <c r="M247" s="418"/>
      <c r="N247" s="420"/>
      <c r="O247" s="413">
        <f t="shared" si="3"/>
        <v>0</v>
      </c>
      <c r="P247" s="421" t="s">
        <v>770</v>
      </c>
    </row>
    <row r="248" spans="1:16" ht="30" customHeight="1">
      <c r="A248" s="411">
        <v>232</v>
      </c>
      <c r="B248" s="175"/>
      <c r="C248" s="417" t="s">
        <v>257</v>
      </c>
      <c r="D248" s="425"/>
      <c r="E248" s="418"/>
      <c r="F248" s="418"/>
      <c r="G248" s="418"/>
      <c r="H248" s="419"/>
      <c r="I248" s="418"/>
      <c r="J248" s="418"/>
      <c r="K248" s="419"/>
      <c r="L248" s="418"/>
      <c r="M248" s="418"/>
      <c r="N248" s="420"/>
      <c r="O248" s="413">
        <f t="shared" si="3"/>
        <v>0</v>
      </c>
      <c r="P248" s="428"/>
    </row>
    <row r="249" spans="1:16" ht="30" customHeight="1">
      <c r="A249" s="411">
        <v>233</v>
      </c>
      <c r="B249" s="175"/>
      <c r="C249" s="417" t="s">
        <v>258</v>
      </c>
      <c r="D249" s="425"/>
      <c r="E249" s="418"/>
      <c r="F249" s="418"/>
      <c r="G249" s="418"/>
      <c r="H249" s="419"/>
      <c r="I249" s="418"/>
      <c r="J249" s="418"/>
      <c r="K249" s="419"/>
      <c r="L249" s="418"/>
      <c r="M249" s="418"/>
      <c r="N249" s="420"/>
      <c r="O249" s="413">
        <f t="shared" si="3"/>
        <v>0</v>
      </c>
      <c r="P249" s="428"/>
    </row>
    <row r="250" spans="1:16" ht="30" customHeight="1">
      <c r="A250" s="411">
        <v>234</v>
      </c>
      <c r="B250" s="175"/>
      <c r="C250" s="417" t="s">
        <v>259</v>
      </c>
      <c r="D250" s="425"/>
      <c r="E250" s="418"/>
      <c r="F250" s="418"/>
      <c r="G250" s="418"/>
      <c r="H250" s="419"/>
      <c r="I250" s="418"/>
      <c r="J250" s="418"/>
      <c r="K250" s="419"/>
      <c r="L250" s="418"/>
      <c r="M250" s="418"/>
      <c r="N250" s="420"/>
      <c r="O250" s="413">
        <f t="shared" si="3"/>
        <v>0</v>
      </c>
      <c r="P250" s="421" t="s">
        <v>574</v>
      </c>
    </row>
    <row r="251" spans="1:16" ht="30" customHeight="1">
      <c r="A251" s="411">
        <v>235</v>
      </c>
      <c r="B251" s="175"/>
      <c r="C251" s="417" t="s">
        <v>260</v>
      </c>
      <c r="D251" s="425"/>
      <c r="E251" s="418"/>
      <c r="F251" s="418"/>
      <c r="G251" s="418"/>
      <c r="H251" s="419"/>
      <c r="I251" s="418"/>
      <c r="J251" s="418"/>
      <c r="K251" s="419"/>
      <c r="L251" s="418"/>
      <c r="M251" s="418"/>
      <c r="N251" s="420"/>
      <c r="O251" s="413">
        <f t="shared" si="3"/>
        <v>0</v>
      </c>
      <c r="P251" s="421"/>
    </row>
    <row r="252" spans="1:16" ht="30" customHeight="1">
      <c r="A252" s="411">
        <v>236</v>
      </c>
      <c r="B252" s="175"/>
      <c r="C252" s="417" t="s">
        <v>261</v>
      </c>
      <c r="D252" s="425"/>
      <c r="E252" s="418"/>
      <c r="F252" s="418"/>
      <c r="G252" s="418"/>
      <c r="H252" s="419"/>
      <c r="I252" s="418"/>
      <c r="J252" s="418"/>
      <c r="K252" s="419"/>
      <c r="L252" s="418"/>
      <c r="M252" s="418"/>
      <c r="N252" s="420"/>
      <c r="O252" s="413">
        <f t="shared" si="3"/>
        <v>0</v>
      </c>
      <c r="P252" s="421" t="s">
        <v>574</v>
      </c>
    </row>
    <row r="253" spans="1:16" ht="30" customHeight="1">
      <c r="A253" s="411">
        <v>237</v>
      </c>
      <c r="B253" s="175"/>
      <c r="C253" s="417" t="s">
        <v>262</v>
      </c>
      <c r="D253" s="425"/>
      <c r="E253" s="418"/>
      <c r="F253" s="418"/>
      <c r="G253" s="418"/>
      <c r="H253" s="419"/>
      <c r="I253" s="418"/>
      <c r="J253" s="418"/>
      <c r="K253" s="419"/>
      <c r="L253" s="418"/>
      <c r="M253" s="418"/>
      <c r="N253" s="420"/>
      <c r="O253" s="413">
        <f t="shared" si="3"/>
        <v>0</v>
      </c>
      <c r="P253" s="421"/>
    </row>
    <row r="254" spans="1:16" ht="30" customHeight="1">
      <c r="A254" s="411">
        <v>238</v>
      </c>
      <c r="B254" s="175"/>
      <c r="C254" s="431" t="s">
        <v>263</v>
      </c>
      <c r="D254" s="425"/>
      <c r="E254" s="418"/>
      <c r="F254" s="418"/>
      <c r="G254" s="418"/>
      <c r="H254" s="419"/>
      <c r="I254" s="418"/>
      <c r="J254" s="418"/>
      <c r="K254" s="419"/>
      <c r="L254" s="418"/>
      <c r="M254" s="418"/>
      <c r="N254" s="420"/>
      <c r="O254" s="413">
        <f t="shared" si="3"/>
        <v>0</v>
      </c>
      <c r="P254" s="428" t="s">
        <v>264</v>
      </c>
    </row>
    <row r="255" spans="1:16" ht="30" customHeight="1">
      <c r="A255" s="411">
        <v>239</v>
      </c>
      <c r="B255" s="175"/>
      <c r="C255" s="417" t="s">
        <v>265</v>
      </c>
      <c r="D255" s="425"/>
      <c r="E255" s="418"/>
      <c r="F255" s="418"/>
      <c r="G255" s="418"/>
      <c r="H255" s="419"/>
      <c r="I255" s="418"/>
      <c r="J255" s="418"/>
      <c r="K255" s="419"/>
      <c r="L255" s="418"/>
      <c r="M255" s="418"/>
      <c r="N255" s="420"/>
      <c r="O255" s="413">
        <f t="shared" si="3"/>
        <v>0</v>
      </c>
      <c r="P255" s="421" t="s">
        <v>575</v>
      </c>
    </row>
    <row r="256" spans="1:16" ht="30" customHeight="1">
      <c r="A256" s="411">
        <v>240</v>
      </c>
      <c r="B256" s="175"/>
      <c r="C256" s="417" t="s">
        <v>266</v>
      </c>
      <c r="D256" s="425"/>
      <c r="E256" s="418"/>
      <c r="F256" s="418"/>
      <c r="G256" s="418"/>
      <c r="H256" s="419"/>
      <c r="I256" s="418"/>
      <c r="J256" s="418"/>
      <c r="K256" s="419"/>
      <c r="L256" s="418"/>
      <c r="M256" s="418"/>
      <c r="N256" s="420"/>
      <c r="O256" s="413">
        <f t="shared" si="3"/>
        <v>0</v>
      </c>
      <c r="P256" s="421" t="s">
        <v>576</v>
      </c>
    </row>
    <row r="257" spans="1:16" ht="30" customHeight="1">
      <c r="A257" s="411">
        <v>241</v>
      </c>
      <c r="B257" s="175"/>
      <c r="C257" s="434" t="s">
        <v>267</v>
      </c>
      <c r="D257" s="425"/>
      <c r="E257" s="418"/>
      <c r="F257" s="418"/>
      <c r="G257" s="418"/>
      <c r="H257" s="419"/>
      <c r="I257" s="418"/>
      <c r="J257" s="418"/>
      <c r="K257" s="419"/>
      <c r="L257" s="418"/>
      <c r="M257" s="418"/>
      <c r="N257" s="420"/>
      <c r="O257" s="413">
        <f t="shared" si="3"/>
        <v>0</v>
      </c>
      <c r="P257" s="428"/>
    </row>
    <row r="258" spans="1:16" ht="30" customHeight="1">
      <c r="A258" s="411">
        <v>242</v>
      </c>
      <c r="B258" s="175"/>
      <c r="C258" s="434" t="s">
        <v>268</v>
      </c>
      <c r="D258" s="425"/>
      <c r="E258" s="418"/>
      <c r="F258" s="418"/>
      <c r="G258" s="418"/>
      <c r="H258" s="419"/>
      <c r="I258" s="418"/>
      <c r="J258" s="418"/>
      <c r="K258" s="419"/>
      <c r="L258" s="418"/>
      <c r="M258" s="418"/>
      <c r="N258" s="420"/>
      <c r="O258" s="413">
        <f t="shared" si="3"/>
        <v>0</v>
      </c>
      <c r="P258" s="421" t="s">
        <v>577</v>
      </c>
    </row>
    <row r="259" spans="1:16" ht="30" customHeight="1">
      <c r="A259" s="411">
        <v>243</v>
      </c>
      <c r="B259" s="175"/>
      <c r="C259" s="417" t="s">
        <v>269</v>
      </c>
      <c r="D259" s="425"/>
      <c r="E259" s="419"/>
      <c r="F259" s="418"/>
      <c r="G259" s="418"/>
      <c r="H259" s="419"/>
      <c r="I259" s="418"/>
      <c r="J259" s="418"/>
      <c r="K259" s="419"/>
      <c r="L259" s="418"/>
      <c r="M259" s="418"/>
      <c r="N259" s="420"/>
      <c r="O259" s="413">
        <f t="shared" si="3"/>
        <v>0</v>
      </c>
      <c r="P259" s="428"/>
    </row>
    <row r="260" spans="1:16" ht="30" customHeight="1">
      <c r="A260" s="411">
        <v>244</v>
      </c>
      <c r="B260" s="175"/>
      <c r="C260" s="417" t="s">
        <v>270</v>
      </c>
      <c r="D260" s="425"/>
      <c r="E260" s="418"/>
      <c r="F260" s="418"/>
      <c r="G260" s="418"/>
      <c r="H260" s="419"/>
      <c r="I260" s="418"/>
      <c r="J260" s="418"/>
      <c r="K260" s="419"/>
      <c r="L260" s="418"/>
      <c r="M260" s="418"/>
      <c r="N260" s="420"/>
      <c r="O260" s="413">
        <f t="shared" si="3"/>
        <v>0</v>
      </c>
      <c r="P260" s="421" t="s">
        <v>578</v>
      </c>
    </row>
    <row r="261" spans="1:16" ht="30" customHeight="1">
      <c r="A261" s="411">
        <v>245</v>
      </c>
      <c r="B261" s="175"/>
      <c r="C261" s="417" t="s">
        <v>271</v>
      </c>
      <c r="D261" s="425"/>
      <c r="E261" s="418"/>
      <c r="F261" s="418"/>
      <c r="G261" s="418"/>
      <c r="H261" s="419"/>
      <c r="I261" s="418"/>
      <c r="J261" s="418"/>
      <c r="K261" s="419"/>
      <c r="L261" s="418"/>
      <c r="M261" s="418"/>
      <c r="N261" s="420"/>
      <c r="O261" s="413">
        <f t="shared" si="3"/>
        <v>0</v>
      </c>
      <c r="P261" s="428"/>
    </row>
    <row r="262" spans="1:16" ht="30" customHeight="1">
      <c r="A262" s="411">
        <v>246</v>
      </c>
      <c r="B262" s="175"/>
      <c r="C262" s="417" t="s">
        <v>272</v>
      </c>
      <c r="D262" s="425"/>
      <c r="E262" s="418"/>
      <c r="F262" s="418"/>
      <c r="G262" s="418"/>
      <c r="H262" s="419"/>
      <c r="I262" s="418"/>
      <c r="J262" s="418"/>
      <c r="K262" s="419"/>
      <c r="L262" s="418"/>
      <c r="M262" s="418"/>
      <c r="N262" s="420"/>
      <c r="O262" s="413">
        <f t="shared" si="3"/>
        <v>0</v>
      </c>
      <c r="P262" s="428"/>
    </row>
    <row r="263" spans="1:16" ht="30" customHeight="1">
      <c r="A263" s="411">
        <v>247</v>
      </c>
      <c r="B263" s="175"/>
      <c r="C263" s="417" t="s">
        <v>273</v>
      </c>
      <c r="D263" s="425"/>
      <c r="E263" s="418"/>
      <c r="F263" s="418"/>
      <c r="G263" s="418"/>
      <c r="H263" s="419"/>
      <c r="I263" s="418"/>
      <c r="J263" s="418"/>
      <c r="K263" s="419"/>
      <c r="L263" s="418"/>
      <c r="M263" s="418"/>
      <c r="N263" s="420"/>
      <c r="O263" s="413">
        <f t="shared" si="3"/>
        <v>0</v>
      </c>
      <c r="P263" s="428"/>
    </row>
    <row r="264" spans="1:16" ht="30" customHeight="1">
      <c r="A264" s="411">
        <v>248</v>
      </c>
      <c r="B264" s="175"/>
      <c r="C264" s="417" t="s">
        <v>275</v>
      </c>
      <c r="D264" s="425"/>
      <c r="E264" s="418"/>
      <c r="F264" s="418"/>
      <c r="G264" s="418"/>
      <c r="H264" s="419"/>
      <c r="I264" s="418"/>
      <c r="J264" s="418"/>
      <c r="K264" s="419"/>
      <c r="L264" s="418"/>
      <c r="M264" s="418"/>
      <c r="N264" s="420"/>
      <c r="O264" s="413">
        <f t="shared" si="3"/>
        <v>0</v>
      </c>
      <c r="P264" s="441"/>
    </row>
    <row r="265" spans="1:16" ht="30" customHeight="1">
      <c r="A265" s="637">
        <v>249</v>
      </c>
      <c r="B265" s="636"/>
      <c r="C265" s="635" t="s">
        <v>274</v>
      </c>
      <c r="D265" s="634"/>
      <c r="E265" s="632"/>
      <c r="F265" s="632"/>
      <c r="G265" s="632"/>
      <c r="H265" s="633"/>
      <c r="I265" s="632"/>
      <c r="J265" s="632"/>
      <c r="K265" s="633"/>
      <c r="L265" s="632"/>
      <c r="M265" s="632"/>
      <c r="N265" s="631"/>
      <c r="O265" s="630">
        <f t="shared" si="3"/>
        <v>0</v>
      </c>
      <c r="P265" s="629" t="s">
        <v>577</v>
      </c>
    </row>
    <row r="266" spans="1:16" ht="30" customHeight="1">
      <c r="A266" s="411">
        <v>250</v>
      </c>
      <c r="B266" s="175"/>
      <c r="C266" s="417" t="s">
        <v>276</v>
      </c>
      <c r="D266" s="425"/>
      <c r="E266" s="418"/>
      <c r="F266" s="418"/>
      <c r="G266" s="418"/>
      <c r="H266" s="419"/>
      <c r="I266" s="418"/>
      <c r="J266" s="418"/>
      <c r="K266" s="419"/>
      <c r="L266" s="418"/>
      <c r="M266" s="418"/>
      <c r="N266" s="420"/>
      <c r="O266" s="413">
        <f t="shared" si="3"/>
        <v>0</v>
      </c>
      <c r="P266" s="428"/>
    </row>
    <row r="267" spans="1:16" ht="30" customHeight="1">
      <c r="A267" s="411">
        <v>251</v>
      </c>
      <c r="B267" s="175"/>
      <c r="C267" s="417" t="s">
        <v>277</v>
      </c>
      <c r="D267" s="425"/>
      <c r="E267" s="418"/>
      <c r="F267" s="418"/>
      <c r="G267" s="418"/>
      <c r="H267" s="419"/>
      <c r="I267" s="418"/>
      <c r="J267" s="418"/>
      <c r="K267" s="419"/>
      <c r="L267" s="418"/>
      <c r="M267" s="418"/>
      <c r="N267" s="420"/>
      <c r="O267" s="413">
        <f t="shared" si="3"/>
        <v>0</v>
      </c>
      <c r="P267" s="421" t="s">
        <v>573</v>
      </c>
    </row>
    <row r="268" spans="1:16" ht="30" customHeight="1">
      <c r="A268" s="411">
        <v>252</v>
      </c>
      <c r="B268" s="175"/>
      <c r="C268" s="417" t="s">
        <v>278</v>
      </c>
      <c r="D268" s="425"/>
      <c r="E268" s="418"/>
      <c r="F268" s="418"/>
      <c r="G268" s="418"/>
      <c r="H268" s="419"/>
      <c r="I268" s="418"/>
      <c r="J268" s="418"/>
      <c r="K268" s="419"/>
      <c r="L268" s="418"/>
      <c r="M268" s="418"/>
      <c r="N268" s="420"/>
      <c r="O268" s="413">
        <f t="shared" si="3"/>
        <v>0</v>
      </c>
      <c r="P268" s="428"/>
    </row>
    <row r="269" spans="1:16" ht="30" customHeight="1">
      <c r="A269" s="411">
        <v>253</v>
      </c>
      <c r="B269" s="175"/>
      <c r="C269" s="417" t="s">
        <v>279</v>
      </c>
      <c r="D269" s="425"/>
      <c r="E269" s="418"/>
      <c r="F269" s="418"/>
      <c r="G269" s="418"/>
      <c r="H269" s="419"/>
      <c r="I269" s="418"/>
      <c r="J269" s="418"/>
      <c r="K269" s="419"/>
      <c r="L269" s="418"/>
      <c r="M269" s="418"/>
      <c r="N269" s="420"/>
      <c r="O269" s="413">
        <f t="shared" si="3"/>
        <v>0</v>
      </c>
      <c r="P269" s="421" t="s">
        <v>580</v>
      </c>
    </row>
    <row r="270" spans="1:16" ht="30" customHeight="1">
      <c r="A270" s="411">
        <v>254</v>
      </c>
      <c r="B270" s="175"/>
      <c r="C270" s="434" t="s">
        <v>280</v>
      </c>
      <c r="D270" s="425"/>
      <c r="E270" s="418"/>
      <c r="F270" s="418"/>
      <c r="G270" s="418"/>
      <c r="H270" s="419"/>
      <c r="I270" s="418"/>
      <c r="J270" s="418"/>
      <c r="K270" s="419"/>
      <c r="L270" s="418"/>
      <c r="M270" s="418"/>
      <c r="N270" s="420"/>
      <c r="O270" s="413">
        <f t="shared" si="3"/>
        <v>0</v>
      </c>
      <c r="P270" s="442" t="s">
        <v>581</v>
      </c>
    </row>
    <row r="271" spans="1:16" ht="30" customHeight="1">
      <c r="A271" s="411">
        <v>255</v>
      </c>
      <c r="B271" s="175"/>
      <c r="C271" s="417" t="s">
        <v>877</v>
      </c>
      <c r="D271" s="425"/>
      <c r="E271" s="418"/>
      <c r="F271" s="418"/>
      <c r="G271" s="418"/>
      <c r="H271" s="419"/>
      <c r="I271" s="418"/>
      <c r="J271" s="418"/>
      <c r="K271" s="419"/>
      <c r="L271" s="418"/>
      <c r="M271" s="418"/>
      <c r="N271" s="420"/>
      <c r="O271" s="413">
        <f t="shared" si="3"/>
        <v>0</v>
      </c>
      <c r="P271" s="428" t="s">
        <v>833</v>
      </c>
    </row>
    <row r="272" spans="1:16" ht="30" customHeight="1">
      <c r="A272" s="411">
        <v>256</v>
      </c>
      <c r="B272" s="175"/>
      <c r="C272" s="417" t="s">
        <v>281</v>
      </c>
      <c r="D272" s="425"/>
      <c r="E272" s="418"/>
      <c r="F272" s="418"/>
      <c r="G272" s="418"/>
      <c r="H272" s="419"/>
      <c r="I272" s="418"/>
      <c r="J272" s="418"/>
      <c r="K272" s="419"/>
      <c r="L272" s="418"/>
      <c r="M272" s="418"/>
      <c r="N272" s="420"/>
      <c r="O272" s="413">
        <f t="shared" si="3"/>
        <v>0</v>
      </c>
      <c r="P272" s="421" t="s">
        <v>582</v>
      </c>
    </row>
    <row r="273" spans="1:16" ht="30" customHeight="1">
      <c r="A273" s="411">
        <v>257</v>
      </c>
      <c r="B273" s="175"/>
      <c r="C273" s="417" t="s">
        <v>282</v>
      </c>
      <c r="D273" s="425"/>
      <c r="E273" s="418"/>
      <c r="F273" s="418"/>
      <c r="G273" s="418"/>
      <c r="H273" s="419"/>
      <c r="I273" s="418"/>
      <c r="J273" s="418"/>
      <c r="K273" s="419"/>
      <c r="L273" s="418"/>
      <c r="M273" s="418"/>
      <c r="N273" s="420"/>
      <c r="O273" s="413">
        <f t="shared" ref="O273:O295" si="4">SUM(E273:N273)</f>
        <v>0</v>
      </c>
      <c r="P273" s="428"/>
    </row>
    <row r="274" spans="1:16" ht="30" customHeight="1">
      <c r="A274" s="411">
        <v>258</v>
      </c>
      <c r="B274" s="175"/>
      <c r="C274" s="417" t="s">
        <v>283</v>
      </c>
      <c r="D274" s="425"/>
      <c r="E274" s="418"/>
      <c r="F274" s="418"/>
      <c r="G274" s="418"/>
      <c r="H274" s="419"/>
      <c r="I274" s="418"/>
      <c r="J274" s="418"/>
      <c r="K274" s="419"/>
      <c r="L274" s="418"/>
      <c r="M274" s="418"/>
      <c r="N274" s="420"/>
      <c r="O274" s="413">
        <f t="shared" si="4"/>
        <v>0</v>
      </c>
      <c r="P274" s="428"/>
    </row>
    <row r="275" spans="1:16" ht="30" customHeight="1">
      <c r="A275" s="411">
        <v>259</v>
      </c>
      <c r="B275" s="175"/>
      <c r="C275" s="417" t="s">
        <v>284</v>
      </c>
      <c r="D275" s="425"/>
      <c r="E275" s="418"/>
      <c r="F275" s="418"/>
      <c r="G275" s="418"/>
      <c r="H275" s="419"/>
      <c r="I275" s="418"/>
      <c r="J275" s="418"/>
      <c r="K275" s="419"/>
      <c r="L275" s="418"/>
      <c r="M275" s="418"/>
      <c r="N275" s="420"/>
      <c r="O275" s="413">
        <f t="shared" si="4"/>
        <v>0</v>
      </c>
      <c r="P275" s="421" t="s">
        <v>582</v>
      </c>
    </row>
    <row r="276" spans="1:16" ht="30" customHeight="1">
      <c r="A276" s="411">
        <v>260</v>
      </c>
      <c r="B276" s="175"/>
      <c r="C276" s="417" t="s">
        <v>285</v>
      </c>
      <c r="D276" s="425"/>
      <c r="E276" s="418"/>
      <c r="F276" s="418"/>
      <c r="G276" s="418"/>
      <c r="H276" s="419"/>
      <c r="I276" s="418"/>
      <c r="J276" s="418"/>
      <c r="K276" s="419"/>
      <c r="L276" s="418"/>
      <c r="M276" s="418"/>
      <c r="N276" s="420"/>
      <c r="O276" s="413">
        <f t="shared" si="4"/>
        <v>0</v>
      </c>
      <c r="P276" s="428"/>
    </row>
    <row r="277" spans="1:16" ht="30" customHeight="1">
      <c r="A277" s="411">
        <v>261</v>
      </c>
      <c r="B277" s="175"/>
      <c r="C277" s="417" t="s">
        <v>286</v>
      </c>
      <c r="D277" s="425"/>
      <c r="E277" s="418"/>
      <c r="F277" s="418"/>
      <c r="G277" s="418"/>
      <c r="H277" s="419"/>
      <c r="I277" s="418"/>
      <c r="J277" s="418"/>
      <c r="K277" s="419"/>
      <c r="L277" s="418"/>
      <c r="M277" s="418"/>
      <c r="N277" s="420"/>
      <c r="O277" s="413">
        <f t="shared" si="4"/>
        <v>0</v>
      </c>
      <c r="P277" s="421" t="s">
        <v>583</v>
      </c>
    </row>
    <row r="278" spans="1:16" ht="30" customHeight="1">
      <c r="A278" s="411">
        <v>262</v>
      </c>
      <c r="B278" s="175"/>
      <c r="C278" s="417" t="s">
        <v>287</v>
      </c>
      <c r="D278" s="425"/>
      <c r="E278" s="418"/>
      <c r="F278" s="418"/>
      <c r="G278" s="418"/>
      <c r="H278" s="419"/>
      <c r="I278" s="418"/>
      <c r="J278" s="418"/>
      <c r="K278" s="419"/>
      <c r="L278" s="418"/>
      <c r="M278" s="418"/>
      <c r="N278" s="420"/>
      <c r="O278" s="413">
        <f t="shared" si="4"/>
        <v>0</v>
      </c>
      <c r="P278" s="428"/>
    </row>
    <row r="279" spans="1:16" ht="30" customHeight="1">
      <c r="A279" s="411">
        <v>263</v>
      </c>
      <c r="B279" s="175"/>
      <c r="C279" s="417" t="s">
        <v>288</v>
      </c>
      <c r="D279" s="425"/>
      <c r="E279" s="419"/>
      <c r="F279" s="418"/>
      <c r="G279" s="418"/>
      <c r="H279" s="419"/>
      <c r="I279" s="418"/>
      <c r="J279" s="418"/>
      <c r="K279" s="419"/>
      <c r="L279" s="418"/>
      <c r="M279" s="418"/>
      <c r="N279" s="420"/>
      <c r="O279" s="413">
        <f t="shared" si="4"/>
        <v>0</v>
      </c>
      <c r="P279" s="428"/>
    </row>
    <row r="280" spans="1:16" ht="30" customHeight="1">
      <c r="A280" s="411">
        <v>264</v>
      </c>
      <c r="B280" s="175"/>
      <c r="C280" s="417" t="s">
        <v>289</v>
      </c>
      <c r="D280" s="425"/>
      <c r="E280" s="418"/>
      <c r="F280" s="418"/>
      <c r="G280" s="418"/>
      <c r="H280" s="419"/>
      <c r="I280" s="418"/>
      <c r="J280" s="418"/>
      <c r="K280" s="419"/>
      <c r="L280" s="418"/>
      <c r="M280" s="418"/>
      <c r="N280" s="420"/>
      <c r="O280" s="413">
        <f t="shared" si="4"/>
        <v>0</v>
      </c>
      <c r="P280" s="428"/>
    </row>
    <row r="281" spans="1:16" ht="30" customHeight="1">
      <c r="A281" s="411">
        <v>265</v>
      </c>
      <c r="B281" s="175"/>
      <c r="C281" s="417" t="s">
        <v>290</v>
      </c>
      <c r="D281" s="425"/>
      <c r="E281" s="418"/>
      <c r="F281" s="418"/>
      <c r="G281" s="418"/>
      <c r="H281" s="419"/>
      <c r="I281" s="418"/>
      <c r="J281" s="418"/>
      <c r="K281" s="419"/>
      <c r="L281" s="418"/>
      <c r="M281" s="418"/>
      <c r="N281" s="420"/>
      <c r="O281" s="413">
        <f t="shared" si="4"/>
        <v>0</v>
      </c>
      <c r="P281" s="428"/>
    </row>
    <row r="282" spans="1:16" ht="30" customHeight="1">
      <c r="A282" s="411">
        <v>266</v>
      </c>
      <c r="B282" s="175"/>
      <c r="C282" s="417" t="s">
        <v>291</v>
      </c>
      <c r="D282" s="425"/>
      <c r="E282" s="418"/>
      <c r="F282" s="418"/>
      <c r="G282" s="418"/>
      <c r="H282" s="419"/>
      <c r="I282" s="418"/>
      <c r="J282" s="418"/>
      <c r="K282" s="419"/>
      <c r="L282" s="418"/>
      <c r="M282" s="418"/>
      <c r="N282" s="420"/>
      <c r="O282" s="413">
        <f t="shared" si="4"/>
        <v>0</v>
      </c>
      <c r="P282" s="428"/>
    </row>
    <row r="283" spans="1:16" ht="30" customHeight="1">
      <c r="A283" s="411">
        <v>267</v>
      </c>
      <c r="B283" s="175"/>
      <c r="C283" s="434" t="s">
        <v>292</v>
      </c>
      <c r="D283" s="425"/>
      <c r="E283" s="418"/>
      <c r="F283" s="418"/>
      <c r="G283" s="418"/>
      <c r="H283" s="419"/>
      <c r="I283" s="418"/>
      <c r="J283" s="418"/>
      <c r="K283" s="419"/>
      <c r="L283" s="418"/>
      <c r="M283" s="418"/>
      <c r="N283" s="420"/>
      <c r="O283" s="413">
        <f t="shared" si="4"/>
        <v>0</v>
      </c>
      <c r="P283" s="428" t="s">
        <v>584</v>
      </c>
    </row>
    <row r="284" spans="1:16" ht="30" customHeight="1">
      <c r="A284" s="411">
        <v>268</v>
      </c>
      <c r="B284" s="175"/>
      <c r="C284" s="434" t="s">
        <v>472</v>
      </c>
      <c r="D284" s="425"/>
      <c r="E284" s="420"/>
      <c r="F284" s="420"/>
      <c r="G284" s="420"/>
      <c r="H284" s="420"/>
      <c r="I284" s="420"/>
      <c r="J284" s="420"/>
      <c r="K284" s="420"/>
      <c r="L284" s="420"/>
      <c r="M284" s="420"/>
      <c r="N284" s="420"/>
      <c r="O284" s="413">
        <f t="shared" si="4"/>
        <v>0</v>
      </c>
      <c r="P284" s="421" t="s">
        <v>772</v>
      </c>
    </row>
    <row r="285" spans="1:16" ht="30" customHeight="1">
      <c r="A285" s="411">
        <v>269</v>
      </c>
      <c r="B285" s="175"/>
      <c r="C285" s="417" t="s">
        <v>293</v>
      </c>
      <c r="D285" s="425"/>
      <c r="E285" s="418"/>
      <c r="F285" s="418"/>
      <c r="G285" s="418"/>
      <c r="H285" s="419"/>
      <c r="I285" s="418"/>
      <c r="J285" s="418"/>
      <c r="K285" s="419"/>
      <c r="L285" s="418"/>
      <c r="M285" s="418"/>
      <c r="N285" s="420"/>
      <c r="O285" s="413">
        <f t="shared" si="4"/>
        <v>0</v>
      </c>
      <c r="P285" s="430"/>
    </row>
    <row r="286" spans="1:16" ht="30" customHeight="1">
      <c r="A286" s="411">
        <v>270</v>
      </c>
      <c r="B286" s="175"/>
      <c r="C286" s="417" t="s">
        <v>588</v>
      </c>
      <c r="D286" s="425"/>
      <c r="E286" s="418"/>
      <c r="F286" s="418"/>
      <c r="G286" s="418"/>
      <c r="H286" s="419"/>
      <c r="I286" s="418"/>
      <c r="J286" s="418"/>
      <c r="K286" s="419"/>
      <c r="L286" s="418"/>
      <c r="M286" s="418"/>
      <c r="N286" s="420"/>
      <c r="O286" s="413">
        <f t="shared" si="4"/>
        <v>0</v>
      </c>
      <c r="P286" s="428"/>
    </row>
    <row r="287" spans="1:16" ht="30" customHeight="1">
      <c r="A287" s="411">
        <v>271</v>
      </c>
      <c r="B287" s="175"/>
      <c r="C287" s="417" t="s">
        <v>874</v>
      </c>
      <c r="D287" s="425"/>
      <c r="E287" s="418"/>
      <c r="F287" s="418"/>
      <c r="G287" s="418"/>
      <c r="H287" s="419"/>
      <c r="I287" s="418"/>
      <c r="J287" s="418"/>
      <c r="K287" s="419"/>
      <c r="L287" s="418"/>
      <c r="M287" s="418"/>
      <c r="N287" s="420"/>
      <c r="O287" s="413">
        <f t="shared" si="4"/>
        <v>0</v>
      </c>
      <c r="P287" s="428"/>
    </row>
    <row r="288" spans="1:16" ht="30" customHeight="1">
      <c r="A288" s="411">
        <v>272</v>
      </c>
      <c r="B288" s="175"/>
      <c r="C288" s="417" t="s">
        <v>294</v>
      </c>
      <c r="D288" s="425"/>
      <c r="E288" s="418"/>
      <c r="F288" s="418"/>
      <c r="G288" s="418"/>
      <c r="H288" s="419"/>
      <c r="I288" s="418"/>
      <c r="J288" s="418"/>
      <c r="K288" s="419"/>
      <c r="L288" s="418"/>
      <c r="M288" s="418"/>
      <c r="N288" s="420"/>
      <c r="O288" s="413">
        <f t="shared" si="4"/>
        <v>0</v>
      </c>
      <c r="P288" s="421"/>
    </row>
    <row r="289" spans="1:16" ht="30" customHeight="1">
      <c r="A289" s="411">
        <v>273</v>
      </c>
      <c r="B289" s="175"/>
      <c r="C289" s="417" t="s">
        <v>878</v>
      </c>
      <c r="D289" s="425"/>
      <c r="E289" s="418"/>
      <c r="F289" s="418"/>
      <c r="G289" s="418"/>
      <c r="H289" s="419"/>
      <c r="I289" s="418"/>
      <c r="J289" s="418"/>
      <c r="K289" s="419"/>
      <c r="L289" s="418"/>
      <c r="M289" s="418"/>
      <c r="N289" s="420"/>
      <c r="O289" s="413">
        <f t="shared" si="4"/>
        <v>0</v>
      </c>
      <c r="P289" s="428" t="s">
        <v>828</v>
      </c>
    </row>
    <row r="290" spans="1:16" ht="30" customHeight="1">
      <c r="A290" s="411">
        <v>274</v>
      </c>
      <c r="B290" s="175"/>
      <c r="C290" s="417" t="s">
        <v>295</v>
      </c>
      <c r="D290" s="425"/>
      <c r="E290" s="418"/>
      <c r="F290" s="418"/>
      <c r="G290" s="418"/>
      <c r="H290" s="419"/>
      <c r="I290" s="418"/>
      <c r="J290" s="418"/>
      <c r="K290" s="419"/>
      <c r="L290" s="418"/>
      <c r="M290" s="418"/>
      <c r="N290" s="420"/>
      <c r="O290" s="413">
        <f t="shared" si="4"/>
        <v>0</v>
      </c>
      <c r="P290" s="421" t="s">
        <v>578</v>
      </c>
    </row>
    <row r="291" spans="1:16" ht="30" customHeight="1">
      <c r="A291" s="411">
        <v>275</v>
      </c>
      <c r="B291" s="175"/>
      <c r="C291" s="417" t="s">
        <v>296</v>
      </c>
      <c r="D291" s="425"/>
      <c r="E291" s="418"/>
      <c r="F291" s="418"/>
      <c r="G291" s="418"/>
      <c r="H291" s="419"/>
      <c r="I291" s="418"/>
      <c r="J291" s="418"/>
      <c r="K291" s="419"/>
      <c r="L291" s="418"/>
      <c r="M291" s="418"/>
      <c r="N291" s="420"/>
      <c r="O291" s="413">
        <f t="shared" si="4"/>
        <v>0</v>
      </c>
      <c r="P291" s="421"/>
    </row>
    <row r="292" spans="1:16" ht="30" customHeight="1">
      <c r="A292" s="411">
        <v>276</v>
      </c>
      <c r="B292" s="175"/>
      <c r="C292" s="417" t="s">
        <v>297</v>
      </c>
      <c r="D292" s="425"/>
      <c r="E292" s="418"/>
      <c r="F292" s="418"/>
      <c r="G292" s="418"/>
      <c r="H292" s="419"/>
      <c r="I292" s="418"/>
      <c r="J292" s="418"/>
      <c r="K292" s="419"/>
      <c r="L292" s="418"/>
      <c r="M292" s="418"/>
      <c r="N292" s="420"/>
      <c r="O292" s="413">
        <f t="shared" si="4"/>
        <v>0</v>
      </c>
      <c r="P292" s="421" t="s">
        <v>579</v>
      </c>
    </row>
    <row r="293" spans="1:16" ht="30" customHeight="1">
      <c r="A293" s="411">
        <v>277</v>
      </c>
      <c r="B293" s="175"/>
      <c r="C293" s="434" t="s">
        <v>585</v>
      </c>
      <c r="D293" s="425"/>
      <c r="E293" s="420"/>
      <c r="F293" s="420"/>
      <c r="G293" s="420"/>
      <c r="H293" s="420"/>
      <c r="I293" s="420"/>
      <c r="J293" s="420"/>
      <c r="K293" s="420"/>
      <c r="L293" s="420"/>
      <c r="M293" s="420"/>
      <c r="N293" s="427"/>
      <c r="O293" s="413">
        <f t="shared" si="4"/>
        <v>0</v>
      </c>
      <c r="P293" s="421" t="s">
        <v>671</v>
      </c>
    </row>
    <row r="294" spans="1:16" ht="30" customHeight="1">
      <c r="A294" s="411">
        <v>278</v>
      </c>
      <c r="B294" s="175"/>
      <c r="C294" s="434" t="s">
        <v>586</v>
      </c>
      <c r="D294" s="425"/>
      <c r="E294" s="420"/>
      <c r="F294" s="420"/>
      <c r="G294" s="420"/>
      <c r="H294" s="420"/>
      <c r="I294" s="420"/>
      <c r="J294" s="420"/>
      <c r="K294" s="420"/>
      <c r="L294" s="420"/>
      <c r="M294" s="420"/>
      <c r="N294" s="427"/>
      <c r="O294" s="413">
        <f t="shared" si="4"/>
        <v>0</v>
      </c>
      <c r="P294" s="421" t="s">
        <v>672</v>
      </c>
    </row>
    <row r="295" spans="1:16" ht="30" customHeight="1" thickBot="1">
      <c r="A295" s="411">
        <v>279</v>
      </c>
      <c r="B295" s="175"/>
      <c r="C295" s="434" t="s">
        <v>298</v>
      </c>
      <c r="D295" s="425"/>
      <c r="E295" s="427"/>
      <c r="F295" s="427"/>
      <c r="G295" s="427"/>
      <c r="H295" s="427"/>
      <c r="I295" s="427"/>
      <c r="J295" s="427"/>
      <c r="K295" s="427"/>
      <c r="L295" s="427"/>
      <c r="M295" s="427"/>
      <c r="N295" s="427"/>
      <c r="O295" s="413">
        <f t="shared" si="4"/>
        <v>0</v>
      </c>
      <c r="P295" s="421"/>
    </row>
    <row r="296" spans="1:16" ht="17" thickTop="1">
      <c r="A296" s="994" t="s">
        <v>65</v>
      </c>
      <c r="B296" s="995"/>
      <c r="C296" s="995"/>
      <c r="D296" s="996"/>
      <c r="E296" s="443">
        <f t="shared" ref="E296:O296" si="5">SUM(E17:E295)</f>
        <v>0</v>
      </c>
      <c r="F296" s="443">
        <f t="shared" si="5"/>
        <v>0</v>
      </c>
      <c r="G296" s="443">
        <f t="shared" si="5"/>
        <v>0</v>
      </c>
      <c r="H296" s="443">
        <f t="shared" si="5"/>
        <v>0</v>
      </c>
      <c r="I296" s="443">
        <f t="shared" si="5"/>
        <v>0</v>
      </c>
      <c r="J296" s="443">
        <f t="shared" si="5"/>
        <v>0</v>
      </c>
      <c r="K296" s="443">
        <f t="shared" si="5"/>
        <v>0</v>
      </c>
      <c r="L296" s="443">
        <f t="shared" si="5"/>
        <v>0</v>
      </c>
      <c r="M296" s="443">
        <f t="shared" si="5"/>
        <v>0</v>
      </c>
      <c r="N296" s="444">
        <f t="shared" si="5"/>
        <v>0</v>
      </c>
      <c r="O296" s="443">
        <f t="shared" si="5"/>
        <v>0</v>
      </c>
      <c r="P296" s="445"/>
    </row>
    <row r="297" spans="1:16">
      <c r="P297" s="446"/>
    </row>
  </sheetData>
  <autoFilter ref="A13:P16" xr:uid="{00000000-0009-0000-0000-00000600000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autoFilter>
  <mergeCells count="11">
    <mergeCell ref="E15:O15"/>
    <mergeCell ref="A296:D296"/>
    <mergeCell ref="A1:C1"/>
    <mergeCell ref="A4:P5"/>
    <mergeCell ref="N7:P8"/>
    <mergeCell ref="D10:D11"/>
    <mergeCell ref="N10:P11"/>
    <mergeCell ref="A13:A16"/>
    <mergeCell ref="C13:C16"/>
    <mergeCell ref="E13:O14"/>
    <mergeCell ref="P13:P15"/>
  </mergeCells>
  <phoneticPr fontId="7"/>
  <pageMargins left="0.7" right="0.7" top="0.75" bottom="0.75" header="0.3" footer="0.3"/>
  <pageSetup paperSize="9" scale="44"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E297"/>
  <sheetViews>
    <sheetView view="pageBreakPreview" zoomScale="80" zoomScaleNormal="100" zoomScaleSheetLayoutView="80" workbookViewId="0">
      <selection activeCell="N32" sqref="N32:BA37"/>
    </sheetView>
  </sheetViews>
  <sheetFormatPr defaultColWidth="2.08984375" defaultRowHeight="12"/>
  <cols>
    <col min="1" max="1" width="4.453125" style="447" customWidth="1"/>
    <col min="2" max="2" width="48.453125" style="447" bestFit="1" customWidth="1"/>
    <col min="3" max="3" width="2.90625" style="447" customWidth="1"/>
    <col min="4" max="16" width="10.453125" style="447" customWidth="1"/>
    <col min="17" max="17" width="10.453125" style="603" customWidth="1"/>
    <col min="18" max="31" width="10.453125" style="447" customWidth="1"/>
    <col min="32" max="180" width="2.08984375" style="447"/>
    <col min="181" max="181" width="3.90625" style="447" customWidth="1"/>
    <col min="182" max="182" width="2.36328125" style="447" customWidth="1"/>
    <col min="183" max="189" width="2.6328125" style="447" customWidth="1"/>
    <col min="190" max="190" width="2.08984375" style="447" customWidth="1"/>
    <col min="191" max="195" width="2.6328125" style="447" customWidth="1"/>
    <col min="196" max="196" width="2.36328125" style="447" customWidth="1"/>
    <col min="197" max="274" width="1.08984375" style="447" customWidth="1"/>
    <col min="275" max="275" width="23.08984375" style="447" customWidth="1"/>
    <col min="276" max="283" width="1.6328125" style="447" customWidth="1"/>
    <col min="284" max="436" width="2.08984375" style="447"/>
    <col min="437" max="437" width="3.90625" style="447" customWidth="1"/>
    <col min="438" max="438" width="2.36328125" style="447" customWidth="1"/>
    <col min="439" max="445" width="2.6328125" style="447" customWidth="1"/>
    <col min="446" max="446" width="2.08984375" style="447" customWidth="1"/>
    <col min="447" max="451" width="2.6328125" style="447" customWidth="1"/>
    <col min="452" max="452" width="2.36328125" style="447" customWidth="1"/>
    <col min="453" max="530" width="1.08984375" style="447" customWidth="1"/>
    <col min="531" max="531" width="23.08984375" style="447" customWidth="1"/>
    <col min="532" max="539" width="1.6328125" style="447" customWidth="1"/>
    <col min="540" max="692" width="2.08984375" style="447"/>
    <col min="693" max="693" width="3.90625" style="447" customWidth="1"/>
    <col min="694" max="694" width="2.36328125" style="447" customWidth="1"/>
    <col min="695" max="701" width="2.6328125" style="447" customWidth="1"/>
    <col min="702" max="702" width="2.08984375" style="447" customWidth="1"/>
    <col min="703" max="707" width="2.6328125" style="447" customWidth="1"/>
    <col min="708" max="708" width="2.36328125" style="447" customWidth="1"/>
    <col min="709" max="786" width="1.08984375" style="447" customWidth="1"/>
    <col min="787" max="787" width="23.08984375" style="447" customWidth="1"/>
    <col min="788" max="795" width="1.6328125" style="447" customWidth="1"/>
    <col min="796" max="948" width="2.08984375" style="447"/>
    <col min="949" max="949" width="3.90625" style="447" customWidth="1"/>
    <col min="950" max="950" width="2.36328125" style="447" customWidth="1"/>
    <col min="951" max="957" width="2.6328125" style="447" customWidth="1"/>
    <col min="958" max="958" width="2.08984375" style="447" customWidth="1"/>
    <col min="959" max="963" width="2.6328125" style="447" customWidth="1"/>
    <col min="964" max="964" width="2.36328125" style="447" customWidth="1"/>
    <col min="965" max="1042" width="1.08984375" style="447" customWidth="1"/>
    <col min="1043" max="1043" width="23.08984375" style="447" customWidth="1"/>
    <col min="1044" max="1051" width="1.6328125" style="447" customWidth="1"/>
    <col min="1052" max="1204" width="2.08984375" style="447"/>
    <col min="1205" max="1205" width="3.90625" style="447" customWidth="1"/>
    <col min="1206" max="1206" width="2.36328125" style="447" customWidth="1"/>
    <col min="1207" max="1213" width="2.6328125" style="447" customWidth="1"/>
    <col min="1214" max="1214" width="2.08984375" style="447" customWidth="1"/>
    <col min="1215" max="1219" width="2.6328125" style="447" customWidth="1"/>
    <col min="1220" max="1220" width="2.36328125" style="447" customWidth="1"/>
    <col min="1221" max="1298" width="1.08984375" style="447" customWidth="1"/>
    <col min="1299" max="1299" width="23.08984375" style="447" customWidth="1"/>
    <col min="1300" max="1307" width="1.6328125" style="447" customWidth="1"/>
    <col min="1308" max="1460" width="2.08984375" style="447"/>
    <col min="1461" max="1461" width="3.90625" style="447" customWidth="1"/>
    <col min="1462" max="1462" width="2.36328125" style="447" customWidth="1"/>
    <col min="1463" max="1469" width="2.6328125" style="447" customWidth="1"/>
    <col min="1470" max="1470" width="2.08984375" style="447" customWidth="1"/>
    <col min="1471" max="1475" width="2.6328125" style="447" customWidth="1"/>
    <col min="1476" max="1476" width="2.36328125" style="447" customWidth="1"/>
    <col min="1477" max="1554" width="1.08984375" style="447" customWidth="1"/>
    <col min="1555" max="1555" width="23.08984375" style="447" customWidth="1"/>
    <col min="1556" max="1563" width="1.6328125" style="447" customWidth="1"/>
    <col min="1564" max="1716" width="2.08984375" style="447"/>
    <col min="1717" max="1717" width="3.90625" style="447" customWidth="1"/>
    <col min="1718" max="1718" width="2.36328125" style="447" customWidth="1"/>
    <col min="1719" max="1725" width="2.6328125" style="447" customWidth="1"/>
    <col min="1726" max="1726" width="2.08984375" style="447" customWidth="1"/>
    <col min="1727" max="1731" width="2.6328125" style="447" customWidth="1"/>
    <col min="1732" max="1732" width="2.36328125" style="447" customWidth="1"/>
    <col min="1733" max="1810" width="1.08984375" style="447" customWidth="1"/>
    <col min="1811" max="1811" width="23.08984375" style="447" customWidth="1"/>
    <col min="1812" max="1819" width="1.6328125" style="447" customWidth="1"/>
    <col min="1820" max="1972" width="2.08984375" style="447"/>
    <col min="1973" max="1973" width="3.90625" style="447" customWidth="1"/>
    <col min="1974" max="1974" width="2.36328125" style="447" customWidth="1"/>
    <col min="1975" max="1981" width="2.6328125" style="447" customWidth="1"/>
    <col min="1982" max="1982" width="2.08984375" style="447" customWidth="1"/>
    <col min="1983" max="1987" width="2.6328125" style="447" customWidth="1"/>
    <col min="1988" max="1988" width="2.36328125" style="447" customWidth="1"/>
    <col min="1989" max="2066" width="1.08984375" style="447" customWidth="1"/>
    <col min="2067" max="2067" width="23.08984375" style="447" customWidth="1"/>
    <col min="2068" max="2075" width="1.6328125" style="447" customWidth="1"/>
    <col min="2076" max="2228" width="2.08984375" style="447"/>
    <col min="2229" max="2229" width="3.90625" style="447" customWidth="1"/>
    <col min="2230" max="2230" width="2.36328125" style="447" customWidth="1"/>
    <col min="2231" max="2237" width="2.6328125" style="447" customWidth="1"/>
    <col min="2238" max="2238" width="2.08984375" style="447" customWidth="1"/>
    <col min="2239" max="2243" width="2.6328125" style="447" customWidth="1"/>
    <col min="2244" max="2244" width="2.36328125" style="447" customWidth="1"/>
    <col min="2245" max="2322" width="1.08984375" style="447" customWidth="1"/>
    <col min="2323" max="2323" width="23.08984375" style="447" customWidth="1"/>
    <col min="2324" max="2331" width="1.6328125" style="447" customWidth="1"/>
    <col min="2332" max="2484" width="2.08984375" style="447"/>
    <col min="2485" max="2485" width="3.90625" style="447" customWidth="1"/>
    <col min="2486" max="2486" width="2.36328125" style="447" customWidth="1"/>
    <col min="2487" max="2493" width="2.6328125" style="447" customWidth="1"/>
    <col min="2494" max="2494" width="2.08984375" style="447" customWidth="1"/>
    <col min="2495" max="2499" width="2.6328125" style="447" customWidth="1"/>
    <col min="2500" max="2500" width="2.36328125" style="447" customWidth="1"/>
    <col min="2501" max="2578" width="1.08984375" style="447" customWidth="1"/>
    <col min="2579" max="2579" width="23.08984375" style="447" customWidth="1"/>
    <col min="2580" max="2587" width="1.6328125" style="447" customWidth="1"/>
    <col min="2588" max="2740" width="2.08984375" style="447"/>
    <col min="2741" max="2741" width="3.90625" style="447" customWidth="1"/>
    <col min="2742" max="2742" width="2.36328125" style="447" customWidth="1"/>
    <col min="2743" max="2749" width="2.6328125" style="447" customWidth="1"/>
    <col min="2750" max="2750" width="2.08984375" style="447" customWidth="1"/>
    <col min="2751" max="2755" width="2.6328125" style="447" customWidth="1"/>
    <col min="2756" max="2756" width="2.36328125" style="447" customWidth="1"/>
    <col min="2757" max="2834" width="1.08984375" style="447" customWidth="1"/>
    <col min="2835" max="2835" width="23.08984375" style="447" customWidth="1"/>
    <col min="2836" max="2843" width="1.6328125" style="447" customWidth="1"/>
    <col min="2844" max="2996" width="2.08984375" style="447"/>
    <col min="2997" max="2997" width="3.90625" style="447" customWidth="1"/>
    <col min="2998" max="2998" width="2.36328125" style="447" customWidth="1"/>
    <col min="2999" max="3005" width="2.6328125" style="447" customWidth="1"/>
    <col min="3006" max="3006" width="2.08984375" style="447" customWidth="1"/>
    <col min="3007" max="3011" width="2.6328125" style="447" customWidth="1"/>
    <col min="3012" max="3012" width="2.36328125" style="447" customWidth="1"/>
    <col min="3013" max="3090" width="1.08984375" style="447" customWidth="1"/>
    <col min="3091" max="3091" width="23.08984375" style="447" customWidth="1"/>
    <col min="3092" max="3099" width="1.6328125" style="447" customWidth="1"/>
    <col min="3100" max="3252" width="2.08984375" style="447"/>
    <col min="3253" max="3253" width="3.90625" style="447" customWidth="1"/>
    <col min="3254" max="3254" width="2.36328125" style="447" customWidth="1"/>
    <col min="3255" max="3261" width="2.6328125" style="447" customWidth="1"/>
    <col min="3262" max="3262" width="2.08984375" style="447" customWidth="1"/>
    <col min="3263" max="3267" width="2.6328125" style="447" customWidth="1"/>
    <col min="3268" max="3268" width="2.36328125" style="447" customWidth="1"/>
    <col min="3269" max="3346" width="1.08984375" style="447" customWidth="1"/>
    <col min="3347" max="3347" width="23.08984375" style="447" customWidth="1"/>
    <col min="3348" max="3355" width="1.6328125" style="447" customWidth="1"/>
    <col min="3356" max="3508" width="2.08984375" style="447"/>
    <col min="3509" max="3509" width="3.90625" style="447" customWidth="1"/>
    <col min="3510" max="3510" width="2.36328125" style="447" customWidth="1"/>
    <col min="3511" max="3517" width="2.6328125" style="447" customWidth="1"/>
    <col min="3518" max="3518" width="2.08984375" style="447" customWidth="1"/>
    <col min="3519" max="3523" width="2.6328125" style="447" customWidth="1"/>
    <col min="3524" max="3524" width="2.36328125" style="447" customWidth="1"/>
    <col min="3525" max="3602" width="1.08984375" style="447" customWidth="1"/>
    <col min="3603" max="3603" width="23.08984375" style="447" customWidth="1"/>
    <col min="3604" max="3611" width="1.6328125" style="447" customWidth="1"/>
    <col min="3612" max="3764" width="2.08984375" style="447"/>
    <col min="3765" max="3765" width="3.90625" style="447" customWidth="1"/>
    <col min="3766" max="3766" width="2.36328125" style="447" customWidth="1"/>
    <col min="3767" max="3773" width="2.6328125" style="447" customWidth="1"/>
    <col min="3774" max="3774" width="2.08984375" style="447" customWidth="1"/>
    <col min="3775" max="3779" width="2.6328125" style="447" customWidth="1"/>
    <col min="3780" max="3780" width="2.36328125" style="447" customWidth="1"/>
    <col min="3781" max="3858" width="1.08984375" style="447" customWidth="1"/>
    <col min="3859" max="3859" width="23.08984375" style="447" customWidth="1"/>
    <col min="3860" max="3867" width="1.6328125" style="447" customWidth="1"/>
    <col min="3868" max="4020" width="2.08984375" style="447"/>
    <col min="4021" max="4021" width="3.90625" style="447" customWidth="1"/>
    <col min="4022" max="4022" width="2.36328125" style="447" customWidth="1"/>
    <col min="4023" max="4029" width="2.6328125" style="447" customWidth="1"/>
    <col min="4030" max="4030" width="2.08984375" style="447" customWidth="1"/>
    <col min="4031" max="4035" width="2.6328125" style="447" customWidth="1"/>
    <col min="4036" max="4036" width="2.36328125" style="447" customWidth="1"/>
    <col min="4037" max="4114" width="1.08984375" style="447" customWidth="1"/>
    <col min="4115" max="4115" width="23.08984375" style="447" customWidth="1"/>
    <col min="4116" max="4123" width="1.6328125" style="447" customWidth="1"/>
    <col min="4124" max="4276" width="2.08984375" style="447"/>
    <col min="4277" max="4277" width="3.90625" style="447" customWidth="1"/>
    <col min="4278" max="4278" width="2.36328125" style="447" customWidth="1"/>
    <col min="4279" max="4285" width="2.6328125" style="447" customWidth="1"/>
    <col min="4286" max="4286" width="2.08984375" style="447" customWidth="1"/>
    <col min="4287" max="4291" width="2.6328125" style="447" customWidth="1"/>
    <col min="4292" max="4292" width="2.36328125" style="447" customWidth="1"/>
    <col min="4293" max="4370" width="1.08984375" style="447" customWidth="1"/>
    <col min="4371" max="4371" width="23.08984375" style="447" customWidth="1"/>
    <col min="4372" max="4379" width="1.6328125" style="447" customWidth="1"/>
    <col min="4380" max="4532" width="2.08984375" style="447"/>
    <col min="4533" max="4533" width="3.90625" style="447" customWidth="1"/>
    <col min="4534" max="4534" width="2.36328125" style="447" customWidth="1"/>
    <col min="4535" max="4541" width="2.6328125" style="447" customWidth="1"/>
    <col min="4542" max="4542" width="2.08984375" style="447" customWidth="1"/>
    <col min="4543" max="4547" width="2.6328125" style="447" customWidth="1"/>
    <col min="4548" max="4548" width="2.36328125" style="447" customWidth="1"/>
    <col min="4549" max="4626" width="1.08984375" style="447" customWidth="1"/>
    <col min="4627" max="4627" width="23.08984375" style="447" customWidth="1"/>
    <col min="4628" max="4635" width="1.6328125" style="447" customWidth="1"/>
    <col min="4636" max="4788" width="2.08984375" style="447"/>
    <col min="4789" max="4789" width="3.90625" style="447" customWidth="1"/>
    <col min="4790" max="4790" width="2.36328125" style="447" customWidth="1"/>
    <col min="4791" max="4797" width="2.6328125" style="447" customWidth="1"/>
    <col min="4798" max="4798" width="2.08984375" style="447" customWidth="1"/>
    <col min="4799" max="4803" width="2.6328125" style="447" customWidth="1"/>
    <col min="4804" max="4804" width="2.36328125" style="447" customWidth="1"/>
    <col min="4805" max="4882" width="1.08984375" style="447" customWidth="1"/>
    <col min="4883" max="4883" width="23.08984375" style="447" customWidth="1"/>
    <col min="4884" max="4891" width="1.6328125" style="447" customWidth="1"/>
    <col min="4892" max="5044" width="2.08984375" style="447"/>
    <col min="5045" max="5045" width="3.90625" style="447" customWidth="1"/>
    <col min="5046" max="5046" width="2.36328125" style="447" customWidth="1"/>
    <col min="5047" max="5053" width="2.6328125" style="447" customWidth="1"/>
    <col min="5054" max="5054" width="2.08984375" style="447" customWidth="1"/>
    <col min="5055" max="5059" width="2.6328125" style="447" customWidth="1"/>
    <col min="5060" max="5060" width="2.36328125" style="447" customWidth="1"/>
    <col min="5061" max="5138" width="1.08984375" style="447" customWidth="1"/>
    <col min="5139" max="5139" width="23.08984375" style="447" customWidth="1"/>
    <col min="5140" max="5147" width="1.6328125" style="447" customWidth="1"/>
    <col min="5148" max="5300" width="2.08984375" style="447"/>
    <col min="5301" max="5301" width="3.90625" style="447" customWidth="1"/>
    <col min="5302" max="5302" width="2.36328125" style="447" customWidth="1"/>
    <col min="5303" max="5309" width="2.6328125" style="447" customWidth="1"/>
    <col min="5310" max="5310" width="2.08984375" style="447" customWidth="1"/>
    <col min="5311" max="5315" width="2.6328125" style="447" customWidth="1"/>
    <col min="5316" max="5316" width="2.36328125" style="447" customWidth="1"/>
    <col min="5317" max="5394" width="1.08984375" style="447" customWidth="1"/>
    <col min="5395" max="5395" width="23.08984375" style="447" customWidth="1"/>
    <col min="5396" max="5403" width="1.6328125" style="447" customWidth="1"/>
    <col min="5404" max="5556" width="2.08984375" style="447"/>
    <col min="5557" max="5557" width="3.90625" style="447" customWidth="1"/>
    <col min="5558" max="5558" width="2.36328125" style="447" customWidth="1"/>
    <col min="5559" max="5565" width="2.6328125" style="447" customWidth="1"/>
    <col min="5566" max="5566" width="2.08984375" style="447" customWidth="1"/>
    <col min="5567" max="5571" width="2.6328125" style="447" customWidth="1"/>
    <col min="5572" max="5572" width="2.36328125" style="447" customWidth="1"/>
    <col min="5573" max="5650" width="1.08984375" style="447" customWidth="1"/>
    <col min="5651" max="5651" width="23.08984375" style="447" customWidth="1"/>
    <col min="5652" max="5659" width="1.6328125" style="447" customWidth="1"/>
    <col min="5660" max="5812" width="2.08984375" style="447"/>
    <col min="5813" max="5813" width="3.90625" style="447" customWidth="1"/>
    <col min="5814" max="5814" width="2.36328125" style="447" customWidth="1"/>
    <col min="5815" max="5821" width="2.6328125" style="447" customWidth="1"/>
    <col min="5822" max="5822" width="2.08984375" style="447" customWidth="1"/>
    <col min="5823" max="5827" width="2.6328125" style="447" customWidth="1"/>
    <col min="5828" max="5828" width="2.36328125" style="447" customWidth="1"/>
    <col min="5829" max="5906" width="1.08984375" style="447" customWidth="1"/>
    <col min="5907" max="5907" width="23.08984375" style="447" customWidth="1"/>
    <col min="5908" max="5915" width="1.6328125" style="447" customWidth="1"/>
    <col min="5916" max="6068" width="2.08984375" style="447"/>
    <col min="6069" max="6069" width="3.90625" style="447" customWidth="1"/>
    <col min="6070" max="6070" width="2.36328125" style="447" customWidth="1"/>
    <col min="6071" max="6077" width="2.6328125" style="447" customWidth="1"/>
    <col min="6078" max="6078" width="2.08984375" style="447" customWidth="1"/>
    <col min="6079" max="6083" width="2.6328125" style="447" customWidth="1"/>
    <col min="6084" max="6084" width="2.36328125" style="447" customWidth="1"/>
    <col min="6085" max="6162" width="1.08984375" style="447" customWidth="1"/>
    <col min="6163" max="6163" width="23.08984375" style="447" customWidth="1"/>
    <col min="6164" max="6171" width="1.6328125" style="447" customWidth="1"/>
    <col min="6172" max="6324" width="2.08984375" style="447"/>
    <col min="6325" max="6325" width="3.90625" style="447" customWidth="1"/>
    <col min="6326" max="6326" width="2.36328125" style="447" customWidth="1"/>
    <col min="6327" max="6333" width="2.6328125" style="447" customWidth="1"/>
    <col min="6334" max="6334" width="2.08984375" style="447" customWidth="1"/>
    <col min="6335" max="6339" width="2.6328125" style="447" customWidth="1"/>
    <col min="6340" max="6340" width="2.36328125" style="447" customWidth="1"/>
    <col min="6341" max="6418" width="1.08984375" style="447" customWidth="1"/>
    <col min="6419" max="6419" width="23.08984375" style="447" customWidth="1"/>
    <col min="6420" max="6427" width="1.6328125" style="447" customWidth="1"/>
    <col min="6428" max="6580" width="2.08984375" style="447"/>
    <col min="6581" max="6581" width="3.90625" style="447" customWidth="1"/>
    <col min="6582" max="6582" width="2.36328125" style="447" customWidth="1"/>
    <col min="6583" max="6589" width="2.6328125" style="447" customWidth="1"/>
    <col min="6590" max="6590" width="2.08984375" style="447" customWidth="1"/>
    <col min="6591" max="6595" width="2.6328125" style="447" customWidth="1"/>
    <col min="6596" max="6596" width="2.36328125" style="447" customWidth="1"/>
    <col min="6597" max="6674" width="1.08984375" style="447" customWidth="1"/>
    <col min="6675" max="6675" width="23.08984375" style="447" customWidth="1"/>
    <col min="6676" max="6683" width="1.6328125" style="447" customWidth="1"/>
    <col min="6684" max="6836" width="2.08984375" style="447"/>
    <col min="6837" max="6837" width="3.90625" style="447" customWidth="1"/>
    <col min="6838" max="6838" width="2.36328125" style="447" customWidth="1"/>
    <col min="6839" max="6845" width="2.6328125" style="447" customWidth="1"/>
    <col min="6846" max="6846" width="2.08984375" style="447" customWidth="1"/>
    <col min="6847" max="6851" width="2.6328125" style="447" customWidth="1"/>
    <col min="6852" max="6852" width="2.36328125" style="447" customWidth="1"/>
    <col min="6853" max="6930" width="1.08984375" style="447" customWidth="1"/>
    <col min="6931" max="6931" width="23.08984375" style="447" customWidth="1"/>
    <col min="6932" max="6939" width="1.6328125" style="447" customWidth="1"/>
    <col min="6940" max="7092" width="2.08984375" style="447"/>
    <col min="7093" max="7093" width="3.90625" style="447" customWidth="1"/>
    <col min="7094" max="7094" width="2.36328125" style="447" customWidth="1"/>
    <col min="7095" max="7101" width="2.6328125" style="447" customWidth="1"/>
    <col min="7102" max="7102" width="2.08984375" style="447" customWidth="1"/>
    <col min="7103" max="7107" width="2.6328125" style="447" customWidth="1"/>
    <col min="7108" max="7108" width="2.36328125" style="447" customWidth="1"/>
    <col min="7109" max="7186" width="1.08984375" style="447" customWidth="1"/>
    <col min="7187" max="7187" width="23.08984375" style="447" customWidth="1"/>
    <col min="7188" max="7195" width="1.6328125" style="447" customWidth="1"/>
    <col min="7196" max="7348" width="2.08984375" style="447"/>
    <col min="7349" max="7349" width="3.90625" style="447" customWidth="1"/>
    <col min="7350" max="7350" width="2.36328125" style="447" customWidth="1"/>
    <col min="7351" max="7357" width="2.6328125" style="447" customWidth="1"/>
    <col min="7358" max="7358" width="2.08984375" style="447" customWidth="1"/>
    <col min="7359" max="7363" width="2.6328125" style="447" customWidth="1"/>
    <col min="7364" max="7364" width="2.36328125" style="447" customWidth="1"/>
    <col min="7365" max="7442" width="1.08984375" style="447" customWidth="1"/>
    <col min="7443" max="7443" width="23.08984375" style="447" customWidth="1"/>
    <col min="7444" max="7451" width="1.6328125" style="447" customWidth="1"/>
    <col min="7452" max="7604" width="2.08984375" style="447"/>
    <col min="7605" max="7605" width="3.90625" style="447" customWidth="1"/>
    <col min="7606" max="7606" width="2.36328125" style="447" customWidth="1"/>
    <col min="7607" max="7613" width="2.6328125" style="447" customWidth="1"/>
    <col min="7614" max="7614" width="2.08984375" style="447" customWidth="1"/>
    <col min="7615" max="7619" width="2.6328125" style="447" customWidth="1"/>
    <col min="7620" max="7620" width="2.36328125" style="447" customWidth="1"/>
    <col min="7621" max="7698" width="1.08984375" style="447" customWidth="1"/>
    <col min="7699" max="7699" width="23.08984375" style="447" customWidth="1"/>
    <col min="7700" max="7707" width="1.6328125" style="447" customWidth="1"/>
    <col min="7708" max="7860" width="2.08984375" style="447"/>
    <col min="7861" max="7861" width="3.90625" style="447" customWidth="1"/>
    <col min="7862" max="7862" width="2.36328125" style="447" customWidth="1"/>
    <col min="7863" max="7869" width="2.6328125" style="447" customWidth="1"/>
    <col min="7870" max="7870" width="2.08984375" style="447" customWidth="1"/>
    <col min="7871" max="7875" width="2.6328125" style="447" customWidth="1"/>
    <col min="7876" max="7876" width="2.36328125" style="447" customWidth="1"/>
    <col min="7877" max="7954" width="1.08984375" style="447" customWidth="1"/>
    <col min="7955" max="7955" width="23.08984375" style="447" customWidth="1"/>
    <col min="7956" max="7963" width="1.6328125" style="447" customWidth="1"/>
    <col min="7964" max="8116" width="2.08984375" style="447"/>
    <col min="8117" max="8117" width="3.90625" style="447" customWidth="1"/>
    <col min="8118" max="8118" width="2.36328125" style="447" customWidth="1"/>
    <col min="8119" max="8125" width="2.6328125" style="447" customWidth="1"/>
    <col min="8126" max="8126" width="2.08984375" style="447" customWidth="1"/>
    <col min="8127" max="8131" width="2.6328125" style="447" customWidth="1"/>
    <col min="8132" max="8132" width="2.36328125" style="447" customWidth="1"/>
    <col min="8133" max="8210" width="1.08984375" style="447" customWidth="1"/>
    <col min="8211" max="8211" width="23.08984375" style="447" customWidth="1"/>
    <col min="8212" max="8219" width="1.6328125" style="447" customWidth="1"/>
    <col min="8220" max="8372" width="2.08984375" style="447"/>
    <col min="8373" max="8373" width="3.90625" style="447" customWidth="1"/>
    <col min="8374" max="8374" width="2.36328125" style="447" customWidth="1"/>
    <col min="8375" max="8381" width="2.6328125" style="447" customWidth="1"/>
    <col min="8382" max="8382" width="2.08984375" style="447" customWidth="1"/>
    <col min="8383" max="8387" width="2.6328125" style="447" customWidth="1"/>
    <col min="8388" max="8388" width="2.36328125" style="447" customWidth="1"/>
    <col min="8389" max="8466" width="1.08984375" style="447" customWidth="1"/>
    <col min="8467" max="8467" width="23.08984375" style="447" customWidth="1"/>
    <col min="8468" max="8475" width="1.6328125" style="447" customWidth="1"/>
    <col min="8476" max="8628" width="2.08984375" style="447"/>
    <col min="8629" max="8629" width="3.90625" style="447" customWidth="1"/>
    <col min="8630" max="8630" width="2.36328125" style="447" customWidth="1"/>
    <col min="8631" max="8637" width="2.6328125" style="447" customWidth="1"/>
    <col min="8638" max="8638" width="2.08984375" style="447" customWidth="1"/>
    <col min="8639" max="8643" width="2.6328125" style="447" customWidth="1"/>
    <col min="8644" max="8644" width="2.36328125" style="447" customWidth="1"/>
    <col min="8645" max="8722" width="1.08984375" style="447" customWidth="1"/>
    <col min="8723" max="8723" width="23.08984375" style="447" customWidth="1"/>
    <col min="8724" max="8731" width="1.6328125" style="447" customWidth="1"/>
    <col min="8732" max="8884" width="2.08984375" style="447"/>
    <col min="8885" max="8885" width="3.90625" style="447" customWidth="1"/>
    <col min="8886" max="8886" width="2.36328125" style="447" customWidth="1"/>
    <col min="8887" max="8893" width="2.6328125" style="447" customWidth="1"/>
    <col min="8894" max="8894" width="2.08984375" style="447" customWidth="1"/>
    <col min="8895" max="8899" width="2.6328125" style="447" customWidth="1"/>
    <col min="8900" max="8900" width="2.36328125" style="447" customWidth="1"/>
    <col min="8901" max="8978" width="1.08984375" style="447" customWidth="1"/>
    <col min="8979" max="8979" width="23.08984375" style="447" customWidth="1"/>
    <col min="8980" max="8987" width="1.6328125" style="447" customWidth="1"/>
    <col min="8988" max="9140" width="2.08984375" style="447"/>
    <col min="9141" max="9141" width="3.90625" style="447" customWidth="1"/>
    <col min="9142" max="9142" width="2.36328125" style="447" customWidth="1"/>
    <col min="9143" max="9149" width="2.6328125" style="447" customWidth="1"/>
    <col min="9150" max="9150" width="2.08984375" style="447" customWidth="1"/>
    <col min="9151" max="9155" width="2.6328125" style="447" customWidth="1"/>
    <col min="9156" max="9156" width="2.36328125" style="447" customWidth="1"/>
    <col min="9157" max="9234" width="1.08984375" style="447" customWidth="1"/>
    <col min="9235" max="9235" width="23.08984375" style="447" customWidth="1"/>
    <col min="9236" max="9243" width="1.6328125" style="447" customWidth="1"/>
    <col min="9244" max="9396" width="2.08984375" style="447"/>
    <col min="9397" max="9397" width="3.90625" style="447" customWidth="1"/>
    <col min="9398" max="9398" width="2.36328125" style="447" customWidth="1"/>
    <col min="9399" max="9405" width="2.6328125" style="447" customWidth="1"/>
    <col min="9406" max="9406" width="2.08984375" style="447" customWidth="1"/>
    <col min="9407" max="9411" width="2.6328125" style="447" customWidth="1"/>
    <col min="9412" max="9412" width="2.36328125" style="447" customWidth="1"/>
    <col min="9413" max="9490" width="1.08984375" style="447" customWidth="1"/>
    <col min="9491" max="9491" width="23.08984375" style="447" customWidth="1"/>
    <col min="9492" max="9499" width="1.6328125" style="447" customWidth="1"/>
    <col min="9500" max="9652" width="2.08984375" style="447"/>
    <col min="9653" max="9653" width="3.90625" style="447" customWidth="1"/>
    <col min="9654" max="9654" width="2.36328125" style="447" customWidth="1"/>
    <col min="9655" max="9661" width="2.6328125" style="447" customWidth="1"/>
    <col min="9662" max="9662" width="2.08984375" style="447" customWidth="1"/>
    <col min="9663" max="9667" width="2.6328125" style="447" customWidth="1"/>
    <col min="9668" max="9668" width="2.36328125" style="447" customWidth="1"/>
    <col min="9669" max="9746" width="1.08984375" style="447" customWidth="1"/>
    <col min="9747" max="9747" width="23.08984375" style="447" customWidth="1"/>
    <col min="9748" max="9755" width="1.6328125" style="447" customWidth="1"/>
    <col min="9756" max="9908" width="2.08984375" style="447"/>
    <col min="9909" max="9909" width="3.90625" style="447" customWidth="1"/>
    <col min="9910" max="9910" width="2.36328125" style="447" customWidth="1"/>
    <col min="9911" max="9917" width="2.6328125" style="447" customWidth="1"/>
    <col min="9918" max="9918" width="2.08984375" style="447" customWidth="1"/>
    <col min="9919" max="9923" width="2.6328125" style="447" customWidth="1"/>
    <col min="9924" max="9924" width="2.36328125" style="447" customWidth="1"/>
    <col min="9925" max="10002" width="1.08984375" style="447" customWidth="1"/>
    <col min="10003" max="10003" width="23.08984375" style="447" customWidth="1"/>
    <col min="10004" max="10011" width="1.6328125" style="447" customWidth="1"/>
    <col min="10012" max="10164" width="2.08984375" style="447"/>
    <col min="10165" max="10165" width="3.90625" style="447" customWidth="1"/>
    <col min="10166" max="10166" width="2.36328125" style="447" customWidth="1"/>
    <col min="10167" max="10173" width="2.6328125" style="447" customWidth="1"/>
    <col min="10174" max="10174" width="2.08984375" style="447" customWidth="1"/>
    <col min="10175" max="10179" width="2.6328125" style="447" customWidth="1"/>
    <col min="10180" max="10180" width="2.36328125" style="447" customWidth="1"/>
    <col min="10181" max="10258" width="1.08984375" style="447" customWidth="1"/>
    <col min="10259" max="10259" width="23.08984375" style="447" customWidth="1"/>
    <col min="10260" max="10267" width="1.6328125" style="447" customWidth="1"/>
    <col min="10268" max="10420" width="2.08984375" style="447"/>
    <col min="10421" max="10421" width="3.90625" style="447" customWidth="1"/>
    <col min="10422" max="10422" width="2.36328125" style="447" customWidth="1"/>
    <col min="10423" max="10429" width="2.6328125" style="447" customWidth="1"/>
    <col min="10430" max="10430" width="2.08984375" style="447" customWidth="1"/>
    <col min="10431" max="10435" width="2.6328125" style="447" customWidth="1"/>
    <col min="10436" max="10436" width="2.36328125" style="447" customWidth="1"/>
    <col min="10437" max="10514" width="1.08984375" style="447" customWidth="1"/>
    <col min="10515" max="10515" width="23.08984375" style="447" customWidth="1"/>
    <col min="10516" max="10523" width="1.6328125" style="447" customWidth="1"/>
    <col min="10524" max="10676" width="2.08984375" style="447"/>
    <col min="10677" max="10677" width="3.90625" style="447" customWidth="1"/>
    <col min="10678" max="10678" width="2.36328125" style="447" customWidth="1"/>
    <col min="10679" max="10685" width="2.6328125" style="447" customWidth="1"/>
    <col min="10686" max="10686" width="2.08984375" style="447" customWidth="1"/>
    <col min="10687" max="10691" width="2.6328125" style="447" customWidth="1"/>
    <col min="10692" max="10692" width="2.36328125" style="447" customWidth="1"/>
    <col min="10693" max="10770" width="1.08984375" style="447" customWidth="1"/>
    <col min="10771" max="10771" width="23.08984375" style="447" customWidth="1"/>
    <col min="10772" max="10779" width="1.6328125" style="447" customWidth="1"/>
    <col min="10780" max="10932" width="2.08984375" style="447"/>
    <col min="10933" max="10933" width="3.90625" style="447" customWidth="1"/>
    <col min="10934" max="10934" width="2.36328125" style="447" customWidth="1"/>
    <col min="10935" max="10941" width="2.6328125" style="447" customWidth="1"/>
    <col min="10942" max="10942" width="2.08984375" style="447" customWidth="1"/>
    <col min="10943" max="10947" width="2.6328125" style="447" customWidth="1"/>
    <col min="10948" max="10948" width="2.36328125" style="447" customWidth="1"/>
    <col min="10949" max="11026" width="1.08984375" style="447" customWidth="1"/>
    <col min="11027" max="11027" width="23.08984375" style="447" customWidth="1"/>
    <col min="11028" max="11035" width="1.6328125" style="447" customWidth="1"/>
    <col min="11036" max="11188" width="2.08984375" style="447"/>
    <col min="11189" max="11189" width="3.90625" style="447" customWidth="1"/>
    <col min="11190" max="11190" width="2.36328125" style="447" customWidth="1"/>
    <col min="11191" max="11197" width="2.6328125" style="447" customWidth="1"/>
    <col min="11198" max="11198" width="2.08984375" style="447" customWidth="1"/>
    <col min="11199" max="11203" width="2.6328125" style="447" customWidth="1"/>
    <col min="11204" max="11204" width="2.36328125" style="447" customWidth="1"/>
    <col min="11205" max="11282" width="1.08984375" style="447" customWidth="1"/>
    <col min="11283" max="11283" width="23.08984375" style="447" customWidth="1"/>
    <col min="11284" max="11291" width="1.6328125" style="447" customWidth="1"/>
    <col min="11292" max="11444" width="2.08984375" style="447"/>
    <col min="11445" max="11445" width="3.90625" style="447" customWidth="1"/>
    <col min="11446" max="11446" width="2.36328125" style="447" customWidth="1"/>
    <col min="11447" max="11453" width="2.6328125" style="447" customWidth="1"/>
    <col min="11454" max="11454" width="2.08984375" style="447" customWidth="1"/>
    <col min="11455" max="11459" width="2.6328125" style="447" customWidth="1"/>
    <col min="11460" max="11460" width="2.36328125" style="447" customWidth="1"/>
    <col min="11461" max="11538" width="1.08984375" style="447" customWidth="1"/>
    <col min="11539" max="11539" width="23.08984375" style="447" customWidth="1"/>
    <col min="11540" max="11547" width="1.6328125" style="447" customWidth="1"/>
    <col min="11548" max="11700" width="2.08984375" style="447"/>
    <col min="11701" max="11701" width="3.90625" style="447" customWidth="1"/>
    <col min="11702" max="11702" width="2.36328125" style="447" customWidth="1"/>
    <col min="11703" max="11709" width="2.6328125" style="447" customWidth="1"/>
    <col min="11710" max="11710" width="2.08984375" style="447" customWidth="1"/>
    <col min="11711" max="11715" width="2.6328125" style="447" customWidth="1"/>
    <col min="11716" max="11716" width="2.36328125" style="447" customWidth="1"/>
    <col min="11717" max="11794" width="1.08984375" style="447" customWidth="1"/>
    <col min="11795" max="11795" width="23.08984375" style="447" customWidth="1"/>
    <col min="11796" max="11803" width="1.6328125" style="447" customWidth="1"/>
    <col min="11804" max="11956" width="2.08984375" style="447"/>
    <col min="11957" max="11957" width="3.90625" style="447" customWidth="1"/>
    <col min="11958" max="11958" width="2.36328125" style="447" customWidth="1"/>
    <col min="11959" max="11965" width="2.6328125" style="447" customWidth="1"/>
    <col min="11966" max="11966" width="2.08984375" style="447" customWidth="1"/>
    <col min="11967" max="11971" width="2.6328125" style="447" customWidth="1"/>
    <col min="11972" max="11972" width="2.36328125" style="447" customWidth="1"/>
    <col min="11973" max="12050" width="1.08984375" style="447" customWidth="1"/>
    <col min="12051" max="12051" width="23.08984375" style="447" customWidth="1"/>
    <col min="12052" max="12059" width="1.6328125" style="447" customWidth="1"/>
    <col min="12060" max="12212" width="2.08984375" style="447"/>
    <col min="12213" max="12213" width="3.90625" style="447" customWidth="1"/>
    <col min="12214" max="12214" width="2.36328125" style="447" customWidth="1"/>
    <col min="12215" max="12221" width="2.6328125" style="447" customWidth="1"/>
    <col min="12222" max="12222" width="2.08984375" style="447" customWidth="1"/>
    <col min="12223" max="12227" width="2.6328125" style="447" customWidth="1"/>
    <col min="12228" max="12228" width="2.36328125" style="447" customWidth="1"/>
    <col min="12229" max="12306" width="1.08984375" style="447" customWidth="1"/>
    <col min="12307" max="12307" width="23.08984375" style="447" customWidth="1"/>
    <col min="12308" max="12315" width="1.6328125" style="447" customWidth="1"/>
    <col min="12316" max="12468" width="2.08984375" style="447"/>
    <col min="12469" max="12469" width="3.90625" style="447" customWidth="1"/>
    <col min="12470" max="12470" width="2.36328125" style="447" customWidth="1"/>
    <col min="12471" max="12477" width="2.6328125" style="447" customWidth="1"/>
    <col min="12478" max="12478" width="2.08984375" style="447" customWidth="1"/>
    <col min="12479" max="12483" width="2.6328125" style="447" customWidth="1"/>
    <col min="12484" max="12484" width="2.36328125" style="447" customWidth="1"/>
    <col min="12485" max="12562" width="1.08984375" style="447" customWidth="1"/>
    <col min="12563" max="12563" width="23.08984375" style="447" customWidth="1"/>
    <col min="12564" max="12571" width="1.6328125" style="447" customWidth="1"/>
    <col min="12572" max="12724" width="2.08984375" style="447"/>
    <col min="12725" max="12725" width="3.90625" style="447" customWidth="1"/>
    <col min="12726" max="12726" width="2.36328125" style="447" customWidth="1"/>
    <col min="12727" max="12733" width="2.6328125" style="447" customWidth="1"/>
    <col min="12734" max="12734" width="2.08984375" style="447" customWidth="1"/>
    <col min="12735" max="12739" width="2.6328125" style="447" customWidth="1"/>
    <col min="12740" max="12740" width="2.36328125" style="447" customWidth="1"/>
    <col min="12741" max="12818" width="1.08984375" style="447" customWidth="1"/>
    <col min="12819" max="12819" width="23.08984375" style="447" customWidth="1"/>
    <col min="12820" max="12827" width="1.6328125" style="447" customWidth="1"/>
    <col min="12828" max="12980" width="2.08984375" style="447"/>
    <col min="12981" max="12981" width="3.90625" style="447" customWidth="1"/>
    <col min="12982" max="12982" width="2.36328125" style="447" customWidth="1"/>
    <col min="12983" max="12989" width="2.6328125" style="447" customWidth="1"/>
    <col min="12990" max="12990" width="2.08984375" style="447" customWidth="1"/>
    <col min="12991" max="12995" width="2.6328125" style="447" customWidth="1"/>
    <col min="12996" max="12996" width="2.36328125" style="447" customWidth="1"/>
    <col min="12997" max="13074" width="1.08984375" style="447" customWidth="1"/>
    <col min="13075" max="13075" width="23.08984375" style="447" customWidth="1"/>
    <col min="13076" max="13083" width="1.6328125" style="447" customWidth="1"/>
    <col min="13084" max="13236" width="2.08984375" style="447"/>
    <col min="13237" max="13237" width="3.90625" style="447" customWidth="1"/>
    <col min="13238" max="13238" width="2.36328125" style="447" customWidth="1"/>
    <col min="13239" max="13245" width="2.6328125" style="447" customWidth="1"/>
    <col min="13246" max="13246" width="2.08984375" style="447" customWidth="1"/>
    <col min="13247" max="13251" width="2.6328125" style="447" customWidth="1"/>
    <col min="13252" max="13252" width="2.36328125" style="447" customWidth="1"/>
    <col min="13253" max="13330" width="1.08984375" style="447" customWidth="1"/>
    <col min="13331" max="13331" width="23.08984375" style="447" customWidth="1"/>
    <col min="13332" max="13339" width="1.6328125" style="447" customWidth="1"/>
    <col min="13340" max="13492" width="2.08984375" style="447"/>
    <col min="13493" max="13493" width="3.90625" style="447" customWidth="1"/>
    <col min="13494" max="13494" width="2.36328125" style="447" customWidth="1"/>
    <col min="13495" max="13501" width="2.6328125" style="447" customWidth="1"/>
    <col min="13502" max="13502" width="2.08984375" style="447" customWidth="1"/>
    <col min="13503" max="13507" width="2.6328125" style="447" customWidth="1"/>
    <col min="13508" max="13508" width="2.36328125" style="447" customWidth="1"/>
    <col min="13509" max="13586" width="1.08984375" style="447" customWidth="1"/>
    <col min="13587" max="13587" width="23.08984375" style="447" customWidth="1"/>
    <col min="13588" max="13595" width="1.6328125" style="447" customWidth="1"/>
    <col min="13596" max="13748" width="2.08984375" style="447"/>
    <col min="13749" max="13749" width="3.90625" style="447" customWidth="1"/>
    <col min="13750" max="13750" width="2.36328125" style="447" customWidth="1"/>
    <col min="13751" max="13757" width="2.6328125" style="447" customWidth="1"/>
    <col min="13758" max="13758" width="2.08984375" style="447" customWidth="1"/>
    <col min="13759" max="13763" width="2.6328125" style="447" customWidth="1"/>
    <col min="13764" max="13764" width="2.36328125" style="447" customWidth="1"/>
    <col min="13765" max="13842" width="1.08984375" style="447" customWidth="1"/>
    <col min="13843" max="13843" width="23.08984375" style="447" customWidth="1"/>
    <col min="13844" max="13851" width="1.6328125" style="447" customWidth="1"/>
    <col min="13852" max="14004" width="2.08984375" style="447"/>
    <col min="14005" max="14005" width="3.90625" style="447" customWidth="1"/>
    <col min="14006" max="14006" width="2.36328125" style="447" customWidth="1"/>
    <col min="14007" max="14013" width="2.6328125" style="447" customWidth="1"/>
    <col min="14014" max="14014" width="2.08984375" style="447" customWidth="1"/>
    <col min="14015" max="14019" width="2.6328125" style="447" customWidth="1"/>
    <col min="14020" max="14020" width="2.36328125" style="447" customWidth="1"/>
    <col min="14021" max="14098" width="1.08984375" style="447" customWidth="1"/>
    <col min="14099" max="14099" width="23.08984375" style="447" customWidth="1"/>
    <col min="14100" max="14107" width="1.6328125" style="447" customWidth="1"/>
    <col min="14108" max="14260" width="2.08984375" style="447"/>
    <col min="14261" max="14261" width="3.90625" style="447" customWidth="1"/>
    <col min="14262" max="14262" width="2.36328125" style="447" customWidth="1"/>
    <col min="14263" max="14269" width="2.6328125" style="447" customWidth="1"/>
    <col min="14270" max="14270" width="2.08984375" style="447" customWidth="1"/>
    <col min="14271" max="14275" width="2.6328125" style="447" customWidth="1"/>
    <col min="14276" max="14276" width="2.36328125" style="447" customWidth="1"/>
    <col min="14277" max="14354" width="1.08984375" style="447" customWidth="1"/>
    <col min="14355" max="14355" width="23.08984375" style="447" customWidth="1"/>
    <col min="14356" max="14363" width="1.6328125" style="447" customWidth="1"/>
    <col min="14364" max="14516" width="2.08984375" style="447"/>
    <col min="14517" max="14517" width="3.90625" style="447" customWidth="1"/>
    <col min="14518" max="14518" width="2.36328125" style="447" customWidth="1"/>
    <col min="14519" max="14525" width="2.6328125" style="447" customWidth="1"/>
    <col min="14526" max="14526" width="2.08984375" style="447" customWidth="1"/>
    <col min="14527" max="14531" width="2.6328125" style="447" customWidth="1"/>
    <col min="14532" max="14532" width="2.36328125" style="447" customWidth="1"/>
    <col min="14533" max="14610" width="1.08984375" style="447" customWidth="1"/>
    <col min="14611" max="14611" width="23.08984375" style="447" customWidth="1"/>
    <col min="14612" max="14619" width="1.6328125" style="447" customWidth="1"/>
    <col min="14620" max="14772" width="2.08984375" style="447"/>
    <col min="14773" max="14773" width="3.90625" style="447" customWidth="1"/>
    <col min="14774" max="14774" width="2.36328125" style="447" customWidth="1"/>
    <col min="14775" max="14781" width="2.6328125" style="447" customWidth="1"/>
    <col min="14782" max="14782" width="2.08984375" style="447" customWidth="1"/>
    <col min="14783" max="14787" width="2.6328125" style="447" customWidth="1"/>
    <col min="14788" max="14788" width="2.36328125" style="447" customWidth="1"/>
    <col min="14789" max="14866" width="1.08984375" style="447" customWidth="1"/>
    <col min="14867" max="14867" width="23.08984375" style="447" customWidth="1"/>
    <col min="14868" max="14875" width="1.6328125" style="447" customWidth="1"/>
    <col min="14876" max="15028" width="2.08984375" style="447"/>
    <col min="15029" max="15029" width="3.90625" style="447" customWidth="1"/>
    <col min="15030" max="15030" width="2.36328125" style="447" customWidth="1"/>
    <col min="15031" max="15037" width="2.6328125" style="447" customWidth="1"/>
    <col min="15038" max="15038" width="2.08984375" style="447" customWidth="1"/>
    <col min="15039" max="15043" width="2.6328125" style="447" customWidth="1"/>
    <col min="15044" max="15044" width="2.36328125" style="447" customWidth="1"/>
    <col min="15045" max="15122" width="1.08984375" style="447" customWidth="1"/>
    <col min="15123" max="15123" width="23.08984375" style="447" customWidth="1"/>
    <col min="15124" max="15131" width="1.6328125" style="447" customWidth="1"/>
    <col min="15132" max="15284" width="2.08984375" style="447"/>
    <col min="15285" max="15285" width="3.90625" style="447" customWidth="1"/>
    <col min="15286" max="15286" width="2.36328125" style="447" customWidth="1"/>
    <col min="15287" max="15293" width="2.6328125" style="447" customWidth="1"/>
    <col min="15294" max="15294" width="2.08984375" style="447" customWidth="1"/>
    <col min="15295" max="15299" width="2.6328125" style="447" customWidth="1"/>
    <col min="15300" max="15300" width="2.36328125" style="447" customWidth="1"/>
    <col min="15301" max="15378" width="1.08984375" style="447" customWidth="1"/>
    <col min="15379" max="15379" width="23.08984375" style="447" customWidth="1"/>
    <col min="15380" max="15387" width="1.6328125" style="447" customWidth="1"/>
    <col min="15388" max="15540" width="2.08984375" style="447"/>
    <col min="15541" max="15541" width="3.90625" style="447" customWidth="1"/>
    <col min="15542" max="15542" width="2.36328125" style="447" customWidth="1"/>
    <col min="15543" max="15549" width="2.6328125" style="447" customWidth="1"/>
    <col min="15550" max="15550" width="2.08984375" style="447" customWidth="1"/>
    <col min="15551" max="15555" width="2.6328125" style="447" customWidth="1"/>
    <col min="15556" max="15556" width="2.36328125" style="447" customWidth="1"/>
    <col min="15557" max="15634" width="1.08984375" style="447" customWidth="1"/>
    <col min="15635" max="15635" width="23.08984375" style="447" customWidth="1"/>
    <col min="15636" max="15643" width="1.6328125" style="447" customWidth="1"/>
    <col min="15644" max="15796" width="2.08984375" style="447"/>
    <col min="15797" max="15797" width="3.90625" style="447" customWidth="1"/>
    <col min="15798" max="15798" width="2.36328125" style="447" customWidth="1"/>
    <col min="15799" max="15805" width="2.6328125" style="447" customWidth="1"/>
    <col min="15806" max="15806" width="2.08984375" style="447" customWidth="1"/>
    <col min="15807" max="15811" width="2.6328125" style="447" customWidth="1"/>
    <col min="15812" max="15812" width="2.36328125" style="447" customWidth="1"/>
    <col min="15813" max="15890" width="1.08984375" style="447" customWidth="1"/>
    <col min="15891" max="15891" width="23.08984375" style="447" customWidth="1"/>
    <col min="15892" max="15899" width="1.6328125" style="447" customWidth="1"/>
    <col min="15900" max="16052" width="2.08984375" style="447"/>
    <col min="16053" max="16053" width="3.90625" style="447" customWidth="1"/>
    <col min="16054" max="16054" width="2.36328125" style="447" customWidth="1"/>
    <col min="16055" max="16061" width="2.6328125" style="447" customWidth="1"/>
    <col min="16062" max="16062" width="2.08984375" style="447" customWidth="1"/>
    <col min="16063" max="16067" width="2.6328125" style="447" customWidth="1"/>
    <col min="16068" max="16068" width="2.36328125" style="447" customWidth="1"/>
    <col min="16069" max="16146" width="1.08984375" style="447" customWidth="1"/>
    <col min="16147" max="16147" width="23.08984375" style="447" customWidth="1"/>
    <col min="16148" max="16155" width="1.6328125" style="447" customWidth="1"/>
    <col min="16156" max="16384" width="2.08984375" style="447"/>
  </cols>
  <sheetData>
    <row r="1" spans="1:31" ht="15" customHeight="1">
      <c r="A1" s="1019" t="s">
        <v>896</v>
      </c>
      <c r="B1" s="1019"/>
      <c r="C1" s="1019"/>
      <c r="D1" s="663"/>
      <c r="G1" s="448"/>
    </row>
    <row r="2" spans="1:31" ht="6" customHeight="1">
      <c r="B2" s="626"/>
      <c r="C2" s="662"/>
      <c r="G2" s="448"/>
    </row>
    <row r="3" spans="1:31" ht="6" customHeight="1">
      <c r="B3" s="625"/>
      <c r="C3" s="625"/>
      <c r="D3" s="625"/>
      <c r="E3" s="625"/>
      <c r="F3" s="625"/>
      <c r="G3" s="625"/>
    </row>
    <row r="4" spans="1:31" ht="10" customHeight="1">
      <c r="B4" s="1029" t="s">
        <v>897</v>
      </c>
      <c r="C4" s="1029"/>
      <c r="D4" s="1029"/>
      <c r="E4" s="1029"/>
      <c r="F4" s="1029"/>
      <c r="G4" s="1029"/>
      <c r="H4" s="1029"/>
      <c r="I4" s="1029"/>
      <c r="J4" s="1029"/>
      <c r="K4" s="1029"/>
      <c r="L4" s="1029"/>
      <c r="M4" s="1029"/>
      <c r="N4" s="1029"/>
      <c r="O4" s="1029"/>
      <c r="P4" s="1029"/>
      <c r="Q4" s="1029"/>
      <c r="R4" s="1029"/>
      <c r="S4" s="1029"/>
      <c r="T4" s="1029"/>
      <c r="U4" s="1029"/>
      <c r="V4" s="1029"/>
      <c r="W4" s="1029"/>
      <c r="X4" s="1029"/>
      <c r="Y4" s="1029"/>
      <c r="Z4" s="1029"/>
      <c r="AA4" s="1029"/>
      <c r="AB4" s="1029"/>
    </row>
    <row r="5" spans="1:31" ht="10" customHeight="1">
      <c r="B5" s="1029"/>
      <c r="C5" s="1029"/>
      <c r="D5" s="1029"/>
      <c r="E5" s="1029"/>
      <c r="F5" s="1029"/>
      <c r="G5" s="1029"/>
      <c r="H5" s="1029"/>
      <c r="I5" s="1029"/>
      <c r="J5" s="1029"/>
      <c r="K5" s="1029"/>
      <c r="L5" s="1029"/>
      <c r="M5" s="1029"/>
      <c r="N5" s="1029"/>
      <c r="O5" s="1029"/>
      <c r="P5" s="1029"/>
      <c r="Q5" s="1029"/>
      <c r="R5" s="1029"/>
      <c r="S5" s="1029"/>
      <c r="T5" s="1029"/>
      <c r="U5" s="1029"/>
      <c r="V5" s="1029"/>
      <c r="W5" s="1029"/>
      <c r="X5" s="1029"/>
      <c r="Y5" s="1029"/>
      <c r="Z5" s="1029"/>
      <c r="AA5" s="1029"/>
      <c r="AB5" s="1029"/>
    </row>
    <row r="6" spans="1:31" ht="32.5" customHeight="1">
      <c r="B6" s="604"/>
      <c r="C6" s="604"/>
      <c r="D6" s="604"/>
      <c r="E6" s="604"/>
      <c r="F6" s="604"/>
      <c r="G6" s="604"/>
      <c r="H6" s="626"/>
      <c r="I6" s="626"/>
      <c r="J6" s="626"/>
      <c r="K6" s="626"/>
      <c r="L6" s="626"/>
      <c r="M6" s="626"/>
      <c r="N6" s="626"/>
      <c r="O6" s="626"/>
      <c r="P6" s="626"/>
    </row>
    <row r="7" spans="1:31" ht="15.65" customHeight="1">
      <c r="B7" s="451"/>
      <c r="C7" s="451"/>
      <c r="D7" s="605"/>
      <c r="E7" s="451"/>
      <c r="F7" s="451"/>
      <c r="G7" s="451"/>
      <c r="H7" s="628"/>
      <c r="I7" s="452"/>
      <c r="J7" s="628"/>
      <c r="K7" s="628"/>
      <c r="L7" s="628"/>
      <c r="Y7" s="1020" t="s">
        <v>85</v>
      </c>
      <c r="Z7" s="1020"/>
      <c r="AA7" s="1020"/>
      <c r="AB7" s="1020"/>
      <c r="AC7" s="1020"/>
      <c r="AD7" s="1020"/>
      <c r="AE7" s="1020"/>
    </row>
    <row r="8" spans="1:31" ht="15.65" customHeight="1">
      <c r="B8" s="451"/>
      <c r="C8" s="451"/>
      <c r="D8" s="451"/>
      <c r="E8" s="451"/>
      <c r="F8" s="451"/>
      <c r="G8" s="451"/>
      <c r="H8" s="628"/>
      <c r="I8" s="452"/>
      <c r="J8" s="628"/>
      <c r="K8" s="628"/>
      <c r="L8" s="628"/>
      <c r="Y8" s="1020"/>
      <c r="Z8" s="1020"/>
      <c r="AA8" s="1020"/>
      <c r="AB8" s="1020"/>
      <c r="AC8" s="1020"/>
      <c r="AD8" s="1020"/>
      <c r="AE8" s="1020"/>
    </row>
    <row r="9" spans="1:31" ht="15.65" customHeight="1">
      <c r="B9" s="451"/>
      <c r="C9" s="451"/>
      <c r="D9" s="451"/>
      <c r="E9" s="451"/>
      <c r="F9" s="451"/>
      <c r="G9" s="451"/>
      <c r="H9" s="628"/>
      <c r="I9" s="452"/>
      <c r="J9" s="628"/>
      <c r="K9" s="628"/>
      <c r="L9" s="628"/>
      <c r="Y9" s="627"/>
      <c r="Z9" s="627"/>
      <c r="AA9" s="627"/>
      <c r="AB9" s="627"/>
      <c r="AC9" s="606"/>
      <c r="AD9" s="627"/>
      <c r="AE9" s="606"/>
    </row>
    <row r="10" spans="1:31" ht="15.65" customHeight="1">
      <c r="B10" s="451"/>
      <c r="C10" s="1020"/>
      <c r="D10" s="451"/>
      <c r="E10" s="628"/>
      <c r="F10" s="628"/>
      <c r="G10" s="628"/>
      <c r="H10" s="628"/>
      <c r="I10" s="452"/>
      <c r="J10" s="628"/>
      <c r="K10" s="628"/>
      <c r="L10" s="628"/>
      <c r="Y10" s="1021" t="s">
        <v>720</v>
      </c>
      <c r="Z10" s="1021"/>
      <c r="AA10" s="1021"/>
      <c r="AB10" s="1021"/>
      <c r="AC10" s="1021"/>
      <c r="AD10" s="1021"/>
      <c r="AE10" s="1021"/>
    </row>
    <row r="11" spans="1:31" ht="15.65" customHeight="1">
      <c r="B11" s="451"/>
      <c r="C11" s="1020"/>
      <c r="D11" s="451"/>
      <c r="E11" s="628"/>
      <c r="F11" s="628"/>
      <c r="G11" s="628"/>
      <c r="H11" s="628"/>
      <c r="I11" s="452"/>
      <c r="J11" s="628"/>
      <c r="K11" s="628"/>
      <c r="L11" s="628"/>
      <c r="Y11" s="1022"/>
      <c r="Z11" s="1022"/>
      <c r="AA11" s="1022"/>
      <c r="AB11" s="1022"/>
      <c r="AC11" s="1022"/>
      <c r="AD11" s="1022"/>
      <c r="AE11" s="1022"/>
    </row>
    <row r="12" spans="1:31" ht="8" customHeight="1" thickBot="1">
      <c r="B12" s="451"/>
      <c r="C12" s="451"/>
      <c r="D12" s="451"/>
      <c r="E12" s="451"/>
      <c r="F12" s="451"/>
      <c r="G12" s="451"/>
      <c r="H12" s="628"/>
      <c r="I12" s="452"/>
      <c r="J12" s="628"/>
      <c r="K12" s="628"/>
      <c r="L12" s="628"/>
      <c r="M12" s="628"/>
      <c r="N12" s="628"/>
      <c r="O12" s="628"/>
      <c r="P12" s="628"/>
    </row>
    <row r="13" spans="1:31" ht="16.5" customHeight="1">
      <c r="A13" s="1039" t="s">
        <v>898</v>
      </c>
      <c r="B13" s="1033" t="s">
        <v>870</v>
      </c>
      <c r="C13" s="1034"/>
      <c r="D13" s="1046"/>
      <c r="E13" s="1047"/>
      <c r="F13" s="1047"/>
      <c r="G13" s="1047"/>
      <c r="H13" s="1047"/>
      <c r="I13" s="1047"/>
      <c r="J13" s="1047"/>
      <c r="K13" s="1047"/>
      <c r="L13" s="1047"/>
      <c r="M13" s="1047"/>
      <c r="N13" s="1047"/>
      <c r="O13" s="1047"/>
      <c r="P13" s="1047"/>
      <c r="Q13" s="1047"/>
      <c r="R13" s="1047"/>
      <c r="S13" s="1047"/>
      <c r="T13" s="1047"/>
      <c r="U13" s="1047"/>
      <c r="V13" s="1047"/>
      <c r="W13" s="1047"/>
      <c r="X13" s="1047"/>
      <c r="Y13" s="1047"/>
      <c r="Z13" s="1047"/>
      <c r="AA13" s="1047"/>
      <c r="AB13" s="1047"/>
      <c r="AC13" s="1047"/>
      <c r="AD13" s="1047"/>
      <c r="AE13" s="1030" t="s">
        <v>920</v>
      </c>
    </row>
    <row r="14" spans="1:31" ht="17" customHeight="1">
      <c r="A14" s="1040"/>
      <c r="B14" s="1035"/>
      <c r="C14" s="1036"/>
      <c r="D14" s="1023" t="s">
        <v>902</v>
      </c>
      <c r="E14" s="1024"/>
      <c r="F14" s="1024"/>
      <c r="G14" s="1024"/>
      <c r="H14" s="1024"/>
      <c r="I14" s="1024"/>
      <c r="J14" s="1024"/>
      <c r="K14" s="1024"/>
      <c r="L14" s="1024"/>
      <c r="M14" s="1024"/>
      <c r="N14" s="1024"/>
      <c r="O14" s="1024"/>
      <c r="P14" s="1025"/>
      <c r="Q14" s="1042" t="s">
        <v>919</v>
      </c>
      <c r="R14" s="1042"/>
      <c r="S14" s="1042"/>
      <c r="T14" s="1042"/>
      <c r="U14" s="1042"/>
      <c r="V14" s="1042"/>
      <c r="W14" s="1042"/>
      <c r="X14" s="1042"/>
      <c r="Y14" s="1042"/>
      <c r="Z14" s="1042"/>
      <c r="AA14" s="1042"/>
      <c r="AB14" s="1042"/>
      <c r="AC14" s="1042"/>
      <c r="AD14" s="1043"/>
      <c r="AE14" s="1031"/>
    </row>
    <row r="15" spans="1:31" ht="16.5" customHeight="1">
      <c r="A15" s="1040"/>
      <c r="B15" s="1035"/>
      <c r="C15" s="1036"/>
      <c r="D15" s="1026"/>
      <c r="E15" s="1027"/>
      <c r="F15" s="1027"/>
      <c r="G15" s="1027"/>
      <c r="H15" s="1027"/>
      <c r="I15" s="1027"/>
      <c r="J15" s="1027"/>
      <c r="K15" s="1027"/>
      <c r="L15" s="1027"/>
      <c r="M15" s="1027"/>
      <c r="N15" s="1027"/>
      <c r="O15" s="1027"/>
      <c r="P15" s="1028"/>
      <c r="Q15" s="1044"/>
      <c r="R15" s="1044"/>
      <c r="S15" s="1044"/>
      <c r="T15" s="1044"/>
      <c r="U15" s="1044"/>
      <c r="V15" s="1044"/>
      <c r="W15" s="1044"/>
      <c r="X15" s="1044"/>
      <c r="Y15" s="1044"/>
      <c r="Z15" s="1044"/>
      <c r="AA15" s="1044"/>
      <c r="AB15" s="1044"/>
      <c r="AC15" s="1044"/>
      <c r="AD15" s="1045"/>
      <c r="AE15" s="1031"/>
    </row>
    <row r="16" spans="1:31" ht="18.75" customHeight="1">
      <c r="A16" s="1040"/>
      <c r="B16" s="1035"/>
      <c r="C16" s="1036"/>
      <c r="D16" s="1016" t="s">
        <v>918</v>
      </c>
      <c r="E16" s="1017"/>
      <c r="F16" s="1017"/>
      <c r="G16" s="1017"/>
      <c r="H16" s="1017"/>
      <c r="I16" s="1017"/>
      <c r="J16" s="1017"/>
      <c r="K16" s="1017"/>
      <c r="L16" s="1017"/>
      <c r="M16" s="1017"/>
      <c r="N16" s="1017"/>
      <c r="O16" s="1017"/>
      <c r="P16" s="1018"/>
      <c r="Q16" s="1017" t="s">
        <v>917</v>
      </c>
      <c r="R16" s="1017"/>
      <c r="S16" s="1017"/>
      <c r="T16" s="1017"/>
      <c r="U16" s="1017"/>
      <c r="V16" s="1017"/>
      <c r="W16" s="1017"/>
      <c r="X16" s="1017"/>
      <c r="Y16" s="1017"/>
      <c r="Z16" s="1017"/>
      <c r="AA16" s="1017"/>
      <c r="AB16" s="1017"/>
      <c r="AC16" s="1017"/>
      <c r="AD16" s="1018"/>
      <c r="AE16" s="1031"/>
    </row>
    <row r="17" spans="1:31" ht="42" customHeight="1" thickBot="1">
      <c r="A17" s="1041"/>
      <c r="B17" s="1037"/>
      <c r="C17" s="1038"/>
      <c r="D17" s="661" t="s">
        <v>899</v>
      </c>
      <c r="E17" s="658" t="s">
        <v>900</v>
      </c>
      <c r="F17" s="658" t="s">
        <v>901</v>
      </c>
      <c r="G17" s="658" t="s">
        <v>916</v>
      </c>
      <c r="H17" s="658" t="s">
        <v>915</v>
      </c>
      <c r="I17" s="658" t="s">
        <v>914</v>
      </c>
      <c r="J17" s="658" t="s">
        <v>913</v>
      </c>
      <c r="K17" s="658" t="s">
        <v>912</v>
      </c>
      <c r="L17" s="658" t="s">
        <v>911</v>
      </c>
      <c r="M17" s="658" t="s">
        <v>910</v>
      </c>
      <c r="N17" s="658" t="s">
        <v>909</v>
      </c>
      <c r="O17" s="658" t="s">
        <v>908</v>
      </c>
      <c r="P17" s="660" t="s">
        <v>907</v>
      </c>
      <c r="Q17" s="659" t="s">
        <v>899</v>
      </c>
      <c r="R17" s="658" t="s">
        <v>900</v>
      </c>
      <c r="S17" s="658" t="s">
        <v>901</v>
      </c>
      <c r="T17" s="658" t="s">
        <v>916</v>
      </c>
      <c r="U17" s="658" t="s">
        <v>915</v>
      </c>
      <c r="V17" s="658" t="s">
        <v>914</v>
      </c>
      <c r="W17" s="658" t="s">
        <v>913</v>
      </c>
      <c r="X17" s="658" t="s">
        <v>912</v>
      </c>
      <c r="Y17" s="658" t="s">
        <v>911</v>
      </c>
      <c r="Z17" s="658" t="s">
        <v>910</v>
      </c>
      <c r="AA17" s="658" t="s">
        <v>909</v>
      </c>
      <c r="AB17" s="658" t="s">
        <v>908</v>
      </c>
      <c r="AC17" s="657" t="s">
        <v>907</v>
      </c>
      <c r="AD17" s="656" t="s">
        <v>906</v>
      </c>
      <c r="AE17" s="1032"/>
    </row>
    <row r="18" spans="1:31" ht="30" customHeight="1">
      <c r="A18" s="655"/>
      <c r="B18" s="654"/>
      <c r="C18" s="628"/>
      <c r="D18" s="653"/>
      <c r="E18" s="651"/>
      <c r="F18" s="651"/>
      <c r="G18" s="652"/>
      <c r="H18" s="651"/>
      <c r="I18" s="651"/>
      <c r="J18" s="652"/>
      <c r="K18" s="651"/>
      <c r="L18" s="651"/>
      <c r="M18" s="650"/>
      <c r="N18" s="650"/>
      <c r="O18" s="650"/>
      <c r="P18" s="651">
        <f t="shared" ref="P18:P49" si="0">SUM(D18:O18)</f>
        <v>0</v>
      </c>
      <c r="Q18" s="652"/>
      <c r="R18" s="651"/>
      <c r="S18" s="651"/>
      <c r="T18" s="652"/>
      <c r="U18" s="651"/>
      <c r="V18" s="651"/>
      <c r="W18" s="652"/>
      <c r="X18" s="651"/>
      <c r="Y18" s="651"/>
      <c r="Z18" s="650"/>
      <c r="AA18" s="650"/>
      <c r="AB18" s="650"/>
      <c r="AC18" s="650">
        <f t="shared" ref="AC18:AC49" si="1">SUM(Q18:AB18)</f>
        <v>0</v>
      </c>
      <c r="AD18" s="650"/>
      <c r="AE18" s="649">
        <f>SUM(AC18,P18)</f>
        <v>0</v>
      </c>
    </row>
    <row r="19" spans="1:31" ht="30" customHeight="1">
      <c r="A19" s="647"/>
      <c r="B19" s="417"/>
      <c r="C19" s="645"/>
      <c r="D19" s="610"/>
      <c r="E19" s="611"/>
      <c r="F19" s="611"/>
      <c r="G19" s="612"/>
      <c r="H19" s="611"/>
      <c r="I19" s="611"/>
      <c r="J19" s="612"/>
      <c r="K19" s="611"/>
      <c r="L19" s="611"/>
      <c r="M19" s="613"/>
      <c r="N19" s="608"/>
      <c r="O19" s="608"/>
      <c r="P19" s="607">
        <f t="shared" si="0"/>
        <v>0</v>
      </c>
      <c r="Q19" s="612"/>
      <c r="R19" s="611"/>
      <c r="S19" s="611"/>
      <c r="T19" s="612"/>
      <c r="U19" s="611"/>
      <c r="V19" s="611"/>
      <c r="W19" s="612"/>
      <c r="X19" s="611"/>
      <c r="Y19" s="611"/>
      <c r="Z19" s="613"/>
      <c r="AA19" s="608"/>
      <c r="AB19" s="608"/>
      <c r="AC19" s="608">
        <f t="shared" si="1"/>
        <v>0</v>
      </c>
      <c r="AD19" s="608"/>
      <c r="AE19" s="609">
        <f t="shared" ref="AE19:AE50" si="2">SUM(P19,AC19)</f>
        <v>0</v>
      </c>
    </row>
    <row r="20" spans="1:31" ht="30" customHeight="1">
      <c r="A20" s="647"/>
      <c r="B20" s="417"/>
      <c r="C20" s="645"/>
      <c r="D20" s="610"/>
      <c r="E20" s="611"/>
      <c r="F20" s="611"/>
      <c r="G20" s="612"/>
      <c r="H20" s="611"/>
      <c r="I20" s="611"/>
      <c r="J20" s="612"/>
      <c r="K20" s="611"/>
      <c r="L20" s="611"/>
      <c r="M20" s="613"/>
      <c r="N20" s="608"/>
      <c r="O20" s="608"/>
      <c r="P20" s="607">
        <f t="shared" si="0"/>
        <v>0</v>
      </c>
      <c r="Q20" s="612"/>
      <c r="R20" s="611"/>
      <c r="S20" s="611"/>
      <c r="T20" s="612"/>
      <c r="U20" s="611"/>
      <c r="V20" s="611"/>
      <c r="W20" s="612"/>
      <c r="X20" s="611"/>
      <c r="Y20" s="611"/>
      <c r="Z20" s="613"/>
      <c r="AA20" s="608"/>
      <c r="AB20" s="608"/>
      <c r="AC20" s="608">
        <f t="shared" si="1"/>
        <v>0</v>
      </c>
      <c r="AD20" s="608"/>
      <c r="AE20" s="609">
        <f t="shared" si="2"/>
        <v>0</v>
      </c>
    </row>
    <row r="21" spans="1:31" ht="30" customHeight="1">
      <c r="A21" s="647"/>
      <c r="B21" s="417"/>
      <c r="C21" s="645"/>
      <c r="D21" s="610"/>
      <c r="E21" s="611"/>
      <c r="F21" s="611"/>
      <c r="G21" s="612"/>
      <c r="H21" s="611"/>
      <c r="I21" s="611"/>
      <c r="J21" s="612"/>
      <c r="K21" s="611"/>
      <c r="L21" s="611"/>
      <c r="M21" s="613"/>
      <c r="N21" s="608"/>
      <c r="O21" s="608"/>
      <c r="P21" s="607">
        <f t="shared" si="0"/>
        <v>0</v>
      </c>
      <c r="Q21" s="612"/>
      <c r="R21" s="611"/>
      <c r="S21" s="611"/>
      <c r="T21" s="612"/>
      <c r="U21" s="611"/>
      <c r="V21" s="611"/>
      <c r="W21" s="612"/>
      <c r="X21" s="611"/>
      <c r="Y21" s="611"/>
      <c r="Z21" s="613"/>
      <c r="AA21" s="608"/>
      <c r="AB21" s="608"/>
      <c r="AC21" s="608">
        <f t="shared" si="1"/>
        <v>0</v>
      </c>
      <c r="AD21" s="608"/>
      <c r="AE21" s="609">
        <f t="shared" si="2"/>
        <v>0</v>
      </c>
    </row>
    <row r="22" spans="1:31" ht="30" customHeight="1">
      <c r="A22" s="647"/>
      <c r="B22" s="417"/>
      <c r="C22" s="645"/>
      <c r="D22" s="610"/>
      <c r="E22" s="611"/>
      <c r="F22" s="611"/>
      <c r="G22" s="612"/>
      <c r="H22" s="611"/>
      <c r="I22" s="611"/>
      <c r="J22" s="612"/>
      <c r="K22" s="611"/>
      <c r="L22" s="611"/>
      <c r="M22" s="613"/>
      <c r="N22" s="608"/>
      <c r="O22" s="608"/>
      <c r="P22" s="607">
        <f t="shared" si="0"/>
        <v>0</v>
      </c>
      <c r="Q22" s="612"/>
      <c r="R22" s="611"/>
      <c r="S22" s="611"/>
      <c r="T22" s="612"/>
      <c r="U22" s="611"/>
      <c r="V22" s="611"/>
      <c r="W22" s="612"/>
      <c r="X22" s="611"/>
      <c r="Y22" s="611"/>
      <c r="Z22" s="613"/>
      <c r="AA22" s="608"/>
      <c r="AB22" s="608"/>
      <c r="AC22" s="608">
        <f t="shared" si="1"/>
        <v>0</v>
      </c>
      <c r="AD22" s="608"/>
      <c r="AE22" s="609">
        <f t="shared" si="2"/>
        <v>0</v>
      </c>
    </row>
    <row r="23" spans="1:31" ht="30" customHeight="1">
      <c r="A23" s="647"/>
      <c r="B23" s="417"/>
      <c r="C23" s="645"/>
      <c r="D23" s="610"/>
      <c r="E23" s="611"/>
      <c r="F23" s="611"/>
      <c r="G23" s="612"/>
      <c r="H23" s="611"/>
      <c r="I23" s="611"/>
      <c r="J23" s="612"/>
      <c r="K23" s="611"/>
      <c r="L23" s="611"/>
      <c r="M23" s="613"/>
      <c r="N23" s="608"/>
      <c r="O23" s="608"/>
      <c r="P23" s="607">
        <f t="shared" si="0"/>
        <v>0</v>
      </c>
      <c r="Q23" s="612"/>
      <c r="R23" s="611"/>
      <c r="S23" s="611"/>
      <c r="T23" s="612"/>
      <c r="U23" s="611"/>
      <c r="V23" s="611"/>
      <c r="W23" s="612"/>
      <c r="X23" s="611"/>
      <c r="Y23" s="611"/>
      <c r="Z23" s="613"/>
      <c r="AA23" s="608"/>
      <c r="AB23" s="608"/>
      <c r="AC23" s="608">
        <f t="shared" si="1"/>
        <v>0</v>
      </c>
      <c r="AD23" s="608"/>
      <c r="AE23" s="609">
        <f t="shared" si="2"/>
        <v>0</v>
      </c>
    </row>
    <row r="24" spans="1:31" ht="30" customHeight="1">
      <c r="A24" s="647"/>
      <c r="B24" s="417"/>
      <c r="C24" s="645"/>
      <c r="D24" s="610"/>
      <c r="E24" s="611"/>
      <c r="F24" s="611"/>
      <c r="G24" s="612"/>
      <c r="H24" s="611"/>
      <c r="I24" s="611"/>
      <c r="J24" s="612"/>
      <c r="K24" s="611"/>
      <c r="L24" s="611"/>
      <c r="M24" s="613"/>
      <c r="N24" s="608"/>
      <c r="O24" s="608"/>
      <c r="P24" s="607">
        <f t="shared" si="0"/>
        <v>0</v>
      </c>
      <c r="Q24" s="612"/>
      <c r="R24" s="611"/>
      <c r="S24" s="611"/>
      <c r="T24" s="612"/>
      <c r="U24" s="611"/>
      <c r="V24" s="611"/>
      <c r="W24" s="612"/>
      <c r="X24" s="611"/>
      <c r="Y24" s="611"/>
      <c r="Z24" s="613"/>
      <c r="AA24" s="608"/>
      <c r="AB24" s="608"/>
      <c r="AC24" s="608">
        <f t="shared" si="1"/>
        <v>0</v>
      </c>
      <c r="AD24" s="608"/>
      <c r="AE24" s="609">
        <f t="shared" si="2"/>
        <v>0</v>
      </c>
    </row>
    <row r="25" spans="1:31" ht="30" customHeight="1">
      <c r="A25" s="647"/>
      <c r="B25" s="614"/>
      <c r="C25" s="614"/>
      <c r="D25" s="615"/>
      <c r="E25" s="613"/>
      <c r="F25" s="611"/>
      <c r="G25" s="612"/>
      <c r="H25" s="611"/>
      <c r="I25" s="611"/>
      <c r="J25" s="612"/>
      <c r="K25" s="611"/>
      <c r="L25" s="611"/>
      <c r="M25" s="613"/>
      <c r="N25" s="608"/>
      <c r="O25" s="608"/>
      <c r="P25" s="607">
        <f t="shared" si="0"/>
        <v>0</v>
      </c>
      <c r="Q25" s="616"/>
      <c r="R25" s="613"/>
      <c r="S25" s="611"/>
      <c r="T25" s="612"/>
      <c r="U25" s="611"/>
      <c r="V25" s="611"/>
      <c r="W25" s="612"/>
      <c r="X25" s="611"/>
      <c r="Y25" s="611"/>
      <c r="Z25" s="613"/>
      <c r="AA25" s="608"/>
      <c r="AB25" s="608"/>
      <c r="AC25" s="608">
        <f t="shared" si="1"/>
        <v>0</v>
      </c>
      <c r="AD25" s="608"/>
      <c r="AE25" s="609">
        <f t="shared" si="2"/>
        <v>0</v>
      </c>
    </row>
    <row r="26" spans="1:31" ht="30" customHeight="1">
      <c r="A26" s="647"/>
      <c r="B26" s="417"/>
      <c r="C26" s="645"/>
      <c r="D26" s="610"/>
      <c r="E26" s="611"/>
      <c r="F26" s="611"/>
      <c r="G26" s="612"/>
      <c r="H26" s="611"/>
      <c r="I26" s="611"/>
      <c r="J26" s="612"/>
      <c r="K26" s="611"/>
      <c r="L26" s="611"/>
      <c r="M26" s="613"/>
      <c r="N26" s="608"/>
      <c r="O26" s="608"/>
      <c r="P26" s="607">
        <f t="shared" si="0"/>
        <v>0</v>
      </c>
      <c r="Q26" s="612"/>
      <c r="R26" s="611"/>
      <c r="S26" s="611"/>
      <c r="T26" s="612"/>
      <c r="U26" s="611"/>
      <c r="V26" s="611"/>
      <c r="W26" s="612"/>
      <c r="X26" s="611"/>
      <c r="Y26" s="611"/>
      <c r="Z26" s="613"/>
      <c r="AA26" s="608"/>
      <c r="AB26" s="608"/>
      <c r="AC26" s="608">
        <f t="shared" si="1"/>
        <v>0</v>
      </c>
      <c r="AD26" s="608"/>
      <c r="AE26" s="609">
        <f t="shared" si="2"/>
        <v>0</v>
      </c>
    </row>
    <row r="27" spans="1:31" ht="30" customHeight="1">
      <c r="A27" s="647"/>
      <c r="B27" s="417"/>
      <c r="C27" s="645"/>
      <c r="D27" s="610"/>
      <c r="E27" s="611"/>
      <c r="F27" s="611"/>
      <c r="G27" s="612"/>
      <c r="H27" s="611"/>
      <c r="I27" s="611"/>
      <c r="J27" s="612"/>
      <c r="K27" s="611"/>
      <c r="L27" s="611"/>
      <c r="M27" s="613"/>
      <c r="N27" s="608"/>
      <c r="O27" s="608"/>
      <c r="P27" s="607">
        <f t="shared" si="0"/>
        <v>0</v>
      </c>
      <c r="Q27" s="612"/>
      <c r="R27" s="611"/>
      <c r="S27" s="611"/>
      <c r="T27" s="612"/>
      <c r="U27" s="611"/>
      <c r="V27" s="611"/>
      <c r="W27" s="612"/>
      <c r="X27" s="611"/>
      <c r="Y27" s="611"/>
      <c r="Z27" s="613"/>
      <c r="AA27" s="608"/>
      <c r="AB27" s="608"/>
      <c r="AC27" s="608">
        <f t="shared" si="1"/>
        <v>0</v>
      </c>
      <c r="AD27" s="608"/>
      <c r="AE27" s="609">
        <f t="shared" si="2"/>
        <v>0</v>
      </c>
    </row>
    <row r="28" spans="1:31" ht="30" customHeight="1">
      <c r="A28" s="647"/>
      <c r="B28" s="417"/>
      <c r="C28" s="645"/>
      <c r="D28" s="610"/>
      <c r="E28" s="611"/>
      <c r="F28" s="611"/>
      <c r="G28" s="612"/>
      <c r="H28" s="611"/>
      <c r="I28" s="611"/>
      <c r="J28" s="612"/>
      <c r="K28" s="611"/>
      <c r="L28" s="611"/>
      <c r="M28" s="613"/>
      <c r="N28" s="608"/>
      <c r="O28" s="608"/>
      <c r="P28" s="607">
        <f t="shared" si="0"/>
        <v>0</v>
      </c>
      <c r="Q28" s="612"/>
      <c r="R28" s="611"/>
      <c r="S28" s="611"/>
      <c r="T28" s="612"/>
      <c r="U28" s="611"/>
      <c r="V28" s="611"/>
      <c r="W28" s="612"/>
      <c r="X28" s="611"/>
      <c r="Y28" s="611"/>
      <c r="Z28" s="613"/>
      <c r="AA28" s="608"/>
      <c r="AB28" s="608"/>
      <c r="AC28" s="608">
        <f t="shared" si="1"/>
        <v>0</v>
      </c>
      <c r="AD28" s="608"/>
      <c r="AE28" s="609">
        <f t="shared" si="2"/>
        <v>0</v>
      </c>
    </row>
    <row r="29" spans="1:31" ht="30" customHeight="1">
      <c r="A29" s="647"/>
      <c r="B29" s="417"/>
      <c r="C29" s="645"/>
      <c r="D29" s="610"/>
      <c r="E29" s="611"/>
      <c r="F29" s="611"/>
      <c r="G29" s="612"/>
      <c r="H29" s="611"/>
      <c r="I29" s="611"/>
      <c r="J29" s="612"/>
      <c r="K29" s="611"/>
      <c r="L29" s="611"/>
      <c r="M29" s="613"/>
      <c r="N29" s="608"/>
      <c r="O29" s="608"/>
      <c r="P29" s="607">
        <f t="shared" si="0"/>
        <v>0</v>
      </c>
      <c r="Q29" s="612"/>
      <c r="R29" s="611"/>
      <c r="S29" s="611"/>
      <c r="T29" s="612"/>
      <c r="U29" s="611"/>
      <c r="V29" s="611"/>
      <c r="W29" s="612"/>
      <c r="X29" s="611"/>
      <c r="Y29" s="611"/>
      <c r="Z29" s="613"/>
      <c r="AA29" s="608"/>
      <c r="AB29" s="608"/>
      <c r="AC29" s="608">
        <f t="shared" si="1"/>
        <v>0</v>
      </c>
      <c r="AD29" s="608"/>
      <c r="AE29" s="609">
        <f t="shared" si="2"/>
        <v>0</v>
      </c>
    </row>
    <row r="30" spans="1:31" ht="30" customHeight="1">
      <c r="A30" s="647"/>
      <c r="B30" s="417"/>
      <c r="C30" s="645"/>
      <c r="D30" s="610"/>
      <c r="E30" s="611"/>
      <c r="F30" s="611"/>
      <c r="G30" s="612"/>
      <c r="H30" s="611"/>
      <c r="I30" s="611"/>
      <c r="J30" s="612"/>
      <c r="K30" s="611"/>
      <c r="L30" s="611"/>
      <c r="M30" s="613"/>
      <c r="N30" s="608"/>
      <c r="O30" s="608"/>
      <c r="P30" s="607">
        <f t="shared" si="0"/>
        <v>0</v>
      </c>
      <c r="Q30" s="612"/>
      <c r="R30" s="611"/>
      <c r="S30" s="611"/>
      <c r="T30" s="612"/>
      <c r="U30" s="611"/>
      <c r="V30" s="611"/>
      <c r="W30" s="612"/>
      <c r="X30" s="611"/>
      <c r="Y30" s="611"/>
      <c r="Z30" s="613"/>
      <c r="AA30" s="608"/>
      <c r="AB30" s="608"/>
      <c r="AC30" s="608">
        <f t="shared" si="1"/>
        <v>0</v>
      </c>
      <c r="AD30" s="608"/>
      <c r="AE30" s="609">
        <f t="shared" si="2"/>
        <v>0</v>
      </c>
    </row>
    <row r="31" spans="1:31" ht="30" customHeight="1">
      <c r="A31" s="647"/>
      <c r="B31" s="417"/>
      <c r="C31" s="645"/>
      <c r="D31" s="610"/>
      <c r="E31" s="611"/>
      <c r="F31" s="611"/>
      <c r="G31" s="612"/>
      <c r="H31" s="611"/>
      <c r="I31" s="611"/>
      <c r="J31" s="612"/>
      <c r="K31" s="611"/>
      <c r="L31" s="611"/>
      <c r="M31" s="613"/>
      <c r="N31" s="608"/>
      <c r="O31" s="608"/>
      <c r="P31" s="607">
        <f t="shared" si="0"/>
        <v>0</v>
      </c>
      <c r="Q31" s="612"/>
      <c r="R31" s="611"/>
      <c r="S31" s="611"/>
      <c r="T31" s="612"/>
      <c r="U31" s="611"/>
      <c r="V31" s="611"/>
      <c r="W31" s="612"/>
      <c r="X31" s="611"/>
      <c r="Y31" s="611"/>
      <c r="Z31" s="613"/>
      <c r="AA31" s="608"/>
      <c r="AB31" s="608"/>
      <c r="AC31" s="608">
        <f t="shared" si="1"/>
        <v>0</v>
      </c>
      <c r="AD31" s="608"/>
      <c r="AE31" s="609">
        <f t="shared" si="2"/>
        <v>0</v>
      </c>
    </row>
    <row r="32" spans="1:31" ht="30" customHeight="1">
      <c r="A32" s="647"/>
      <c r="B32" s="417"/>
      <c r="C32" s="645"/>
      <c r="D32" s="610"/>
      <c r="E32" s="611"/>
      <c r="F32" s="611"/>
      <c r="G32" s="612"/>
      <c r="H32" s="611"/>
      <c r="I32" s="611"/>
      <c r="J32" s="612"/>
      <c r="K32" s="611"/>
      <c r="L32" s="611"/>
      <c r="M32" s="613"/>
      <c r="N32" s="608"/>
      <c r="O32" s="608"/>
      <c r="P32" s="607">
        <f t="shared" si="0"/>
        <v>0</v>
      </c>
      <c r="Q32" s="612"/>
      <c r="R32" s="611"/>
      <c r="S32" s="611"/>
      <c r="T32" s="612"/>
      <c r="U32" s="611"/>
      <c r="V32" s="611"/>
      <c r="W32" s="612"/>
      <c r="X32" s="611"/>
      <c r="Y32" s="611"/>
      <c r="Z32" s="613"/>
      <c r="AA32" s="608"/>
      <c r="AB32" s="608"/>
      <c r="AC32" s="608">
        <f t="shared" si="1"/>
        <v>0</v>
      </c>
      <c r="AD32" s="608"/>
      <c r="AE32" s="609">
        <f t="shared" si="2"/>
        <v>0</v>
      </c>
    </row>
    <row r="33" spans="1:31" ht="30" customHeight="1">
      <c r="A33" s="647"/>
      <c r="B33" s="417"/>
      <c r="C33" s="645"/>
      <c r="D33" s="610"/>
      <c r="E33" s="611"/>
      <c r="F33" s="611"/>
      <c r="G33" s="612"/>
      <c r="H33" s="611"/>
      <c r="I33" s="611"/>
      <c r="J33" s="612"/>
      <c r="K33" s="611"/>
      <c r="L33" s="611"/>
      <c r="M33" s="613"/>
      <c r="N33" s="608"/>
      <c r="O33" s="608"/>
      <c r="P33" s="607">
        <f t="shared" si="0"/>
        <v>0</v>
      </c>
      <c r="Q33" s="612"/>
      <c r="R33" s="611"/>
      <c r="S33" s="611"/>
      <c r="T33" s="612"/>
      <c r="U33" s="611"/>
      <c r="V33" s="611"/>
      <c r="W33" s="612"/>
      <c r="X33" s="611"/>
      <c r="Y33" s="611"/>
      <c r="Z33" s="613"/>
      <c r="AA33" s="608"/>
      <c r="AB33" s="608"/>
      <c r="AC33" s="608">
        <f t="shared" si="1"/>
        <v>0</v>
      </c>
      <c r="AD33" s="608"/>
      <c r="AE33" s="609">
        <f t="shared" si="2"/>
        <v>0</v>
      </c>
    </row>
    <row r="34" spans="1:31" ht="30" customHeight="1">
      <c r="A34" s="647"/>
      <c r="B34" s="417"/>
      <c r="C34" s="645"/>
      <c r="D34" s="610"/>
      <c r="E34" s="611"/>
      <c r="F34" s="611"/>
      <c r="G34" s="612"/>
      <c r="H34" s="611"/>
      <c r="I34" s="611"/>
      <c r="J34" s="612"/>
      <c r="K34" s="611"/>
      <c r="L34" s="611"/>
      <c r="M34" s="613"/>
      <c r="N34" s="608"/>
      <c r="O34" s="608"/>
      <c r="P34" s="607">
        <f t="shared" si="0"/>
        <v>0</v>
      </c>
      <c r="Q34" s="612"/>
      <c r="R34" s="611"/>
      <c r="S34" s="611"/>
      <c r="T34" s="612"/>
      <c r="U34" s="611"/>
      <c r="V34" s="611"/>
      <c r="W34" s="612"/>
      <c r="X34" s="611"/>
      <c r="Y34" s="611"/>
      <c r="Z34" s="613"/>
      <c r="AA34" s="608"/>
      <c r="AB34" s="608"/>
      <c r="AC34" s="608">
        <f t="shared" si="1"/>
        <v>0</v>
      </c>
      <c r="AD34" s="608"/>
      <c r="AE34" s="609">
        <f t="shared" si="2"/>
        <v>0</v>
      </c>
    </row>
    <row r="35" spans="1:31" s="474" customFormat="1" ht="30" customHeight="1">
      <c r="A35" s="648"/>
      <c r="B35" s="417"/>
      <c r="C35" s="645"/>
      <c r="D35" s="610"/>
      <c r="E35" s="611"/>
      <c r="F35" s="611"/>
      <c r="G35" s="612"/>
      <c r="H35" s="611"/>
      <c r="I35" s="611"/>
      <c r="J35" s="612"/>
      <c r="K35" s="611"/>
      <c r="L35" s="611"/>
      <c r="M35" s="613"/>
      <c r="N35" s="608"/>
      <c r="O35" s="608"/>
      <c r="P35" s="607">
        <f t="shared" si="0"/>
        <v>0</v>
      </c>
      <c r="Q35" s="612"/>
      <c r="R35" s="611"/>
      <c r="S35" s="611"/>
      <c r="T35" s="612"/>
      <c r="U35" s="611"/>
      <c r="V35" s="611"/>
      <c r="W35" s="612"/>
      <c r="X35" s="611"/>
      <c r="Y35" s="611"/>
      <c r="Z35" s="613"/>
      <c r="AA35" s="608"/>
      <c r="AB35" s="608"/>
      <c r="AC35" s="608">
        <f t="shared" si="1"/>
        <v>0</v>
      </c>
      <c r="AD35" s="608"/>
      <c r="AE35" s="609">
        <f t="shared" si="2"/>
        <v>0</v>
      </c>
    </row>
    <row r="36" spans="1:31" s="474" customFormat="1" ht="30" customHeight="1">
      <c r="A36" s="648"/>
      <c r="B36" s="417"/>
      <c r="C36" s="645"/>
      <c r="D36" s="610"/>
      <c r="E36" s="611"/>
      <c r="F36" s="611"/>
      <c r="G36" s="612"/>
      <c r="H36" s="611"/>
      <c r="I36" s="611"/>
      <c r="J36" s="612"/>
      <c r="K36" s="611"/>
      <c r="L36" s="611"/>
      <c r="M36" s="613"/>
      <c r="N36" s="608"/>
      <c r="O36" s="608"/>
      <c r="P36" s="607">
        <f t="shared" si="0"/>
        <v>0</v>
      </c>
      <c r="Q36" s="612"/>
      <c r="R36" s="611"/>
      <c r="S36" s="611"/>
      <c r="T36" s="612"/>
      <c r="U36" s="611"/>
      <c r="V36" s="611"/>
      <c r="W36" s="612"/>
      <c r="X36" s="611"/>
      <c r="Y36" s="611"/>
      <c r="Z36" s="613"/>
      <c r="AA36" s="608"/>
      <c r="AB36" s="608"/>
      <c r="AC36" s="608">
        <f t="shared" si="1"/>
        <v>0</v>
      </c>
      <c r="AD36" s="608"/>
      <c r="AE36" s="609">
        <f t="shared" si="2"/>
        <v>0</v>
      </c>
    </row>
    <row r="37" spans="1:31" s="474" customFormat="1" ht="30" customHeight="1">
      <c r="A37" s="648"/>
      <c r="B37" s="417"/>
      <c r="C37" s="645"/>
      <c r="D37" s="610"/>
      <c r="E37" s="611"/>
      <c r="F37" s="611"/>
      <c r="G37" s="612"/>
      <c r="H37" s="611"/>
      <c r="I37" s="611"/>
      <c r="J37" s="612"/>
      <c r="K37" s="611"/>
      <c r="L37" s="611"/>
      <c r="M37" s="617"/>
      <c r="N37" s="618"/>
      <c r="O37" s="618"/>
      <c r="P37" s="607">
        <f t="shared" si="0"/>
        <v>0</v>
      </c>
      <c r="Q37" s="612"/>
      <c r="R37" s="611"/>
      <c r="S37" s="611"/>
      <c r="T37" s="612"/>
      <c r="U37" s="611"/>
      <c r="V37" s="611"/>
      <c r="W37" s="612"/>
      <c r="X37" s="611"/>
      <c r="Y37" s="611"/>
      <c r="Z37" s="617"/>
      <c r="AA37" s="618"/>
      <c r="AB37" s="618"/>
      <c r="AC37" s="608">
        <f t="shared" si="1"/>
        <v>0</v>
      </c>
      <c r="AD37" s="618"/>
      <c r="AE37" s="609">
        <f t="shared" si="2"/>
        <v>0</v>
      </c>
    </row>
    <row r="38" spans="1:31" s="474" customFormat="1" ht="30" customHeight="1">
      <c r="A38" s="648"/>
      <c r="B38" s="417"/>
      <c r="C38" s="645"/>
      <c r="D38" s="610"/>
      <c r="E38" s="611"/>
      <c r="F38" s="611"/>
      <c r="G38" s="612"/>
      <c r="H38" s="611"/>
      <c r="I38" s="611"/>
      <c r="J38" s="612"/>
      <c r="K38" s="611"/>
      <c r="L38" s="611"/>
      <c r="M38" s="613"/>
      <c r="N38" s="608"/>
      <c r="O38" s="608"/>
      <c r="P38" s="607">
        <f t="shared" si="0"/>
        <v>0</v>
      </c>
      <c r="Q38" s="612"/>
      <c r="R38" s="611"/>
      <c r="S38" s="611"/>
      <c r="T38" s="612"/>
      <c r="U38" s="611"/>
      <c r="V38" s="611"/>
      <c r="W38" s="612"/>
      <c r="X38" s="611"/>
      <c r="Y38" s="611"/>
      <c r="Z38" s="613"/>
      <c r="AA38" s="608"/>
      <c r="AB38" s="608"/>
      <c r="AC38" s="608">
        <f t="shared" si="1"/>
        <v>0</v>
      </c>
      <c r="AD38" s="608"/>
      <c r="AE38" s="609">
        <f t="shared" si="2"/>
        <v>0</v>
      </c>
    </row>
    <row r="39" spans="1:31" s="474" customFormat="1" ht="30" customHeight="1">
      <c r="A39" s="648"/>
      <c r="B39" s="417"/>
      <c r="C39" s="645"/>
      <c r="D39" s="619"/>
      <c r="E39" s="617"/>
      <c r="F39" s="617"/>
      <c r="G39" s="617"/>
      <c r="H39" s="617"/>
      <c r="I39" s="617"/>
      <c r="J39" s="617"/>
      <c r="K39" s="617"/>
      <c r="L39" s="617"/>
      <c r="M39" s="617"/>
      <c r="N39" s="618"/>
      <c r="O39" s="618"/>
      <c r="P39" s="607">
        <f t="shared" si="0"/>
        <v>0</v>
      </c>
      <c r="Q39" s="620"/>
      <c r="R39" s="617"/>
      <c r="S39" s="617"/>
      <c r="T39" s="617"/>
      <c r="U39" s="617"/>
      <c r="V39" s="617"/>
      <c r="W39" s="617"/>
      <c r="X39" s="617"/>
      <c r="Y39" s="617"/>
      <c r="Z39" s="617"/>
      <c r="AA39" s="618"/>
      <c r="AB39" s="618"/>
      <c r="AC39" s="608">
        <f t="shared" si="1"/>
        <v>0</v>
      </c>
      <c r="AD39" s="618"/>
      <c r="AE39" s="609">
        <f t="shared" si="2"/>
        <v>0</v>
      </c>
    </row>
    <row r="40" spans="1:31" ht="30" customHeight="1">
      <c r="A40" s="647"/>
      <c r="B40" s="417"/>
      <c r="C40" s="645"/>
      <c r="D40" s="610"/>
      <c r="E40" s="611"/>
      <c r="F40" s="611"/>
      <c r="G40" s="612"/>
      <c r="H40" s="611"/>
      <c r="I40" s="611"/>
      <c r="J40" s="612"/>
      <c r="K40" s="611"/>
      <c r="L40" s="611"/>
      <c r="M40" s="613"/>
      <c r="N40" s="608"/>
      <c r="O40" s="608"/>
      <c r="P40" s="607">
        <f t="shared" si="0"/>
        <v>0</v>
      </c>
      <c r="Q40" s="612"/>
      <c r="R40" s="611"/>
      <c r="S40" s="611"/>
      <c r="T40" s="612"/>
      <c r="U40" s="611"/>
      <c r="V40" s="611"/>
      <c r="W40" s="612"/>
      <c r="X40" s="611"/>
      <c r="Y40" s="611"/>
      <c r="Z40" s="613"/>
      <c r="AA40" s="608"/>
      <c r="AB40" s="608"/>
      <c r="AC40" s="608">
        <f t="shared" si="1"/>
        <v>0</v>
      </c>
      <c r="AD40" s="608"/>
      <c r="AE40" s="609">
        <f t="shared" si="2"/>
        <v>0</v>
      </c>
    </row>
    <row r="41" spans="1:31" ht="30" customHeight="1">
      <c r="A41" s="647"/>
      <c r="B41" s="417"/>
      <c r="C41" s="645"/>
      <c r="D41" s="610"/>
      <c r="E41" s="611"/>
      <c r="F41" s="611"/>
      <c r="G41" s="612"/>
      <c r="H41" s="611"/>
      <c r="I41" s="611"/>
      <c r="J41" s="612"/>
      <c r="K41" s="611"/>
      <c r="L41" s="611"/>
      <c r="M41" s="613"/>
      <c r="N41" s="608"/>
      <c r="O41" s="608"/>
      <c r="P41" s="607">
        <f t="shared" si="0"/>
        <v>0</v>
      </c>
      <c r="Q41" s="612"/>
      <c r="R41" s="611"/>
      <c r="S41" s="611"/>
      <c r="T41" s="612"/>
      <c r="U41" s="611"/>
      <c r="V41" s="611"/>
      <c r="W41" s="612"/>
      <c r="X41" s="611"/>
      <c r="Y41" s="611"/>
      <c r="Z41" s="613"/>
      <c r="AA41" s="608"/>
      <c r="AB41" s="608"/>
      <c r="AC41" s="608">
        <f t="shared" si="1"/>
        <v>0</v>
      </c>
      <c r="AD41" s="608"/>
      <c r="AE41" s="609">
        <f t="shared" si="2"/>
        <v>0</v>
      </c>
    </row>
    <row r="42" spans="1:31" ht="30" customHeight="1">
      <c r="A42" s="647"/>
      <c r="B42" s="417"/>
      <c r="C42" s="645"/>
      <c r="D42" s="610"/>
      <c r="E42" s="611"/>
      <c r="F42" s="611"/>
      <c r="G42" s="612"/>
      <c r="H42" s="611"/>
      <c r="I42" s="611"/>
      <c r="J42" s="612"/>
      <c r="K42" s="611"/>
      <c r="L42" s="611"/>
      <c r="M42" s="613"/>
      <c r="N42" s="608"/>
      <c r="O42" s="608"/>
      <c r="P42" s="607">
        <f t="shared" si="0"/>
        <v>0</v>
      </c>
      <c r="Q42" s="612"/>
      <c r="R42" s="611"/>
      <c r="S42" s="611"/>
      <c r="T42" s="612"/>
      <c r="U42" s="611"/>
      <c r="V42" s="611"/>
      <c r="W42" s="612"/>
      <c r="X42" s="611"/>
      <c r="Y42" s="611"/>
      <c r="Z42" s="613"/>
      <c r="AA42" s="608"/>
      <c r="AB42" s="608"/>
      <c r="AC42" s="608">
        <f t="shared" si="1"/>
        <v>0</v>
      </c>
      <c r="AD42" s="608"/>
      <c r="AE42" s="609">
        <f t="shared" si="2"/>
        <v>0</v>
      </c>
    </row>
    <row r="43" spans="1:31" ht="30" customHeight="1">
      <c r="A43" s="647"/>
      <c r="B43" s="417"/>
      <c r="C43" s="645"/>
      <c r="D43" s="610"/>
      <c r="E43" s="611"/>
      <c r="F43" s="611"/>
      <c r="G43" s="612"/>
      <c r="H43" s="611"/>
      <c r="I43" s="611"/>
      <c r="J43" s="612"/>
      <c r="K43" s="611"/>
      <c r="L43" s="611"/>
      <c r="M43" s="613"/>
      <c r="N43" s="608"/>
      <c r="O43" s="608"/>
      <c r="P43" s="607">
        <f t="shared" si="0"/>
        <v>0</v>
      </c>
      <c r="Q43" s="612"/>
      <c r="R43" s="611"/>
      <c r="S43" s="611"/>
      <c r="T43" s="612"/>
      <c r="U43" s="611"/>
      <c r="V43" s="611"/>
      <c r="W43" s="612"/>
      <c r="X43" s="611"/>
      <c r="Y43" s="611"/>
      <c r="Z43" s="613"/>
      <c r="AA43" s="608"/>
      <c r="AB43" s="608"/>
      <c r="AC43" s="608">
        <f t="shared" si="1"/>
        <v>0</v>
      </c>
      <c r="AD43" s="608"/>
      <c r="AE43" s="609">
        <f t="shared" si="2"/>
        <v>0</v>
      </c>
    </row>
    <row r="44" spans="1:31" ht="30" customHeight="1">
      <c r="A44" s="647"/>
      <c r="B44" s="417"/>
      <c r="C44" s="645"/>
      <c r="D44" s="610"/>
      <c r="E44" s="611"/>
      <c r="F44" s="611"/>
      <c r="G44" s="612"/>
      <c r="H44" s="611"/>
      <c r="I44" s="611"/>
      <c r="J44" s="612"/>
      <c r="K44" s="611"/>
      <c r="L44" s="611"/>
      <c r="M44" s="613"/>
      <c r="N44" s="608"/>
      <c r="O44" s="608"/>
      <c r="P44" s="607">
        <f t="shared" si="0"/>
        <v>0</v>
      </c>
      <c r="Q44" s="612"/>
      <c r="R44" s="611"/>
      <c r="S44" s="611"/>
      <c r="T44" s="612"/>
      <c r="U44" s="611"/>
      <c r="V44" s="611"/>
      <c r="W44" s="612"/>
      <c r="X44" s="611"/>
      <c r="Y44" s="611"/>
      <c r="Z44" s="613"/>
      <c r="AA44" s="608"/>
      <c r="AB44" s="608"/>
      <c r="AC44" s="608">
        <f t="shared" si="1"/>
        <v>0</v>
      </c>
      <c r="AD44" s="608"/>
      <c r="AE44" s="609">
        <f t="shared" si="2"/>
        <v>0</v>
      </c>
    </row>
    <row r="45" spans="1:31" ht="30" customHeight="1">
      <c r="A45" s="647"/>
      <c r="B45" s="417"/>
      <c r="C45" s="645"/>
      <c r="D45" s="610"/>
      <c r="E45" s="611"/>
      <c r="F45" s="611"/>
      <c r="G45" s="612"/>
      <c r="H45" s="611"/>
      <c r="I45" s="611"/>
      <c r="J45" s="612"/>
      <c r="K45" s="611"/>
      <c r="L45" s="611"/>
      <c r="M45" s="613"/>
      <c r="N45" s="608"/>
      <c r="O45" s="608"/>
      <c r="P45" s="607">
        <f t="shared" si="0"/>
        <v>0</v>
      </c>
      <c r="Q45" s="612"/>
      <c r="R45" s="611"/>
      <c r="S45" s="611"/>
      <c r="T45" s="612"/>
      <c r="U45" s="611"/>
      <c r="V45" s="611"/>
      <c r="W45" s="612"/>
      <c r="X45" s="611"/>
      <c r="Y45" s="611"/>
      <c r="Z45" s="613"/>
      <c r="AA45" s="608"/>
      <c r="AB45" s="608"/>
      <c r="AC45" s="608">
        <f t="shared" si="1"/>
        <v>0</v>
      </c>
      <c r="AD45" s="608"/>
      <c r="AE45" s="609">
        <f t="shared" si="2"/>
        <v>0</v>
      </c>
    </row>
    <row r="46" spans="1:31" ht="30" customHeight="1">
      <c r="A46" s="647"/>
      <c r="B46" s="417"/>
      <c r="C46" s="645"/>
      <c r="D46" s="610"/>
      <c r="E46" s="611"/>
      <c r="F46" s="611"/>
      <c r="G46" s="612"/>
      <c r="H46" s="611"/>
      <c r="I46" s="611"/>
      <c r="J46" s="612"/>
      <c r="K46" s="611"/>
      <c r="L46" s="611"/>
      <c r="M46" s="613"/>
      <c r="N46" s="608"/>
      <c r="O46" s="608"/>
      <c r="P46" s="607">
        <f t="shared" si="0"/>
        <v>0</v>
      </c>
      <c r="Q46" s="612"/>
      <c r="R46" s="611"/>
      <c r="S46" s="611"/>
      <c r="T46" s="612"/>
      <c r="U46" s="611"/>
      <c r="V46" s="611"/>
      <c r="W46" s="612"/>
      <c r="X46" s="611"/>
      <c r="Y46" s="611"/>
      <c r="Z46" s="613"/>
      <c r="AA46" s="608"/>
      <c r="AB46" s="608"/>
      <c r="AC46" s="608">
        <f t="shared" si="1"/>
        <v>0</v>
      </c>
      <c r="AD46" s="608"/>
      <c r="AE46" s="609">
        <f t="shared" si="2"/>
        <v>0</v>
      </c>
    </row>
    <row r="47" spans="1:31" ht="30" customHeight="1">
      <c r="A47" s="647"/>
      <c r="B47" s="417"/>
      <c r="C47" s="645"/>
      <c r="D47" s="610"/>
      <c r="E47" s="611"/>
      <c r="F47" s="611"/>
      <c r="G47" s="612"/>
      <c r="H47" s="611"/>
      <c r="I47" s="611"/>
      <c r="J47" s="612"/>
      <c r="K47" s="611"/>
      <c r="L47" s="611"/>
      <c r="M47" s="613"/>
      <c r="N47" s="608"/>
      <c r="O47" s="608"/>
      <c r="P47" s="607">
        <f t="shared" si="0"/>
        <v>0</v>
      </c>
      <c r="Q47" s="612"/>
      <c r="R47" s="611"/>
      <c r="S47" s="611"/>
      <c r="T47" s="612"/>
      <c r="U47" s="611"/>
      <c r="V47" s="611"/>
      <c r="W47" s="612"/>
      <c r="X47" s="611"/>
      <c r="Y47" s="611"/>
      <c r="Z47" s="613"/>
      <c r="AA47" s="608"/>
      <c r="AB47" s="608"/>
      <c r="AC47" s="608">
        <f t="shared" si="1"/>
        <v>0</v>
      </c>
      <c r="AD47" s="608"/>
      <c r="AE47" s="609">
        <f t="shared" si="2"/>
        <v>0</v>
      </c>
    </row>
    <row r="48" spans="1:31" ht="30" customHeight="1">
      <c r="A48" s="647"/>
      <c r="B48" s="417"/>
      <c r="C48" s="645"/>
      <c r="D48" s="610"/>
      <c r="E48" s="611"/>
      <c r="F48" s="611"/>
      <c r="G48" s="612"/>
      <c r="H48" s="611"/>
      <c r="I48" s="611"/>
      <c r="J48" s="612"/>
      <c r="K48" s="611"/>
      <c r="L48" s="611"/>
      <c r="M48" s="613"/>
      <c r="N48" s="608"/>
      <c r="O48" s="608"/>
      <c r="P48" s="607">
        <f t="shared" si="0"/>
        <v>0</v>
      </c>
      <c r="Q48" s="612"/>
      <c r="R48" s="611"/>
      <c r="S48" s="611"/>
      <c r="T48" s="612"/>
      <c r="U48" s="611"/>
      <c r="V48" s="611"/>
      <c r="W48" s="612"/>
      <c r="X48" s="611"/>
      <c r="Y48" s="611"/>
      <c r="Z48" s="613"/>
      <c r="AA48" s="608"/>
      <c r="AB48" s="608"/>
      <c r="AC48" s="608">
        <f t="shared" si="1"/>
        <v>0</v>
      </c>
      <c r="AD48" s="608"/>
      <c r="AE48" s="609">
        <f t="shared" si="2"/>
        <v>0</v>
      </c>
    </row>
    <row r="49" spans="1:31" ht="30" customHeight="1">
      <c r="A49" s="647"/>
      <c r="B49" s="417"/>
      <c r="C49" s="645"/>
      <c r="D49" s="610"/>
      <c r="E49" s="611"/>
      <c r="F49" s="611"/>
      <c r="G49" s="612"/>
      <c r="H49" s="611"/>
      <c r="I49" s="611"/>
      <c r="J49" s="612"/>
      <c r="K49" s="611"/>
      <c r="L49" s="611"/>
      <c r="M49" s="613"/>
      <c r="N49" s="608"/>
      <c r="O49" s="608"/>
      <c r="P49" s="607">
        <f t="shared" si="0"/>
        <v>0</v>
      </c>
      <c r="Q49" s="612"/>
      <c r="R49" s="611"/>
      <c r="S49" s="611"/>
      <c r="T49" s="612"/>
      <c r="U49" s="611"/>
      <c r="V49" s="611"/>
      <c r="W49" s="612"/>
      <c r="X49" s="611"/>
      <c r="Y49" s="611"/>
      <c r="Z49" s="613"/>
      <c r="AA49" s="608"/>
      <c r="AB49" s="608"/>
      <c r="AC49" s="608">
        <f t="shared" si="1"/>
        <v>0</v>
      </c>
      <c r="AD49" s="608"/>
      <c r="AE49" s="609">
        <f t="shared" si="2"/>
        <v>0</v>
      </c>
    </row>
    <row r="50" spans="1:31" ht="30" customHeight="1">
      <c r="A50" s="647"/>
      <c r="B50" s="417"/>
      <c r="C50" s="645"/>
      <c r="D50" s="610"/>
      <c r="E50" s="611"/>
      <c r="F50" s="611"/>
      <c r="G50" s="612"/>
      <c r="H50" s="611"/>
      <c r="I50" s="611"/>
      <c r="J50" s="612"/>
      <c r="K50" s="611"/>
      <c r="L50" s="611"/>
      <c r="M50" s="613"/>
      <c r="N50" s="608"/>
      <c r="O50" s="608"/>
      <c r="P50" s="607">
        <f t="shared" ref="P50:P72" si="3">SUM(D50:O50)</f>
        <v>0</v>
      </c>
      <c r="Q50" s="612"/>
      <c r="R50" s="611"/>
      <c r="S50" s="611"/>
      <c r="T50" s="612"/>
      <c r="U50" s="611"/>
      <c r="V50" s="611"/>
      <c r="W50" s="612"/>
      <c r="X50" s="611"/>
      <c r="Y50" s="611"/>
      <c r="Z50" s="613"/>
      <c r="AA50" s="608"/>
      <c r="AB50" s="608"/>
      <c r="AC50" s="608">
        <f t="shared" ref="AC50:AC72" si="4">SUM(Q50:AB50)</f>
        <v>0</v>
      </c>
      <c r="AD50" s="608"/>
      <c r="AE50" s="609">
        <f t="shared" si="2"/>
        <v>0</v>
      </c>
    </row>
    <row r="51" spans="1:31" ht="30" customHeight="1">
      <c r="A51" s="647"/>
      <c r="B51" s="417"/>
      <c r="C51" s="645"/>
      <c r="D51" s="610"/>
      <c r="E51" s="611"/>
      <c r="F51" s="611"/>
      <c r="G51" s="612"/>
      <c r="H51" s="611"/>
      <c r="I51" s="611"/>
      <c r="J51" s="612"/>
      <c r="K51" s="611"/>
      <c r="L51" s="611"/>
      <c r="M51" s="613"/>
      <c r="N51" s="608"/>
      <c r="O51" s="608"/>
      <c r="P51" s="607">
        <f t="shared" si="3"/>
        <v>0</v>
      </c>
      <c r="Q51" s="612"/>
      <c r="R51" s="611"/>
      <c r="S51" s="611"/>
      <c r="T51" s="612"/>
      <c r="U51" s="611"/>
      <c r="V51" s="611"/>
      <c r="W51" s="612"/>
      <c r="X51" s="611"/>
      <c r="Y51" s="611"/>
      <c r="Z51" s="613"/>
      <c r="AA51" s="608"/>
      <c r="AB51" s="608"/>
      <c r="AC51" s="608">
        <f t="shared" si="4"/>
        <v>0</v>
      </c>
      <c r="AD51" s="608"/>
      <c r="AE51" s="609">
        <f t="shared" ref="AE51:AE72" si="5">SUM(P51,AC51)</f>
        <v>0</v>
      </c>
    </row>
    <row r="52" spans="1:31" ht="30" customHeight="1">
      <c r="A52" s="647"/>
      <c r="B52" s="417"/>
      <c r="C52" s="645"/>
      <c r="D52" s="610"/>
      <c r="E52" s="611"/>
      <c r="F52" s="611"/>
      <c r="G52" s="612"/>
      <c r="H52" s="611"/>
      <c r="I52" s="611"/>
      <c r="J52" s="612"/>
      <c r="K52" s="611"/>
      <c r="L52" s="611"/>
      <c r="M52" s="613"/>
      <c r="N52" s="608"/>
      <c r="O52" s="608"/>
      <c r="P52" s="607">
        <f t="shared" si="3"/>
        <v>0</v>
      </c>
      <c r="Q52" s="612"/>
      <c r="R52" s="611"/>
      <c r="S52" s="611"/>
      <c r="T52" s="612"/>
      <c r="U52" s="611"/>
      <c r="V52" s="611"/>
      <c r="W52" s="612"/>
      <c r="X52" s="611"/>
      <c r="Y52" s="611"/>
      <c r="Z52" s="613"/>
      <c r="AA52" s="608"/>
      <c r="AB52" s="608"/>
      <c r="AC52" s="608">
        <f t="shared" si="4"/>
        <v>0</v>
      </c>
      <c r="AD52" s="608"/>
      <c r="AE52" s="609">
        <f t="shared" si="5"/>
        <v>0</v>
      </c>
    </row>
    <row r="53" spans="1:31" ht="30" customHeight="1">
      <c r="A53" s="647"/>
      <c r="B53" s="417"/>
      <c r="C53" s="645"/>
      <c r="D53" s="610"/>
      <c r="E53" s="611"/>
      <c r="F53" s="611"/>
      <c r="G53" s="612"/>
      <c r="H53" s="611"/>
      <c r="I53" s="611"/>
      <c r="J53" s="612"/>
      <c r="K53" s="611"/>
      <c r="L53" s="611"/>
      <c r="M53" s="613"/>
      <c r="N53" s="608"/>
      <c r="O53" s="608"/>
      <c r="P53" s="607">
        <f t="shared" si="3"/>
        <v>0</v>
      </c>
      <c r="Q53" s="612"/>
      <c r="R53" s="611"/>
      <c r="S53" s="611"/>
      <c r="T53" s="612"/>
      <c r="U53" s="611"/>
      <c r="V53" s="611"/>
      <c r="W53" s="612"/>
      <c r="X53" s="611"/>
      <c r="Y53" s="611"/>
      <c r="Z53" s="613"/>
      <c r="AA53" s="608"/>
      <c r="AB53" s="608"/>
      <c r="AC53" s="608">
        <f t="shared" si="4"/>
        <v>0</v>
      </c>
      <c r="AD53" s="608"/>
      <c r="AE53" s="609">
        <f t="shared" si="5"/>
        <v>0</v>
      </c>
    </row>
    <row r="54" spans="1:31" ht="30" customHeight="1">
      <c r="A54" s="647"/>
      <c r="B54" s="417"/>
      <c r="C54" s="645"/>
      <c r="D54" s="610"/>
      <c r="E54" s="611"/>
      <c r="F54" s="611"/>
      <c r="G54" s="612"/>
      <c r="H54" s="611"/>
      <c r="I54" s="611"/>
      <c r="J54" s="612"/>
      <c r="K54" s="611"/>
      <c r="L54" s="611"/>
      <c r="M54" s="613"/>
      <c r="N54" s="608"/>
      <c r="O54" s="608"/>
      <c r="P54" s="607">
        <f t="shared" si="3"/>
        <v>0</v>
      </c>
      <c r="Q54" s="612"/>
      <c r="R54" s="611"/>
      <c r="S54" s="611"/>
      <c r="T54" s="612"/>
      <c r="U54" s="611"/>
      <c r="V54" s="611"/>
      <c r="W54" s="612"/>
      <c r="X54" s="611"/>
      <c r="Y54" s="611"/>
      <c r="Z54" s="613"/>
      <c r="AA54" s="608"/>
      <c r="AB54" s="608"/>
      <c r="AC54" s="608">
        <f t="shared" si="4"/>
        <v>0</v>
      </c>
      <c r="AD54" s="608"/>
      <c r="AE54" s="609">
        <f t="shared" si="5"/>
        <v>0</v>
      </c>
    </row>
    <row r="55" spans="1:31" ht="30" customHeight="1">
      <c r="A55" s="647"/>
      <c r="B55" s="417"/>
      <c r="C55" s="645"/>
      <c r="D55" s="610"/>
      <c r="E55" s="611"/>
      <c r="F55" s="611"/>
      <c r="G55" s="612"/>
      <c r="H55" s="611"/>
      <c r="I55" s="611"/>
      <c r="J55" s="612"/>
      <c r="K55" s="611"/>
      <c r="L55" s="611"/>
      <c r="M55" s="613"/>
      <c r="N55" s="608"/>
      <c r="O55" s="608"/>
      <c r="P55" s="607">
        <f t="shared" si="3"/>
        <v>0</v>
      </c>
      <c r="Q55" s="612"/>
      <c r="R55" s="611"/>
      <c r="S55" s="611"/>
      <c r="T55" s="612"/>
      <c r="U55" s="611"/>
      <c r="V55" s="611"/>
      <c r="W55" s="612"/>
      <c r="X55" s="611"/>
      <c r="Y55" s="611"/>
      <c r="Z55" s="613"/>
      <c r="AA55" s="608"/>
      <c r="AB55" s="608"/>
      <c r="AC55" s="608">
        <f t="shared" si="4"/>
        <v>0</v>
      </c>
      <c r="AD55" s="608"/>
      <c r="AE55" s="609">
        <f t="shared" si="5"/>
        <v>0</v>
      </c>
    </row>
    <row r="56" spans="1:31" ht="30" customHeight="1">
      <c r="A56" s="647"/>
      <c r="B56" s="417"/>
      <c r="C56" s="645"/>
      <c r="D56" s="610"/>
      <c r="E56" s="611"/>
      <c r="F56" s="611"/>
      <c r="G56" s="612"/>
      <c r="H56" s="611"/>
      <c r="I56" s="611"/>
      <c r="J56" s="612"/>
      <c r="K56" s="611"/>
      <c r="L56" s="611"/>
      <c r="M56" s="613"/>
      <c r="N56" s="608"/>
      <c r="O56" s="608"/>
      <c r="P56" s="607">
        <f t="shared" si="3"/>
        <v>0</v>
      </c>
      <c r="Q56" s="612"/>
      <c r="R56" s="611"/>
      <c r="S56" s="611"/>
      <c r="T56" s="612"/>
      <c r="U56" s="611"/>
      <c r="V56" s="611"/>
      <c r="W56" s="612"/>
      <c r="X56" s="611"/>
      <c r="Y56" s="611"/>
      <c r="Z56" s="613"/>
      <c r="AA56" s="608"/>
      <c r="AB56" s="608"/>
      <c r="AC56" s="608">
        <f t="shared" si="4"/>
        <v>0</v>
      </c>
      <c r="AD56" s="608"/>
      <c r="AE56" s="609">
        <f t="shared" si="5"/>
        <v>0</v>
      </c>
    </row>
    <row r="57" spans="1:31" ht="30" customHeight="1">
      <c r="A57" s="647"/>
      <c r="B57" s="417"/>
      <c r="C57" s="645"/>
      <c r="D57" s="610"/>
      <c r="E57" s="611"/>
      <c r="F57" s="611"/>
      <c r="G57" s="612"/>
      <c r="H57" s="611"/>
      <c r="I57" s="611"/>
      <c r="J57" s="612"/>
      <c r="K57" s="611"/>
      <c r="L57" s="611"/>
      <c r="M57" s="613"/>
      <c r="N57" s="608"/>
      <c r="O57" s="608"/>
      <c r="P57" s="607">
        <f t="shared" si="3"/>
        <v>0</v>
      </c>
      <c r="Q57" s="612"/>
      <c r="R57" s="611"/>
      <c r="S57" s="611"/>
      <c r="T57" s="612"/>
      <c r="U57" s="611"/>
      <c r="V57" s="611"/>
      <c r="W57" s="612"/>
      <c r="X57" s="611"/>
      <c r="Y57" s="611"/>
      <c r="Z57" s="613"/>
      <c r="AA57" s="608"/>
      <c r="AB57" s="608"/>
      <c r="AC57" s="608">
        <f t="shared" si="4"/>
        <v>0</v>
      </c>
      <c r="AD57" s="608"/>
      <c r="AE57" s="609">
        <f t="shared" si="5"/>
        <v>0</v>
      </c>
    </row>
    <row r="58" spans="1:31" ht="30" customHeight="1">
      <c r="A58" s="647"/>
      <c r="B58" s="417"/>
      <c r="C58" s="645"/>
      <c r="D58" s="610"/>
      <c r="E58" s="611"/>
      <c r="F58" s="611"/>
      <c r="G58" s="612"/>
      <c r="H58" s="611"/>
      <c r="I58" s="611"/>
      <c r="J58" s="612"/>
      <c r="K58" s="611"/>
      <c r="L58" s="611"/>
      <c r="M58" s="613"/>
      <c r="N58" s="613"/>
      <c r="O58" s="613"/>
      <c r="P58" s="611">
        <f t="shared" si="3"/>
        <v>0</v>
      </c>
      <c r="Q58" s="612"/>
      <c r="R58" s="611"/>
      <c r="S58" s="611"/>
      <c r="T58" s="612"/>
      <c r="U58" s="611"/>
      <c r="V58" s="611"/>
      <c r="W58" s="612"/>
      <c r="X58" s="611"/>
      <c r="Y58" s="611"/>
      <c r="Z58" s="613"/>
      <c r="AA58" s="613"/>
      <c r="AB58" s="613"/>
      <c r="AC58" s="613">
        <f t="shared" si="4"/>
        <v>0</v>
      </c>
      <c r="AD58" s="613"/>
      <c r="AE58" s="609">
        <f t="shared" si="5"/>
        <v>0</v>
      </c>
    </row>
    <row r="59" spans="1:31" ht="30" customHeight="1">
      <c r="A59" s="647"/>
      <c r="B59" s="417"/>
      <c r="C59" s="645"/>
      <c r="D59" s="610"/>
      <c r="E59" s="611"/>
      <c r="F59" s="611"/>
      <c r="G59" s="612"/>
      <c r="H59" s="611"/>
      <c r="I59" s="611"/>
      <c r="J59" s="612"/>
      <c r="K59" s="611"/>
      <c r="L59" s="611"/>
      <c r="M59" s="613"/>
      <c r="N59" s="608"/>
      <c r="O59" s="608"/>
      <c r="P59" s="607">
        <f t="shared" si="3"/>
        <v>0</v>
      </c>
      <c r="Q59" s="612"/>
      <c r="R59" s="611"/>
      <c r="S59" s="611"/>
      <c r="T59" s="612"/>
      <c r="U59" s="611"/>
      <c r="V59" s="611"/>
      <c r="W59" s="612"/>
      <c r="X59" s="611"/>
      <c r="Y59" s="611"/>
      <c r="Z59" s="613"/>
      <c r="AA59" s="608"/>
      <c r="AB59" s="608"/>
      <c r="AC59" s="608">
        <f t="shared" si="4"/>
        <v>0</v>
      </c>
      <c r="AD59" s="608"/>
      <c r="AE59" s="609">
        <f t="shared" si="5"/>
        <v>0</v>
      </c>
    </row>
    <row r="60" spans="1:31" ht="30" customHeight="1">
      <c r="A60" s="647"/>
      <c r="B60" s="417"/>
      <c r="C60" s="645"/>
      <c r="D60" s="610"/>
      <c r="E60" s="611"/>
      <c r="F60" s="611"/>
      <c r="G60" s="612"/>
      <c r="H60" s="611"/>
      <c r="I60" s="611"/>
      <c r="J60" s="612"/>
      <c r="K60" s="611"/>
      <c r="L60" s="611"/>
      <c r="M60" s="613"/>
      <c r="N60" s="608"/>
      <c r="O60" s="608"/>
      <c r="P60" s="607">
        <f t="shared" si="3"/>
        <v>0</v>
      </c>
      <c r="Q60" s="612"/>
      <c r="R60" s="611"/>
      <c r="S60" s="611"/>
      <c r="T60" s="612"/>
      <c r="U60" s="611"/>
      <c r="V60" s="611"/>
      <c r="W60" s="612"/>
      <c r="X60" s="611"/>
      <c r="Y60" s="611"/>
      <c r="Z60" s="613"/>
      <c r="AA60" s="608"/>
      <c r="AB60" s="608"/>
      <c r="AC60" s="608">
        <f t="shared" si="4"/>
        <v>0</v>
      </c>
      <c r="AD60" s="608"/>
      <c r="AE60" s="609">
        <f t="shared" si="5"/>
        <v>0</v>
      </c>
    </row>
    <row r="61" spans="1:31" ht="30" customHeight="1">
      <c r="A61" s="647"/>
      <c r="B61" s="417"/>
      <c r="C61" s="645"/>
      <c r="D61" s="610"/>
      <c r="E61" s="611"/>
      <c r="F61" s="611"/>
      <c r="G61" s="612"/>
      <c r="H61" s="611"/>
      <c r="I61" s="611"/>
      <c r="J61" s="612"/>
      <c r="K61" s="611"/>
      <c r="L61" s="611"/>
      <c r="M61" s="617"/>
      <c r="N61" s="618"/>
      <c r="O61" s="618"/>
      <c r="P61" s="607">
        <f t="shared" si="3"/>
        <v>0</v>
      </c>
      <c r="Q61" s="612"/>
      <c r="R61" s="611"/>
      <c r="S61" s="611"/>
      <c r="T61" s="612"/>
      <c r="U61" s="611"/>
      <c r="V61" s="611"/>
      <c r="W61" s="612"/>
      <c r="X61" s="611"/>
      <c r="Y61" s="611"/>
      <c r="Z61" s="617"/>
      <c r="AA61" s="618"/>
      <c r="AB61" s="618"/>
      <c r="AC61" s="608">
        <f t="shared" si="4"/>
        <v>0</v>
      </c>
      <c r="AD61" s="618"/>
      <c r="AE61" s="609">
        <f t="shared" si="5"/>
        <v>0</v>
      </c>
    </row>
    <row r="62" spans="1:31" ht="30" customHeight="1">
      <c r="A62" s="647"/>
      <c r="B62" s="417"/>
      <c r="C62" s="645"/>
      <c r="D62" s="610"/>
      <c r="E62" s="611"/>
      <c r="F62" s="611"/>
      <c r="G62" s="612"/>
      <c r="H62" s="611"/>
      <c r="I62" s="611"/>
      <c r="J62" s="612"/>
      <c r="K62" s="611"/>
      <c r="L62" s="611"/>
      <c r="M62" s="617"/>
      <c r="N62" s="618"/>
      <c r="O62" s="618"/>
      <c r="P62" s="607">
        <f t="shared" si="3"/>
        <v>0</v>
      </c>
      <c r="Q62" s="612"/>
      <c r="R62" s="611"/>
      <c r="S62" s="611"/>
      <c r="T62" s="612"/>
      <c r="U62" s="611"/>
      <c r="V62" s="611"/>
      <c r="W62" s="612"/>
      <c r="X62" s="611"/>
      <c r="Y62" s="611"/>
      <c r="Z62" s="617"/>
      <c r="AA62" s="618"/>
      <c r="AB62" s="618"/>
      <c r="AC62" s="608">
        <f t="shared" si="4"/>
        <v>0</v>
      </c>
      <c r="AD62" s="618"/>
      <c r="AE62" s="609">
        <f t="shared" si="5"/>
        <v>0</v>
      </c>
    </row>
    <row r="63" spans="1:31" ht="30" customHeight="1">
      <c r="A63" s="647"/>
      <c r="B63" s="417"/>
      <c r="C63" s="645"/>
      <c r="D63" s="610"/>
      <c r="E63" s="611"/>
      <c r="F63" s="611"/>
      <c r="G63" s="612"/>
      <c r="H63" s="611"/>
      <c r="I63" s="611"/>
      <c r="J63" s="612"/>
      <c r="K63" s="611"/>
      <c r="L63" s="611"/>
      <c r="M63" s="617"/>
      <c r="N63" s="618"/>
      <c r="O63" s="618"/>
      <c r="P63" s="607">
        <f t="shared" si="3"/>
        <v>0</v>
      </c>
      <c r="Q63" s="612"/>
      <c r="R63" s="611"/>
      <c r="S63" s="611"/>
      <c r="T63" s="612"/>
      <c r="U63" s="611"/>
      <c r="V63" s="611"/>
      <c r="W63" s="612"/>
      <c r="X63" s="611"/>
      <c r="Y63" s="611"/>
      <c r="Z63" s="617"/>
      <c r="AA63" s="618"/>
      <c r="AB63" s="618"/>
      <c r="AC63" s="608">
        <f t="shared" si="4"/>
        <v>0</v>
      </c>
      <c r="AD63" s="618"/>
      <c r="AE63" s="609">
        <f t="shared" si="5"/>
        <v>0</v>
      </c>
    </row>
    <row r="64" spans="1:31" ht="30" customHeight="1">
      <c r="A64" s="647"/>
      <c r="B64" s="417"/>
      <c r="C64" s="645"/>
      <c r="D64" s="610"/>
      <c r="E64" s="611"/>
      <c r="F64" s="611"/>
      <c r="G64" s="612"/>
      <c r="H64" s="611"/>
      <c r="I64" s="611"/>
      <c r="J64" s="612"/>
      <c r="K64" s="611"/>
      <c r="L64" s="611"/>
      <c r="M64" s="613"/>
      <c r="N64" s="608"/>
      <c r="O64" s="608"/>
      <c r="P64" s="607">
        <f t="shared" si="3"/>
        <v>0</v>
      </c>
      <c r="Q64" s="612"/>
      <c r="R64" s="611"/>
      <c r="S64" s="611"/>
      <c r="T64" s="612"/>
      <c r="U64" s="611"/>
      <c r="V64" s="611"/>
      <c r="W64" s="612"/>
      <c r="X64" s="611"/>
      <c r="Y64" s="611"/>
      <c r="Z64" s="613"/>
      <c r="AA64" s="608"/>
      <c r="AB64" s="608"/>
      <c r="AC64" s="608">
        <f t="shared" si="4"/>
        <v>0</v>
      </c>
      <c r="AD64" s="608"/>
      <c r="AE64" s="609">
        <f t="shared" si="5"/>
        <v>0</v>
      </c>
    </row>
    <row r="65" spans="1:31" ht="30" customHeight="1">
      <c r="A65" s="647"/>
      <c r="B65" s="417"/>
      <c r="C65" s="645"/>
      <c r="D65" s="610"/>
      <c r="E65" s="611"/>
      <c r="F65" s="611"/>
      <c r="G65" s="612"/>
      <c r="H65" s="611"/>
      <c r="I65" s="611"/>
      <c r="J65" s="612"/>
      <c r="K65" s="611"/>
      <c r="L65" s="611"/>
      <c r="M65" s="613"/>
      <c r="N65" s="608"/>
      <c r="O65" s="608"/>
      <c r="P65" s="607">
        <f t="shared" si="3"/>
        <v>0</v>
      </c>
      <c r="Q65" s="612"/>
      <c r="R65" s="611"/>
      <c r="S65" s="611"/>
      <c r="T65" s="612"/>
      <c r="U65" s="611"/>
      <c r="V65" s="611"/>
      <c r="W65" s="612"/>
      <c r="X65" s="611"/>
      <c r="Y65" s="611"/>
      <c r="Z65" s="613"/>
      <c r="AA65" s="608"/>
      <c r="AB65" s="608"/>
      <c r="AC65" s="608">
        <f t="shared" si="4"/>
        <v>0</v>
      </c>
      <c r="AD65" s="608"/>
      <c r="AE65" s="609">
        <f t="shared" si="5"/>
        <v>0</v>
      </c>
    </row>
    <row r="66" spans="1:31" ht="30" customHeight="1">
      <c r="A66" s="647"/>
      <c r="B66" s="417"/>
      <c r="C66" s="645"/>
      <c r="D66" s="610"/>
      <c r="E66" s="611"/>
      <c r="F66" s="611"/>
      <c r="G66" s="612"/>
      <c r="H66" s="611"/>
      <c r="I66" s="611"/>
      <c r="J66" s="612"/>
      <c r="K66" s="611"/>
      <c r="L66" s="611"/>
      <c r="M66" s="613"/>
      <c r="N66" s="608"/>
      <c r="O66" s="608"/>
      <c r="P66" s="607">
        <f t="shared" si="3"/>
        <v>0</v>
      </c>
      <c r="Q66" s="612"/>
      <c r="R66" s="611"/>
      <c r="S66" s="611"/>
      <c r="T66" s="612"/>
      <c r="U66" s="611"/>
      <c r="V66" s="611"/>
      <c r="W66" s="612"/>
      <c r="X66" s="611"/>
      <c r="Y66" s="611"/>
      <c r="Z66" s="613"/>
      <c r="AA66" s="608"/>
      <c r="AB66" s="608"/>
      <c r="AC66" s="608">
        <f t="shared" si="4"/>
        <v>0</v>
      </c>
      <c r="AD66" s="608"/>
      <c r="AE66" s="609">
        <f t="shared" si="5"/>
        <v>0</v>
      </c>
    </row>
    <row r="67" spans="1:31" ht="30" customHeight="1">
      <c r="A67" s="647"/>
      <c r="B67" s="417"/>
      <c r="C67" s="645"/>
      <c r="D67" s="610"/>
      <c r="E67" s="611"/>
      <c r="F67" s="611"/>
      <c r="G67" s="612"/>
      <c r="H67" s="611"/>
      <c r="I67" s="611"/>
      <c r="J67" s="612"/>
      <c r="K67" s="611"/>
      <c r="L67" s="611"/>
      <c r="M67" s="613"/>
      <c r="N67" s="608"/>
      <c r="O67" s="608"/>
      <c r="P67" s="607">
        <f t="shared" si="3"/>
        <v>0</v>
      </c>
      <c r="Q67" s="612"/>
      <c r="R67" s="611"/>
      <c r="S67" s="611"/>
      <c r="T67" s="612"/>
      <c r="U67" s="611"/>
      <c r="V67" s="611"/>
      <c r="W67" s="612"/>
      <c r="X67" s="611"/>
      <c r="Y67" s="611"/>
      <c r="Z67" s="613"/>
      <c r="AA67" s="608"/>
      <c r="AB67" s="608"/>
      <c r="AC67" s="608">
        <f t="shared" si="4"/>
        <v>0</v>
      </c>
      <c r="AD67" s="608"/>
      <c r="AE67" s="609">
        <f t="shared" si="5"/>
        <v>0</v>
      </c>
    </row>
    <row r="68" spans="1:31" ht="30" customHeight="1">
      <c r="A68" s="647"/>
      <c r="B68" s="417"/>
      <c r="C68" s="645"/>
      <c r="D68" s="610"/>
      <c r="E68" s="611"/>
      <c r="F68" s="611"/>
      <c r="G68" s="612"/>
      <c r="H68" s="611"/>
      <c r="I68" s="611"/>
      <c r="J68" s="612"/>
      <c r="K68" s="611"/>
      <c r="L68" s="611"/>
      <c r="M68" s="613"/>
      <c r="N68" s="608"/>
      <c r="O68" s="608"/>
      <c r="P68" s="607">
        <f t="shared" si="3"/>
        <v>0</v>
      </c>
      <c r="Q68" s="612"/>
      <c r="R68" s="611"/>
      <c r="S68" s="611"/>
      <c r="T68" s="612"/>
      <c r="U68" s="611"/>
      <c r="V68" s="611"/>
      <c r="W68" s="612"/>
      <c r="X68" s="611"/>
      <c r="Y68" s="611"/>
      <c r="Z68" s="613"/>
      <c r="AA68" s="608"/>
      <c r="AB68" s="608"/>
      <c r="AC68" s="608">
        <f t="shared" si="4"/>
        <v>0</v>
      </c>
      <c r="AD68" s="608"/>
      <c r="AE68" s="609">
        <f t="shared" si="5"/>
        <v>0</v>
      </c>
    </row>
    <row r="69" spans="1:31" ht="30" customHeight="1">
      <c r="A69" s="647"/>
      <c r="B69" s="417"/>
      <c r="C69" s="645"/>
      <c r="D69" s="615"/>
      <c r="E69" s="613"/>
      <c r="F69" s="613"/>
      <c r="G69" s="613"/>
      <c r="H69" s="613"/>
      <c r="I69" s="613"/>
      <c r="J69" s="613"/>
      <c r="K69" s="613"/>
      <c r="L69" s="613"/>
      <c r="M69" s="613"/>
      <c r="N69" s="608"/>
      <c r="O69" s="608"/>
      <c r="P69" s="607">
        <f t="shared" si="3"/>
        <v>0</v>
      </c>
      <c r="Q69" s="616"/>
      <c r="R69" s="613"/>
      <c r="S69" s="613"/>
      <c r="T69" s="613"/>
      <c r="U69" s="613"/>
      <c r="V69" s="613"/>
      <c r="W69" s="613"/>
      <c r="X69" s="613"/>
      <c r="Y69" s="613"/>
      <c r="Z69" s="613"/>
      <c r="AA69" s="608"/>
      <c r="AB69" s="608"/>
      <c r="AC69" s="608">
        <f t="shared" si="4"/>
        <v>0</v>
      </c>
      <c r="AD69" s="608"/>
      <c r="AE69" s="609">
        <f t="shared" si="5"/>
        <v>0</v>
      </c>
    </row>
    <row r="70" spans="1:31" ht="30" customHeight="1">
      <c r="A70" s="647"/>
      <c r="B70" s="417"/>
      <c r="C70" s="645"/>
      <c r="D70" s="610"/>
      <c r="E70" s="611"/>
      <c r="F70" s="611"/>
      <c r="G70" s="612"/>
      <c r="H70" s="611"/>
      <c r="I70" s="611"/>
      <c r="J70" s="612"/>
      <c r="K70" s="611"/>
      <c r="L70" s="611"/>
      <c r="M70" s="613"/>
      <c r="N70" s="608"/>
      <c r="O70" s="608"/>
      <c r="P70" s="607">
        <f t="shared" si="3"/>
        <v>0</v>
      </c>
      <c r="Q70" s="612"/>
      <c r="R70" s="611"/>
      <c r="S70" s="611"/>
      <c r="T70" s="612"/>
      <c r="U70" s="611"/>
      <c r="V70" s="611"/>
      <c r="W70" s="612"/>
      <c r="X70" s="611"/>
      <c r="Y70" s="611"/>
      <c r="Z70" s="613"/>
      <c r="AA70" s="608"/>
      <c r="AB70" s="608"/>
      <c r="AC70" s="608">
        <f t="shared" si="4"/>
        <v>0</v>
      </c>
      <c r="AD70" s="608"/>
      <c r="AE70" s="609">
        <f t="shared" si="5"/>
        <v>0</v>
      </c>
    </row>
    <row r="71" spans="1:31" ht="30" customHeight="1">
      <c r="A71" s="647"/>
      <c r="B71" s="417"/>
      <c r="C71" s="645"/>
      <c r="D71" s="610"/>
      <c r="E71" s="611"/>
      <c r="F71" s="611"/>
      <c r="G71" s="612"/>
      <c r="H71" s="611"/>
      <c r="I71" s="611"/>
      <c r="J71" s="612"/>
      <c r="K71" s="611"/>
      <c r="L71" s="611"/>
      <c r="M71" s="613"/>
      <c r="N71" s="608"/>
      <c r="O71" s="608"/>
      <c r="P71" s="607">
        <f t="shared" si="3"/>
        <v>0</v>
      </c>
      <c r="Q71" s="612"/>
      <c r="R71" s="611"/>
      <c r="S71" s="611"/>
      <c r="T71" s="612"/>
      <c r="U71" s="611"/>
      <c r="V71" s="611"/>
      <c r="W71" s="612"/>
      <c r="X71" s="611"/>
      <c r="Y71" s="611"/>
      <c r="Z71" s="613"/>
      <c r="AA71" s="608"/>
      <c r="AB71" s="608"/>
      <c r="AC71" s="608">
        <f t="shared" si="4"/>
        <v>0</v>
      </c>
      <c r="AD71" s="608"/>
      <c r="AE71" s="609">
        <f t="shared" si="5"/>
        <v>0</v>
      </c>
    </row>
    <row r="72" spans="1:31" ht="30" customHeight="1" thickBot="1">
      <c r="A72" s="646"/>
      <c r="B72" s="417"/>
      <c r="C72" s="645"/>
      <c r="D72" s="610"/>
      <c r="E72" s="611"/>
      <c r="F72" s="611"/>
      <c r="G72" s="612"/>
      <c r="H72" s="611"/>
      <c r="I72" s="611"/>
      <c r="J72" s="612"/>
      <c r="K72" s="611"/>
      <c r="L72" s="611"/>
      <c r="M72" s="613"/>
      <c r="N72" s="608"/>
      <c r="O72" s="608"/>
      <c r="P72" s="607">
        <f t="shared" si="3"/>
        <v>0</v>
      </c>
      <c r="Q72" s="612"/>
      <c r="R72" s="611"/>
      <c r="S72" s="611"/>
      <c r="T72" s="612"/>
      <c r="U72" s="611"/>
      <c r="V72" s="611"/>
      <c r="W72" s="612"/>
      <c r="X72" s="611"/>
      <c r="Y72" s="611"/>
      <c r="Z72" s="613"/>
      <c r="AA72" s="608"/>
      <c r="AB72" s="608"/>
      <c r="AC72" s="608">
        <f t="shared" si="4"/>
        <v>0</v>
      </c>
      <c r="AD72" s="608"/>
      <c r="AE72" s="609">
        <f t="shared" si="5"/>
        <v>0</v>
      </c>
    </row>
    <row r="73" spans="1:31" ht="30" customHeight="1" thickTop="1" thickBot="1">
      <c r="A73" s="644"/>
      <c r="B73" s="1015" t="s">
        <v>905</v>
      </c>
      <c r="C73" s="1015"/>
      <c r="D73" s="643">
        <f t="shared" ref="D73:AE73" si="6">SUM(D18:D72)</f>
        <v>0</v>
      </c>
      <c r="E73" s="641">
        <f t="shared" si="6"/>
        <v>0</v>
      </c>
      <c r="F73" s="641">
        <f t="shared" si="6"/>
        <v>0</v>
      </c>
      <c r="G73" s="641">
        <f t="shared" si="6"/>
        <v>0</v>
      </c>
      <c r="H73" s="641">
        <f t="shared" si="6"/>
        <v>0</v>
      </c>
      <c r="I73" s="641">
        <f t="shared" si="6"/>
        <v>0</v>
      </c>
      <c r="J73" s="641">
        <f t="shared" si="6"/>
        <v>0</v>
      </c>
      <c r="K73" s="641">
        <f t="shared" si="6"/>
        <v>0</v>
      </c>
      <c r="L73" s="641">
        <f t="shared" si="6"/>
        <v>0</v>
      </c>
      <c r="M73" s="640">
        <f t="shared" si="6"/>
        <v>0</v>
      </c>
      <c r="N73" s="640">
        <f t="shared" si="6"/>
        <v>0</v>
      </c>
      <c r="O73" s="640">
        <f t="shared" si="6"/>
        <v>0</v>
      </c>
      <c r="P73" s="641">
        <f t="shared" si="6"/>
        <v>0</v>
      </c>
      <c r="Q73" s="642">
        <f t="shared" si="6"/>
        <v>0</v>
      </c>
      <c r="R73" s="641">
        <f t="shared" si="6"/>
        <v>0</v>
      </c>
      <c r="S73" s="641">
        <f t="shared" si="6"/>
        <v>0</v>
      </c>
      <c r="T73" s="641">
        <f t="shared" si="6"/>
        <v>0</v>
      </c>
      <c r="U73" s="641">
        <f t="shared" si="6"/>
        <v>0</v>
      </c>
      <c r="V73" s="641">
        <f t="shared" si="6"/>
        <v>0</v>
      </c>
      <c r="W73" s="641">
        <f t="shared" si="6"/>
        <v>0</v>
      </c>
      <c r="X73" s="641">
        <f t="shared" si="6"/>
        <v>0</v>
      </c>
      <c r="Y73" s="641">
        <f t="shared" si="6"/>
        <v>0</v>
      </c>
      <c r="Z73" s="640">
        <f t="shared" si="6"/>
        <v>0</v>
      </c>
      <c r="AA73" s="640">
        <f t="shared" si="6"/>
        <v>0</v>
      </c>
      <c r="AB73" s="640">
        <f t="shared" si="6"/>
        <v>0</v>
      </c>
      <c r="AC73" s="640">
        <f t="shared" si="6"/>
        <v>0</v>
      </c>
      <c r="AD73" s="640">
        <f t="shared" si="6"/>
        <v>0</v>
      </c>
      <c r="AE73" s="639">
        <f t="shared" si="6"/>
        <v>0</v>
      </c>
    </row>
    <row r="74" spans="1:31" ht="30" customHeight="1">
      <c r="Q74" s="621"/>
    </row>
    <row r="75" spans="1:31" ht="43.5" customHeight="1"/>
    <row r="76" spans="1:31" ht="30" customHeight="1"/>
    <row r="77" spans="1:31" ht="30" customHeight="1"/>
    <row r="78" spans="1:31" ht="30" customHeight="1"/>
    <row r="79" spans="1:31" ht="30" customHeight="1"/>
    <row r="80" spans="1:31"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8.15"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3" ht="30" customHeight="1"/>
    <row r="174" ht="30" customHeight="1"/>
    <row r="175" ht="30" customHeight="1"/>
    <row r="176" ht="30" customHeight="1"/>
    <row r="177" spans="19:23" ht="30" customHeight="1"/>
    <row r="178" spans="19:23" ht="30" customHeight="1"/>
    <row r="179" spans="19:23" ht="30" customHeight="1"/>
    <row r="180" spans="19:23" ht="30" customHeight="1"/>
    <row r="181" spans="19:23" ht="30" customHeight="1"/>
    <row r="182" spans="19:23" ht="30" customHeight="1">
      <c r="S182" s="622"/>
      <c r="T182" s="622"/>
      <c r="U182" s="622"/>
      <c r="V182" s="622"/>
      <c r="W182" s="622"/>
    </row>
    <row r="183" spans="19:23" ht="61.5" customHeight="1">
      <c r="S183" s="475"/>
    </row>
    <row r="184" spans="19:23" ht="30" customHeight="1"/>
    <row r="185" spans="19:23" ht="30" customHeight="1"/>
    <row r="186" spans="19:23" ht="30" customHeight="1"/>
    <row r="187" spans="19:23" ht="30" customHeight="1"/>
    <row r="188" spans="19:23" ht="30" customHeight="1"/>
    <row r="189" spans="19:23" ht="30" customHeight="1"/>
    <row r="190" spans="19:23" ht="30" customHeight="1"/>
    <row r="191" spans="19:23" ht="30" customHeight="1"/>
    <row r="192" spans="19:23"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5" ht="30" customHeight="1"/>
    <row r="246" ht="30" customHeight="1"/>
    <row r="247"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sheetData>
  <mergeCells count="14">
    <mergeCell ref="B73:C73"/>
    <mergeCell ref="D16:P16"/>
    <mergeCell ref="A1:C1"/>
    <mergeCell ref="Y7:AE8"/>
    <mergeCell ref="C10:C11"/>
    <mergeCell ref="Y10:AE11"/>
    <mergeCell ref="D14:P15"/>
    <mergeCell ref="B4:AB5"/>
    <mergeCell ref="AE13:AE17"/>
    <mergeCell ref="B13:C17"/>
    <mergeCell ref="A13:A17"/>
    <mergeCell ref="Q16:AD16"/>
    <mergeCell ref="Q14:AD15"/>
    <mergeCell ref="D13:AD13"/>
  </mergeCells>
  <phoneticPr fontId="7"/>
  <pageMargins left="0.7" right="0.7" top="0.75" bottom="0.75" header="0.3" footer="0.3"/>
  <pageSetup paperSize="9" scale="32" orientation="portrait" r:id="rId1"/>
  <rowBreaks count="1" manualBreakCount="1">
    <brk id="58" max="31" man="1"/>
  </rowBreaks>
  <colBreaks count="1" manualBreakCount="1">
    <brk id="16" max="7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V62"/>
  <sheetViews>
    <sheetView view="pageBreakPreview" zoomScale="80" zoomScaleNormal="100" zoomScaleSheetLayoutView="80" workbookViewId="0">
      <selection activeCell="N32" sqref="N32:BA37"/>
    </sheetView>
  </sheetViews>
  <sheetFormatPr defaultColWidth="2.08984375" defaultRowHeight="12"/>
  <cols>
    <col min="1" max="1" width="1.6328125" style="447" customWidth="1"/>
    <col min="2" max="2" width="8.90625" style="447" customWidth="1"/>
    <col min="3" max="3" width="1.453125" style="447" customWidth="1"/>
    <col min="4" max="4" width="7.453125" style="447" bestFit="1" customWidth="1"/>
    <col min="5" max="5" width="5.453125" style="447" bestFit="1" customWidth="1"/>
    <col min="6" max="29" width="6.36328125" style="447" customWidth="1"/>
    <col min="30" max="32" width="5" style="447" customWidth="1"/>
    <col min="33" max="33" width="5.453125" style="447" bestFit="1" customWidth="1"/>
    <col min="34" max="41" width="1.6328125" style="447" customWidth="1"/>
    <col min="42" max="172" width="2.08984375" style="447"/>
    <col min="173" max="173" width="1.6328125" style="447" customWidth="1"/>
    <col min="174" max="184" width="1.36328125" style="447" customWidth="1"/>
    <col min="185" max="185" width="1.6328125" style="447" customWidth="1"/>
    <col min="186" max="190" width="1.36328125" style="447" customWidth="1"/>
    <col min="191" max="225" width="1.453125" style="447" customWidth="1"/>
    <col min="226" max="226" width="1.36328125" style="447" customWidth="1"/>
    <col min="227" max="237" width="1.453125" style="447" customWidth="1"/>
    <col min="238" max="238" width="1.36328125" style="447" customWidth="1"/>
    <col min="239" max="282" width="1.453125" style="447" customWidth="1"/>
    <col min="283" max="286" width="2.6328125" style="447" customWidth="1"/>
    <col min="287" max="297" width="1.6328125" style="447" customWidth="1"/>
    <col min="298" max="428" width="2.08984375" style="447"/>
    <col min="429" max="429" width="1.6328125" style="447" customWidth="1"/>
    <col min="430" max="440" width="1.36328125" style="447" customWidth="1"/>
    <col min="441" max="441" width="1.6328125" style="447" customWidth="1"/>
    <col min="442" max="446" width="1.36328125" style="447" customWidth="1"/>
    <col min="447" max="481" width="1.453125" style="447" customWidth="1"/>
    <col min="482" max="482" width="1.36328125" style="447" customWidth="1"/>
    <col min="483" max="493" width="1.453125" style="447" customWidth="1"/>
    <col min="494" max="494" width="1.36328125" style="447" customWidth="1"/>
    <col min="495" max="538" width="1.453125" style="447" customWidth="1"/>
    <col min="539" max="542" width="2.6328125" style="447" customWidth="1"/>
    <col min="543" max="553" width="1.6328125" style="447" customWidth="1"/>
    <col min="554" max="684" width="2.08984375" style="447"/>
    <col min="685" max="685" width="1.6328125" style="447" customWidth="1"/>
    <col min="686" max="696" width="1.36328125" style="447" customWidth="1"/>
    <col min="697" max="697" width="1.6328125" style="447" customWidth="1"/>
    <col min="698" max="702" width="1.36328125" style="447" customWidth="1"/>
    <col min="703" max="737" width="1.453125" style="447" customWidth="1"/>
    <col min="738" max="738" width="1.36328125" style="447" customWidth="1"/>
    <col min="739" max="749" width="1.453125" style="447" customWidth="1"/>
    <col min="750" max="750" width="1.36328125" style="447" customWidth="1"/>
    <col min="751" max="794" width="1.453125" style="447" customWidth="1"/>
    <col min="795" max="798" width="2.6328125" style="447" customWidth="1"/>
    <col min="799" max="809" width="1.6328125" style="447" customWidth="1"/>
    <col min="810" max="940" width="2.08984375" style="447"/>
    <col min="941" max="941" width="1.6328125" style="447" customWidth="1"/>
    <col min="942" max="952" width="1.36328125" style="447" customWidth="1"/>
    <col min="953" max="953" width="1.6328125" style="447" customWidth="1"/>
    <col min="954" max="958" width="1.36328125" style="447" customWidth="1"/>
    <col min="959" max="993" width="1.453125" style="447" customWidth="1"/>
    <col min="994" max="994" width="1.36328125" style="447" customWidth="1"/>
    <col min="995" max="1005" width="1.453125" style="447" customWidth="1"/>
    <col min="1006" max="1006" width="1.36328125" style="447" customWidth="1"/>
    <col min="1007" max="1050" width="1.453125" style="447" customWidth="1"/>
    <col min="1051" max="1054" width="2.6328125" style="447" customWidth="1"/>
    <col min="1055" max="1065" width="1.6328125" style="447" customWidth="1"/>
    <col min="1066" max="1196" width="2.08984375" style="447"/>
    <col min="1197" max="1197" width="1.6328125" style="447" customWidth="1"/>
    <col min="1198" max="1208" width="1.36328125" style="447" customWidth="1"/>
    <col min="1209" max="1209" width="1.6328125" style="447" customWidth="1"/>
    <col min="1210" max="1214" width="1.36328125" style="447" customWidth="1"/>
    <col min="1215" max="1249" width="1.453125" style="447" customWidth="1"/>
    <col min="1250" max="1250" width="1.36328125" style="447" customWidth="1"/>
    <col min="1251" max="1261" width="1.453125" style="447" customWidth="1"/>
    <col min="1262" max="1262" width="1.36328125" style="447" customWidth="1"/>
    <col min="1263" max="1306" width="1.453125" style="447" customWidth="1"/>
    <col min="1307" max="1310" width="2.6328125" style="447" customWidth="1"/>
    <col min="1311" max="1321" width="1.6328125" style="447" customWidth="1"/>
    <col min="1322" max="1452" width="2.08984375" style="447"/>
    <col min="1453" max="1453" width="1.6328125" style="447" customWidth="1"/>
    <col min="1454" max="1464" width="1.36328125" style="447" customWidth="1"/>
    <col min="1465" max="1465" width="1.6328125" style="447" customWidth="1"/>
    <col min="1466" max="1470" width="1.36328125" style="447" customWidth="1"/>
    <col min="1471" max="1505" width="1.453125" style="447" customWidth="1"/>
    <col min="1506" max="1506" width="1.36328125" style="447" customWidth="1"/>
    <col min="1507" max="1517" width="1.453125" style="447" customWidth="1"/>
    <col min="1518" max="1518" width="1.36328125" style="447" customWidth="1"/>
    <col min="1519" max="1562" width="1.453125" style="447" customWidth="1"/>
    <col min="1563" max="1566" width="2.6328125" style="447" customWidth="1"/>
    <col min="1567" max="1577" width="1.6328125" style="447" customWidth="1"/>
    <col min="1578" max="1708" width="2.08984375" style="447"/>
    <col min="1709" max="1709" width="1.6328125" style="447" customWidth="1"/>
    <col min="1710" max="1720" width="1.36328125" style="447" customWidth="1"/>
    <col min="1721" max="1721" width="1.6328125" style="447" customWidth="1"/>
    <col min="1722" max="1726" width="1.36328125" style="447" customWidth="1"/>
    <col min="1727" max="1761" width="1.453125" style="447" customWidth="1"/>
    <col min="1762" max="1762" width="1.36328125" style="447" customWidth="1"/>
    <col min="1763" max="1773" width="1.453125" style="447" customWidth="1"/>
    <col min="1774" max="1774" width="1.36328125" style="447" customWidth="1"/>
    <col min="1775" max="1818" width="1.453125" style="447" customWidth="1"/>
    <col min="1819" max="1822" width="2.6328125" style="447" customWidth="1"/>
    <col min="1823" max="1833" width="1.6328125" style="447" customWidth="1"/>
    <col min="1834" max="1964" width="2.08984375" style="447"/>
    <col min="1965" max="1965" width="1.6328125" style="447" customWidth="1"/>
    <col min="1966" max="1976" width="1.36328125" style="447" customWidth="1"/>
    <col min="1977" max="1977" width="1.6328125" style="447" customWidth="1"/>
    <col min="1978" max="1982" width="1.36328125" style="447" customWidth="1"/>
    <col min="1983" max="2017" width="1.453125" style="447" customWidth="1"/>
    <col min="2018" max="2018" width="1.36328125" style="447" customWidth="1"/>
    <col min="2019" max="2029" width="1.453125" style="447" customWidth="1"/>
    <col min="2030" max="2030" width="1.36328125" style="447" customWidth="1"/>
    <col min="2031" max="2074" width="1.453125" style="447" customWidth="1"/>
    <col min="2075" max="2078" width="2.6328125" style="447" customWidth="1"/>
    <col min="2079" max="2089" width="1.6328125" style="447" customWidth="1"/>
    <col min="2090" max="2220" width="2.08984375" style="447"/>
    <col min="2221" max="2221" width="1.6328125" style="447" customWidth="1"/>
    <col min="2222" max="2232" width="1.36328125" style="447" customWidth="1"/>
    <col min="2233" max="2233" width="1.6328125" style="447" customWidth="1"/>
    <col min="2234" max="2238" width="1.36328125" style="447" customWidth="1"/>
    <col min="2239" max="2273" width="1.453125" style="447" customWidth="1"/>
    <col min="2274" max="2274" width="1.36328125" style="447" customWidth="1"/>
    <col min="2275" max="2285" width="1.453125" style="447" customWidth="1"/>
    <col min="2286" max="2286" width="1.36328125" style="447" customWidth="1"/>
    <col min="2287" max="2330" width="1.453125" style="447" customWidth="1"/>
    <col min="2331" max="2334" width="2.6328125" style="447" customWidth="1"/>
    <col min="2335" max="2345" width="1.6328125" style="447" customWidth="1"/>
    <col min="2346" max="2476" width="2.08984375" style="447"/>
    <col min="2477" max="2477" width="1.6328125" style="447" customWidth="1"/>
    <col min="2478" max="2488" width="1.36328125" style="447" customWidth="1"/>
    <col min="2489" max="2489" width="1.6328125" style="447" customWidth="1"/>
    <col min="2490" max="2494" width="1.36328125" style="447" customWidth="1"/>
    <col min="2495" max="2529" width="1.453125" style="447" customWidth="1"/>
    <col min="2530" max="2530" width="1.36328125" style="447" customWidth="1"/>
    <col min="2531" max="2541" width="1.453125" style="447" customWidth="1"/>
    <col min="2542" max="2542" width="1.36328125" style="447" customWidth="1"/>
    <col min="2543" max="2586" width="1.453125" style="447" customWidth="1"/>
    <col min="2587" max="2590" width="2.6328125" style="447" customWidth="1"/>
    <col min="2591" max="2601" width="1.6328125" style="447" customWidth="1"/>
    <col min="2602" max="2732" width="2.08984375" style="447"/>
    <col min="2733" max="2733" width="1.6328125" style="447" customWidth="1"/>
    <col min="2734" max="2744" width="1.36328125" style="447" customWidth="1"/>
    <col min="2745" max="2745" width="1.6328125" style="447" customWidth="1"/>
    <col min="2746" max="2750" width="1.36328125" style="447" customWidth="1"/>
    <col min="2751" max="2785" width="1.453125" style="447" customWidth="1"/>
    <col min="2786" max="2786" width="1.36328125" style="447" customWidth="1"/>
    <col min="2787" max="2797" width="1.453125" style="447" customWidth="1"/>
    <col min="2798" max="2798" width="1.36328125" style="447" customWidth="1"/>
    <col min="2799" max="2842" width="1.453125" style="447" customWidth="1"/>
    <col min="2843" max="2846" width="2.6328125" style="447" customWidth="1"/>
    <col min="2847" max="2857" width="1.6328125" style="447" customWidth="1"/>
    <col min="2858" max="2988" width="2.08984375" style="447"/>
    <col min="2989" max="2989" width="1.6328125" style="447" customWidth="1"/>
    <col min="2990" max="3000" width="1.36328125" style="447" customWidth="1"/>
    <col min="3001" max="3001" width="1.6328125" style="447" customWidth="1"/>
    <col min="3002" max="3006" width="1.36328125" style="447" customWidth="1"/>
    <col min="3007" max="3041" width="1.453125" style="447" customWidth="1"/>
    <col min="3042" max="3042" width="1.36328125" style="447" customWidth="1"/>
    <col min="3043" max="3053" width="1.453125" style="447" customWidth="1"/>
    <col min="3054" max="3054" width="1.36328125" style="447" customWidth="1"/>
    <col min="3055" max="3098" width="1.453125" style="447" customWidth="1"/>
    <col min="3099" max="3102" width="2.6328125" style="447" customWidth="1"/>
    <col min="3103" max="3113" width="1.6328125" style="447" customWidth="1"/>
    <col min="3114" max="3244" width="2.08984375" style="447"/>
    <col min="3245" max="3245" width="1.6328125" style="447" customWidth="1"/>
    <col min="3246" max="3256" width="1.36328125" style="447" customWidth="1"/>
    <col min="3257" max="3257" width="1.6328125" style="447" customWidth="1"/>
    <col min="3258" max="3262" width="1.36328125" style="447" customWidth="1"/>
    <col min="3263" max="3297" width="1.453125" style="447" customWidth="1"/>
    <col min="3298" max="3298" width="1.36328125" style="447" customWidth="1"/>
    <col min="3299" max="3309" width="1.453125" style="447" customWidth="1"/>
    <col min="3310" max="3310" width="1.36328125" style="447" customWidth="1"/>
    <col min="3311" max="3354" width="1.453125" style="447" customWidth="1"/>
    <col min="3355" max="3358" width="2.6328125" style="447" customWidth="1"/>
    <col min="3359" max="3369" width="1.6328125" style="447" customWidth="1"/>
    <col min="3370" max="3500" width="2.08984375" style="447"/>
    <col min="3501" max="3501" width="1.6328125" style="447" customWidth="1"/>
    <col min="3502" max="3512" width="1.36328125" style="447" customWidth="1"/>
    <col min="3513" max="3513" width="1.6328125" style="447" customWidth="1"/>
    <col min="3514" max="3518" width="1.36328125" style="447" customWidth="1"/>
    <col min="3519" max="3553" width="1.453125" style="447" customWidth="1"/>
    <col min="3554" max="3554" width="1.36328125" style="447" customWidth="1"/>
    <col min="3555" max="3565" width="1.453125" style="447" customWidth="1"/>
    <col min="3566" max="3566" width="1.36328125" style="447" customWidth="1"/>
    <col min="3567" max="3610" width="1.453125" style="447" customWidth="1"/>
    <col min="3611" max="3614" width="2.6328125" style="447" customWidth="1"/>
    <col min="3615" max="3625" width="1.6328125" style="447" customWidth="1"/>
    <col min="3626" max="3756" width="2.08984375" style="447"/>
    <col min="3757" max="3757" width="1.6328125" style="447" customWidth="1"/>
    <col min="3758" max="3768" width="1.36328125" style="447" customWidth="1"/>
    <col min="3769" max="3769" width="1.6328125" style="447" customWidth="1"/>
    <col min="3770" max="3774" width="1.36328125" style="447" customWidth="1"/>
    <col min="3775" max="3809" width="1.453125" style="447" customWidth="1"/>
    <col min="3810" max="3810" width="1.36328125" style="447" customWidth="1"/>
    <col min="3811" max="3821" width="1.453125" style="447" customWidth="1"/>
    <col min="3822" max="3822" width="1.36328125" style="447" customWidth="1"/>
    <col min="3823" max="3866" width="1.453125" style="447" customWidth="1"/>
    <col min="3867" max="3870" width="2.6328125" style="447" customWidth="1"/>
    <col min="3871" max="3881" width="1.6328125" style="447" customWidth="1"/>
    <col min="3882" max="4012" width="2.08984375" style="447"/>
    <col min="4013" max="4013" width="1.6328125" style="447" customWidth="1"/>
    <col min="4014" max="4024" width="1.36328125" style="447" customWidth="1"/>
    <col min="4025" max="4025" width="1.6328125" style="447" customWidth="1"/>
    <col min="4026" max="4030" width="1.36328125" style="447" customWidth="1"/>
    <col min="4031" max="4065" width="1.453125" style="447" customWidth="1"/>
    <col min="4066" max="4066" width="1.36328125" style="447" customWidth="1"/>
    <col min="4067" max="4077" width="1.453125" style="447" customWidth="1"/>
    <col min="4078" max="4078" width="1.36328125" style="447" customWidth="1"/>
    <col min="4079" max="4122" width="1.453125" style="447" customWidth="1"/>
    <col min="4123" max="4126" width="2.6328125" style="447" customWidth="1"/>
    <col min="4127" max="4137" width="1.6328125" style="447" customWidth="1"/>
    <col min="4138" max="4268" width="2.08984375" style="447"/>
    <col min="4269" max="4269" width="1.6328125" style="447" customWidth="1"/>
    <col min="4270" max="4280" width="1.36328125" style="447" customWidth="1"/>
    <col min="4281" max="4281" width="1.6328125" style="447" customWidth="1"/>
    <col min="4282" max="4286" width="1.36328125" style="447" customWidth="1"/>
    <col min="4287" max="4321" width="1.453125" style="447" customWidth="1"/>
    <col min="4322" max="4322" width="1.36328125" style="447" customWidth="1"/>
    <col min="4323" max="4333" width="1.453125" style="447" customWidth="1"/>
    <col min="4334" max="4334" width="1.36328125" style="447" customWidth="1"/>
    <col min="4335" max="4378" width="1.453125" style="447" customWidth="1"/>
    <col min="4379" max="4382" width="2.6328125" style="447" customWidth="1"/>
    <col min="4383" max="4393" width="1.6328125" style="447" customWidth="1"/>
    <col min="4394" max="4524" width="2.08984375" style="447"/>
    <col min="4525" max="4525" width="1.6328125" style="447" customWidth="1"/>
    <col min="4526" max="4536" width="1.36328125" style="447" customWidth="1"/>
    <col min="4537" max="4537" width="1.6328125" style="447" customWidth="1"/>
    <col min="4538" max="4542" width="1.36328125" style="447" customWidth="1"/>
    <col min="4543" max="4577" width="1.453125" style="447" customWidth="1"/>
    <col min="4578" max="4578" width="1.36328125" style="447" customWidth="1"/>
    <col min="4579" max="4589" width="1.453125" style="447" customWidth="1"/>
    <col min="4590" max="4590" width="1.36328125" style="447" customWidth="1"/>
    <col min="4591" max="4634" width="1.453125" style="447" customWidth="1"/>
    <col min="4635" max="4638" width="2.6328125" style="447" customWidth="1"/>
    <col min="4639" max="4649" width="1.6328125" style="447" customWidth="1"/>
    <col min="4650" max="4780" width="2.08984375" style="447"/>
    <col min="4781" max="4781" width="1.6328125" style="447" customWidth="1"/>
    <col min="4782" max="4792" width="1.36328125" style="447" customWidth="1"/>
    <col min="4793" max="4793" width="1.6328125" style="447" customWidth="1"/>
    <col min="4794" max="4798" width="1.36328125" style="447" customWidth="1"/>
    <col min="4799" max="4833" width="1.453125" style="447" customWidth="1"/>
    <col min="4834" max="4834" width="1.36328125" style="447" customWidth="1"/>
    <col min="4835" max="4845" width="1.453125" style="447" customWidth="1"/>
    <col min="4846" max="4846" width="1.36328125" style="447" customWidth="1"/>
    <col min="4847" max="4890" width="1.453125" style="447" customWidth="1"/>
    <col min="4891" max="4894" width="2.6328125" style="447" customWidth="1"/>
    <col min="4895" max="4905" width="1.6328125" style="447" customWidth="1"/>
    <col min="4906" max="5036" width="2.08984375" style="447"/>
    <col min="5037" max="5037" width="1.6328125" style="447" customWidth="1"/>
    <col min="5038" max="5048" width="1.36328125" style="447" customWidth="1"/>
    <col min="5049" max="5049" width="1.6328125" style="447" customWidth="1"/>
    <col min="5050" max="5054" width="1.36328125" style="447" customWidth="1"/>
    <col min="5055" max="5089" width="1.453125" style="447" customWidth="1"/>
    <col min="5090" max="5090" width="1.36328125" style="447" customWidth="1"/>
    <col min="5091" max="5101" width="1.453125" style="447" customWidth="1"/>
    <col min="5102" max="5102" width="1.36328125" style="447" customWidth="1"/>
    <col min="5103" max="5146" width="1.453125" style="447" customWidth="1"/>
    <col min="5147" max="5150" width="2.6328125" style="447" customWidth="1"/>
    <col min="5151" max="5161" width="1.6328125" style="447" customWidth="1"/>
    <col min="5162" max="5292" width="2.08984375" style="447"/>
    <col min="5293" max="5293" width="1.6328125" style="447" customWidth="1"/>
    <col min="5294" max="5304" width="1.36328125" style="447" customWidth="1"/>
    <col min="5305" max="5305" width="1.6328125" style="447" customWidth="1"/>
    <col min="5306" max="5310" width="1.36328125" style="447" customWidth="1"/>
    <col min="5311" max="5345" width="1.453125" style="447" customWidth="1"/>
    <col min="5346" max="5346" width="1.36328125" style="447" customWidth="1"/>
    <col min="5347" max="5357" width="1.453125" style="447" customWidth="1"/>
    <col min="5358" max="5358" width="1.36328125" style="447" customWidth="1"/>
    <col min="5359" max="5402" width="1.453125" style="447" customWidth="1"/>
    <col min="5403" max="5406" width="2.6328125" style="447" customWidth="1"/>
    <col min="5407" max="5417" width="1.6328125" style="447" customWidth="1"/>
    <col min="5418" max="5548" width="2.08984375" style="447"/>
    <col min="5549" max="5549" width="1.6328125" style="447" customWidth="1"/>
    <col min="5550" max="5560" width="1.36328125" style="447" customWidth="1"/>
    <col min="5561" max="5561" width="1.6328125" style="447" customWidth="1"/>
    <col min="5562" max="5566" width="1.36328125" style="447" customWidth="1"/>
    <col min="5567" max="5601" width="1.453125" style="447" customWidth="1"/>
    <col min="5602" max="5602" width="1.36328125" style="447" customWidth="1"/>
    <col min="5603" max="5613" width="1.453125" style="447" customWidth="1"/>
    <col min="5614" max="5614" width="1.36328125" style="447" customWidth="1"/>
    <col min="5615" max="5658" width="1.453125" style="447" customWidth="1"/>
    <col min="5659" max="5662" width="2.6328125" style="447" customWidth="1"/>
    <col min="5663" max="5673" width="1.6328125" style="447" customWidth="1"/>
    <col min="5674" max="5804" width="2.08984375" style="447"/>
    <col min="5805" max="5805" width="1.6328125" style="447" customWidth="1"/>
    <col min="5806" max="5816" width="1.36328125" style="447" customWidth="1"/>
    <col min="5817" max="5817" width="1.6328125" style="447" customWidth="1"/>
    <col min="5818" max="5822" width="1.36328125" style="447" customWidth="1"/>
    <col min="5823" max="5857" width="1.453125" style="447" customWidth="1"/>
    <col min="5858" max="5858" width="1.36328125" style="447" customWidth="1"/>
    <col min="5859" max="5869" width="1.453125" style="447" customWidth="1"/>
    <col min="5870" max="5870" width="1.36328125" style="447" customWidth="1"/>
    <col min="5871" max="5914" width="1.453125" style="447" customWidth="1"/>
    <col min="5915" max="5918" width="2.6328125" style="447" customWidth="1"/>
    <col min="5919" max="5929" width="1.6328125" style="447" customWidth="1"/>
    <col min="5930" max="6060" width="2.08984375" style="447"/>
    <col min="6061" max="6061" width="1.6328125" style="447" customWidth="1"/>
    <col min="6062" max="6072" width="1.36328125" style="447" customWidth="1"/>
    <col min="6073" max="6073" width="1.6328125" style="447" customWidth="1"/>
    <col min="6074" max="6078" width="1.36328125" style="447" customWidth="1"/>
    <col min="6079" max="6113" width="1.453125" style="447" customWidth="1"/>
    <col min="6114" max="6114" width="1.36328125" style="447" customWidth="1"/>
    <col min="6115" max="6125" width="1.453125" style="447" customWidth="1"/>
    <col min="6126" max="6126" width="1.36328125" style="447" customWidth="1"/>
    <col min="6127" max="6170" width="1.453125" style="447" customWidth="1"/>
    <col min="6171" max="6174" width="2.6328125" style="447" customWidth="1"/>
    <col min="6175" max="6185" width="1.6328125" style="447" customWidth="1"/>
    <col min="6186" max="6316" width="2.08984375" style="447"/>
    <col min="6317" max="6317" width="1.6328125" style="447" customWidth="1"/>
    <col min="6318" max="6328" width="1.36328125" style="447" customWidth="1"/>
    <col min="6329" max="6329" width="1.6328125" style="447" customWidth="1"/>
    <col min="6330" max="6334" width="1.36328125" style="447" customWidth="1"/>
    <col min="6335" max="6369" width="1.453125" style="447" customWidth="1"/>
    <col min="6370" max="6370" width="1.36328125" style="447" customWidth="1"/>
    <col min="6371" max="6381" width="1.453125" style="447" customWidth="1"/>
    <col min="6382" max="6382" width="1.36328125" style="447" customWidth="1"/>
    <col min="6383" max="6426" width="1.453125" style="447" customWidth="1"/>
    <col min="6427" max="6430" width="2.6328125" style="447" customWidth="1"/>
    <col min="6431" max="6441" width="1.6328125" style="447" customWidth="1"/>
    <col min="6442" max="6572" width="2.08984375" style="447"/>
    <col min="6573" max="6573" width="1.6328125" style="447" customWidth="1"/>
    <col min="6574" max="6584" width="1.36328125" style="447" customWidth="1"/>
    <col min="6585" max="6585" width="1.6328125" style="447" customWidth="1"/>
    <col min="6586" max="6590" width="1.36328125" style="447" customWidth="1"/>
    <col min="6591" max="6625" width="1.453125" style="447" customWidth="1"/>
    <col min="6626" max="6626" width="1.36328125" style="447" customWidth="1"/>
    <col min="6627" max="6637" width="1.453125" style="447" customWidth="1"/>
    <col min="6638" max="6638" width="1.36328125" style="447" customWidth="1"/>
    <col min="6639" max="6682" width="1.453125" style="447" customWidth="1"/>
    <col min="6683" max="6686" width="2.6328125" style="447" customWidth="1"/>
    <col min="6687" max="6697" width="1.6328125" style="447" customWidth="1"/>
    <col min="6698" max="6828" width="2.08984375" style="447"/>
    <col min="6829" max="6829" width="1.6328125" style="447" customWidth="1"/>
    <col min="6830" max="6840" width="1.36328125" style="447" customWidth="1"/>
    <col min="6841" max="6841" width="1.6328125" style="447" customWidth="1"/>
    <col min="6842" max="6846" width="1.36328125" style="447" customWidth="1"/>
    <col min="6847" max="6881" width="1.453125" style="447" customWidth="1"/>
    <col min="6882" max="6882" width="1.36328125" style="447" customWidth="1"/>
    <col min="6883" max="6893" width="1.453125" style="447" customWidth="1"/>
    <col min="6894" max="6894" width="1.36328125" style="447" customWidth="1"/>
    <col min="6895" max="6938" width="1.453125" style="447" customWidth="1"/>
    <col min="6939" max="6942" width="2.6328125" style="447" customWidth="1"/>
    <col min="6943" max="6953" width="1.6328125" style="447" customWidth="1"/>
    <col min="6954" max="7084" width="2.08984375" style="447"/>
    <col min="7085" max="7085" width="1.6328125" style="447" customWidth="1"/>
    <col min="7086" max="7096" width="1.36328125" style="447" customWidth="1"/>
    <col min="7097" max="7097" width="1.6328125" style="447" customWidth="1"/>
    <col min="7098" max="7102" width="1.36328125" style="447" customWidth="1"/>
    <col min="7103" max="7137" width="1.453125" style="447" customWidth="1"/>
    <col min="7138" max="7138" width="1.36328125" style="447" customWidth="1"/>
    <col min="7139" max="7149" width="1.453125" style="447" customWidth="1"/>
    <col min="7150" max="7150" width="1.36328125" style="447" customWidth="1"/>
    <col min="7151" max="7194" width="1.453125" style="447" customWidth="1"/>
    <col min="7195" max="7198" width="2.6328125" style="447" customWidth="1"/>
    <col min="7199" max="7209" width="1.6328125" style="447" customWidth="1"/>
    <col min="7210" max="7340" width="2.08984375" style="447"/>
    <col min="7341" max="7341" width="1.6328125" style="447" customWidth="1"/>
    <col min="7342" max="7352" width="1.36328125" style="447" customWidth="1"/>
    <col min="7353" max="7353" width="1.6328125" style="447" customWidth="1"/>
    <col min="7354" max="7358" width="1.36328125" style="447" customWidth="1"/>
    <col min="7359" max="7393" width="1.453125" style="447" customWidth="1"/>
    <col min="7394" max="7394" width="1.36328125" style="447" customWidth="1"/>
    <col min="7395" max="7405" width="1.453125" style="447" customWidth="1"/>
    <col min="7406" max="7406" width="1.36328125" style="447" customWidth="1"/>
    <col min="7407" max="7450" width="1.453125" style="447" customWidth="1"/>
    <col min="7451" max="7454" width="2.6328125" style="447" customWidth="1"/>
    <col min="7455" max="7465" width="1.6328125" style="447" customWidth="1"/>
    <col min="7466" max="7596" width="2.08984375" style="447"/>
    <col min="7597" max="7597" width="1.6328125" style="447" customWidth="1"/>
    <col min="7598" max="7608" width="1.36328125" style="447" customWidth="1"/>
    <col min="7609" max="7609" width="1.6328125" style="447" customWidth="1"/>
    <col min="7610" max="7614" width="1.36328125" style="447" customWidth="1"/>
    <col min="7615" max="7649" width="1.453125" style="447" customWidth="1"/>
    <col min="7650" max="7650" width="1.36328125" style="447" customWidth="1"/>
    <col min="7651" max="7661" width="1.453125" style="447" customWidth="1"/>
    <col min="7662" max="7662" width="1.36328125" style="447" customWidth="1"/>
    <col min="7663" max="7706" width="1.453125" style="447" customWidth="1"/>
    <col min="7707" max="7710" width="2.6328125" style="447" customWidth="1"/>
    <col min="7711" max="7721" width="1.6328125" style="447" customWidth="1"/>
    <col min="7722" max="7852" width="2.08984375" style="447"/>
    <col min="7853" max="7853" width="1.6328125" style="447" customWidth="1"/>
    <col min="7854" max="7864" width="1.36328125" style="447" customWidth="1"/>
    <col min="7865" max="7865" width="1.6328125" style="447" customWidth="1"/>
    <col min="7866" max="7870" width="1.36328125" style="447" customWidth="1"/>
    <col min="7871" max="7905" width="1.453125" style="447" customWidth="1"/>
    <col min="7906" max="7906" width="1.36328125" style="447" customWidth="1"/>
    <col min="7907" max="7917" width="1.453125" style="447" customWidth="1"/>
    <col min="7918" max="7918" width="1.36328125" style="447" customWidth="1"/>
    <col min="7919" max="7962" width="1.453125" style="447" customWidth="1"/>
    <col min="7963" max="7966" width="2.6328125" style="447" customWidth="1"/>
    <col min="7967" max="7977" width="1.6328125" style="447" customWidth="1"/>
    <col min="7978" max="8108" width="2.08984375" style="447"/>
    <col min="8109" max="8109" width="1.6328125" style="447" customWidth="1"/>
    <col min="8110" max="8120" width="1.36328125" style="447" customWidth="1"/>
    <col min="8121" max="8121" width="1.6328125" style="447" customWidth="1"/>
    <col min="8122" max="8126" width="1.36328125" style="447" customWidth="1"/>
    <col min="8127" max="8161" width="1.453125" style="447" customWidth="1"/>
    <col min="8162" max="8162" width="1.36328125" style="447" customWidth="1"/>
    <col min="8163" max="8173" width="1.453125" style="447" customWidth="1"/>
    <col min="8174" max="8174" width="1.36328125" style="447" customWidth="1"/>
    <col min="8175" max="8218" width="1.453125" style="447" customWidth="1"/>
    <col min="8219" max="8222" width="2.6328125" style="447" customWidth="1"/>
    <col min="8223" max="8233" width="1.6328125" style="447" customWidth="1"/>
    <col min="8234" max="8364" width="2.08984375" style="447"/>
    <col min="8365" max="8365" width="1.6328125" style="447" customWidth="1"/>
    <col min="8366" max="8376" width="1.36328125" style="447" customWidth="1"/>
    <col min="8377" max="8377" width="1.6328125" style="447" customWidth="1"/>
    <col min="8378" max="8382" width="1.36328125" style="447" customWidth="1"/>
    <col min="8383" max="8417" width="1.453125" style="447" customWidth="1"/>
    <col min="8418" max="8418" width="1.36328125" style="447" customWidth="1"/>
    <col min="8419" max="8429" width="1.453125" style="447" customWidth="1"/>
    <col min="8430" max="8430" width="1.36328125" style="447" customWidth="1"/>
    <col min="8431" max="8474" width="1.453125" style="447" customWidth="1"/>
    <col min="8475" max="8478" width="2.6328125" style="447" customWidth="1"/>
    <col min="8479" max="8489" width="1.6328125" style="447" customWidth="1"/>
    <col min="8490" max="8620" width="2.08984375" style="447"/>
    <col min="8621" max="8621" width="1.6328125" style="447" customWidth="1"/>
    <col min="8622" max="8632" width="1.36328125" style="447" customWidth="1"/>
    <col min="8633" max="8633" width="1.6328125" style="447" customWidth="1"/>
    <col min="8634" max="8638" width="1.36328125" style="447" customWidth="1"/>
    <col min="8639" max="8673" width="1.453125" style="447" customWidth="1"/>
    <col min="8674" max="8674" width="1.36328125" style="447" customWidth="1"/>
    <col min="8675" max="8685" width="1.453125" style="447" customWidth="1"/>
    <col min="8686" max="8686" width="1.36328125" style="447" customWidth="1"/>
    <col min="8687" max="8730" width="1.453125" style="447" customWidth="1"/>
    <col min="8731" max="8734" width="2.6328125" style="447" customWidth="1"/>
    <col min="8735" max="8745" width="1.6328125" style="447" customWidth="1"/>
    <col min="8746" max="8876" width="2.08984375" style="447"/>
    <col min="8877" max="8877" width="1.6328125" style="447" customWidth="1"/>
    <col min="8878" max="8888" width="1.36328125" style="447" customWidth="1"/>
    <col min="8889" max="8889" width="1.6328125" style="447" customWidth="1"/>
    <col min="8890" max="8894" width="1.36328125" style="447" customWidth="1"/>
    <col min="8895" max="8929" width="1.453125" style="447" customWidth="1"/>
    <col min="8930" max="8930" width="1.36328125" style="447" customWidth="1"/>
    <col min="8931" max="8941" width="1.453125" style="447" customWidth="1"/>
    <col min="8942" max="8942" width="1.36328125" style="447" customWidth="1"/>
    <col min="8943" max="8986" width="1.453125" style="447" customWidth="1"/>
    <col min="8987" max="8990" width="2.6328125" style="447" customWidth="1"/>
    <col min="8991" max="9001" width="1.6328125" style="447" customWidth="1"/>
    <col min="9002" max="9132" width="2.08984375" style="447"/>
    <col min="9133" max="9133" width="1.6328125" style="447" customWidth="1"/>
    <col min="9134" max="9144" width="1.36328125" style="447" customWidth="1"/>
    <col min="9145" max="9145" width="1.6328125" style="447" customWidth="1"/>
    <col min="9146" max="9150" width="1.36328125" style="447" customWidth="1"/>
    <col min="9151" max="9185" width="1.453125" style="447" customWidth="1"/>
    <col min="9186" max="9186" width="1.36328125" style="447" customWidth="1"/>
    <col min="9187" max="9197" width="1.453125" style="447" customWidth="1"/>
    <col min="9198" max="9198" width="1.36328125" style="447" customWidth="1"/>
    <col min="9199" max="9242" width="1.453125" style="447" customWidth="1"/>
    <col min="9243" max="9246" width="2.6328125" style="447" customWidth="1"/>
    <col min="9247" max="9257" width="1.6328125" style="447" customWidth="1"/>
    <col min="9258" max="9388" width="2.08984375" style="447"/>
    <col min="9389" max="9389" width="1.6328125" style="447" customWidth="1"/>
    <col min="9390" max="9400" width="1.36328125" style="447" customWidth="1"/>
    <col min="9401" max="9401" width="1.6328125" style="447" customWidth="1"/>
    <col min="9402" max="9406" width="1.36328125" style="447" customWidth="1"/>
    <col min="9407" max="9441" width="1.453125" style="447" customWidth="1"/>
    <col min="9442" max="9442" width="1.36328125" style="447" customWidth="1"/>
    <col min="9443" max="9453" width="1.453125" style="447" customWidth="1"/>
    <col min="9454" max="9454" width="1.36328125" style="447" customWidth="1"/>
    <col min="9455" max="9498" width="1.453125" style="447" customWidth="1"/>
    <col min="9499" max="9502" width="2.6328125" style="447" customWidth="1"/>
    <col min="9503" max="9513" width="1.6328125" style="447" customWidth="1"/>
    <col min="9514" max="9644" width="2.08984375" style="447"/>
    <col min="9645" max="9645" width="1.6328125" style="447" customWidth="1"/>
    <col min="9646" max="9656" width="1.36328125" style="447" customWidth="1"/>
    <col min="9657" max="9657" width="1.6328125" style="447" customWidth="1"/>
    <col min="9658" max="9662" width="1.36328125" style="447" customWidth="1"/>
    <col min="9663" max="9697" width="1.453125" style="447" customWidth="1"/>
    <col min="9698" max="9698" width="1.36328125" style="447" customWidth="1"/>
    <col min="9699" max="9709" width="1.453125" style="447" customWidth="1"/>
    <col min="9710" max="9710" width="1.36328125" style="447" customWidth="1"/>
    <col min="9711" max="9754" width="1.453125" style="447" customWidth="1"/>
    <col min="9755" max="9758" width="2.6328125" style="447" customWidth="1"/>
    <col min="9759" max="9769" width="1.6328125" style="447" customWidth="1"/>
    <col min="9770" max="9900" width="2.08984375" style="447"/>
    <col min="9901" max="9901" width="1.6328125" style="447" customWidth="1"/>
    <col min="9902" max="9912" width="1.36328125" style="447" customWidth="1"/>
    <col min="9913" max="9913" width="1.6328125" style="447" customWidth="1"/>
    <col min="9914" max="9918" width="1.36328125" style="447" customWidth="1"/>
    <col min="9919" max="9953" width="1.453125" style="447" customWidth="1"/>
    <col min="9954" max="9954" width="1.36328125" style="447" customWidth="1"/>
    <col min="9955" max="9965" width="1.453125" style="447" customWidth="1"/>
    <col min="9966" max="9966" width="1.36328125" style="447" customWidth="1"/>
    <col min="9967" max="10010" width="1.453125" style="447" customWidth="1"/>
    <col min="10011" max="10014" width="2.6328125" style="447" customWidth="1"/>
    <col min="10015" max="10025" width="1.6328125" style="447" customWidth="1"/>
    <col min="10026" max="10156" width="2.08984375" style="447"/>
    <col min="10157" max="10157" width="1.6328125" style="447" customWidth="1"/>
    <col min="10158" max="10168" width="1.36328125" style="447" customWidth="1"/>
    <col min="10169" max="10169" width="1.6328125" style="447" customWidth="1"/>
    <col min="10170" max="10174" width="1.36328125" style="447" customWidth="1"/>
    <col min="10175" max="10209" width="1.453125" style="447" customWidth="1"/>
    <col min="10210" max="10210" width="1.36328125" style="447" customWidth="1"/>
    <col min="10211" max="10221" width="1.453125" style="447" customWidth="1"/>
    <col min="10222" max="10222" width="1.36328125" style="447" customWidth="1"/>
    <col min="10223" max="10266" width="1.453125" style="447" customWidth="1"/>
    <col min="10267" max="10270" width="2.6328125" style="447" customWidth="1"/>
    <col min="10271" max="10281" width="1.6328125" style="447" customWidth="1"/>
    <col min="10282" max="10412" width="2.08984375" style="447"/>
    <col min="10413" max="10413" width="1.6328125" style="447" customWidth="1"/>
    <col min="10414" max="10424" width="1.36328125" style="447" customWidth="1"/>
    <col min="10425" max="10425" width="1.6328125" style="447" customWidth="1"/>
    <col min="10426" max="10430" width="1.36328125" style="447" customWidth="1"/>
    <col min="10431" max="10465" width="1.453125" style="447" customWidth="1"/>
    <col min="10466" max="10466" width="1.36328125" style="447" customWidth="1"/>
    <col min="10467" max="10477" width="1.453125" style="447" customWidth="1"/>
    <col min="10478" max="10478" width="1.36328125" style="447" customWidth="1"/>
    <col min="10479" max="10522" width="1.453125" style="447" customWidth="1"/>
    <col min="10523" max="10526" width="2.6328125" style="447" customWidth="1"/>
    <col min="10527" max="10537" width="1.6328125" style="447" customWidth="1"/>
    <col min="10538" max="10668" width="2.08984375" style="447"/>
    <col min="10669" max="10669" width="1.6328125" style="447" customWidth="1"/>
    <col min="10670" max="10680" width="1.36328125" style="447" customWidth="1"/>
    <col min="10681" max="10681" width="1.6328125" style="447" customWidth="1"/>
    <col min="10682" max="10686" width="1.36328125" style="447" customWidth="1"/>
    <col min="10687" max="10721" width="1.453125" style="447" customWidth="1"/>
    <col min="10722" max="10722" width="1.36328125" style="447" customWidth="1"/>
    <col min="10723" max="10733" width="1.453125" style="447" customWidth="1"/>
    <col min="10734" max="10734" width="1.36328125" style="447" customWidth="1"/>
    <col min="10735" max="10778" width="1.453125" style="447" customWidth="1"/>
    <col min="10779" max="10782" width="2.6328125" style="447" customWidth="1"/>
    <col min="10783" max="10793" width="1.6328125" style="447" customWidth="1"/>
    <col min="10794" max="10924" width="2.08984375" style="447"/>
    <col min="10925" max="10925" width="1.6328125" style="447" customWidth="1"/>
    <col min="10926" max="10936" width="1.36328125" style="447" customWidth="1"/>
    <col min="10937" max="10937" width="1.6328125" style="447" customWidth="1"/>
    <col min="10938" max="10942" width="1.36328125" style="447" customWidth="1"/>
    <col min="10943" max="10977" width="1.453125" style="447" customWidth="1"/>
    <col min="10978" max="10978" width="1.36328125" style="447" customWidth="1"/>
    <col min="10979" max="10989" width="1.453125" style="447" customWidth="1"/>
    <col min="10990" max="10990" width="1.36328125" style="447" customWidth="1"/>
    <col min="10991" max="11034" width="1.453125" style="447" customWidth="1"/>
    <col min="11035" max="11038" width="2.6328125" style="447" customWidth="1"/>
    <col min="11039" max="11049" width="1.6328125" style="447" customWidth="1"/>
    <col min="11050" max="11180" width="2.08984375" style="447"/>
    <col min="11181" max="11181" width="1.6328125" style="447" customWidth="1"/>
    <col min="11182" max="11192" width="1.36328125" style="447" customWidth="1"/>
    <col min="11193" max="11193" width="1.6328125" style="447" customWidth="1"/>
    <col min="11194" max="11198" width="1.36328125" style="447" customWidth="1"/>
    <col min="11199" max="11233" width="1.453125" style="447" customWidth="1"/>
    <col min="11234" max="11234" width="1.36328125" style="447" customWidth="1"/>
    <col min="11235" max="11245" width="1.453125" style="447" customWidth="1"/>
    <col min="11246" max="11246" width="1.36328125" style="447" customWidth="1"/>
    <col min="11247" max="11290" width="1.453125" style="447" customWidth="1"/>
    <col min="11291" max="11294" width="2.6328125" style="447" customWidth="1"/>
    <col min="11295" max="11305" width="1.6328125" style="447" customWidth="1"/>
    <col min="11306" max="11436" width="2.08984375" style="447"/>
    <col min="11437" max="11437" width="1.6328125" style="447" customWidth="1"/>
    <col min="11438" max="11448" width="1.36328125" style="447" customWidth="1"/>
    <col min="11449" max="11449" width="1.6328125" style="447" customWidth="1"/>
    <col min="11450" max="11454" width="1.36328125" style="447" customWidth="1"/>
    <col min="11455" max="11489" width="1.453125" style="447" customWidth="1"/>
    <col min="11490" max="11490" width="1.36328125" style="447" customWidth="1"/>
    <col min="11491" max="11501" width="1.453125" style="447" customWidth="1"/>
    <col min="11502" max="11502" width="1.36328125" style="447" customWidth="1"/>
    <col min="11503" max="11546" width="1.453125" style="447" customWidth="1"/>
    <col min="11547" max="11550" width="2.6328125" style="447" customWidth="1"/>
    <col min="11551" max="11561" width="1.6328125" style="447" customWidth="1"/>
    <col min="11562" max="11692" width="2.08984375" style="447"/>
    <col min="11693" max="11693" width="1.6328125" style="447" customWidth="1"/>
    <col min="11694" max="11704" width="1.36328125" style="447" customWidth="1"/>
    <col min="11705" max="11705" width="1.6328125" style="447" customWidth="1"/>
    <col min="11706" max="11710" width="1.36328125" style="447" customWidth="1"/>
    <col min="11711" max="11745" width="1.453125" style="447" customWidth="1"/>
    <col min="11746" max="11746" width="1.36328125" style="447" customWidth="1"/>
    <col min="11747" max="11757" width="1.453125" style="447" customWidth="1"/>
    <col min="11758" max="11758" width="1.36328125" style="447" customWidth="1"/>
    <col min="11759" max="11802" width="1.453125" style="447" customWidth="1"/>
    <col min="11803" max="11806" width="2.6328125" style="447" customWidth="1"/>
    <col min="11807" max="11817" width="1.6328125" style="447" customWidth="1"/>
    <col min="11818" max="11948" width="2.08984375" style="447"/>
    <col min="11949" max="11949" width="1.6328125" style="447" customWidth="1"/>
    <col min="11950" max="11960" width="1.36328125" style="447" customWidth="1"/>
    <col min="11961" max="11961" width="1.6328125" style="447" customWidth="1"/>
    <col min="11962" max="11966" width="1.36328125" style="447" customWidth="1"/>
    <col min="11967" max="12001" width="1.453125" style="447" customWidth="1"/>
    <col min="12002" max="12002" width="1.36328125" style="447" customWidth="1"/>
    <col min="12003" max="12013" width="1.453125" style="447" customWidth="1"/>
    <col min="12014" max="12014" width="1.36328125" style="447" customWidth="1"/>
    <col min="12015" max="12058" width="1.453125" style="447" customWidth="1"/>
    <col min="12059" max="12062" width="2.6328125" style="447" customWidth="1"/>
    <col min="12063" max="12073" width="1.6328125" style="447" customWidth="1"/>
    <col min="12074" max="12204" width="2.08984375" style="447"/>
    <col min="12205" max="12205" width="1.6328125" style="447" customWidth="1"/>
    <col min="12206" max="12216" width="1.36328125" style="447" customWidth="1"/>
    <col min="12217" max="12217" width="1.6328125" style="447" customWidth="1"/>
    <col min="12218" max="12222" width="1.36328125" style="447" customWidth="1"/>
    <col min="12223" max="12257" width="1.453125" style="447" customWidth="1"/>
    <col min="12258" max="12258" width="1.36328125" style="447" customWidth="1"/>
    <col min="12259" max="12269" width="1.453125" style="447" customWidth="1"/>
    <col min="12270" max="12270" width="1.36328125" style="447" customWidth="1"/>
    <col min="12271" max="12314" width="1.453125" style="447" customWidth="1"/>
    <col min="12315" max="12318" width="2.6328125" style="447" customWidth="1"/>
    <col min="12319" max="12329" width="1.6328125" style="447" customWidth="1"/>
    <col min="12330" max="12460" width="2.08984375" style="447"/>
    <col min="12461" max="12461" width="1.6328125" style="447" customWidth="1"/>
    <col min="12462" max="12472" width="1.36328125" style="447" customWidth="1"/>
    <col min="12473" max="12473" width="1.6328125" style="447" customWidth="1"/>
    <col min="12474" max="12478" width="1.36328125" style="447" customWidth="1"/>
    <col min="12479" max="12513" width="1.453125" style="447" customWidth="1"/>
    <col min="12514" max="12514" width="1.36328125" style="447" customWidth="1"/>
    <col min="12515" max="12525" width="1.453125" style="447" customWidth="1"/>
    <col min="12526" max="12526" width="1.36328125" style="447" customWidth="1"/>
    <col min="12527" max="12570" width="1.453125" style="447" customWidth="1"/>
    <col min="12571" max="12574" width="2.6328125" style="447" customWidth="1"/>
    <col min="12575" max="12585" width="1.6328125" style="447" customWidth="1"/>
    <col min="12586" max="12716" width="2.08984375" style="447"/>
    <col min="12717" max="12717" width="1.6328125" style="447" customWidth="1"/>
    <col min="12718" max="12728" width="1.36328125" style="447" customWidth="1"/>
    <col min="12729" max="12729" width="1.6328125" style="447" customWidth="1"/>
    <col min="12730" max="12734" width="1.36328125" style="447" customWidth="1"/>
    <col min="12735" max="12769" width="1.453125" style="447" customWidth="1"/>
    <col min="12770" max="12770" width="1.36328125" style="447" customWidth="1"/>
    <col min="12771" max="12781" width="1.453125" style="447" customWidth="1"/>
    <col min="12782" max="12782" width="1.36328125" style="447" customWidth="1"/>
    <col min="12783" max="12826" width="1.453125" style="447" customWidth="1"/>
    <col min="12827" max="12830" width="2.6328125" style="447" customWidth="1"/>
    <col min="12831" max="12841" width="1.6328125" style="447" customWidth="1"/>
    <col min="12842" max="12972" width="2.08984375" style="447"/>
    <col min="12973" max="12973" width="1.6328125" style="447" customWidth="1"/>
    <col min="12974" max="12984" width="1.36328125" style="447" customWidth="1"/>
    <col min="12985" max="12985" width="1.6328125" style="447" customWidth="1"/>
    <col min="12986" max="12990" width="1.36328125" style="447" customWidth="1"/>
    <col min="12991" max="13025" width="1.453125" style="447" customWidth="1"/>
    <col min="13026" max="13026" width="1.36328125" style="447" customWidth="1"/>
    <col min="13027" max="13037" width="1.453125" style="447" customWidth="1"/>
    <col min="13038" max="13038" width="1.36328125" style="447" customWidth="1"/>
    <col min="13039" max="13082" width="1.453125" style="447" customWidth="1"/>
    <col min="13083" max="13086" width="2.6328125" style="447" customWidth="1"/>
    <col min="13087" max="13097" width="1.6328125" style="447" customWidth="1"/>
    <col min="13098" max="13228" width="2.08984375" style="447"/>
    <col min="13229" max="13229" width="1.6328125" style="447" customWidth="1"/>
    <col min="13230" max="13240" width="1.36328125" style="447" customWidth="1"/>
    <col min="13241" max="13241" width="1.6328125" style="447" customWidth="1"/>
    <col min="13242" max="13246" width="1.36328125" style="447" customWidth="1"/>
    <col min="13247" max="13281" width="1.453125" style="447" customWidth="1"/>
    <col min="13282" max="13282" width="1.36328125" style="447" customWidth="1"/>
    <col min="13283" max="13293" width="1.453125" style="447" customWidth="1"/>
    <col min="13294" max="13294" width="1.36328125" style="447" customWidth="1"/>
    <col min="13295" max="13338" width="1.453125" style="447" customWidth="1"/>
    <col min="13339" max="13342" width="2.6328125" style="447" customWidth="1"/>
    <col min="13343" max="13353" width="1.6328125" style="447" customWidth="1"/>
    <col min="13354" max="13484" width="2.08984375" style="447"/>
    <col min="13485" max="13485" width="1.6328125" style="447" customWidth="1"/>
    <col min="13486" max="13496" width="1.36328125" style="447" customWidth="1"/>
    <col min="13497" max="13497" width="1.6328125" style="447" customWidth="1"/>
    <col min="13498" max="13502" width="1.36328125" style="447" customWidth="1"/>
    <col min="13503" max="13537" width="1.453125" style="447" customWidth="1"/>
    <col min="13538" max="13538" width="1.36328125" style="447" customWidth="1"/>
    <col min="13539" max="13549" width="1.453125" style="447" customWidth="1"/>
    <col min="13550" max="13550" width="1.36328125" style="447" customWidth="1"/>
    <col min="13551" max="13594" width="1.453125" style="447" customWidth="1"/>
    <col min="13595" max="13598" width="2.6328125" style="447" customWidth="1"/>
    <col min="13599" max="13609" width="1.6328125" style="447" customWidth="1"/>
    <col min="13610" max="13740" width="2.08984375" style="447"/>
    <col min="13741" max="13741" width="1.6328125" style="447" customWidth="1"/>
    <col min="13742" max="13752" width="1.36328125" style="447" customWidth="1"/>
    <col min="13753" max="13753" width="1.6328125" style="447" customWidth="1"/>
    <col min="13754" max="13758" width="1.36328125" style="447" customWidth="1"/>
    <col min="13759" max="13793" width="1.453125" style="447" customWidth="1"/>
    <col min="13794" max="13794" width="1.36328125" style="447" customWidth="1"/>
    <col min="13795" max="13805" width="1.453125" style="447" customWidth="1"/>
    <col min="13806" max="13806" width="1.36328125" style="447" customWidth="1"/>
    <col min="13807" max="13850" width="1.453125" style="447" customWidth="1"/>
    <col min="13851" max="13854" width="2.6328125" style="447" customWidth="1"/>
    <col min="13855" max="13865" width="1.6328125" style="447" customWidth="1"/>
    <col min="13866" max="13996" width="2.08984375" style="447"/>
    <col min="13997" max="13997" width="1.6328125" style="447" customWidth="1"/>
    <col min="13998" max="14008" width="1.36328125" style="447" customWidth="1"/>
    <col min="14009" max="14009" width="1.6328125" style="447" customWidth="1"/>
    <col min="14010" max="14014" width="1.36328125" style="447" customWidth="1"/>
    <col min="14015" max="14049" width="1.453125" style="447" customWidth="1"/>
    <col min="14050" max="14050" width="1.36328125" style="447" customWidth="1"/>
    <col min="14051" max="14061" width="1.453125" style="447" customWidth="1"/>
    <col min="14062" max="14062" width="1.36328125" style="447" customWidth="1"/>
    <col min="14063" max="14106" width="1.453125" style="447" customWidth="1"/>
    <col min="14107" max="14110" width="2.6328125" style="447" customWidth="1"/>
    <col min="14111" max="14121" width="1.6328125" style="447" customWidth="1"/>
    <col min="14122" max="14252" width="2.08984375" style="447"/>
    <col min="14253" max="14253" width="1.6328125" style="447" customWidth="1"/>
    <col min="14254" max="14264" width="1.36328125" style="447" customWidth="1"/>
    <col min="14265" max="14265" width="1.6328125" style="447" customWidth="1"/>
    <col min="14266" max="14270" width="1.36328125" style="447" customWidth="1"/>
    <col min="14271" max="14305" width="1.453125" style="447" customWidth="1"/>
    <col min="14306" max="14306" width="1.36328125" style="447" customWidth="1"/>
    <col min="14307" max="14317" width="1.453125" style="447" customWidth="1"/>
    <col min="14318" max="14318" width="1.36328125" style="447" customWidth="1"/>
    <col min="14319" max="14362" width="1.453125" style="447" customWidth="1"/>
    <col min="14363" max="14366" width="2.6328125" style="447" customWidth="1"/>
    <col min="14367" max="14377" width="1.6328125" style="447" customWidth="1"/>
    <col min="14378" max="14508" width="2.08984375" style="447"/>
    <col min="14509" max="14509" width="1.6328125" style="447" customWidth="1"/>
    <col min="14510" max="14520" width="1.36328125" style="447" customWidth="1"/>
    <col min="14521" max="14521" width="1.6328125" style="447" customWidth="1"/>
    <col min="14522" max="14526" width="1.36328125" style="447" customWidth="1"/>
    <col min="14527" max="14561" width="1.453125" style="447" customWidth="1"/>
    <col min="14562" max="14562" width="1.36328125" style="447" customWidth="1"/>
    <col min="14563" max="14573" width="1.453125" style="447" customWidth="1"/>
    <col min="14574" max="14574" width="1.36328125" style="447" customWidth="1"/>
    <col min="14575" max="14618" width="1.453125" style="447" customWidth="1"/>
    <col min="14619" max="14622" width="2.6328125" style="447" customWidth="1"/>
    <col min="14623" max="14633" width="1.6328125" style="447" customWidth="1"/>
    <col min="14634" max="14764" width="2.08984375" style="447"/>
    <col min="14765" max="14765" width="1.6328125" style="447" customWidth="1"/>
    <col min="14766" max="14776" width="1.36328125" style="447" customWidth="1"/>
    <col min="14777" max="14777" width="1.6328125" style="447" customWidth="1"/>
    <col min="14778" max="14782" width="1.36328125" style="447" customWidth="1"/>
    <col min="14783" max="14817" width="1.453125" style="447" customWidth="1"/>
    <col min="14818" max="14818" width="1.36328125" style="447" customWidth="1"/>
    <col min="14819" max="14829" width="1.453125" style="447" customWidth="1"/>
    <col min="14830" max="14830" width="1.36328125" style="447" customWidth="1"/>
    <col min="14831" max="14874" width="1.453125" style="447" customWidth="1"/>
    <col min="14875" max="14878" width="2.6328125" style="447" customWidth="1"/>
    <col min="14879" max="14889" width="1.6328125" style="447" customWidth="1"/>
    <col min="14890" max="15020" width="2.08984375" style="447"/>
    <col min="15021" max="15021" width="1.6328125" style="447" customWidth="1"/>
    <col min="15022" max="15032" width="1.36328125" style="447" customWidth="1"/>
    <col min="15033" max="15033" width="1.6328125" style="447" customWidth="1"/>
    <col min="15034" max="15038" width="1.36328125" style="447" customWidth="1"/>
    <col min="15039" max="15073" width="1.453125" style="447" customWidth="1"/>
    <col min="15074" max="15074" width="1.36328125" style="447" customWidth="1"/>
    <col min="15075" max="15085" width="1.453125" style="447" customWidth="1"/>
    <col min="15086" max="15086" width="1.36328125" style="447" customWidth="1"/>
    <col min="15087" max="15130" width="1.453125" style="447" customWidth="1"/>
    <col min="15131" max="15134" width="2.6328125" style="447" customWidth="1"/>
    <col min="15135" max="15145" width="1.6328125" style="447" customWidth="1"/>
    <col min="15146" max="15276" width="2.08984375" style="447"/>
    <col min="15277" max="15277" width="1.6328125" style="447" customWidth="1"/>
    <col min="15278" max="15288" width="1.36328125" style="447" customWidth="1"/>
    <col min="15289" max="15289" width="1.6328125" style="447" customWidth="1"/>
    <col min="15290" max="15294" width="1.36328125" style="447" customWidth="1"/>
    <col min="15295" max="15329" width="1.453125" style="447" customWidth="1"/>
    <col min="15330" max="15330" width="1.36328125" style="447" customWidth="1"/>
    <col min="15331" max="15341" width="1.453125" style="447" customWidth="1"/>
    <col min="15342" max="15342" width="1.36328125" style="447" customWidth="1"/>
    <col min="15343" max="15386" width="1.453125" style="447" customWidth="1"/>
    <col min="15387" max="15390" width="2.6328125" style="447" customWidth="1"/>
    <col min="15391" max="15401" width="1.6328125" style="447" customWidth="1"/>
    <col min="15402" max="15532" width="2.08984375" style="447"/>
    <col min="15533" max="15533" width="1.6328125" style="447" customWidth="1"/>
    <col min="15534" max="15544" width="1.36328125" style="447" customWidth="1"/>
    <col min="15545" max="15545" width="1.6328125" style="447" customWidth="1"/>
    <col min="15546" max="15550" width="1.36328125" style="447" customWidth="1"/>
    <col min="15551" max="15585" width="1.453125" style="447" customWidth="1"/>
    <col min="15586" max="15586" width="1.36328125" style="447" customWidth="1"/>
    <col min="15587" max="15597" width="1.453125" style="447" customWidth="1"/>
    <col min="15598" max="15598" width="1.36328125" style="447" customWidth="1"/>
    <col min="15599" max="15642" width="1.453125" style="447" customWidth="1"/>
    <col min="15643" max="15646" width="2.6328125" style="447" customWidth="1"/>
    <col min="15647" max="15657" width="1.6328125" style="447" customWidth="1"/>
    <col min="15658" max="15788" width="2.08984375" style="447"/>
    <col min="15789" max="15789" width="1.6328125" style="447" customWidth="1"/>
    <col min="15790" max="15800" width="1.36328125" style="447" customWidth="1"/>
    <col min="15801" max="15801" width="1.6328125" style="447" customWidth="1"/>
    <col min="15802" max="15806" width="1.36328125" style="447" customWidth="1"/>
    <col min="15807" max="15841" width="1.453125" style="447" customWidth="1"/>
    <col min="15842" max="15842" width="1.36328125" style="447" customWidth="1"/>
    <col min="15843" max="15853" width="1.453125" style="447" customWidth="1"/>
    <col min="15854" max="15854" width="1.36328125" style="447" customWidth="1"/>
    <col min="15855" max="15898" width="1.453125" style="447" customWidth="1"/>
    <col min="15899" max="15902" width="2.6328125" style="447" customWidth="1"/>
    <col min="15903" max="15913" width="1.6328125" style="447" customWidth="1"/>
    <col min="15914" max="16044" width="2.08984375" style="447"/>
    <col min="16045" max="16045" width="1.6328125" style="447" customWidth="1"/>
    <col min="16046" max="16056" width="1.36328125" style="447" customWidth="1"/>
    <col min="16057" max="16057" width="1.6328125" style="447" customWidth="1"/>
    <col min="16058" max="16062" width="1.36328125" style="447" customWidth="1"/>
    <col min="16063" max="16097" width="1.453125" style="447" customWidth="1"/>
    <col min="16098" max="16098" width="1.36328125" style="447" customWidth="1"/>
    <col min="16099" max="16109" width="1.453125" style="447" customWidth="1"/>
    <col min="16110" max="16110" width="1.36328125" style="447" customWidth="1"/>
    <col min="16111" max="16154" width="1.453125" style="447" customWidth="1"/>
    <col min="16155" max="16158" width="2.6328125" style="447" customWidth="1"/>
    <col min="16159" max="16169" width="1.6328125" style="447" customWidth="1"/>
    <col min="16170" max="16384" width="2.08984375" style="447"/>
  </cols>
  <sheetData>
    <row r="1" spans="1:48" ht="15.75" customHeight="1">
      <c r="A1" s="1050" t="s">
        <v>454</v>
      </c>
      <c r="B1" s="1051"/>
      <c r="C1" s="1051"/>
      <c r="D1" s="1052"/>
      <c r="J1" s="448"/>
    </row>
    <row r="2" spans="1:48" ht="15.75" customHeight="1">
      <c r="A2" s="670"/>
      <c r="B2" s="671"/>
      <c r="C2" s="671"/>
      <c r="D2" s="672"/>
      <c r="J2" s="448"/>
    </row>
    <row r="3" spans="1:48" ht="10" customHeight="1">
      <c r="A3" s="1053" t="s">
        <v>453</v>
      </c>
      <c r="B3" s="1053"/>
      <c r="C3" s="1053"/>
      <c r="D3" s="1053"/>
      <c r="E3" s="1053"/>
      <c r="F3" s="1053"/>
      <c r="G3" s="1053"/>
      <c r="H3" s="1053"/>
      <c r="I3" s="1053"/>
      <c r="J3" s="1053"/>
      <c r="K3" s="1053"/>
      <c r="L3" s="1053"/>
      <c r="M3" s="1053"/>
      <c r="N3" s="1053"/>
      <c r="O3" s="1053"/>
      <c r="P3" s="1053"/>
      <c r="Q3" s="1053"/>
      <c r="R3" s="1053"/>
      <c r="S3" s="1053"/>
      <c r="T3" s="1053"/>
      <c r="U3" s="1053"/>
      <c r="V3" s="1053"/>
      <c r="W3" s="1053"/>
      <c r="X3" s="1053"/>
      <c r="Y3" s="1053"/>
      <c r="Z3" s="1053"/>
      <c r="AA3" s="1053"/>
      <c r="AB3" s="1053"/>
      <c r="AC3" s="1053"/>
      <c r="AD3" s="1053"/>
      <c r="AE3" s="1053"/>
      <c r="AF3" s="1053"/>
      <c r="AG3" s="1053"/>
    </row>
    <row r="4" spans="1:48" ht="10" customHeight="1">
      <c r="A4" s="1053"/>
      <c r="B4" s="1053"/>
      <c r="C4" s="1053"/>
      <c r="D4" s="1053"/>
      <c r="E4" s="1053"/>
      <c r="F4" s="1053"/>
      <c r="G4" s="1053"/>
      <c r="H4" s="1053"/>
      <c r="I4" s="1053"/>
      <c r="J4" s="1053"/>
      <c r="K4" s="1053"/>
      <c r="L4" s="1053"/>
      <c r="M4" s="1053"/>
      <c r="N4" s="1053"/>
      <c r="O4" s="1053"/>
      <c r="P4" s="1053"/>
      <c r="Q4" s="1053"/>
      <c r="R4" s="1053"/>
      <c r="S4" s="1053"/>
      <c r="T4" s="1053"/>
      <c r="U4" s="1053"/>
      <c r="V4" s="1053"/>
      <c r="W4" s="1053"/>
      <c r="X4" s="1053"/>
      <c r="Y4" s="1053"/>
      <c r="Z4" s="1053"/>
      <c r="AA4" s="1053"/>
      <c r="AB4" s="1053"/>
      <c r="AC4" s="1053"/>
      <c r="AD4" s="1053"/>
      <c r="AE4" s="1053"/>
      <c r="AF4" s="1053"/>
      <c r="AG4" s="1053"/>
    </row>
    <row r="5" spans="1:48" ht="31.4" customHeight="1">
      <c r="A5" s="673"/>
      <c r="B5" s="673"/>
      <c r="C5" s="673"/>
      <c r="D5" s="673"/>
      <c r="E5" s="673"/>
      <c r="F5" s="673"/>
      <c r="G5" s="673"/>
      <c r="H5" s="673"/>
      <c r="I5" s="673"/>
      <c r="J5" s="673"/>
      <c r="K5" s="449"/>
      <c r="L5" s="449"/>
      <c r="M5" s="449"/>
      <c r="N5" s="449"/>
      <c r="O5" s="449"/>
      <c r="P5" s="449"/>
      <c r="Q5" s="449"/>
      <c r="R5" s="449"/>
      <c r="S5" s="449"/>
      <c r="T5" s="449"/>
      <c r="U5" s="449"/>
      <c r="V5" s="449"/>
      <c r="W5" s="449"/>
      <c r="X5" s="449"/>
      <c r="Y5" s="449"/>
      <c r="Z5" s="449"/>
      <c r="AA5" s="449"/>
      <c r="AB5" s="449"/>
      <c r="AC5" s="449"/>
      <c r="AD5" s="449"/>
      <c r="AE5" s="449"/>
      <c r="AF5" s="449"/>
      <c r="AG5" s="449"/>
    </row>
    <row r="6" spans="1:48" ht="12" customHeight="1">
      <c r="A6" s="1020" t="s">
        <v>452</v>
      </c>
      <c r="B6" s="1020"/>
      <c r="C6" s="664"/>
      <c r="D6" s="451"/>
      <c r="E6" s="451"/>
      <c r="F6" s="451"/>
      <c r="G6" s="451"/>
      <c r="H6" s="451"/>
      <c r="I6" s="451"/>
      <c r="J6" s="451"/>
      <c r="K6" s="677"/>
      <c r="L6" s="677"/>
      <c r="M6" s="677"/>
      <c r="N6" s="677"/>
      <c r="O6" s="452"/>
      <c r="P6" s="452"/>
      <c r="Q6" s="452"/>
      <c r="R6" s="452"/>
      <c r="S6" s="452"/>
      <c r="T6" s="452"/>
      <c r="U6" s="452"/>
      <c r="V6" s="452"/>
      <c r="W6" s="452"/>
      <c r="X6" s="1068" t="s">
        <v>947</v>
      </c>
      <c r="Y6" s="1068"/>
      <c r="Z6" s="1068"/>
      <c r="AA6" s="1068"/>
      <c r="AB6" s="1068"/>
      <c r="AC6" s="1068"/>
      <c r="AD6" s="1068"/>
      <c r="AE6" s="1068"/>
      <c r="AF6" s="1068"/>
      <c r="AG6" s="1068"/>
    </row>
    <row r="7" spans="1:48" ht="4.5" customHeight="1">
      <c r="A7" s="665"/>
      <c r="B7" s="665"/>
      <c r="C7" s="665"/>
      <c r="D7" s="454"/>
      <c r="E7" s="455"/>
      <c r="F7" s="665"/>
      <c r="G7" s="665"/>
      <c r="H7" s="665"/>
      <c r="I7" s="665"/>
      <c r="J7" s="665"/>
      <c r="K7" s="665"/>
      <c r="L7" s="665"/>
      <c r="M7" s="665"/>
      <c r="N7" s="665"/>
      <c r="O7" s="665"/>
      <c r="P7" s="665"/>
      <c r="Q7" s="665"/>
      <c r="R7" s="665"/>
      <c r="S7" s="665"/>
      <c r="T7" s="665"/>
      <c r="U7" s="665"/>
      <c r="V7" s="665"/>
      <c r="W7" s="665"/>
      <c r="X7" s="665"/>
      <c r="Y7" s="665"/>
      <c r="Z7" s="665"/>
      <c r="AA7" s="665"/>
      <c r="AB7" s="665"/>
      <c r="AC7" s="665"/>
      <c r="AD7" s="665"/>
      <c r="AE7" s="665"/>
      <c r="AF7" s="665"/>
      <c r="AG7" s="665"/>
    </row>
    <row r="8" spans="1:48" ht="20.149999999999999" customHeight="1">
      <c r="A8" s="456"/>
      <c r="B8" s="1054" t="s">
        <v>451</v>
      </c>
      <c r="C8" s="674"/>
      <c r="D8" s="1055" t="s">
        <v>450</v>
      </c>
      <c r="E8" s="1058" t="s">
        <v>449</v>
      </c>
      <c r="F8" s="1048" t="s">
        <v>448</v>
      </c>
      <c r="G8" s="1061"/>
      <c r="H8" s="1061"/>
      <c r="I8" s="1061"/>
      <c r="J8" s="1061"/>
      <c r="K8" s="1061"/>
      <c r="L8" s="1061"/>
      <c r="M8" s="1061"/>
      <c r="N8" s="1061"/>
      <c r="O8" s="1061"/>
      <c r="P8" s="1061"/>
      <c r="Q8" s="1061"/>
      <c r="R8" s="1061"/>
      <c r="S8" s="1061"/>
      <c r="T8" s="1061"/>
      <c r="U8" s="1061"/>
      <c r="V8" s="1061"/>
      <c r="W8" s="1061"/>
      <c r="X8" s="1061"/>
      <c r="Y8" s="1061"/>
      <c r="Z8" s="1061"/>
      <c r="AA8" s="1061"/>
      <c r="AB8" s="1061"/>
      <c r="AC8" s="1061"/>
      <c r="AD8" s="1061"/>
      <c r="AE8" s="1061"/>
      <c r="AF8" s="1049"/>
      <c r="AG8" s="1062" t="s">
        <v>484</v>
      </c>
      <c r="AH8" s="676"/>
      <c r="AI8" s="677"/>
      <c r="AJ8" s="677"/>
      <c r="AK8" s="677"/>
      <c r="AL8" s="677"/>
      <c r="AM8" s="677"/>
      <c r="AN8" s="677"/>
      <c r="AO8" s="677"/>
      <c r="AP8" s="677"/>
      <c r="AQ8" s="677"/>
      <c r="AR8" s="677"/>
      <c r="AS8" s="452"/>
      <c r="AT8" s="452"/>
      <c r="AU8" s="452"/>
      <c r="AV8" s="452"/>
    </row>
    <row r="9" spans="1:48" ht="20.149999999999999" customHeight="1">
      <c r="A9" s="676"/>
      <c r="B9" s="1021"/>
      <c r="C9" s="665"/>
      <c r="D9" s="1056"/>
      <c r="E9" s="1059"/>
      <c r="F9" s="1062" t="s">
        <v>673</v>
      </c>
      <c r="G9" s="1062"/>
      <c r="H9" s="1062" t="s">
        <v>674</v>
      </c>
      <c r="I9" s="1062"/>
      <c r="J9" s="1065" t="s">
        <v>925</v>
      </c>
      <c r="K9" s="1065"/>
      <c r="L9" s="1066" t="s">
        <v>926</v>
      </c>
      <c r="M9" s="1067"/>
      <c r="N9" s="1048" t="s">
        <v>894</v>
      </c>
      <c r="O9" s="1049"/>
      <c r="P9" s="1048" t="s">
        <v>893</v>
      </c>
      <c r="Q9" s="1049"/>
      <c r="R9" s="1048" t="s">
        <v>773</v>
      </c>
      <c r="S9" s="1061"/>
      <c r="T9" s="1048" t="s">
        <v>675</v>
      </c>
      <c r="U9" s="1049"/>
      <c r="V9" s="1069" t="s">
        <v>922</v>
      </c>
      <c r="W9" s="1070"/>
      <c r="X9" s="1069" t="s">
        <v>921</v>
      </c>
      <c r="Y9" s="1070"/>
      <c r="Z9" s="1048" t="s">
        <v>533</v>
      </c>
      <c r="AA9" s="1061"/>
      <c r="AB9" s="1048" t="s">
        <v>534</v>
      </c>
      <c r="AC9" s="1061"/>
      <c r="AD9" s="1048" t="s">
        <v>104</v>
      </c>
      <c r="AE9" s="1061"/>
      <c r="AF9" s="1061"/>
      <c r="AG9" s="1063"/>
    </row>
    <row r="10" spans="1:48" ht="20.149999999999999" customHeight="1">
      <c r="A10" s="457"/>
      <c r="B10" s="1022"/>
      <c r="C10" s="666"/>
      <c r="D10" s="1057"/>
      <c r="E10" s="1060"/>
      <c r="F10" s="667" t="s">
        <v>58</v>
      </c>
      <c r="G10" s="458" t="s">
        <v>106</v>
      </c>
      <c r="H10" s="667" t="s">
        <v>58</v>
      </c>
      <c r="I10" s="458" t="s">
        <v>106</v>
      </c>
      <c r="J10" s="667" t="s">
        <v>58</v>
      </c>
      <c r="K10" s="458" t="s">
        <v>106</v>
      </c>
      <c r="L10" s="669" t="s">
        <v>63</v>
      </c>
      <c r="M10" s="458" t="s">
        <v>64</v>
      </c>
      <c r="N10" s="667" t="s">
        <v>58</v>
      </c>
      <c r="O10" s="458" t="s">
        <v>106</v>
      </c>
      <c r="P10" s="667" t="s">
        <v>58</v>
      </c>
      <c r="Q10" s="458" t="s">
        <v>106</v>
      </c>
      <c r="R10" s="667" t="s">
        <v>58</v>
      </c>
      <c r="S10" s="459" t="s">
        <v>106</v>
      </c>
      <c r="T10" s="667" t="s">
        <v>58</v>
      </c>
      <c r="U10" s="458" t="s">
        <v>106</v>
      </c>
      <c r="V10" s="667" t="s">
        <v>58</v>
      </c>
      <c r="W10" s="459" t="s">
        <v>106</v>
      </c>
      <c r="X10" s="667" t="s">
        <v>58</v>
      </c>
      <c r="Y10" s="459" t="s">
        <v>106</v>
      </c>
      <c r="Z10" s="667" t="s">
        <v>58</v>
      </c>
      <c r="AA10" s="459" t="s">
        <v>106</v>
      </c>
      <c r="AB10" s="667" t="s">
        <v>58</v>
      </c>
      <c r="AC10" s="459" t="s">
        <v>106</v>
      </c>
      <c r="AD10" s="675" t="s">
        <v>58</v>
      </c>
      <c r="AE10" s="458" t="s">
        <v>106</v>
      </c>
      <c r="AF10" s="459" t="s">
        <v>107</v>
      </c>
      <c r="AG10" s="1064"/>
    </row>
    <row r="11" spans="1:48" ht="40" customHeight="1">
      <c r="A11" s="460"/>
      <c r="B11" s="461" t="s">
        <v>299</v>
      </c>
      <c r="C11" s="461"/>
      <c r="D11" s="462"/>
      <c r="E11" s="462"/>
      <c r="F11" s="463"/>
      <c r="G11" s="464"/>
      <c r="H11" s="463"/>
      <c r="I11" s="464"/>
      <c r="J11" s="463"/>
      <c r="K11" s="464"/>
      <c r="L11" s="465"/>
      <c r="M11" s="464"/>
      <c r="N11" s="463"/>
      <c r="O11" s="464"/>
      <c r="P11" s="463"/>
      <c r="Q11" s="464"/>
      <c r="R11" s="463"/>
      <c r="S11" s="466"/>
      <c r="T11" s="497"/>
      <c r="U11" s="464"/>
      <c r="V11" s="463"/>
      <c r="W11" s="466"/>
      <c r="X11" s="463"/>
      <c r="Y11" s="466"/>
      <c r="Z11" s="463"/>
      <c r="AA11" s="466"/>
      <c r="AB11" s="463"/>
      <c r="AC11" s="466"/>
      <c r="AD11" s="462">
        <f t="shared" ref="AD11:AD19" si="0">SUM(F11,H11,J11,N11,P11,R11,V11,Z11,AB11,L11,T11,X11)</f>
        <v>0</v>
      </c>
      <c r="AE11" s="462">
        <f t="shared" ref="AE11:AE19" si="1">SUM(G11,I11,K11,O11,Q11,S11,W11,AA11,AC11,M11,U11,Y11)</f>
        <v>0</v>
      </c>
      <c r="AF11" s="466">
        <f t="shared" ref="AF11:AF19" si="2">SUM(F11:AC11)</f>
        <v>0</v>
      </c>
      <c r="AG11" s="462"/>
      <c r="AH11" s="447">
        <f t="shared" ref="AH11:AH19" si="3">SUM(AD11:AE11)</f>
        <v>0</v>
      </c>
      <c r="AI11" s="447" t="str">
        <f t="shared" ref="AI11:AI19" si="4">IF(AF11=AH11,"○","×")</f>
        <v>○</v>
      </c>
    </row>
    <row r="12" spans="1:48" ht="40" customHeight="1">
      <c r="A12" s="467"/>
      <c r="B12" s="461" t="s">
        <v>300</v>
      </c>
      <c r="C12" s="461"/>
      <c r="D12" s="462"/>
      <c r="E12" s="462"/>
      <c r="F12" s="463"/>
      <c r="G12" s="464"/>
      <c r="H12" s="463"/>
      <c r="I12" s="464"/>
      <c r="J12" s="463"/>
      <c r="K12" s="464"/>
      <c r="L12" s="465"/>
      <c r="M12" s="464"/>
      <c r="N12" s="463"/>
      <c r="O12" s="464"/>
      <c r="P12" s="463"/>
      <c r="Q12" s="464"/>
      <c r="R12" s="463"/>
      <c r="S12" s="466"/>
      <c r="T12" s="497"/>
      <c r="U12" s="464"/>
      <c r="V12" s="463"/>
      <c r="W12" s="466"/>
      <c r="X12" s="463"/>
      <c r="Y12" s="466"/>
      <c r="Z12" s="463"/>
      <c r="AA12" s="466"/>
      <c r="AB12" s="463"/>
      <c r="AC12" s="466"/>
      <c r="AD12" s="462">
        <f t="shared" si="0"/>
        <v>0</v>
      </c>
      <c r="AE12" s="462">
        <f t="shared" si="1"/>
        <v>0</v>
      </c>
      <c r="AF12" s="466">
        <f t="shared" si="2"/>
        <v>0</v>
      </c>
      <c r="AG12" s="462"/>
      <c r="AH12" s="447">
        <f t="shared" si="3"/>
        <v>0</v>
      </c>
      <c r="AI12" s="447" t="str">
        <f t="shared" si="4"/>
        <v>○</v>
      </c>
    </row>
    <row r="13" spans="1:48" ht="40" customHeight="1">
      <c r="A13" s="460"/>
      <c r="B13" s="468" t="s">
        <v>301</v>
      </c>
      <c r="C13" s="468"/>
      <c r="D13" s="462"/>
      <c r="E13" s="462"/>
      <c r="F13" s="463"/>
      <c r="G13" s="464"/>
      <c r="H13" s="463"/>
      <c r="I13" s="464"/>
      <c r="J13" s="463"/>
      <c r="K13" s="464"/>
      <c r="L13" s="465"/>
      <c r="M13" s="464"/>
      <c r="N13" s="463"/>
      <c r="O13" s="464"/>
      <c r="P13" s="463"/>
      <c r="Q13" s="464"/>
      <c r="R13" s="463"/>
      <c r="S13" s="466"/>
      <c r="T13" s="497"/>
      <c r="U13" s="464"/>
      <c r="V13" s="463"/>
      <c r="W13" s="466"/>
      <c r="X13" s="463"/>
      <c r="Y13" s="466"/>
      <c r="Z13" s="463"/>
      <c r="AA13" s="466"/>
      <c r="AB13" s="463"/>
      <c r="AC13" s="466"/>
      <c r="AD13" s="462">
        <f t="shared" si="0"/>
        <v>0</v>
      </c>
      <c r="AE13" s="462">
        <f t="shared" si="1"/>
        <v>0</v>
      </c>
      <c r="AF13" s="466">
        <f t="shared" si="2"/>
        <v>0</v>
      </c>
      <c r="AG13" s="462"/>
      <c r="AH13" s="447">
        <f t="shared" si="3"/>
        <v>0</v>
      </c>
      <c r="AI13" s="447" t="str">
        <f t="shared" si="4"/>
        <v>○</v>
      </c>
    </row>
    <row r="14" spans="1:48" ht="40" customHeight="1">
      <c r="A14" s="467"/>
      <c r="B14" s="461" t="s">
        <v>302</v>
      </c>
      <c r="C14" s="461"/>
      <c r="D14" s="462"/>
      <c r="E14" s="462"/>
      <c r="F14" s="463"/>
      <c r="G14" s="464"/>
      <c r="H14" s="463"/>
      <c r="I14" s="464"/>
      <c r="J14" s="463"/>
      <c r="K14" s="464"/>
      <c r="L14" s="465"/>
      <c r="M14" s="464"/>
      <c r="N14" s="463"/>
      <c r="O14" s="464"/>
      <c r="P14" s="463"/>
      <c r="Q14" s="464"/>
      <c r="R14" s="463"/>
      <c r="S14" s="466"/>
      <c r="T14" s="497"/>
      <c r="U14" s="464"/>
      <c r="V14" s="463"/>
      <c r="W14" s="466"/>
      <c r="X14" s="463"/>
      <c r="Y14" s="466"/>
      <c r="Z14" s="463"/>
      <c r="AA14" s="466"/>
      <c r="AB14" s="463"/>
      <c r="AC14" s="466"/>
      <c r="AD14" s="462">
        <f t="shared" si="0"/>
        <v>0</v>
      </c>
      <c r="AE14" s="462">
        <f t="shared" si="1"/>
        <v>0</v>
      </c>
      <c r="AF14" s="466">
        <f t="shared" si="2"/>
        <v>0</v>
      </c>
      <c r="AG14" s="462"/>
      <c r="AH14" s="447">
        <f t="shared" si="3"/>
        <v>0</v>
      </c>
      <c r="AI14" s="447" t="str">
        <f t="shared" si="4"/>
        <v>○</v>
      </c>
    </row>
    <row r="15" spans="1:48" ht="40" customHeight="1">
      <c r="A15" s="460"/>
      <c r="B15" s="468" t="s">
        <v>303</v>
      </c>
      <c r="C15" s="468"/>
      <c r="D15" s="469"/>
      <c r="E15" s="462"/>
      <c r="F15" s="463"/>
      <c r="G15" s="464"/>
      <c r="H15" s="463"/>
      <c r="I15" s="464"/>
      <c r="J15" s="463"/>
      <c r="K15" s="464"/>
      <c r="L15" s="465"/>
      <c r="M15" s="464"/>
      <c r="N15" s="463"/>
      <c r="O15" s="464"/>
      <c r="P15" s="463"/>
      <c r="Q15" s="464"/>
      <c r="R15" s="463"/>
      <c r="S15" s="466"/>
      <c r="T15" s="497"/>
      <c r="U15" s="464"/>
      <c r="V15" s="463"/>
      <c r="W15" s="466"/>
      <c r="X15" s="463"/>
      <c r="Y15" s="466"/>
      <c r="Z15" s="463"/>
      <c r="AA15" s="466"/>
      <c r="AB15" s="463"/>
      <c r="AC15" s="466"/>
      <c r="AD15" s="462">
        <f t="shared" si="0"/>
        <v>0</v>
      </c>
      <c r="AE15" s="462">
        <f t="shared" si="1"/>
        <v>0</v>
      </c>
      <c r="AF15" s="466">
        <f t="shared" si="2"/>
        <v>0</v>
      </c>
      <c r="AG15" s="462"/>
      <c r="AH15" s="447">
        <f t="shared" si="3"/>
        <v>0</v>
      </c>
      <c r="AI15" s="447" t="str">
        <f t="shared" si="4"/>
        <v>○</v>
      </c>
    </row>
    <row r="16" spans="1:48" ht="40" customHeight="1">
      <c r="A16" s="467"/>
      <c r="B16" s="461" t="s">
        <v>304</v>
      </c>
      <c r="C16" s="461"/>
      <c r="D16" s="462"/>
      <c r="E16" s="462"/>
      <c r="F16" s="463"/>
      <c r="G16" s="464"/>
      <c r="H16" s="463"/>
      <c r="I16" s="464"/>
      <c r="J16" s="463"/>
      <c r="K16" s="464"/>
      <c r="L16" s="465"/>
      <c r="M16" s="464"/>
      <c r="N16" s="463"/>
      <c r="O16" s="464"/>
      <c r="P16" s="463"/>
      <c r="Q16" s="464"/>
      <c r="R16" s="463"/>
      <c r="S16" s="466"/>
      <c r="T16" s="497"/>
      <c r="U16" s="464"/>
      <c r="V16" s="463"/>
      <c r="W16" s="466"/>
      <c r="X16" s="463"/>
      <c r="Y16" s="466"/>
      <c r="Z16" s="463"/>
      <c r="AA16" s="466"/>
      <c r="AB16" s="463"/>
      <c r="AC16" s="466"/>
      <c r="AD16" s="462">
        <f t="shared" si="0"/>
        <v>0</v>
      </c>
      <c r="AE16" s="462">
        <f t="shared" si="1"/>
        <v>0</v>
      </c>
      <c r="AF16" s="466">
        <f t="shared" si="2"/>
        <v>0</v>
      </c>
      <c r="AG16" s="462"/>
      <c r="AH16" s="447">
        <f t="shared" si="3"/>
        <v>0</v>
      </c>
      <c r="AI16" s="447" t="str">
        <f t="shared" si="4"/>
        <v>○</v>
      </c>
    </row>
    <row r="17" spans="1:35" ht="40" customHeight="1">
      <c r="A17" s="460"/>
      <c r="B17" s="468" t="s">
        <v>305</v>
      </c>
      <c r="C17" s="468"/>
      <c r="D17" s="470"/>
      <c r="E17" s="462"/>
      <c r="F17" s="463"/>
      <c r="G17" s="464"/>
      <c r="H17" s="463"/>
      <c r="I17" s="464"/>
      <c r="J17" s="463"/>
      <c r="K17" s="464"/>
      <c r="L17" s="465"/>
      <c r="M17" s="464"/>
      <c r="N17" s="463"/>
      <c r="O17" s="464"/>
      <c r="P17" s="463"/>
      <c r="Q17" s="464"/>
      <c r="R17" s="463"/>
      <c r="S17" s="466"/>
      <c r="T17" s="497"/>
      <c r="U17" s="464"/>
      <c r="V17" s="463"/>
      <c r="W17" s="466"/>
      <c r="X17" s="463"/>
      <c r="Y17" s="466"/>
      <c r="Z17" s="463"/>
      <c r="AA17" s="466"/>
      <c r="AB17" s="463"/>
      <c r="AC17" s="466"/>
      <c r="AD17" s="462">
        <f t="shared" si="0"/>
        <v>0</v>
      </c>
      <c r="AE17" s="462">
        <f t="shared" si="1"/>
        <v>0</v>
      </c>
      <c r="AF17" s="466">
        <f t="shared" si="2"/>
        <v>0</v>
      </c>
      <c r="AG17" s="462"/>
      <c r="AH17" s="447">
        <f t="shared" si="3"/>
        <v>0</v>
      </c>
      <c r="AI17" s="447" t="str">
        <f t="shared" si="4"/>
        <v>○</v>
      </c>
    </row>
    <row r="18" spans="1:35" ht="40" customHeight="1">
      <c r="A18" s="467"/>
      <c r="B18" s="461" t="s">
        <v>306</v>
      </c>
      <c r="C18" s="461"/>
      <c r="D18" s="462"/>
      <c r="E18" s="462"/>
      <c r="F18" s="463"/>
      <c r="G18" s="464"/>
      <c r="H18" s="463"/>
      <c r="I18" s="464"/>
      <c r="J18" s="463"/>
      <c r="K18" s="464"/>
      <c r="L18" s="465"/>
      <c r="M18" s="464"/>
      <c r="N18" s="463"/>
      <c r="O18" s="464"/>
      <c r="P18" s="463"/>
      <c r="Q18" s="464"/>
      <c r="R18" s="463"/>
      <c r="S18" s="466"/>
      <c r="T18" s="497"/>
      <c r="U18" s="464"/>
      <c r="V18" s="463"/>
      <c r="W18" s="466"/>
      <c r="X18" s="463"/>
      <c r="Y18" s="466"/>
      <c r="Z18" s="463"/>
      <c r="AA18" s="466"/>
      <c r="AB18" s="463"/>
      <c r="AC18" s="466"/>
      <c r="AD18" s="462">
        <f t="shared" si="0"/>
        <v>0</v>
      </c>
      <c r="AE18" s="462">
        <f t="shared" si="1"/>
        <v>0</v>
      </c>
      <c r="AF18" s="466">
        <f t="shared" si="2"/>
        <v>0</v>
      </c>
      <c r="AG18" s="462"/>
      <c r="AH18" s="447">
        <f t="shared" si="3"/>
        <v>0</v>
      </c>
      <c r="AI18" s="447" t="str">
        <f t="shared" si="4"/>
        <v>○</v>
      </c>
    </row>
    <row r="19" spans="1:35" ht="40" customHeight="1">
      <c r="A19" s="471"/>
      <c r="B19" s="472" t="s">
        <v>104</v>
      </c>
      <c r="C19" s="472"/>
      <c r="D19" s="473">
        <f t="shared" ref="D19:AC19" si="5">SUM(D11:D18)</f>
        <v>0</v>
      </c>
      <c r="E19" s="462">
        <f t="shared" si="5"/>
        <v>0</v>
      </c>
      <c r="F19" s="463">
        <f t="shared" si="5"/>
        <v>0</v>
      </c>
      <c r="G19" s="464">
        <f t="shared" si="5"/>
        <v>0</v>
      </c>
      <c r="H19" s="463">
        <f t="shared" si="5"/>
        <v>0</v>
      </c>
      <c r="I19" s="464">
        <f t="shared" si="5"/>
        <v>0</v>
      </c>
      <c r="J19" s="463">
        <f t="shared" si="5"/>
        <v>0</v>
      </c>
      <c r="K19" s="464">
        <f t="shared" si="5"/>
        <v>0</v>
      </c>
      <c r="L19" s="465">
        <f>SUM(L11:L18)</f>
        <v>0</v>
      </c>
      <c r="M19" s="464">
        <f>SUM(M11:M18)</f>
        <v>0</v>
      </c>
      <c r="N19" s="463">
        <f t="shared" si="5"/>
        <v>0</v>
      </c>
      <c r="O19" s="464">
        <f t="shared" si="5"/>
        <v>0</v>
      </c>
      <c r="P19" s="463">
        <f t="shared" si="5"/>
        <v>0</v>
      </c>
      <c r="Q19" s="464">
        <f t="shared" si="5"/>
        <v>0</v>
      </c>
      <c r="R19" s="463">
        <f t="shared" si="5"/>
        <v>0</v>
      </c>
      <c r="S19" s="466">
        <f t="shared" si="5"/>
        <v>0</v>
      </c>
      <c r="T19" s="463">
        <f t="shared" si="5"/>
        <v>0</v>
      </c>
      <c r="U19" s="464">
        <f t="shared" si="5"/>
        <v>0</v>
      </c>
      <c r="V19" s="463">
        <f t="shared" si="5"/>
        <v>0</v>
      </c>
      <c r="W19" s="466">
        <f t="shared" si="5"/>
        <v>0</v>
      </c>
      <c r="X19" s="463">
        <f t="shared" si="5"/>
        <v>0</v>
      </c>
      <c r="Y19" s="466">
        <f t="shared" si="5"/>
        <v>0</v>
      </c>
      <c r="Z19" s="463">
        <f t="shared" si="5"/>
        <v>0</v>
      </c>
      <c r="AA19" s="466">
        <f t="shared" si="5"/>
        <v>0</v>
      </c>
      <c r="AB19" s="463">
        <f t="shared" si="5"/>
        <v>0</v>
      </c>
      <c r="AC19" s="466">
        <f t="shared" si="5"/>
        <v>0</v>
      </c>
      <c r="AD19" s="462">
        <f t="shared" si="0"/>
        <v>0</v>
      </c>
      <c r="AE19" s="462">
        <f t="shared" si="1"/>
        <v>0</v>
      </c>
      <c r="AF19" s="466">
        <f t="shared" si="2"/>
        <v>0</v>
      </c>
      <c r="AG19" s="462">
        <f>SUM(AG11:AG18)</f>
        <v>0</v>
      </c>
      <c r="AH19" s="447">
        <f t="shared" si="3"/>
        <v>0</v>
      </c>
      <c r="AI19" s="447" t="str">
        <f t="shared" si="4"/>
        <v>○</v>
      </c>
    </row>
    <row r="20" spans="1:35" ht="20.149999999999999" customHeight="1">
      <c r="A20" s="664"/>
      <c r="B20" s="664"/>
      <c r="C20" s="664"/>
      <c r="D20" s="664"/>
      <c r="E20" s="664"/>
      <c r="F20" s="664"/>
      <c r="G20" s="664"/>
      <c r="H20" s="664"/>
      <c r="I20" s="664"/>
      <c r="J20" s="664"/>
      <c r="K20" s="664"/>
      <c r="L20" s="664"/>
      <c r="M20" s="664"/>
      <c r="N20" s="664"/>
      <c r="O20" s="664"/>
      <c r="P20" s="664"/>
      <c r="Q20" s="664"/>
      <c r="R20" s="664"/>
      <c r="S20" s="664"/>
      <c r="T20" s="664"/>
      <c r="U20" s="664"/>
      <c r="V20" s="664"/>
      <c r="W20" s="664"/>
      <c r="X20" s="664"/>
      <c r="Y20" s="664"/>
      <c r="Z20" s="664"/>
      <c r="AA20" s="664"/>
      <c r="AB20" s="664"/>
      <c r="AC20" s="664"/>
      <c r="AD20" s="664"/>
    </row>
    <row r="21" spans="1:35" ht="20.149999999999999" customHeight="1">
      <c r="A21" s="664"/>
      <c r="B21" s="664"/>
      <c r="C21" s="664"/>
      <c r="D21" s="664"/>
      <c r="E21" s="664"/>
      <c r="F21" s="664"/>
      <c r="G21" s="664"/>
      <c r="H21" s="664"/>
      <c r="I21" s="664"/>
      <c r="J21" s="664"/>
      <c r="K21" s="664"/>
      <c r="L21" s="664"/>
      <c r="M21" s="664"/>
      <c r="N21" s="664"/>
      <c r="O21" s="664"/>
      <c r="P21" s="664"/>
      <c r="Q21" s="664"/>
      <c r="R21" s="664"/>
      <c r="S21" s="664"/>
      <c r="T21" s="664"/>
      <c r="U21" s="664"/>
      <c r="V21" s="664"/>
      <c r="W21" s="664"/>
      <c r="X21" s="664"/>
      <c r="Y21" s="664"/>
      <c r="Z21" s="664"/>
      <c r="AA21" s="664"/>
      <c r="AB21" s="664"/>
      <c r="AC21" s="664"/>
      <c r="AD21" s="664"/>
    </row>
    <row r="22" spans="1:35" ht="20.149999999999999" customHeight="1">
      <c r="A22" s="664"/>
      <c r="B22" s="664"/>
      <c r="C22" s="664"/>
      <c r="D22" s="664"/>
      <c r="E22" s="664"/>
      <c r="F22" s="664"/>
      <c r="G22" s="664"/>
      <c r="H22" s="664"/>
      <c r="I22" s="664"/>
      <c r="J22" s="664"/>
      <c r="K22" s="664"/>
      <c r="L22" s="664"/>
      <c r="M22" s="664"/>
      <c r="N22" s="664"/>
      <c r="O22" s="664"/>
      <c r="P22" s="664"/>
      <c r="Q22" s="664"/>
      <c r="R22" s="664"/>
      <c r="S22" s="664"/>
      <c r="T22" s="664"/>
      <c r="U22" s="664"/>
      <c r="V22" s="664"/>
      <c r="W22" s="664"/>
      <c r="X22" s="664"/>
      <c r="Y22" s="664"/>
      <c r="Z22" s="664"/>
      <c r="AA22" s="664"/>
      <c r="AB22" s="664"/>
      <c r="AC22" s="664"/>
      <c r="AD22" s="664"/>
    </row>
    <row r="23" spans="1:35" ht="20.149999999999999" customHeight="1">
      <c r="A23" s="664"/>
      <c r="B23" s="664"/>
      <c r="C23" s="664"/>
      <c r="D23" s="664"/>
      <c r="E23" s="664"/>
      <c r="F23" s="664"/>
      <c r="G23" s="664"/>
      <c r="H23" s="664"/>
      <c r="I23" s="664"/>
      <c r="J23" s="664"/>
      <c r="K23" s="664"/>
      <c r="L23" s="664"/>
      <c r="M23" s="664"/>
      <c r="N23" s="664"/>
      <c r="O23" s="664"/>
      <c r="P23" s="664"/>
      <c r="Q23" s="664"/>
      <c r="R23" s="664"/>
      <c r="S23" s="664"/>
      <c r="T23" s="664"/>
      <c r="U23" s="664"/>
      <c r="V23" s="664"/>
      <c r="W23" s="664"/>
      <c r="X23" s="664"/>
      <c r="Y23" s="664"/>
      <c r="Z23" s="664"/>
      <c r="AA23" s="664"/>
      <c r="AB23" s="664"/>
      <c r="AC23" s="664"/>
      <c r="AD23" s="664"/>
    </row>
    <row r="24" spans="1:35" ht="20.149999999999999" customHeight="1">
      <c r="A24" s="664"/>
      <c r="B24" s="664"/>
      <c r="C24" s="664"/>
      <c r="D24" s="664"/>
      <c r="E24" s="664"/>
      <c r="F24" s="664"/>
      <c r="G24" s="664"/>
      <c r="H24" s="664"/>
      <c r="I24" s="664"/>
      <c r="J24" s="664"/>
      <c r="K24" s="664"/>
      <c r="L24" s="664"/>
      <c r="M24" s="664"/>
      <c r="N24" s="664"/>
      <c r="O24" s="664"/>
      <c r="P24" s="664"/>
      <c r="Q24" s="664"/>
      <c r="R24" s="664"/>
      <c r="S24" s="664"/>
      <c r="T24" s="664"/>
      <c r="U24" s="664"/>
      <c r="V24" s="664"/>
      <c r="W24" s="664"/>
      <c r="X24" s="664"/>
      <c r="Y24" s="664"/>
      <c r="Z24" s="664"/>
      <c r="AA24" s="664"/>
      <c r="AB24" s="664"/>
      <c r="AC24" s="664"/>
      <c r="AD24" s="664"/>
    </row>
    <row r="25" spans="1:35" ht="20.149999999999999" customHeight="1">
      <c r="A25" s="664"/>
      <c r="B25" s="664"/>
      <c r="C25" s="664"/>
      <c r="D25" s="664"/>
      <c r="E25" s="664"/>
      <c r="F25" s="664"/>
      <c r="G25" s="664"/>
      <c r="H25" s="664"/>
      <c r="I25" s="664"/>
      <c r="J25" s="664"/>
      <c r="K25" s="664"/>
      <c r="L25" s="664"/>
      <c r="M25" s="664"/>
      <c r="N25" s="664"/>
      <c r="O25" s="664"/>
      <c r="P25" s="664"/>
      <c r="Q25" s="664"/>
      <c r="R25" s="664"/>
      <c r="S25" s="664"/>
      <c r="T25" s="664"/>
      <c r="U25" s="664"/>
      <c r="V25" s="664"/>
      <c r="W25" s="664"/>
      <c r="X25" s="664"/>
      <c r="Y25" s="664"/>
      <c r="Z25" s="664"/>
      <c r="AA25" s="664"/>
      <c r="AB25" s="664"/>
      <c r="AC25" s="664"/>
      <c r="AD25" s="664"/>
    </row>
    <row r="26" spans="1:35" s="474" customFormat="1" ht="20.149999999999999" customHeight="1">
      <c r="A26" s="664"/>
      <c r="B26" s="664"/>
      <c r="C26" s="664"/>
      <c r="D26" s="664"/>
      <c r="E26" s="664"/>
      <c r="F26" s="664"/>
      <c r="G26" s="664"/>
      <c r="H26" s="664"/>
      <c r="I26" s="664"/>
      <c r="J26" s="664"/>
      <c r="K26" s="664"/>
      <c r="L26" s="664"/>
      <c r="M26" s="664"/>
      <c r="N26" s="664"/>
      <c r="O26" s="664"/>
      <c r="P26" s="664"/>
      <c r="Q26" s="664"/>
      <c r="R26" s="664"/>
      <c r="S26" s="664"/>
      <c r="T26" s="664"/>
      <c r="U26" s="664"/>
      <c r="V26" s="664"/>
      <c r="W26" s="664"/>
      <c r="X26" s="664"/>
      <c r="Y26" s="664"/>
      <c r="Z26" s="664"/>
      <c r="AA26" s="664"/>
      <c r="AB26" s="664"/>
      <c r="AC26" s="664"/>
      <c r="AD26" s="664"/>
    </row>
    <row r="27" spans="1:35" s="474" customFormat="1" ht="20.149999999999999" customHeight="1">
      <c r="A27" s="664"/>
      <c r="B27" s="664"/>
      <c r="C27" s="664"/>
      <c r="D27" s="664"/>
      <c r="E27" s="664"/>
      <c r="F27" s="664"/>
      <c r="G27" s="664"/>
      <c r="H27" s="664"/>
      <c r="I27" s="664"/>
      <c r="J27" s="664"/>
      <c r="K27" s="664"/>
      <c r="L27" s="664"/>
      <c r="M27" s="664"/>
      <c r="N27" s="664"/>
      <c r="O27" s="664"/>
      <c r="P27" s="664"/>
      <c r="Q27" s="664"/>
      <c r="R27" s="664"/>
      <c r="S27" s="664"/>
      <c r="T27" s="664"/>
      <c r="U27" s="664"/>
      <c r="V27" s="664"/>
      <c r="W27" s="664"/>
      <c r="X27" s="664"/>
      <c r="Y27" s="664"/>
      <c r="Z27" s="664"/>
      <c r="AA27" s="664"/>
      <c r="AB27" s="664"/>
      <c r="AC27" s="664"/>
      <c r="AD27" s="664"/>
    </row>
    <row r="28" spans="1:35" s="474" customFormat="1" ht="20.149999999999999" customHeight="1">
      <c r="A28" s="664"/>
      <c r="B28" s="664"/>
      <c r="C28" s="664"/>
      <c r="D28" s="664"/>
      <c r="E28" s="664"/>
      <c r="F28" s="664"/>
      <c r="G28" s="664"/>
      <c r="H28" s="664"/>
      <c r="I28" s="664"/>
      <c r="J28" s="664"/>
      <c r="K28" s="664"/>
      <c r="L28" s="664"/>
      <c r="M28" s="664"/>
      <c r="N28" s="664"/>
      <c r="O28" s="664"/>
      <c r="P28" s="664"/>
      <c r="Q28" s="664"/>
      <c r="R28" s="664"/>
      <c r="S28" s="664"/>
      <c r="T28" s="664"/>
      <c r="U28" s="664"/>
      <c r="V28" s="664"/>
      <c r="W28" s="664"/>
      <c r="X28" s="664"/>
      <c r="Y28" s="664"/>
      <c r="Z28" s="664"/>
      <c r="AA28" s="664"/>
      <c r="AB28" s="664"/>
      <c r="AC28" s="664"/>
      <c r="AD28" s="664"/>
    </row>
    <row r="29" spans="1:35" ht="20.149999999999999" customHeight="1">
      <c r="A29" s="664"/>
      <c r="B29" s="664"/>
      <c r="C29" s="664"/>
      <c r="D29" s="664"/>
      <c r="E29" s="664"/>
      <c r="F29" s="664"/>
      <c r="G29" s="664"/>
      <c r="H29" s="664"/>
      <c r="I29" s="664"/>
      <c r="J29" s="664"/>
      <c r="K29" s="664"/>
      <c r="L29" s="664"/>
      <c r="M29" s="664"/>
      <c r="N29" s="664"/>
      <c r="O29" s="664"/>
      <c r="P29" s="664"/>
      <c r="Q29" s="664"/>
      <c r="R29" s="664"/>
      <c r="S29" s="664"/>
      <c r="T29" s="664"/>
      <c r="U29" s="664"/>
      <c r="V29" s="664"/>
      <c r="W29" s="664"/>
      <c r="X29" s="664"/>
      <c r="Y29" s="664"/>
      <c r="Z29" s="664"/>
      <c r="AA29" s="664"/>
      <c r="AB29" s="664"/>
      <c r="AC29" s="664"/>
      <c r="AD29" s="664"/>
    </row>
    <row r="30" spans="1:35" ht="12" customHeight="1">
      <c r="A30" s="452"/>
      <c r="B30" s="665"/>
      <c r="C30" s="665"/>
      <c r="D30" s="452"/>
      <c r="E30" s="452"/>
      <c r="F30" s="452"/>
      <c r="G30" s="452"/>
      <c r="H30" s="452"/>
      <c r="I30" s="452"/>
      <c r="J30" s="452"/>
      <c r="K30" s="452"/>
      <c r="L30" s="452"/>
      <c r="M30" s="452"/>
      <c r="N30" s="452"/>
      <c r="O30" s="452"/>
      <c r="P30" s="452"/>
      <c r="Q30" s="452"/>
      <c r="R30" s="452"/>
      <c r="S30" s="452"/>
      <c r="T30" s="452"/>
      <c r="U30" s="452"/>
      <c r="V30" s="452"/>
      <c r="W30" s="452"/>
      <c r="X30" s="452"/>
      <c r="Y30" s="452"/>
      <c r="Z30" s="452"/>
      <c r="AA30" s="452"/>
      <c r="AB30" s="452"/>
      <c r="AC30" s="452"/>
      <c r="AD30" s="452"/>
    </row>
    <row r="31" spans="1:35" ht="12" customHeight="1">
      <c r="A31" s="452"/>
      <c r="B31" s="665"/>
      <c r="C31" s="665"/>
      <c r="D31" s="452"/>
      <c r="E31" s="452"/>
      <c r="F31" s="452"/>
      <c r="G31" s="452"/>
      <c r="H31" s="452"/>
      <c r="I31" s="452"/>
      <c r="J31" s="452"/>
      <c r="K31" s="452"/>
      <c r="L31" s="452"/>
      <c r="M31" s="452"/>
      <c r="N31" s="452"/>
      <c r="O31" s="452"/>
      <c r="P31" s="452"/>
      <c r="Q31" s="452"/>
      <c r="R31" s="452"/>
      <c r="S31" s="452"/>
      <c r="T31" s="452"/>
      <c r="U31" s="452"/>
      <c r="V31" s="452"/>
      <c r="W31" s="452"/>
      <c r="X31" s="452"/>
      <c r="Y31" s="452"/>
      <c r="Z31" s="452"/>
      <c r="AA31" s="452"/>
      <c r="AB31" s="452"/>
      <c r="AC31" s="452"/>
      <c r="AD31" s="452"/>
    </row>
    <row r="32" spans="1:35" ht="12" customHeight="1">
      <c r="A32" s="475"/>
      <c r="B32" s="665"/>
      <c r="C32" s="665"/>
      <c r="D32" s="452"/>
      <c r="E32" s="452"/>
      <c r="F32" s="452"/>
      <c r="G32" s="452"/>
      <c r="H32" s="452"/>
      <c r="I32" s="452"/>
      <c r="J32" s="452"/>
      <c r="K32" s="452"/>
      <c r="L32" s="452"/>
      <c r="M32" s="452"/>
      <c r="N32" s="452"/>
      <c r="O32" s="452"/>
      <c r="P32" s="452"/>
      <c r="Q32" s="452"/>
      <c r="R32" s="452"/>
      <c r="S32" s="452"/>
      <c r="T32" s="452"/>
      <c r="U32" s="452"/>
      <c r="V32" s="452"/>
      <c r="W32" s="452"/>
      <c r="X32" s="452"/>
      <c r="Y32" s="452"/>
      <c r="Z32" s="452"/>
      <c r="AA32" s="475"/>
      <c r="AB32" s="475"/>
      <c r="AC32" s="475"/>
      <c r="AD32" s="475"/>
    </row>
    <row r="33" spans="1:30" ht="12" customHeight="1">
      <c r="A33" s="475"/>
      <c r="B33" s="665"/>
      <c r="C33" s="665"/>
      <c r="D33" s="452"/>
      <c r="E33" s="452"/>
      <c r="F33" s="452"/>
      <c r="G33" s="452"/>
      <c r="H33" s="452"/>
      <c r="I33" s="452"/>
      <c r="J33" s="452"/>
      <c r="K33" s="452"/>
      <c r="L33" s="452"/>
      <c r="M33" s="452"/>
      <c r="N33" s="452"/>
      <c r="O33" s="452"/>
      <c r="P33" s="452"/>
      <c r="Q33" s="452"/>
      <c r="R33" s="452"/>
      <c r="S33" s="452"/>
      <c r="T33" s="452"/>
      <c r="U33" s="452"/>
      <c r="V33" s="452"/>
      <c r="W33" s="452"/>
      <c r="X33" s="452"/>
      <c r="Y33" s="452"/>
      <c r="Z33" s="452"/>
      <c r="AA33" s="475"/>
      <c r="AB33" s="475"/>
      <c r="AC33" s="475"/>
      <c r="AD33" s="475"/>
    </row>
    <row r="34" spans="1:30" ht="12" customHeight="1">
      <c r="A34" s="475"/>
      <c r="B34" s="665"/>
      <c r="C34" s="665"/>
      <c r="D34" s="452"/>
      <c r="E34" s="452"/>
      <c r="F34" s="452"/>
      <c r="G34" s="452"/>
      <c r="H34" s="452"/>
      <c r="I34" s="452"/>
      <c r="J34" s="452"/>
      <c r="K34" s="452"/>
      <c r="L34" s="452"/>
      <c r="M34" s="452"/>
      <c r="N34" s="452"/>
      <c r="O34" s="452"/>
      <c r="P34" s="452"/>
      <c r="Q34" s="452"/>
      <c r="R34" s="452"/>
      <c r="S34" s="452"/>
      <c r="T34" s="452"/>
      <c r="U34" s="452"/>
      <c r="V34" s="452"/>
      <c r="W34" s="452"/>
      <c r="X34" s="452"/>
      <c r="Y34" s="452"/>
      <c r="Z34" s="452"/>
      <c r="AA34" s="475"/>
      <c r="AB34" s="475"/>
      <c r="AC34" s="475"/>
      <c r="AD34" s="475"/>
    </row>
    <row r="35" spans="1:30" ht="12" customHeight="1">
      <c r="A35" s="475"/>
      <c r="B35" s="665"/>
      <c r="C35" s="665"/>
      <c r="D35" s="452"/>
      <c r="E35" s="452"/>
      <c r="F35" s="452"/>
      <c r="G35" s="452"/>
      <c r="H35" s="452"/>
      <c r="I35" s="452"/>
      <c r="J35" s="452"/>
      <c r="K35" s="452"/>
      <c r="L35" s="452"/>
      <c r="M35" s="452"/>
      <c r="N35" s="452"/>
      <c r="O35" s="452"/>
      <c r="P35" s="452"/>
      <c r="Q35" s="452"/>
      <c r="R35" s="452"/>
      <c r="S35" s="452"/>
      <c r="T35" s="452"/>
      <c r="U35" s="452"/>
      <c r="V35" s="452"/>
      <c r="W35" s="452"/>
      <c r="X35" s="452"/>
      <c r="Y35" s="452"/>
      <c r="Z35" s="452"/>
      <c r="AA35" s="475"/>
      <c r="AB35" s="475"/>
      <c r="AC35" s="475"/>
      <c r="AD35" s="475"/>
    </row>
    <row r="36" spans="1:30" ht="12" customHeight="1">
      <c r="A36" s="475"/>
      <c r="B36" s="665"/>
      <c r="C36" s="665"/>
      <c r="D36" s="452"/>
      <c r="E36" s="452"/>
      <c r="F36" s="452"/>
      <c r="G36" s="452"/>
      <c r="H36" s="452"/>
      <c r="I36" s="452"/>
      <c r="J36" s="452"/>
      <c r="K36" s="452"/>
      <c r="L36" s="452"/>
      <c r="M36" s="452"/>
      <c r="N36" s="452"/>
      <c r="O36" s="452"/>
      <c r="P36" s="452"/>
      <c r="Q36" s="452"/>
      <c r="R36" s="452"/>
      <c r="S36" s="452"/>
      <c r="T36" s="452"/>
      <c r="U36" s="452"/>
      <c r="V36" s="452"/>
      <c r="W36" s="452"/>
      <c r="X36" s="452"/>
      <c r="Y36" s="452"/>
      <c r="Z36" s="452"/>
      <c r="AA36" s="475"/>
      <c r="AB36" s="475"/>
      <c r="AC36" s="475"/>
      <c r="AD36" s="475"/>
    </row>
    <row r="37" spans="1:30" ht="12" customHeight="1">
      <c r="A37" s="475"/>
      <c r="B37" s="665"/>
      <c r="C37" s="665"/>
      <c r="D37" s="452"/>
      <c r="E37" s="452"/>
      <c r="F37" s="452"/>
      <c r="G37" s="452"/>
      <c r="H37" s="452"/>
      <c r="I37" s="452"/>
      <c r="J37" s="452"/>
      <c r="K37" s="452"/>
      <c r="L37" s="452"/>
      <c r="M37" s="452"/>
      <c r="N37" s="452"/>
      <c r="O37" s="452"/>
      <c r="P37" s="452"/>
      <c r="Q37" s="452"/>
      <c r="R37" s="452"/>
      <c r="S37" s="452"/>
      <c r="T37" s="452"/>
      <c r="U37" s="452"/>
      <c r="V37" s="452"/>
      <c r="W37" s="452"/>
      <c r="X37" s="452"/>
      <c r="Y37" s="452"/>
      <c r="Z37" s="452"/>
      <c r="AA37" s="475"/>
      <c r="AB37" s="475"/>
      <c r="AC37" s="475"/>
      <c r="AD37" s="475"/>
    </row>
    <row r="38" spans="1:30" ht="12" customHeight="1">
      <c r="A38" s="475"/>
      <c r="B38" s="665"/>
      <c r="C38" s="665"/>
      <c r="D38" s="452"/>
      <c r="E38" s="452"/>
      <c r="F38" s="452"/>
      <c r="G38" s="452"/>
      <c r="H38" s="452"/>
      <c r="I38" s="452"/>
      <c r="J38" s="452"/>
      <c r="K38" s="452"/>
      <c r="L38" s="452"/>
      <c r="M38" s="452"/>
      <c r="N38" s="452"/>
      <c r="O38" s="452"/>
      <c r="P38" s="452"/>
      <c r="Q38" s="452"/>
      <c r="R38" s="452"/>
      <c r="S38" s="452"/>
      <c r="T38" s="452"/>
      <c r="U38" s="452"/>
      <c r="V38" s="452"/>
      <c r="W38" s="452"/>
      <c r="X38" s="452"/>
      <c r="Y38" s="452"/>
      <c r="Z38" s="452"/>
      <c r="AA38" s="475"/>
      <c r="AB38" s="475"/>
      <c r="AC38" s="475"/>
      <c r="AD38" s="475"/>
    </row>
    <row r="39" spans="1:30" ht="12" customHeight="1">
      <c r="A39" s="475"/>
      <c r="B39" s="665"/>
      <c r="C39" s="665"/>
      <c r="D39" s="452"/>
      <c r="E39" s="452"/>
      <c r="F39" s="452"/>
      <c r="G39" s="452"/>
      <c r="H39" s="452"/>
      <c r="I39" s="452"/>
      <c r="J39" s="452"/>
      <c r="K39" s="452"/>
      <c r="L39" s="452"/>
      <c r="M39" s="452"/>
      <c r="N39" s="452"/>
      <c r="O39" s="452"/>
      <c r="P39" s="452"/>
      <c r="Q39" s="452"/>
      <c r="R39" s="452"/>
      <c r="S39" s="452"/>
      <c r="T39" s="452"/>
      <c r="U39" s="452"/>
      <c r="V39" s="452"/>
      <c r="W39" s="452"/>
      <c r="X39" s="452"/>
      <c r="Y39" s="452"/>
      <c r="Z39" s="452"/>
      <c r="AA39" s="475"/>
      <c r="AB39" s="475"/>
      <c r="AC39" s="475"/>
      <c r="AD39" s="475"/>
    </row>
    <row r="40" spans="1:30" ht="12" customHeight="1">
      <c r="A40" s="475"/>
      <c r="B40" s="665"/>
      <c r="C40" s="665"/>
      <c r="D40" s="452"/>
      <c r="E40" s="452"/>
      <c r="F40" s="452"/>
      <c r="G40" s="452"/>
      <c r="H40" s="452"/>
      <c r="I40" s="452"/>
      <c r="J40" s="452"/>
      <c r="K40" s="452"/>
      <c r="L40" s="452"/>
      <c r="M40" s="452"/>
      <c r="N40" s="452"/>
      <c r="O40" s="452"/>
      <c r="P40" s="452"/>
      <c r="Q40" s="452"/>
      <c r="R40" s="452"/>
      <c r="S40" s="452"/>
      <c r="T40" s="452"/>
      <c r="U40" s="452"/>
      <c r="V40" s="452"/>
      <c r="W40" s="452"/>
      <c r="X40" s="452"/>
      <c r="Y40" s="452"/>
      <c r="Z40" s="452"/>
      <c r="AA40" s="475"/>
      <c r="AB40" s="475"/>
      <c r="AC40" s="475"/>
      <c r="AD40" s="475"/>
    </row>
    <row r="41" spans="1:30" ht="12" customHeight="1">
      <c r="A41" s="475"/>
      <c r="B41" s="665"/>
      <c r="C41" s="665"/>
      <c r="D41" s="452"/>
      <c r="E41" s="452"/>
      <c r="F41" s="452"/>
      <c r="G41" s="452"/>
      <c r="H41" s="452"/>
      <c r="I41" s="452"/>
      <c r="J41" s="452"/>
      <c r="K41" s="452"/>
      <c r="L41" s="452"/>
      <c r="M41" s="452"/>
    </row>
    <row r="42" spans="1:30" ht="12" customHeight="1">
      <c r="A42" s="475"/>
      <c r="B42" s="665"/>
      <c r="C42" s="665"/>
      <c r="D42" s="452"/>
      <c r="E42" s="452"/>
      <c r="F42" s="452"/>
      <c r="G42" s="452"/>
      <c r="H42" s="452"/>
      <c r="I42" s="452"/>
      <c r="J42" s="452"/>
      <c r="K42" s="452"/>
      <c r="L42" s="452"/>
      <c r="M42" s="452"/>
    </row>
    <row r="43" spans="1:30" ht="12" customHeight="1">
      <c r="A43" s="475"/>
      <c r="B43" s="665"/>
      <c r="C43" s="665"/>
      <c r="D43" s="452"/>
      <c r="E43" s="452"/>
      <c r="F43" s="452"/>
      <c r="G43" s="452"/>
      <c r="H43" s="452"/>
      <c r="I43" s="452"/>
      <c r="J43" s="452"/>
      <c r="K43" s="452"/>
      <c r="L43" s="452"/>
      <c r="M43" s="452"/>
      <c r="N43" s="452"/>
      <c r="O43" s="452"/>
      <c r="P43" s="452"/>
      <c r="Q43" s="452"/>
      <c r="R43" s="452"/>
      <c r="S43" s="452"/>
      <c r="T43" s="452"/>
      <c r="U43" s="452"/>
      <c r="V43" s="452"/>
      <c r="W43" s="452"/>
      <c r="X43" s="452"/>
      <c r="Y43" s="452"/>
      <c r="Z43" s="452"/>
    </row>
    <row r="44" spans="1:30" ht="12" customHeight="1">
      <c r="A44" s="475"/>
      <c r="B44" s="665"/>
      <c r="C44" s="665"/>
      <c r="D44" s="452"/>
      <c r="E44" s="452"/>
      <c r="F44" s="452"/>
      <c r="G44" s="452"/>
      <c r="H44" s="452"/>
      <c r="I44" s="452"/>
      <c r="J44" s="452"/>
      <c r="K44" s="452"/>
      <c r="L44" s="452"/>
      <c r="M44" s="452"/>
      <c r="N44" s="452"/>
      <c r="O44" s="452"/>
      <c r="P44" s="452"/>
      <c r="Q44" s="452"/>
      <c r="R44" s="452"/>
      <c r="S44" s="452"/>
      <c r="T44" s="452"/>
      <c r="U44" s="452"/>
      <c r="V44" s="452"/>
      <c r="W44" s="452"/>
      <c r="X44" s="452"/>
      <c r="Y44" s="452"/>
      <c r="Z44" s="452"/>
    </row>
    <row r="45" spans="1:30" ht="12" customHeight="1">
      <c r="A45" s="475"/>
      <c r="B45" s="665"/>
      <c r="C45" s="665"/>
      <c r="D45" s="452"/>
      <c r="E45" s="452"/>
      <c r="F45" s="452"/>
      <c r="G45" s="452"/>
      <c r="H45" s="452"/>
      <c r="I45" s="452"/>
      <c r="J45" s="452"/>
      <c r="K45" s="452"/>
      <c r="L45" s="452"/>
      <c r="M45" s="452"/>
      <c r="N45" s="452"/>
      <c r="O45" s="452"/>
      <c r="P45" s="452"/>
      <c r="Q45" s="452"/>
      <c r="R45" s="452"/>
      <c r="S45" s="452"/>
      <c r="T45" s="452"/>
      <c r="U45" s="452"/>
      <c r="V45" s="452"/>
      <c r="W45" s="452"/>
      <c r="X45" s="452"/>
      <c r="Y45" s="452"/>
      <c r="Z45" s="452"/>
    </row>
    <row r="46" spans="1:30" ht="12" customHeight="1">
      <c r="A46" s="475"/>
      <c r="B46" s="665"/>
      <c r="C46" s="665"/>
      <c r="D46" s="452"/>
      <c r="E46" s="452"/>
      <c r="F46" s="452"/>
      <c r="G46" s="452"/>
      <c r="H46" s="452"/>
      <c r="I46" s="452"/>
      <c r="J46" s="452"/>
      <c r="K46" s="452"/>
      <c r="L46" s="452"/>
      <c r="M46" s="452"/>
      <c r="N46" s="452"/>
      <c r="O46" s="452"/>
      <c r="P46" s="452"/>
      <c r="Q46" s="452"/>
      <c r="R46" s="452"/>
      <c r="S46" s="452"/>
      <c r="T46" s="452"/>
      <c r="U46" s="452"/>
      <c r="V46" s="452"/>
      <c r="W46" s="452"/>
      <c r="X46" s="452"/>
      <c r="Y46" s="452"/>
      <c r="Z46" s="452"/>
    </row>
    <row r="47" spans="1:30" ht="12" customHeight="1">
      <c r="A47" s="475"/>
      <c r="B47" s="665"/>
      <c r="C47" s="665"/>
      <c r="D47" s="452"/>
      <c r="E47" s="452"/>
      <c r="F47" s="452"/>
      <c r="G47" s="452"/>
      <c r="H47" s="452"/>
      <c r="I47" s="452"/>
      <c r="J47" s="452"/>
      <c r="K47" s="452"/>
      <c r="L47" s="452"/>
      <c r="M47" s="452"/>
      <c r="N47" s="452"/>
      <c r="O47" s="452"/>
      <c r="P47" s="452"/>
      <c r="Q47" s="452"/>
      <c r="R47" s="452"/>
      <c r="S47" s="452"/>
      <c r="T47" s="452"/>
      <c r="U47" s="452"/>
      <c r="V47" s="452"/>
      <c r="W47" s="452"/>
      <c r="X47" s="452"/>
      <c r="Y47" s="452"/>
      <c r="Z47" s="452"/>
    </row>
    <row r="48" spans="1:30" ht="12" customHeight="1">
      <c r="A48" s="475"/>
      <c r="B48" s="665"/>
      <c r="C48" s="665"/>
      <c r="D48" s="452"/>
      <c r="E48" s="452"/>
      <c r="F48" s="452"/>
      <c r="G48" s="452"/>
      <c r="H48" s="452"/>
      <c r="I48" s="452"/>
      <c r="J48" s="452"/>
      <c r="K48" s="452"/>
      <c r="L48" s="452"/>
      <c r="M48" s="452"/>
      <c r="N48" s="452"/>
      <c r="O48" s="452"/>
      <c r="P48" s="452"/>
      <c r="Q48" s="452"/>
      <c r="R48" s="452"/>
      <c r="S48" s="452"/>
      <c r="T48" s="452"/>
      <c r="U48" s="452"/>
      <c r="V48" s="452"/>
      <c r="W48" s="452"/>
      <c r="X48" s="452"/>
      <c r="Y48" s="452"/>
      <c r="Z48" s="452"/>
    </row>
    <row r="49" spans="1:26" ht="12" customHeight="1">
      <c r="A49" s="475"/>
      <c r="B49" s="665"/>
      <c r="C49" s="665"/>
      <c r="D49" s="452"/>
      <c r="E49" s="452"/>
      <c r="F49" s="452"/>
      <c r="G49" s="452"/>
      <c r="H49" s="452"/>
      <c r="I49" s="452"/>
      <c r="J49" s="452"/>
      <c r="K49" s="452"/>
      <c r="L49" s="452"/>
      <c r="M49" s="452"/>
      <c r="N49" s="452"/>
      <c r="O49" s="452"/>
      <c r="P49" s="452"/>
      <c r="Q49" s="452"/>
      <c r="R49" s="452"/>
      <c r="S49" s="452"/>
      <c r="T49" s="452"/>
      <c r="U49" s="452"/>
      <c r="V49" s="452"/>
      <c r="W49" s="452"/>
      <c r="X49" s="452"/>
      <c r="Y49" s="452"/>
      <c r="Z49" s="452"/>
    </row>
    <row r="50" spans="1:26" ht="12" customHeight="1">
      <c r="A50" s="475"/>
      <c r="B50" s="665"/>
      <c r="C50" s="665"/>
      <c r="D50" s="452"/>
      <c r="E50" s="452"/>
      <c r="F50" s="452"/>
      <c r="G50" s="452"/>
      <c r="H50" s="452"/>
      <c r="I50" s="452"/>
      <c r="J50" s="452"/>
      <c r="K50" s="452"/>
      <c r="L50" s="452"/>
      <c r="M50" s="452"/>
      <c r="N50" s="452"/>
      <c r="O50" s="452"/>
      <c r="P50" s="452"/>
      <c r="Q50" s="452"/>
      <c r="R50" s="452"/>
      <c r="S50" s="452"/>
      <c r="T50" s="452"/>
      <c r="U50" s="452"/>
      <c r="V50" s="452"/>
      <c r="W50" s="452"/>
      <c r="X50" s="452"/>
      <c r="Y50" s="452"/>
      <c r="Z50" s="452"/>
    </row>
    <row r="51" spans="1:26" ht="12" customHeight="1">
      <c r="A51" s="475"/>
      <c r="B51" s="665"/>
      <c r="C51" s="665"/>
      <c r="D51" s="452"/>
      <c r="E51" s="452"/>
      <c r="F51" s="452"/>
      <c r="G51" s="452"/>
      <c r="H51" s="452"/>
      <c r="I51" s="452"/>
      <c r="J51" s="452"/>
      <c r="K51" s="452"/>
      <c r="L51" s="452"/>
      <c r="M51" s="452"/>
      <c r="N51" s="452"/>
      <c r="O51" s="452"/>
      <c r="P51" s="452"/>
      <c r="Q51" s="452"/>
      <c r="R51" s="452"/>
      <c r="S51" s="452"/>
      <c r="T51" s="452"/>
      <c r="U51" s="452"/>
      <c r="V51" s="452"/>
      <c r="W51" s="452"/>
      <c r="X51" s="452"/>
      <c r="Y51" s="452"/>
      <c r="Z51" s="452"/>
    </row>
    <row r="52" spans="1:26" ht="12" customHeight="1">
      <c r="A52" s="475"/>
      <c r="B52" s="665"/>
      <c r="C52" s="665"/>
      <c r="D52" s="452"/>
      <c r="E52" s="452"/>
      <c r="F52" s="452"/>
      <c r="G52" s="452"/>
      <c r="H52" s="452"/>
      <c r="I52" s="452"/>
      <c r="J52" s="452"/>
      <c r="K52" s="452"/>
      <c r="L52" s="452"/>
      <c r="M52" s="452"/>
      <c r="N52" s="452"/>
      <c r="O52" s="452"/>
      <c r="P52" s="452"/>
      <c r="Q52" s="452"/>
      <c r="R52" s="452"/>
      <c r="S52" s="452"/>
      <c r="T52" s="452"/>
      <c r="U52" s="452"/>
      <c r="V52" s="452"/>
      <c r="W52" s="452"/>
      <c r="X52" s="452"/>
      <c r="Y52" s="452"/>
      <c r="Z52" s="452"/>
    </row>
    <row r="53" spans="1:26" ht="12" customHeight="1">
      <c r="A53" s="475"/>
      <c r="B53" s="665"/>
      <c r="C53" s="665"/>
      <c r="D53" s="452"/>
      <c r="E53" s="452"/>
      <c r="F53" s="452"/>
      <c r="G53" s="452"/>
      <c r="H53" s="452"/>
      <c r="I53" s="452"/>
      <c r="J53" s="452"/>
      <c r="K53" s="452"/>
      <c r="L53" s="452"/>
      <c r="M53" s="452"/>
      <c r="N53" s="452"/>
      <c r="O53" s="452"/>
      <c r="P53" s="452"/>
      <c r="Q53" s="452"/>
      <c r="R53" s="452"/>
      <c r="S53" s="452"/>
      <c r="T53" s="452"/>
      <c r="U53" s="452"/>
      <c r="V53" s="452"/>
      <c r="W53" s="452"/>
      <c r="X53" s="452"/>
      <c r="Y53" s="452"/>
      <c r="Z53" s="452"/>
    </row>
    <row r="54" spans="1:26" ht="12" customHeight="1">
      <c r="A54" s="475"/>
      <c r="B54" s="665"/>
      <c r="C54" s="665"/>
      <c r="D54" s="452"/>
      <c r="E54" s="452"/>
      <c r="F54" s="452"/>
      <c r="G54" s="452"/>
      <c r="H54" s="452"/>
      <c r="I54" s="452"/>
      <c r="J54" s="452"/>
      <c r="K54" s="452"/>
      <c r="L54" s="452"/>
      <c r="M54" s="452"/>
      <c r="N54" s="452"/>
      <c r="O54" s="452"/>
      <c r="P54" s="452"/>
      <c r="Q54" s="452"/>
      <c r="R54" s="452"/>
      <c r="S54" s="452"/>
      <c r="T54" s="452"/>
      <c r="U54" s="452"/>
      <c r="V54" s="452"/>
      <c r="W54" s="452"/>
      <c r="X54" s="452"/>
      <c r="Y54" s="452"/>
      <c r="Z54" s="452"/>
    </row>
    <row r="55" spans="1:26" ht="12" customHeight="1">
      <c r="A55" s="475"/>
      <c r="B55" s="665"/>
      <c r="C55" s="665"/>
      <c r="D55" s="452"/>
      <c r="E55" s="452"/>
      <c r="F55" s="452"/>
      <c r="G55" s="452"/>
      <c r="H55" s="452"/>
      <c r="I55" s="452"/>
      <c r="J55" s="452"/>
      <c r="K55" s="452"/>
      <c r="L55" s="452"/>
      <c r="M55" s="452"/>
      <c r="N55" s="452"/>
      <c r="O55" s="452"/>
      <c r="P55" s="452"/>
      <c r="Q55" s="452"/>
      <c r="R55" s="452"/>
      <c r="S55" s="452"/>
      <c r="T55" s="452"/>
      <c r="U55" s="452"/>
      <c r="V55" s="452"/>
      <c r="W55" s="452"/>
      <c r="X55" s="452"/>
      <c r="Y55" s="452"/>
      <c r="Z55" s="452"/>
    </row>
    <row r="56" spans="1:26" ht="12" customHeight="1">
      <c r="A56" s="475"/>
      <c r="B56" s="665"/>
      <c r="C56" s="665"/>
      <c r="D56" s="452"/>
      <c r="E56" s="452"/>
      <c r="F56" s="452"/>
      <c r="G56" s="452"/>
      <c r="H56" s="452"/>
      <c r="I56" s="452"/>
      <c r="J56" s="452"/>
      <c r="K56" s="452"/>
      <c r="L56" s="452"/>
      <c r="M56" s="452"/>
      <c r="N56" s="452"/>
      <c r="O56" s="452"/>
      <c r="P56" s="452"/>
      <c r="Q56" s="452"/>
      <c r="R56" s="452"/>
      <c r="S56" s="452"/>
      <c r="T56" s="452"/>
      <c r="U56" s="452"/>
      <c r="V56" s="452"/>
      <c r="W56" s="452"/>
      <c r="X56" s="452"/>
      <c r="Y56" s="452"/>
      <c r="Z56" s="452"/>
    </row>
    <row r="57" spans="1:26" ht="12" customHeight="1">
      <c r="A57" s="475"/>
      <c r="B57" s="665"/>
      <c r="C57" s="665"/>
      <c r="D57" s="452"/>
      <c r="E57" s="452"/>
      <c r="F57" s="452"/>
      <c r="G57" s="452"/>
      <c r="H57" s="452"/>
      <c r="I57" s="452"/>
      <c r="J57" s="452"/>
      <c r="K57" s="452"/>
      <c r="L57" s="452"/>
      <c r="M57" s="452"/>
      <c r="N57" s="452"/>
      <c r="O57" s="452"/>
      <c r="P57" s="452"/>
      <c r="Q57" s="452"/>
      <c r="R57" s="452"/>
      <c r="S57" s="452"/>
      <c r="T57" s="452"/>
      <c r="U57" s="452"/>
      <c r="V57" s="452"/>
      <c r="W57" s="452"/>
      <c r="X57" s="452"/>
      <c r="Y57" s="452"/>
      <c r="Z57" s="452"/>
    </row>
    <row r="58" spans="1:26" ht="12" customHeight="1">
      <c r="A58" s="475"/>
      <c r="B58" s="665"/>
      <c r="C58" s="665"/>
      <c r="D58" s="452"/>
      <c r="E58" s="452"/>
      <c r="F58" s="452"/>
      <c r="G58" s="452"/>
      <c r="H58" s="452"/>
      <c r="I58" s="452"/>
      <c r="J58" s="452"/>
      <c r="K58" s="452"/>
      <c r="L58" s="452"/>
      <c r="M58" s="452"/>
      <c r="N58" s="452"/>
      <c r="O58" s="452"/>
      <c r="P58" s="452"/>
      <c r="Q58" s="452"/>
      <c r="R58" s="452"/>
      <c r="S58" s="452"/>
      <c r="T58" s="452"/>
      <c r="U58" s="452"/>
      <c r="V58" s="452"/>
      <c r="W58" s="452"/>
      <c r="X58" s="452"/>
      <c r="Y58" s="452"/>
      <c r="Z58" s="452"/>
    </row>
    <row r="59" spans="1:26" ht="12" customHeight="1">
      <c r="A59" s="475"/>
      <c r="B59" s="665"/>
      <c r="C59" s="665"/>
      <c r="D59" s="452"/>
      <c r="E59" s="452"/>
      <c r="F59" s="452"/>
      <c r="G59" s="452"/>
      <c r="H59" s="452"/>
      <c r="I59" s="452"/>
      <c r="J59" s="452"/>
      <c r="K59" s="452"/>
      <c r="L59" s="452"/>
      <c r="M59" s="452"/>
      <c r="N59" s="452"/>
      <c r="O59" s="452"/>
      <c r="P59" s="452"/>
      <c r="Q59" s="452"/>
      <c r="R59" s="452"/>
      <c r="S59" s="452"/>
      <c r="T59" s="452"/>
      <c r="U59" s="452"/>
      <c r="V59" s="452"/>
      <c r="W59" s="452"/>
      <c r="X59" s="452"/>
      <c r="Y59" s="452"/>
      <c r="Z59" s="452"/>
    </row>
    <row r="60" spans="1:26" ht="12" customHeight="1">
      <c r="A60" s="475"/>
      <c r="B60" s="475"/>
      <c r="C60" s="475"/>
      <c r="D60" s="475"/>
      <c r="E60" s="475"/>
      <c r="F60" s="475"/>
      <c r="G60" s="475"/>
      <c r="H60" s="475"/>
      <c r="I60" s="475"/>
      <c r="J60" s="475"/>
      <c r="K60" s="475"/>
      <c r="L60" s="475"/>
      <c r="M60" s="475"/>
      <c r="N60" s="475"/>
      <c r="O60" s="475"/>
      <c r="P60" s="475"/>
      <c r="Q60" s="475"/>
      <c r="R60" s="475"/>
      <c r="S60" s="475"/>
      <c r="T60" s="475"/>
      <c r="U60" s="475"/>
      <c r="V60" s="475"/>
      <c r="W60" s="475"/>
      <c r="X60" s="475"/>
      <c r="Y60" s="475"/>
      <c r="Z60" s="475"/>
    </row>
    <row r="61" spans="1:26" ht="12" customHeight="1">
      <c r="A61" s="475"/>
      <c r="B61" s="475"/>
      <c r="C61" s="475"/>
      <c r="D61" s="475"/>
      <c r="E61" s="475"/>
      <c r="F61" s="475"/>
      <c r="G61" s="475"/>
      <c r="H61" s="475"/>
      <c r="I61" s="475"/>
      <c r="J61" s="475"/>
      <c r="K61" s="475"/>
      <c r="L61" s="475"/>
      <c r="M61" s="475"/>
      <c r="N61" s="475"/>
      <c r="O61" s="475"/>
      <c r="P61" s="475"/>
      <c r="Q61" s="475"/>
      <c r="R61" s="475"/>
      <c r="S61" s="475"/>
      <c r="T61" s="475"/>
      <c r="U61" s="475"/>
      <c r="V61" s="475"/>
      <c r="W61" s="475"/>
      <c r="X61" s="475"/>
      <c r="Y61" s="475"/>
      <c r="Z61" s="475"/>
    </row>
    <row r="62" spans="1:26" ht="12" customHeight="1">
      <c r="A62" s="475"/>
      <c r="B62" s="475"/>
      <c r="C62" s="475"/>
      <c r="D62" s="475"/>
      <c r="E62" s="475"/>
      <c r="F62" s="475"/>
      <c r="G62" s="475"/>
      <c r="H62" s="475"/>
      <c r="I62" s="475"/>
      <c r="J62" s="475"/>
      <c r="K62" s="475"/>
      <c r="L62" s="475"/>
      <c r="M62" s="475"/>
      <c r="N62" s="475"/>
      <c r="O62" s="475"/>
      <c r="P62" s="475"/>
      <c r="Q62" s="475"/>
      <c r="R62" s="475"/>
      <c r="S62" s="475"/>
      <c r="T62" s="475"/>
      <c r="U62" s="475"/>
      <c r="V62" s="475"/>
      <c r="W62" s="475"/>
      <c r="X62" s="475"/>
      <c r="Y62" s="475"/>
      <c r="Z62" s="475"/>
    </row>
  </sheetData>
  <mergeCells count="22">
    <mergeCell ref="X6:AG6"/>
    <mergeCell ref="X9:Y9"/>
    <mergeCell ref="V9:W9"/>
    <mergeCell ref="Z9:AA9"/>
    <mergeCell ref="AB9:AC9"/>
    <mergeCell ref="AD9:AF9"/>
    <mergeCell ref="T9:U9"/>
    <mergeCell ref="A1:D1"/>
    <mergeCell ref="A3:AG4"/>
    <mergeCell ref="A6:B6"/>
    <mergeCell ref="B8:B10"/>
    <mergeCell ref="D8:D10"/>
    <mergeCell ref="E8:E10"/>
    <mergeCell ref="F8:AF8"/>
    <mergeCell ref="AG8:AG10"/>
    <mergeCell ref="F9:G9"/>
    <mergeCell ref="H9:I9"/>
    <mergeCell ref="J9:K9"/>
    <mergeCell ref="L9:M9"/>
    <mergeCell ref="N9:O9"/>
    <mergeCell ref="P9:Q9"/>
    <mergeCell ref="R9:S9"/>
  </mergeCells>
  <phoneticPr fontId="7"/>
  <printOptions horizontalCentered="1"/>
  <pageMargins left="0.31496062992125984" right="0.31496062992125984" top="0.55118110236220474" bottom="0.55118110236220474" header="0.31496062992125984" footer="0.31496062992125984"/>
  <pageSetup paperSize="9" scale="7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65"/>
  <sheetViews>
    <sheetView view="pageBreakPreview" zoomScale="80" zoomScaleNormal="120" zoomScaleSheetLayoutView="80" workbookViewId="0">
      <selection activeCell="N32" sqref="N32:BA37"/>
    </sheetView>
  </sheetViews>
  <sheetFormatPr defaultColWidth="2.08984375" defaultRowHeight="12" customHeight="1"/>
  <cols>
    <col min="1" max="1" width="19.36328125" style="178" customWidth="1"/>
    <col min="2" max="2" width="11.6328125" style="178" customWidth="1"/>
    <col min="3" max="3" width="13.90625" style="178" bestFit="1" customWidth="1"/>
    <col min="4" max="5" width="1.6328125" style="178" hidden="1" customWidth="1"/>
    <col min="6" max="7" width="0.90625" style="178" hidden="1" customWidth="1"/>
    <col min="8" max="11" width="1.6328125" style="178" hidden="1" customWidth="1"/>
    <col min="12" max="13" width="0.90625" style="178" hidden="1" customWidth="1"/>
    <col min="14" max="17" width="1.6328125" style="178" hidden="1" customWidth="1"/>
    <col min="18" max="19" width="0.90625" style="178" hidden="1" customWidth="1"/>
    <col min="20" max="21" width="1.6328125" style="178" hidden="1" customWidth="1"/>
    <col min="22" max="22" width="13.90625" style="178" bestFit="1" customWidth="1"/>
    <col min="23" max="23" width="7.453125" style="178" bestFit="1" customWidth="1"/>
    <col min="24" max="24" width="9.453125" style="178" bestFit="1" customWidth="1"/>
    <col min="25" max="25" width="4.453125" style="178" customWidth="1"/>
    <col min="26" max="32" width="1.6328125" style="178" customWidth="1"/>
    <col min="33" max="223" width="2.08984375" style="178"/>
    <col min="224" max="224" width="3.6328125" style="178" customWidth="1"/>
    <col min="225" max="244" width="1.6328125" style="178" customWidth="1"/>
    <col min="245" max="262" width="0" style="178" hidden="1" customWidth="1"/>
    <col min="263" max="288" width="1.6328125" style="178" customWidth="1"/>
    <col min="289" max="479" width="2.08984375" style="178"/>
    <col min="480" max="480" width="3.6328125" style="178" customWidth="1"/>
    <col min="481" max="500" width="1.6328125" style="178" customWidth="1"/>
    <col min="501" max="518" width="0" style="178" hidden="1" customWidth="1"/>
    <col min="519" max="544" width="1.6328125" style="178" customWidth="1"/>
    <col min="545" max="735" width="2.08984375" style="178"/>
    <col min="736" max="736" width="3.6328125" style="178" customWidth="1"/>
    <col min="737" max="756" width="1.6328125" style="178" customWidth="1"/>
    <col min="757" max="774" width="0" style="178" hidden="1" customWidth="1"/>
    <col min="775" max="800" width="1.6328125" style="178" customWidth="1"/>
    <col min="801" max="991" width="2.08984375" style="178"/>
    <col min="992" max="992" width="3.6328125" style="178" customWidth="1"/>
    <col min="993" max="1012" width="1.6328125" style="178" customWidth="1"/>
    <col min="1013" max="1030" width="0" style="178" hidden="1" customWidth="1"/>
    <col min="1031" max="1056" width="1.6328125" style="178" customWidth="1"/>
    <col min="1057" max="1247" width="2.08984375" style="178"/>
    <col min="1248" max="1248" width="3.6328125" style="178" customWidth="1"/>
    <col min="1249" max="1268" width="1.6328125" style="178" customWidth="1"/>
    <col min="1269" max="1286" width="0" style="178" hidden="1" customWidth="1"/>
    <col min="1287" max="1312" width="1.6328125" style="178" customWidth="1"/>
    <col min="1313" max="1503" width="2.08984375" style="178"/>
    <col min="1504" max="1504" width="3.6328125" style="178" customWidth="1"/>
    <col min="1505" max="1524" width="1.6328125" style="178" customWidth="1"/>
    <col min="1525" max="1542" width="0" style="178" hidden="1" customWidth="1"/>
    <col min="1543" max="1568" width="1.6328125" style="178" customWidth="1"/>
    <col min="1569" max="1759" width="2.08984375" style="178"/>
    <col min="1760" max="1760" width="3.6328125" style="178" customWidth="1"/>
    <col min="1761" max="1780" width="1.6328125" style="178" customWidth="1"/>
    <col min="1781" max="1798" width="0" style="178" hidden="1" customWidth="1"/>
    <col min="1799" max="1824" width="1.6328125" style="178" customWidth="1"/>
    <col min="1825" max="2015" width="2.08984375" style="178"/>
    <col min="2016" max="2016" width="3.6328125" style="178" customWidth="1"/>
    <col min="2017" max="2036" width="1.6328125" style="178" customWidth="1"/>
    <col min="2037" max="2054" width="0" style="178" hidden="1" customWidth="1"/>
    <col min="2055" max="2080" width="1.6328125" style="178" customWidth="1"/>
    <col min="2081" max="2271" width="2.08984375" style="178"/>
    <col min="2272" max="2272" width="3.6328125" style="178" customWidth="1"/>
    <col min="2273" max="2292" width="1.6328125" style="178" customWidth="1"/>
    <col min="2293" max="2310" width="0" style="178" hidden="1" customWidth="1"/>
    <col min="2311" max="2336" width="1.6328125" style="178" customWidth="1"/>
    <col min="2337" max="2527" width="2.08984375" style="178"/>
    <col min="2528" max="2528" width="3.6328125" style="178" customWidth="1"/>
    <col min="2529" max="2548" width="1.6328125" style="178" customWidth="1"/>
    <col min="2549" max="2566" width="0" style="178" hidden="1" customWidth="1"/>
    <col min="2567" max="2592" width="1.6328125" style="178" customWidth="1"/>
    <col min="2593" max="2783" width="2.08984375" style="178"/>
    <col min="2784" max="2784" width="3.6328125" style="178" customWidth="1"/>
    <col min="2785" max="2804" width="1.6328125" style="178" customWidth="1"/>
    <col min="2805" max="2822" width="0" style="178" hidden="1" customWidth="1"/>
    <col min="2823" max="2848" width="1.6328125" style="178" customWidth="1"/>
    <col min="2849" max="3039" width="2.08984375" style="178"/>
    <col min="3040" max="3040" width="3.6328125" style="178" customWidth="1"/>
    <col min="3041" max="3060" width="1.6328125" style="178" customWidth="1"/>
    <col min="3061" max="3078" width="0" style="178" hidden="1" customWidth="1"/>
    <col min="3079" max="3104" width="1.6328125" style="178" customWidth="1"/>
    <col min="3105" max="3295" width="2.08984375" style="178"/>
    <col min="3296" max="3296" width="3.6328125" style="178" customWidth="1"/>
    <col min="3297" max="3316" width="1.6328125" style="178" customWidth="1"/>
    <col min="3317" max="3334" width="0" style="178" hidden="1" customWidth="1"/>
    <col min="3335" max="3360" width="1.6328125" style="178" customWidth="1"/>
    <col min="3361" max="3551" width="2.08984375" style="178"/>
    <col min="3552" max="3552" width="3.6328125" style="178" customWidth="1"/>
    <col min="3553" max="3572" width="1.6328125" style="178" customWidth="1"/>
    <col min="3573" max="3590" width="0" style="178" hidden="1" customWidth="1"/>
    <col min="3591" max="3616" width="1.6328125" style="178" customWidth="1"/>
    <col min="3617" max="3807" width="2.08984375" style="178"/>
    <col min="3808" max="3808" width="3.6328125" style="178" customWidth="1"/>
    <col min="3809" max="3828" width="1.6328125" style="178" customWidth="1"/>
    <col min="3829" max="3846" width="0" style="178" hidden="1" customWidth="1"/>
    <col min="3847" max="3872" width="1.6328125" style="178" customWidth="1"/>
    <col min="3873" max="4063" width="2.08984375" style="178"/>
    <col min="4064" max="4064" width="3.6328125" style="178" customWidth="1"/>
    <col min="4065" max="4084" width="1.6328125" style="178" customWidth="1"/>
    <col min="4085" max="4102" width="0" style="178" hidden="1" customWidth="1"/>
    <col min="4103" max="4128" width="1.6328125" style="178" customWidth="1"/>
    <col min="4129" max="4319" width="2.08984375" style="178"/>
    <col min="4320" max="4320" width="3.6328125" style="178" customWidth="1"/>
    <col min="4321" max="4340" width="1.6328125" style="178" customWidth="1"/>
    <col min="4341" max="4358" width="0" style="178" hidden="1" customWidth="1"/>
    <col min="4359" max="4384" width="1.6328125" style="178" customWidth="1"/>
    <col min="4385" max="4575" width="2.08984375" style="178"/>
    <col min="4576" max="4576" width="3.6328125" style="178" customWidth="1"/>
    <col min="4577" max="4596" width="1.6328125" style="178" customWidth="1"/>
    <col min="4597" max="4614" width="0" style="178" hidden="1" customWidth="1"/>
    <col min="4615" max="4640" width="1.6328125" style="178" customWidth="1"/>
    <col min="4641" max="4831" width="2.08984375" style="178"/>
    <col min="4832" max="4832" width="3.6328125" style="178" customWidth="1"/>
    <col min="4833" max="4852" width="1.6328125" style="178" customWidth="1"/>
    <col min="4853" max="4870" width="0" style="178" hidden="1" customWidth="1"/>
    <col min="4871" max="4896" width="1.6328125" style="178" customWidth="1"/>
    <col min="4897" max="5087" width="2.08984375" style="178"/>
    <col min="5088" max="5088" width="3.6328125" style="178" customWidth="1"/>
    <col min="5089" max="5108" width="1.6328125" style="178" customWidth="1"/>
    <col min="5109" max="5126" width="0" style="178" hidden="1" customWidth="1"/>
    <col min="5127" max="5152" width="1.6328125" style="178" customWidth="1"/>
    <col min="5153" max="5343" width="2.08984375" style="178"/>
    <col min="5344" max="5344" width="3.6328125" style="178" customWidth="1"/>
    <col min="5345" max="5364" width="1.6328125" style="178" customWidth="1"/>
    <col min="5365" max="5382" width="0" style="178" hidden="1" customWidth="1"/>
    <col min="5383" max="5408" width="1.6328125" style="178" customWidth="1"/>
    <col min="5409" max="5599" width="2.08984375" style="178"/>
    <col min="5600" max="5600" width="3.6328125" style="178" customWidth="1"/>
    <col min="5601" max="5620" width="1.6328125" style="178" customWidth="1"/>
    <col min="5621" max="5638" width="0" style="178" hidden="1" customWidth="1"/>
    <col min="5639" max="5664" width="1.6328125" style="178" customWidth="1"/>
    <col min="5665" max="5855" width="2.08984375" style="178"/>
    <col min="5856" max="5856" width="3.6328125" style="178" customWidth="1"/>
    <col min="5857" max="5876" width="1.6328125" style="178" customWidth="1"/>
    <col min="5877" max="5894" width="0" style="178" hidden="1" customWidth="1"/>
    <col min="5895" max="5920" width="1.6328125" style="178" customWidth="1"/>
    <col min="5921" max="6111" width="2.08984375" style="178"/>
    <col min="6112" max="6112" width="3.6328125" style="178" customWidth="1"/>
    <col min="6113" max="6132" width="1.6328125" style="178" customWidth="1"/>
    <col min="6133" max="6150" width="0" style="178" hidden="1" customWidth="1"/>
    <col min="6151" max="6176" width="1.6328125" style="178" customWidth="1"/>
    <col min="6177" max="6367" width="2.08984375" style="178"/>
    <col min="6368" max="6368" width="3.6328125" style="178" customWidth="1"/>
    <col min="6369" max="6388" width="1.6328125" style="178" customWidth="1"/>
    <col min="6389" max="6406" width="0" style="178" hidden="1" customWidth="1"/>
    <col min="6407" max="6432" width="1.6328125" style="178" customWidth="1"/>
    <col min="6433" max="6623" width="2.08984375" style="178"/>
    <col min="6624" max="6624" width="3.6328125" style="178" customWidth="1"/>
    <col min="6625" max="6644" width="1.6328125" style="178" customWidth="1"/>
    <col min="6645" max="6662" width="0" style="178" hidden="1" customWidth="1"/>
    <col min="6663" max="6688" width="1.6328125" style="178" customWidth="1"/>
    <col min="6689" max="6879" width="2.08984375" style="178"/>
    <col min="6880" max="6880" width="3.6328125" style="178" customWidth="1"/>
    <col min="6881" max="6900" width="1.6328125" style="178" customWidth="1"/>
    <col min="6901" max="6918" width="0" style="178" hidden="1" customWidth="1"/>
    <col min="6919" max="6944" width="1.6328125" style="178" customWidth="1"/>
    <col min="6945" max="7135" width="2.08984375" style="178"/>
    <col min="7136" max="7136" width="3.6328125" style="178" customWidth="1"/>
    <col min="7137" max="7156" width="1.6328125" style="178" customWidth="1"/>
    <col min="7157" max="7174" width="0" style="178" hidden="1" customWidth="1"/>
    <col min="7175" max="7200" width="1.6328125" style="178" customWidth="1"/>
    <col min="7201" max="7391" width="2.08984375" style="178"/>
    <col min="7392" max="7392" width="3.6328125" style="178" customWidth="1"/>
    <col min="7393" max="7412" width="1.6328125" style="178" customWidth="1"/>
    <col min="7413" max="7430" width="0" style="178" hidden="1" customWidth="1"/>
    <col min="7431" max="7456" width="1.6328125" style="178" customWidth="1"/>
    <col min="7457" max="7647" width="2.08984375" style="178"/>
    <col min="7648" max="7648" width="3.6328125" style="178" customWidth="1"/>
    <col min="7649" max="7668" width="1.6328125" style="178" customWidth="1"/>
    <col min="7669" max="7686" width="0" style="178" hidden="1" customWidth="1"/>
    <col min="7687" max="7712" width="1.6328125" style="178" customWidth="1"/>
    <col min="7713" max="7903" width="2.08984375" style="178"/>
    <col min="7904" max="7904" width="3.6328125" style="178" customWidth="1"/>
    <col min="7905" max="7924" width="1.6328125" style="178" customWidth="1"/>
    <col min="7925" max="7942" width="0" style="178" hidden="1" customWidth="1"/>
    <col min="7943" max="7968" width="1.6328125" style="178" customWidth="1"/>
    <col min="7969" max="8159" width="2.08984375" style="178"/>
    <col min="8160" max="8160" width="3.6328125" style="178" customWidth="1"/>
    <col min="8161" max="8180" width="1.6328125" style="178" customWidth="1"/>
    <col min="8181" max="8198" width="0" style="178" hidden="1" customWidth="1"/>
    <col min="8199" max="8224" width="1.6328125" style="178" customWidth="1"/>
    <col min="8225" max="8415" width="2.08984375" style="178"/>
    <col min="8416" max="8416" width="3.6328125" style="178" customWidth="1"/>
    <col min="8417" max="8436" width="1.6328125" style="178" customWidth="1"/>
    <col min="8437" max="8454" width="0" style="178" hidden="1" customWidth="1"/>
    <col min="8455" max="8480" width="1.6328125" style="178" customWidth="1"/>
    <col min="8481" max="8671" width="2.08984375" style="178"/>
    <col min="8672" max="8672" width="3.6328125" style="178" customWidth="1"/>
    <col min="8673" max="8692" width="1.6328125" style="178" customWidth="1"/>
    <col min="8693" max="8710" width="0" style="178" hidden="1" customWidth="1"/>
    <col min="8711" max="8736" width="1.6328125" style="178" customWidth="1"/>
    <col min="8737" max="8927" width="2.08984375" style="178"/>
    <col min="8928" max="8928" width="3.6328125" style="178" customWidth="1"/>
    <col min="8929" max="8948" width="1.6328125" style="178" customWidth="1"/>
    <col min="8949" max="8966" width="0" style="178" hidden="1" customWidth="1"/>
    <col min="8967" max="8992" width="1.6328125" style="178" customWidth="1"/>
    <col min="8993" max="9183" width="2.08984375" style="178"/>
    <col min="9184" max="9184" width="3.6328125" style="178" customWidth="1"/>
    <col min="9185" max="9204" width="1.6328125" style="178" customWidth="1"/>
    <col min="9205" max="9222" width="0" style="178" hidden="1" customWidth="1"/>
    <col min="9223" max="9248" width="1.6328125" style="178" customWidth="1"/>
    <col min="9249" max="9439" width="2.08984375" style="178"/>
    <col min="9440" max="9440" width="3.6328125" style="178" customWidth="1"/>
    <col min="9441" max="9460" width="1.6328125" style="178" customWidth="1"/>
    <col min="9461" max="9478" width="0" style="178" hidden="1" customWidth="1"/>
    <col min="9479" max="9504" width="1.6328125" style="178" customWidth="1"/>
    <col min="9505" max="9695" width="2.08984375" style="178"/>
    <col min="9696" max="9696" width="3.6328125" style="178" customWidth="1"/>
    <col min="9697" max="9716" width="1.6328125" style="178" customWidth="1"/>
    <col min="9717" max="9734" width="0" style="178" hidden="1" customWidth="1"/>
    <col min="9735" max="9760" width="1.6328125" style="178" customWidth="1"/>
    <col min="9761" max="9951" width="2.08984375" style="178"/>
    <col min="9952" max="9952" width="3.6328125" style="178" customWidth="1"/>
    <col min="9953" max="9972" width="1.6328125" style="178" customWidth="1"/>
    <col min="9973" max="9990" width="0" style="178" hidden="1" customWidth="1"/>
    <col min="9991" max="10016" width="1.6328125" style="178" customWidth="1"/>
    <col min="10017" max="10207" width="2.08984375" style="178"/>
    <col min="10208" max="10208" width="3.6328125" style="178" customWidth="1"/>
    <col min="10209" max="10228" width="1.6328125" style="178" customWidth="1"/>
    <col min="10229" max="10246" width="0" style="178" hidden="1" customWidth="1"/>
    <col min="10247" max="10272" width="1.6328125" style="178" customWidth="1"/>
    <col min="10273" max="10463" width="2.08984375" style="178"/>
    <col min="10464" max="10464" width="3.6328125" style="178" customWidth="1"/>
    <col min="10465" max="10484" width="1.6328125" style="178" customWidth="1"/>
    <col min="10485" max="10502" width="0" style="178" hidden="1" customWidth="1"/>
    <col min="10503" max="10528" width="1.6328125" style="178" customWidth="1"/>
    <col min="10529" max="10719" width="2.08984375" style="178"/>
    <col min="10720" max="10720" width="3.6328125" style="178" customWidth="1"/>
    <col min="10721" max="10740" width="1.6328125" style="178" customWidth="1"/>
    <col min="10741" max="10758" width="0" style="178" hidden="1" customWidth="1"/>
    <col min="10759" max="10784" width="1.6328125" style="178" customWidth="1"/>
    <col min="10785" max="10975" width="2.08984375" style="178"/>
    <col min="10976" max="10976" width="3.6328125" style="178" customWidth="1"/>
    <col min="10977" max="10996" width="1.6328125" style="178" customWidth="1"/>
    <col min="10997" max="11014" width="0" style="178" hidden="1" customWidth="1"/>
    <col min="11015" max="11040" width="1.6328125" style="178" customWidth="1"/>
    <col min="11041" max="11231" width="2.08984375" style="178"/>
    <col min="11232" max="11232" width="3.6328125" style="178" customWidth="1"/>
    <col min="11233" max="11252" width="1.6328125" style="178" customWidth="1"/>
    <col min="11253" max="11270" width="0" style="178" hidden="1" customWidth="1"/>
    <col min="11271" max="11296" width="1.6328125" style="178" customWidth="1"/>
    <col min="11297" max="11487" width="2.08984375" style="178"/>
    <col min="11488" max="11488" width="3.6328125" style="178" customWidth="1"/>
    <col min="11489" max="11508" width="1.6328125" style="178" customWidth="1"/>
    <col min="11509" max="11526" width="0" style="178" hidden="1" customWidth="1"/>
    <col min="11527" max="11552" width="1.6328125" style="178" customWidth="1"/>
    <col min="11553" max="11743" width="2.08984375" style="178"/>
    <col min="11744" max="11744" width="3.6328125" style="178" customWidth="1"/>
    <col min="11745" max="11764" width="1.6328125" style="178" customWidth="1"/>
    <col min="11765" max="11782" width="0" style="178" hidden="1" customWidth="1"/>
    <col min="11783" max="11808" width="1.6328125" style="178" customWidth="1"/>
    <col min="11809" max="11999" width="2.08984375" style="178"/>
    <col min="12000" max="12000" width="3.6328125" style="178" customWidth="1"/>
    <col min="12001" max="12020" width="1.6328125" style="178" customWidth="1"/>
    <col min="12021" max="12038" width="0" style="178" hidden="1" customWidth="1"/>
    <col min="12039" max="12064" width="1.6328125" style="178" customWidth="1"/>
    <col min="12065" max="12255" width="2.08984375" style="178"/>
    <col min="12256" max="12256" width="3.6328125" style="178" customWidth="1"/>
    <col min="12257" max="12276" width="1.6328125" style="178" customWidth="1"/>
    <col min="12277" max="12294" width="0" style="178" hidden="1" customWidth="1"/>
    <col min="12295" max="12320" width="1.6328125" style="178" customWidth="1"/>
    <col min="12321" max="12511" width="2.08984375" style="178"/>
    <col min="12512" max="12512" width="3.6328125" style="178" customWidth="1"/>
    <col min="12513" max="12532" width="1.6328125" style="178" customWidth="1"/>
    <col min="12533" max="12550" width="0" style="178" hidden="1" customWidth="1"/>
    <col min="12551" max="12576" width="1.6328125" style="178" customWidth="1"/>
    <col min="12577" max="12767" width="2.08984375" style="178"/>
    <col min="12768" max="12768" width="3.6328125" style="178" customWidth="1"/>
    <col min="12769" max="12788" width="1.6328125" style="178" customWidth="1"/>
    <col min="12789" max="12806" width="0" style="178" hidden="1" customWidth="1"/>
    <col min="12807" max="12832" width="1.6328125" style="178" customWidth="1"/>
    <col min="12833" max="13023" width="2.08984375" style="178"/>
    <col min="13024" max="13024" width="3.6328125" style="178" customWidth="1"/>
    <col min="13025" max="13044" width="1.6328125" style="178" customWidth="1"/>
    <col min="13045" max="13062" width="0" style="178" hidden="1" customWidth="1"/>
    <col min="13063" max="13088" width="1.6328125" style="178" customWidth="1"/>
    <col min="13089" max="13279" width="2.08984375" style="178"/>
    <col min="13280" max="13280" width="3.6328125" style="178" customWidth="1"/>
    <col min="13281" max="13300" width="1.6328125" style="178" customWidth="1"/>
    <col min="13301" max="13318" width="0" style="178" hidden="1" customWidth="1"/>
    <col min="13319" max="13344" width="1.6328125" style="178" customWidth="1"/>
    <col min="13345" max="13535" width="2.08984375" style="178"/>
    <col min="13536" max="13536" width="3.6328125" style="178" customWidth="1"/>
    <col min="13537" max="13556" width="1.6328125" style="178" customWidth="1"/>
    <col min="13557" max="13574" width="0" style="178" hidden="1" customWidth="1"/>
    <col min="13575" max="13600" width="1.6328125" style="178" customWidth="1"/>
    <col min="13601" max="13791" width="2.08984375" style="178"/>
    <col min="13792" max="13792" width="3.6328125" style="178" customWidth="1"/>
    <col min="13793" max="13812" width="1.6328125" style="178" customWidth="1"/>
    <col min="13813" max="13830" width="0" style="178" hidden="1" customWidth="1"/>
    <col min="13831" max="13856" width="1.6328125" style="178" customWidth="1"/>
    <col min="13857" max="14047" width="2.08984375" style="178"/>
    <col min="14048" max="14048" width="3.6328125" style="178" customWidth="1"/>
    <col min="14049" max="14068" width="1.6328125" style="178" customWidth="1"/>
    <col min="14069" max="14086" width="0" style="178" hidden="1" customWidth="1"/>
    <col min="14087" max="14112" width="1.6328125" style="178" customWidth="1"/>
    <col min="14113" max="14303" width="2.08984375" style="178"/>
    <col min="14304" max="14304" width="3.6328125" style="178" customWidth="1"/>
    <col min="14305" max="14324" width="1.6328125" style="178" customWidth="1"/>
    <col min="14325" max="14342" width="0" style="178" hidden="1" customWidth="1"/>
    <col min="14343" max="14368" width="1.6328125" style="178" customWidth="1"/>
    <col min="14369" max="14559" width="2.08984375" style="178"/>
    <col min="14560" max="14560" width="3.6328125" style="178" customWidth="1"/>
    <col min="14561" max="14580" width="1.6328125" style="178" customWidth="1"/>
    <col min="14581" max="14598" width="0" style="178" hidden="1" customWidth="1"/>
    <col min="14599" max="14624" width="1.6328125" style="178" customWidth="1"/>
    <col min="14625" max="14815" width="2.08984375" style="178"/>
    <col min="14816" max="14816" width="3.6328125" style="178" customWidth="1"/>
    <col min="14817" max="14836" width="1.6328125" style="178" customWidth="1"/>
    <col min="14837" max="14854" width="0" style="178" hidden="1" customWidth="1"/>
    <col min="14855" max="14880" width="1.6328125" style="178" customWidth="1"/>
    <col min="14881" max="15071" width="2.08984375" style="178"/>
    <col min="15072" max="15072" width="3.6328125" style="178" customWidth="1"/>
    <col min="15073" max="15092" width="1.6328125" style="178" customWidth="1"/>
    <col min="15093" max="15110" width="0" style="178" hidden="1" customWidth="1"/>
    <col min="15111" max="15136" width="1.6328125" style="178" customWidth="1"/>
    <col min="15137" max="15327" width="2.08984375" style="178"/>
    <col min="15328" max="15328" width="3.6328125" style="178" customWidth="1"/>
    <col min="15329" max="15348" width="1.6328125" style="178" customWidth="1"/>
    <col min="15349" max="15366" width="0" style="178" hidden="1" customWidth="1"/>
    <col min="15367" max="15392" width="1.6328125" style="178" customWidth="1"/>
    <col min="15393" max="15583" width="2.08984375" style="178"/>
    <col min="15584" max="15584" width="3.6328125" style="178" customWidth="1"/>
    <col min="15585" max="15604" width="1.6328125" style="178" customWidth="1"/>
    <col min="15605" max="15622" width="0" style="178" hidden="1" customWidth="1"/>
    <col min="15623" max="15648" width="1.6328125" style="178" customWidth="1"/>
    <col min="15649" max="15839" width="2.08984375" style="178"/>
    <col min="15840" max="15840" width="3.6328125" style="178" customWidth="1"/>
    <col min="15841" max="15860" width="1.6328125" style="178" customWidth="1"/>
    <col min="15861" max="15878" width="0" style="178" hidden="1" customWidth="1"/>
    <col min="15879" max="15904" width="1.6328125" style="178" customWidth="1"/>
    <col min="15905" max="16095" width="2.08984375" style="178"/>
    <col min="16096" max="16096" width="3.6328125" style="178" customWidth="1"/>
    <col min="16097" max="16116" width="1.6328125" style="178" customWidth="1"/>
    <col min="16117" max="16134" width="0" style="178" hidden="1" customWidth="1"/>
    <col min="16135" max="16160" width="1.6328125" style="178" customWidth="1"/>
    <col min="16161" max="16384" width="2.08984375" style="178"/>
  </cols>
  <sheetData>
    <row r="1" spans="1:26" ht="15" customHeight="1">
      <c r="B1" s="181"/>
    </row>
    <row r="2" spans="1:26" ht="15" customHeight="1">
      <c r="A2" s="193" t="s">
        <v>465</v>
      </c>
      <c r="B2" s="196"/>
      <c r="C2" s="191"/>
      <c r="D2" s="191"/>
      <c r="E2" s="191"/>
      <c r="F2" s="191"/>
      <c r="G2" s="191"/>
      <c r="H2" s="191"/>
      <c r="I2" s="191"/>
      <c r="J2" s="191"/>
      <c r="K2" s="191"/>
      <c r="L2" s="191"/>
      <c r="M2" s="191"/>
      <c r="N2" s="191"/>
      <c r="O2" s="191"/>
      <c r="P2" s="191"/>
      <c r="Q2" s="191"/>
      <c r="R2" s="191"/>
      <c r="S2" s="191"/>
      <c r="T2" s="192"/>
      <c r="U2" s="181"/>
      <c r="V2" s="181"/>
      <c r="W2" s="191"/>
      <c r="X2" s="195"/>
    </row>
    <row r="3" spans="1:26" ht="4.5" customHeight="1">
      <c r="B3" s="194"/>
      <c r="C3" s="196"/>
      <c r="D3" s="194"/>
      <c r="E3" s="194"/>
      <c r="F3" s="194"/>
      <c r="G3" s="194"/>
      <c r="H3" s="194"/>
      <c r="I3" s="194"/>
      <c r="J3" s="194"/>
      <c r="K3" s="194"/>
      <c r="L3" s="194"/>
      <c r="M3" s="194"/>
      <c r="N3" s="194"/>
      <c r="O3" s="194"/>
      <c r="P3" s="194"/>
      <c r="Q3" s="194"/>
      <c r="R3" s="194"/>
      <c r="S3" s="194"/>
      <c r="T3" s="194"/>
      <c r="U3" s="194"/>
      <c r="V3" s="194"/>
      <c r="W3" s="191"/>
      <c r="X3" s="191"/>
    </row>
    <row r="4" spans="1:26" ht="20.149999999999999" customHeight="1">
      <c r="A4" s="1095" t="s">
        <v>100</v>
      </c>
      <c r="B4" s="1098" t="s">
        <v>464</v>
      </c>
      <c r="C4" s="1101" t="s">
        <v>463</v>
      </c>
      <c r="D4" s="1092" t="s">
        <v>462</v>
      </c>
      <c r="E4" s="1102"/>
      <c r="F4" s="1102"/>
      <c r="G4" s="1102"/>
      <c r="H4" s="1102"/>
      <c r="I4" s="1102"/>
      <c r="J4" s="1102"/>
      <c r="K4" s="1102"/>
      <c r="L4" s="1102"/>
      <c r="M4" s="1102"/>
      <c r="N4" s="1102"/>
      <c r="O4" s="1102"/>
      <c r="P4" s="1102"/>
      <c r="Q4" s="1102"/>
      <c r="R4" s="1102"/>
      <c r="S4" s="1102"/>
      <c r="T4" s="1102"/>
      <c r="U4" s="1103"/>
      <c r="V4" s="1089" t="s">
        <v>461</v>
      </c>
      <c r="W4" s="1092" t="s">
        <v>460</v>
      </c>
      <c r="X4" s="1081" t="s">
        <v>459</v>
      </c>
      <c r="Y4" s="183"/>
      <c r="Z4" s="183"/>
    </row>
    <row r="5" spans="1:26" ht="20.149999999999999" customHeight="1">
      <c r="A5" s="1096"/>
      <c r="B5" s="1099"/>
      <c r="C5" s="1093"/>
      <c r="D5" s="1094"/>
      <c r="E5" s="1104"/>
      <c r="F5" s="1104"/>
      <c r="G5" s="1104"/>
      <c r="H5" s="1104"/>
      <c r="I5" s="1104"/>
      <c r="J5" s="1104"/>
      <c r="K5" s="1104"/>
      <c r="L5" s="1104"/>
      <c r="M5" s="1104"/>
      <c r="N5" s="1104"/>
      <c r="O5" s="1104"/>
      <c r="P5" s="1104"/>
      <c r="Q5" s="1104"/>
      <c r="R5" s="1104"/>
      <c r="S5" s="1104"/>
      <c r="T5" s="1104"/>
      <c r="U5" s="1105"/>
      <c r="V5" s="1090"/>
      <c r="W5" s="1093"/>
      <c r="X5" s="1082"/>
      <c r="Y5" s="183"/>
      <c r="Z5" s="183"/>
    </row>
    <row r="6" spans="1:26" ht="20.149999999999999" customHeight="1">
      <c r="A6" s="1097"/>
      <c r="B6" s="1100"/>
      <c r="C6" s="1094"/>
      <c r="D6" s="1076" t="s">
        <v>458</v>
      </c>
      <c r="E6" s="1075"/>
      <c r="F6" s="1075"/>
      <c r="G6" s="1075"/>
      <c r="H6" s="1075"/>
      <c r="I6" s="1078"/>
      <c r="J6" s="1076" t="s">
        <v>457</v>
      </c>
      <c r="K6" s="1075"/>
      <c r="L6" s="1075"/>
      <c r="M6" s="1075"/>
      <c r="N6" s="1075"/>
      <c r="O6" s="1078"/>
      <c r="P6" s="1076" t="s">
        <v>456</v>
      </c>
      <c r="Q6" s="1075"/>
      <c r="R6" s="1075"/>
      <c r="S6" s="1075"/>
      <c r="T6" s="1075"/>
      <c r="U6" s="1078"/>
      <c r="V6" s="1091"/>
      <c r="W6" s="1094"/>
      <c r="X6" s="1083"/>
      <c r="Y6" s="183"/>
      <c r="Z6" s="183"/>
    </row>
    <row r="7" spans="1:26" ht="25" customHeight="1" thickBot="1">
      <c r="A7" s="189" t="s">
        <v>455</v>
      </c>
      <c r="B7" s="292"/>
      <c r="C7" s="280"/>
      <c r="D7" s="1084"/>
      <c r="E7" s="1085"/>
      <c r="F7" s="1085"/>
      <c r="G7" s="1086"/>
      <c r="H7" s="1085"/>
      <c r="I7" s="1087"/>
      <c r="J7" s="1085"/>
      <c r="K7" s="1085"/>
      <c r="L7" s="1088"/>
      <c r="M7" s="1085"/>
      <c r="N7" s="1085"/>
      <c r="O7" s="1085"/>
      <c r="P7" s="1084"/>
      <c r="Q7" s="1085"/>
      <c r="R7" s="1085"/>
      <c r="S7" s="1086"/>
      <c r="T7" s="1085"/>
      <c r="U7" s="1087"/>
      <c r="V7" s="278"/>
      <c r="W7" s="281"/>
      <c r="X7" s="282"/>
    </row>
    <row r="8" spans="1:26" ht="25" customHeight="1" thickTop="1">
      <c r="A8" s="188"/>
      <c r="B8" s="289"/>
      <c r="C8" s="293"/>
      <c r="D8" s="1106"/>
      <c r="E8" s="1107"/>
      <c r="F8" s="1107"/>
      <c r="G8" s="1108"/>
      <c r="H8" s="1107"/>
      <c r="I8" s="1109"/>
      <c r="J8" s="1107"/>
      <c r="K8" s="1107"/>
      <c r="L8" s="1110"/>
      <c r="M8" s="1107"/>
      <c r="N8" s="1107"/>
      <c r="O8" s="1107"/>
      <c r="P8" s="1106"/>
      <c r="Q8" s="1107"/>
      <c r="R8" s="1107"/>
      <c r="S8" s="1108"/>
      <c r="T8" s="1107"/>
      <c r="U8" s="1109"/>
      <c r="V8" s="279"/>
      <c r="W8" s="284"/>
      <c r="X8" s="283"/>
    </row>
    <row r="9" spans="1:26" ht="25" customHeight="1">
      <c r="A9" s="185"/>
      <c r="B9" s="290"/>
      <c r="C9" s="290"/>
      <c r="D9" s="1076"/>
      <c r="E9" s="1075"/>
      <c r="F9" s="1075"/>
      <c r="G9" s="1077"/>
      <c r="H9" s="1075"/>
      <c r="I9" s="1078"/>
      <c r="J9" s="1075"/>
      <c r="K9" s="1075"/>
      <c r="L9" s="1080"/>
      <c r="M9" s="1075"/>
      <c r="N9" s="1075"/>
      <c r="O9" s="1075"/>
      <c r="P9" s="1076"/>
      <c r="Q9" s="1075"/>
      <c r="R9" s="1075"/>
      <c r="S9" s="1077"/>
      <c r="T9" s="1075"/>
      <c r="U9" s="1078"/>
      <c r="V9" s="276"/>
      <c r="W9" s="285"/>
      <c r="X9" s="287"/>
    </row>
    <row r="10" spans="1:26" ht="25" customHeight="1">
      <c r="A10" s="185"/>
      <c r="B10" s="290"/>
      <c r="C10" s="290"/>
      <c r="D10" s="1076"/>
      <c r="E10" s="1075"/>
      <c r="F10" s="1075"/>
      <c r="G10" s="1077"/>
      <c r="H10" s="1075"/>
      <c r="I10" s="1078"/>
      <c r="J10" s="1075"/>
      <c r="K10" s="1075"/>
      <c r="L10" s="1080"/>
      <c r="M10" s="1075"/>
      <c r="N10" s="1075"/>
      <c r="O10" s="1075"/>
      <c r="P10" s="1076"/>
      <c r="Q10" s="1075"/>
      <c r="R10" s="1075"/>
      <c r="S10" s="1077"/>
      <c r="T10" s="1075"/>
      <c r="U10" s="1078"/>
      <c r="V10" s="276"/>
      <c r="W10" s="285"/>
      <c r="X10" s="287"/>
    </row>
    <row r="11" spans="1:26" ht="25" customHeight="1">
      <c r="A11" s="185"/>
      <c r="B11" s="290"/>
      <c r="C11" s="290"/>
      <c r="D11" s="1076"/>
      <c r="E11" s="1075"/>
      <c r="F11" s="1075"/>
      <c r="G11" s="1077"/>
      <c r="H11" s="1075"/>
      <c r="I11" s="1078"/>
      <c r="J11" s="1075"/>
      <c r="K11" s="1075"/>
      <c r="L11" s="1080"/>
      <c r="M11" s="1075"/>
      <c r="N11" s="1075"/>
      <c r="O11" s="1075"/>
      <c r="P11" s="1076"/>
      <c r="Q11" s="1075"/>
      <c r="R11" s="1075"/>
      <c r="S11" s="1077"/>
      <c r="T11" s="1075"/>
      <c r="U11" s="1078"/>
      <c r="V11" s="276"/>
      <c r="W11" s="285"/>
      <c r="X11" s="287"/>
    </row>
    <row r="12" spans="1:26" ht="25" customHeight="1">
      <c r="A12" s="185"/>
      <c r="B12" s="290"/>
      <c r="C12" s="290"/>
      <c r="D12" s="1076"/>
      <c r="E12" s="1075"/>
      <c r="F12" s="1075"/>
      <c r="G12" s="1077"/>
      <c r="H12" s="1075"/>
      <c r="I12" s="1078"/>
      <c r="J12" s="1075"/>
      <c r="K12" s="1075"/>
      <c r="L12" s="1080"/>
      <c r="M12" s="1075"/>
      <c r="N12" s="1075"/>
      <c r="O12" s="1075"/>
      <c r="P12" s="1076"/>
      <c r="Q12" s="1075"/>
      <c r="R12" s="1075"/>
      <c r="S12" s="1077"/>
      <c r="T12" s="1075"/>
      <c r="U12" s="1078"/>
      <c r="V12" s="276"/>
      <c r="W12" s="285"/>
      <c r="X12" s="287"/>
    </row>
    <row r="13" spans="1:26" ht="25" customHeight="1">
      <c r="A13" s="185"/>
      <c r="B13" s="290"/>
      <c r="C13" s="290"/>
      <c r="D13" s="1076"/>
      <c r="E13" s="1075"/>
      <c r="F13" s="1075"/>
      <c r="G13" s="1077"/>
      <c r="H13" s="1075"/>
      <c r="I13" s="1078"/>
      <c r="J13" s="1075"/>
      <c r="K13" s="1075"/>
      <c r="L13" s="1080"/>
      <c r="M13" s="1075"/>
      <c r="N13" s="1075"/>
      <c r="O13" s="1075"/>
      <c r="P13" s="1076"/>
      <c r="Q13" s="1075"/>
      <c r="R13" s="1075"/>
      <c r="S13" s="1077"/>
      <c r="T13" s="1075"/>
      <c r="U13" s="1078"/>
      <c r="V13" s="276"/>
      <c r="W13" s="285"/>
      <c r="X13" s="287"/>
    </row>
    <row r="14" spans="1:26" ht="25" customHeight="1">
      <c r="A14" s="185"/>
      <c r="B14" s="290"/>
      <c r="C14" s="290"/>
      <c r="D14" s="1076"/>
      <c r="E14" s="1075"/>
      <c r="F14" s="1075"/>
      <c r="G14" s="1077"/>
      <c r="H14" s="1075"/>
      <c r="I14" s="1078"/>
      <c r="J14" s="1075"/>
      <c r="K14" s="1075"/>
      <c r="L14" s="1080"/>
      <c r="M14" s="1075"/>
      <c r="N14" s="1075"/>
      <c r="O14" s="1075"/>
      <c r="P14" s="1076"/>
      <c r="Q14" s="1075"/>
      <c r="R14" s="1075"/>
      <c r="S14" s="1077"/>
      <c r="T14" s="1075"/>
      <c r="U14" s="1078"/>
      <c r="V14" s="276"/>
      <c r="W14" s="285"/>
      <c r="X14" s="287"/>
    </row>
    <row r="15" spans="1:26" ht="25" customHeight="1">
      <c r="A15" s="185"/>
      <c r="B15" s="290"/>
      <c r="C15" s="290"/>
      <c r="D15" s="1076"/>
      <c r="E15" s="1075"/>
      <c r="F15" s="1075"/>
      <c r="G15" s="1077"/>
      <c r="H15" s="1075"/>
      <c r="I15" s="1078"/>
      <c r="J15" s="1075"/>
      <c r="K15" s="1075"/>
      <c r="L15" s="1080"/>
      <c r="M15" s="1075"/>
      <c r="N15" s="1075"/>
      <c r="O15" s="1075"/>
      <c r="P15" s="1076"/>
      <c r="Q15" s="1075"/>
      <c r="R15" s="1075"/>
      <c r="S15" s="1077"/>
      <c r="T15" s="1075"/>
      <c r="U15" s="1078"/>
      <c r="V15" s="276"/>
      <c r="W15" s="285"/>
      <c r="X15" s="287"/>
    </row>
    <row r="16" spans="1:26" ht="25" customHeight="1">
      <c r="A16" s="185"/>
      <c r="B16" s="290"/>
      <c r="C16" s="290"/>
      <c r="D16" s="1076"/>
      <c r="E16" s="1075"/>
      <c r="F16" s="1075"/>
      <c r="G16" s="1077"/>
      <c r="H16" s="1075"/>
      <c r="I16" s="1078"/>
      <c r="J16" s="1075"/>
      <c r="K16" s="1075"/>
      <c r="L16" s="1080"/>
      <c r="M16" s="1075"/>
      <c r="N16" s="1075"/>
      <c r="O16" s="1075"/>
      <c r="P16" s="1076"/>
      <c r="Q16" s="1075"/>
      <c r="R16" s="1075"/>
      <c r="S16" s="1077"/>
      <c r="T16" s="1075"/>
      <c r="U16" s="1078"/>
      <c r="V16" s="276"/>
      <c r="W16" s="285"/>
      <c r="X16" s="287"/>
    </row>
    <row r="17" spans="1:24" ht="25" customHeight="1">
      <c r="A17" s="185"/>
      <c r="B17" s="290"/>
      <c r="C17" s="290"/>
      <c r="D17" s="1076"/>
      <c r="E17" s="1075"/>
      <c r="F17" s="1075"/>
      <c r="G17" s="1077"/>
      <c r="H17" s="1075"/>
      <c r="I17" s="1078"/>
      <c r="J17" s="1075"/>
      <c r="K17" s="1075"/>
      <c r="L17" s="1080"/>
      <c r="M17" s="1075"/>
      <c r="N17" s="1075"/>
      <c r="O17" s="1075"/>
      <c r="P17" s="1076"/>
      <c r="Q17" s="1075"/>
      <c r="R17" s="1075"/>
      <c r="S17" s="1077"/>
      <c r="T17" s="1075"/>
      <c r="U17" s="1078"/>
      <c r="V17" s="276"/>
      <c r="W17" s="285"/>
      <c r="X17" s="287"/>
    </row>
    <row r="18" spans="1:24" ht="25" customHeight="1">
      <c r="A18" s="185"/>
      <c r="B18" s="290"/>
      <c r="C18" s="290"/>
      <c r="D18" s="1076"/>
      <c r="E18" s="1075"/>
      <c r="F18" s="1075"/>
      <c r="G18" s="1077"/>
      <c r="H18" s="1075"/>
      <c r="I18" s="1078"/>
      <c r="J18" s="1075"/>
      <c r="K18" s="1075"/>
      <c r="L18" s="1080"/>
      <c r="M18" s="1075"/>
      <c r="N18" s="1075"/>
      <c r="O18" s="1075"/>
      <c r="P18" s="1076"/>
      <c r="Q18" s="1075"/>
      <c r="R18" s="1075"/>
      <c r="S18" s="1077"/>
      <c r="T18" s="1075"/>
      <c r="U18" s="1078"/>
      <c r="V18" s="276"/>
      <c r="W18" s="285"/>
      <c r="X18" s="287"/>
    </row>
    <row r="19" spans="1:24" ht="25" customHeight="1">
      <c r="A19" s="185"/>
      <c r="B19" s="290"/>
      <c r="C19" s="290"/>
      <c r="D19" s="1076"/>
      <c r="E19" s="1075"/>
      <c r="F19" s="1075"/>
      <c r="G19" s="1077"/>
      <c r="H19" s="1075"/>
      <c r="I19" s="1078"/>
      <c r="J19" s="1075"/>
      <c r="K19" s="1075"/>
      <c r="L19" s="1080"/>
      <c r="M19" s="1075"/>
      <c r="N19" s="1075"/>
      <c r="O19" s="1075"/>
      <c r="P19" s="1076"/>
      <c r="Q19" s="1075"/>
      <c r="R19" s="1075"/>
      <c r="S19" s="1077"/>
      <c r="T19" s="1075"/>
      <c r="U19" s="1078"/>
      <c r="V19" s="276"/>
      <c r="W19" s="285"/>
      <c r="X19" s="287"/>
    </row>
    <row r="20" spans="1:24" ht="25" customHeight="1">
      <c r="A20" s="185"/>
      <c r="B20" s="290"/>
      <c r="C20" s="290"/>
      <c r="D20" s="1076"/>
      <c r="E20" s="1075"/>
      <c r="F20" s="1075"/>
      <c r="G20" s="1077"/>
      <c r="H20" s="1075"/>
      <c r="I20" s="1078"/>
      <c r="J20" s="1075"/>
      <c r="K20" s="1075"/>
      <c r="L20" s="1080"/>
      <c r="M20" s="1075"/>
      <c r="N20" s="1075"/>
      <c r="O20" s="1075"/>
      <c r="P20" s="1076"/>
      <c r="Q20" s="1075"/>
      <c r="R20" s="1075"/>
      <c r="S20" s="1077"/>
      <c r="T20" s="1075"/>
      <c r="U20" s="1078"/>
      <c r="V20" s="276"/>
      <c r="W20" s="285"/>
      <c r="X20" s="287"/>
    </row>
    <row r="21" spans="1:24" ht="25" customHeight="1">
      <c r="A21" s="185"/>
      <c r="B21" s="290"/>
      <c r="C21" s="290"/>
      <c r="D21" s="1076"/>
      <c r="E21" s="1075"/>
      <c r="F21" s="1075"/>
      <c r="G21" s="1077"/>
      <c r="H21" s="1075"/>
      <c r="I21" s="1078"/>
      <c r="J21" s="1075"/>
      <c r="K21" s="1075"/>
      <c r="L21" s="1080"/>
      <c r="M21" s="1075"/>
      <c r="N21" s="1075"/>
      <c r="O21" s="1075"/>
      <c r="P21" s="1076"/>
      <c r="Q21" s="1075"/>
      <c r="R21" s="1075"/>
      <c r="S21" s="1077"/>
      <c r="T21" s="1075"/>
      <c r="U21" s="1078"/>
      <c r="V21" s="276"/>
      <c r="W21" s="285"/>
      <c r="X21" s="287"/>
    </row>
    <row r="22" spans="1:24" ht="25" customHeight="1">
      <c r="A22" s="185"/>
      <c r="B22" s="290"/>
      <c r="C22" s="290"/>
      <c r="D22" s="1076"/>
      <c r="E22" s="1075"/>
      <c r="F22" s="1075"/>
      <c r="G22" s="1077"/>
      <c r="H22" s="1075"/>
      <c r="I22" s="1078"/>
      <c r="J22" s="1075"/>
      <c r="K22" s="1075"/>
      <c r="L22" s="1080"/>
      <c r="M22" s="1075"/>
      <c r="N22" s="1075"/>
      <c r="O22" s="1075"/>
      <c r="P22" s="1076"/>
      <c r="Q22" s="1075"/>
      <c r="R22" s="1075"/>
      <c r="S22" s="1077"/>
      <c r="T22" s="1075"/>
      <c r="U22" s="1078"/>
      <c r="V22" s="276"/>
      <c r="W22" s="285"/>
      <c r="X22" s="287"/>
    </row>
    <row r="23" spans="1:24" ht="25" customHeight="1">
      <c r="A23" s="185"/>
      <c r="B23" s="290"/>
      <c r="C23" s="290"/>
      <c r="D23" s="1076"/>
      <c r="E23" s="1075"/>
      <c r="F23" s="1075"/>
      <c r="G23" s="1077"/>
      <c r="H23" s="1075"/>
      <c r="I23" s="1078"/>
      <c r="J23" s="1075"/>
      <c r="K23" s="1075"/>
      <c r="L23" s="1080"/>
      <c r="M23" s="1075"/>
      <c r="N23" s="1075"/>
      <c r="O23" s="1075"/>
      <c r="P23" s="1076"/>
      <c r="Q23" s="1075"/>
      <c r="R23" s="1075"/>
      <c r="S23" s="1077"/>
      <c r="T23" s="1075"/>
      <c r="U23" s="1078"/>
      <c r="V23" s="276"/>
      <c r="W23" s="285"/>
      <c r="X23" s="287"/>
    </row>
    <row r="24" spans="1:24" ht="25" customHeight="1">
      <c r="A24" s="185"/>
      <c r="B24" s="290"/>
      <c r="C24" s="290"/>
      <c r="D24" s="1076"/>
      <c r="E24" s="1075"/>
      <c r="F24" s="1075"/>
      <c r="G24" s="1077"/>
      <c r="H24" s="1075"/>
      <c r="I24" s="1078"/>
      <c r="J24" s="1075"/>
      <c r="K24" s="1075"/>
      <c r="L24" s="1080"/>
      <c r="M24" s="1075"/>
      <c r="N24" s="1075"/>
      <c r="O24" s="1075"/>
      <c r="P24" s="1076"/>
      <c r="Q24" s="1075"/>
      <c r="R24" s="1075"/>
      <c r="S24" s="1077"/>
      <c r="T24" s="1075"/>
      <c r="U24" s="1078"/>
      <c r="V24" s="276"/>
      <c r="W24" s="285"/>
      <c r="X24" s="287"/>
    </row>
    <row r="25" spans="1:24" ht="25" customHeight="1">
      <c r="A25" s="185"/>
      <c r="B25" s="290"/>
      <c r="C25" s="290"/>
      <c r="D25" s="1076"/>
      <c r="E25" s="1075"/>
      <c r="F25" s="1075"/>
      <c r="G25" s="1077"/>
      <c r="H25" s="1075"/>
      <c r="I25" s="1078"/>
      <c r="J25" s="1075"/>
      <c r="K25" s="1075"/>
      <c r="L25" s="1080"/>
      <c r="M25" s="1075"/>
      <c r="N25" s="1075"/>
      <c r="O25" s="1075"/>
      <c r="P25" s="1076"/>
      <c r="Q25" s="1075"/>
      <c r="R25" s="1075"/>
      <c r="S25" s="1077"/>
      <c r="T25" s="1075"/>
      <c r="U25" s="1078"/>
      <c r="V25" s="276"/>
      <c r="W25" s="285"/>
      <c r="X25" s="287"/>
    </row>
    <row r="26" spans="1:24" ht="25" customHeight="1">
      <c r="A26" s="185"/>
      <c r="B26" s="290"/>
      <c r="C26" s="290"/>
      <c r="D26" s="1076"/>
      <c r="E26" s="1075"/>
      <c r="F26" s="1075"/>
      <c r="G26" s="1077"/>
      <c r="H26" s="1075"/>
      <c r="I26" s="1078"/>
      <c r="J26" s="1075"/>
      <c r="K26" s="1075"/>
      <c r="L26" s="1080"/>
      <c r="M26" s="1075"/>
      <c r="N26" s="1075"/>
      <c r="O26" s="1075"/>
      <c r="P26" s="1076"/>
      <c r="Q26" s="1075"/>
      <c r="R26" s="1075"/>
      <c r="S26" s="1077"/>
      <c r="T26" s="1075"/>
      <c r="U26" s="1078"/>
      <c r="V26" s="276"/>
      <c r="W26" s="285"/>
      <c r="X26" s="287"/>
    </row>
    <row r="27" spans="1:24" s="186" customFormat="1" ht="25" customHeight="1">
      <c r="A27" s="187"/>
      <c r="B27" s="290"/>
      <c r="C27" s="290"/>
      <c r="D27" s="1076"/>
      <c r="E27" s="1075"/>
      <c r="F27" s="1075"/>
      <c r="G27" s="1077"/>
      <c r="H27" s="1075"/>
      <c r="I27" s="1078"/>
      <c r="J27" s="1075"/>
      <c r="K27" s="1075"/>
      <c r="L27" s="1080"/>
      <c r="M27" s="1075"/>
      <c r="N27" s="1075"/>
      <c r="O27" s="1075"/>
      <c r="P27" s="1076"/>
      <c r="Q27" s="1075"/>
      <c r="R27" s="1075"/>
      <c r="S27" s="1077"/>
      <c r="T27" s="1075"/>
      <c r="U27" s="1078"/>
      <c r="V27" s="276"/>
      <c r="W27" s="285"/>
      <c r="X27" s="287"/>
    </row>
    <row r="28" spans="1:24" s="186" customFormat="1" ht="25" customHeight="1">
      <c r="A28" s="187"/>
      <c r="B28" s="290"/>
      <c r="C28" s="290"/>
      <c r="D28" s="1076"/>
      <c r="E28" s="1075"/>
      <c r="F28" s="1075"/>
      <c r="G28" s="1077"/>
      <c r="H28" s="1075"/>
      <c r="I28" s="1078"/>
      <c r="J28" s="1075"/>
      <c r="K28" s="1075"/>
      <c r="L28" s="1080"/>
      <c r="M28" s="1075"/>
      <c r="N28" s="1075"/>
      <c r="O28" s="1075"/>
      <c r="P28" s="1076"/>
      <c r="Q28" s="1075"/>
      <c r="R28" s="1075"/>
      <c r="S28" s="1077"/>
      <c r="T28" s="1075"/>
      <c r="U28" s="1078"/>
      <c r="V28" s="276"/>
      <c r="W28" s="285"/>
      <c r="X28" s="287"/>
    </row>
    <row r="29" spans="1:24" s="186" customFormat="1" ht="25" customHeight="1">
      <c r="A29" s="187"/>
      <c r="B29" s="290"/>
      <c r="C29" s="290"/>
      <c r="D29" s="1076"/>
      <c r="E29" s="1075"/>
      <c r="F29" s="1075"/>
      <c r="G29" s="1077"/>
      <c r="H29" s="1075"/>
      <c r="I29" s="1078"/>
      <c r="J29" s="1075"/>
      <c r="K29" s="1075"/>
      <c r="L29" s="1080"/>
      <c r="M29" s="1075"/>
      <c r="N29" s="1075"/>
      <c r="O29" s="1075"/>
      <c r="P29" s="1076"/>
      <c r="Q29" s="1075"/>
      <c r="R29" s="1075"/>
      <c r="S29" s="1077"/>
      <c r="T29" s="1075"/>
      <c r="U29" s="1078"/>
      <c r="V29" s="276"/>
      <c r="W29" s="285"/>
      <c r="X29" s="287"/>
    </row>
    <row r="30" spans="1:24" ht="25" customHeight="1">
      <c r="A30" s="185"/>
      <c r="B30" s="290"/>
      <c r="C30" s="290"/>
      <c r="D30" s="1076"/>
      <c r="E30" s="1075"/>
      <c r="F30" s="1075"/>
      <c r="G30" s="1077"/>
      <c r="H30" s="1075"/>
      <c r="I30" s="1078"/>
      <c r="J30" s="1075"/>
      <c r="K30" s="1075"/>
      <c r="L30" s="1080"/>
      <c r="M30" s="1075"/>
      <c r="N30" s="1075"/>
      <c r="O30" s="1075"/>
      <c r="P30" s="1076"/>
      <c r="Q30" s="1075"/>
      <c r="R30" s="1075"/>
      <c r="S30" s="1077"/>
      <c r="T30" s="1075"/>
      <c r="U30" s="1078"/>
      <c r="V30" s="276"/>
      <c r="W30" s="285"/>
      <c r="X30" s="287"/>
    </row>
    <row r="31" spans="1:24" ht="25" customHeight="1">
      <c r="A31" s="185"/>
      <c r="B31" s="290"/>
      <c r="C31" s="290"/>
      <c r="D31" s="1076"/>
      <c r="E31" s="1075"/>
      <c r="F31" s="1075"/>
      <c r="G31" s="1077"/>
      <c r="H31" s="1075"/>
      <c r="I31" s="1078"/>
      <c r="J31" s="1075"/>
      <c r="K31" s="1075"/>
      <c r="L31" s="1080"/>
      <c r="M31" s="1075"/>
      <c r="N31" s="1075"/>
      <c r="O31" s="1075"/>
      <c r="P31" s="1076"/>
      <c r="Q31" s="1075"/>
      <c r="R31" s="1075"/>
      <c r="S31" s="1077"/>
      <c r="T31" s="1075"/>
      <c r="U31" s="1078"/>
      <c r="V31" s="276"/>
      <c r="W31" s="285"/>
      <c r="X31" s="287"/>
    </row>
    <row r="32" spans="1:24" ht="25" customHeight="1">
      <c r="A32" s="185"/>
      <c r="B32" s="290"/>
      <c r="C32" s="290"/>
      <c r="D32" s="1076"/>
      <c r="E32" s="1075"/>
      <c r="F32" s="1075"/>
      <c r="G32" s="1077"/>
      <c r="H32" s="1075"/>
      <c r="I32" s="1078"/>
      <c r="J32" s="1075"/>
      <c r="K32" s="1075"/>
      <c r="L32" s="1080"/>
      <c r="M32" s="1075"/>
      <c r="N32" s="1075"/>
      <c r="O32" s="1075"/>
      <c r="P32" s="1076"/>
      <c r="Q32" s="1075"/>
      <c r="R32" s="1075"/>
      <c r="S32" s="1077"/>
      <c r="T32" s="1075"/>
      <c r="U32" s="1078"/>
      <c r="V32" s="276"/>
      <c r="W32" s="285"/>
      <c r="X32" s="287"/>
    </row>
    <row r="33" spans="1:32" ht="25" customHeight="1">
      <c r="A33" s="185"/>
      <c r="B33" s="290"/>
      <c r="C33" s="290"/>
      <c r="D33" s="1076"/>
      <c r="E33" s="1075"/>
      <c r="F33" s="1075"/>
      <c r="G33" s="1077"/>
      <c r="H33" s="1075"/>
      <c r="I33" s="1078"/>
      <c r="J33" s="1075"/>
      <c r="K33" s="1075"/>
      <c r="L33" s="1080"/>
      <c r="M33" s="1075"/>
      <c r="N33" s="1075"/>
      <c r="O33" s="1075"/>
      <c r="P33" s="1076"/>
      <c r="Q33" s="1075"/>
      <c r="R33" s="1075"/>
      <c r="S33" s="1077"/>
      <c r="T33" s="1075"/>
      <c r="U33" s="1078"/>
      <c r="V33" s="276"/>
      <c r="W33" s="285"/>
      <c r="X33" s="287"/>
    </row>
    <row r="34" spans="1:32" ht="25" customHeight="1">
      <c r="A34" s="185"/>
      <c r="B34" s="291"/>
      <c r="C34" s="291"/>
      <c r="D34" s="1072"/>
      <c r="E34" s="1071"/>
      <c r="F34" s="1071"/>
      <c r="G34" s="1073"/>
      <c r="H34" s="1071"/>
      <c r="I34" s="1074"/>
      <c r="J34" s="1071"/>
      <c r="K34" s="1071"/>
      <c r="L34" s="1079"/>
      <c r="M34" s="1071"/>
      <c r="N34" s="1071"/>
      <c r="O34" s="1071"/>
      <c r="P34" s="1072"/>
      <c r="Q34" s="1071"/>
      <c r="R34" s="1071"/>
      <c r="S34" s="1073"/>
      <c r="T34" s="1071"/>
      <c r="U34" s="1074"/>
      <c r="V34" s="276"/>
      <c r="W34" s="286"/>
      <c r="X34" s="288"/>
    </row>
    <row r="35" spans="1:32" ht="12" customHeight="1">
      <c r="B35" s="195"/>
      <c r="C35" s="184"/>
      <c r="D35" s="195"/>
      <c r="E35" s="195"/>
      <c r="F35" s="195"/>
      <c r="G35" s="195"/>
      <c r="H35" s="195"/>
      <c r="I35" s="195"/>
      <c r="J35" s="195"/>
      <c r="K35" s="195"/>
      <c r="L35" s="195"/>
      <c r="M35" s="195"/>
      <c r="N35" s="195"/>
      <c r="O35" s="195"/>
      <c r="P35" s="195"/>
      <c r="Q35" s="195"/>
      <c r="R35" s="195"/>
      <c r="S35" s="195"/>
      <c r="T35" s="195"/>
      <c r="U35" s="195"/>
      <c r="V35" s="195"/>
      <c r="W35" s="195"/>
      <c r="X35" s="277"/>
      <c r="Y35" s="182"/>
    </row>
    <row r="36" spans="1:32" ht="12" customHeight="1">
      <c r="B36" s="195"/>
      <c r="C36" s="184"/>
      <c r="D36" s="195"/>
      <c r="E36" s="195"/>
      <c r="F36" s="195"/>
      <c r="G36" s="195"/>
      <c r="H36" s="195"/>
      <c r="I36" s="195"/>
      <c r="J36" s="195"/>
      <c r="K36" s="195"/>
      <c r="L36" s="195"/>
      <c r="M36" s="195"/>
      <c r="N36" s="195"/>
      <c r="O36" s="195"/>
      <c r="P36" s="195"/>
      <c r="Q36" s="195"/>
      <c r="R36" s="195"/>
      <c r="S36" s="195"/>
      <c r="T36" s="195"/>
      <c r="U36" s="195"/>
      <c r="V36" s="195"/>
      <c r="W36" s="195"/>
      <c r="X36" s="195"/>
    </row>
    <row r="37" spans="1:32" ht="12" customHeight="1">
      <c r="B37" s="195"/>
      <c r="C37" s="184"/>
      <c r="D37" s="195"/>
      <c r="E37" s="195"/>
      <c r="F37" s="195"/>
      <c r="G37" s="195"/>
      <c r="H37" s="195"/>
      <c r="I37" s="195"/>
      <c r="J37" s="195"/>
      <c r="K37" s="195"/>
      <c r="L37" s="195"/>
      <c r="M37" s="195"/>
      <c r="N37" s="195"/>
      <c r="O37" s="195"/>
      <c r="P37" s="195"/>
      <c r="Q37" s="195"/>
      <c r="R37" s="195"/>
      <c r="S37" s="195"/>
      <c r="T37" s="195"/>
      <c r="U37" s="195"/>
      <c r="V37" s="195"/>
      <c r="W37" s="195"/>
      <c r="X37" s="195"/>
    </row>
    <row r="38" spans="1:32" ht="12" customHeight="1">
      <c r="B38" s="195"/>
      <c r="C38" s="184"/>
      <c r="D38" s="195"/>
      <c r="E38" s="195"/>
      <c r="F38" s="195"/>
      <c r="G38" s="195"/>
      <c r="H38" s="195"/>
      <c r="I38" s="195"/>
      <c r="J38" s="195"/>
      <c r="K38" s="195"/>
      <c r="L38" s="195"/>
      <c r="M38" s="195"/>
      <c r="N38" s="195"/>
      <c r="O38" s="195"/>
      <c r="P38" s="195"/>
      <c r="Q38" s="195"/>
      <c r="R38" s="195"/>
      <c r="S38" s="195"/>
      <c r="T38" s="195"/>
      <c r="U38" s="195"/>
      <c r="V38" s="195"/>
      <c r="W38" s="195"/>
      <c r="X38" s="195"/>
    </row>
    <row r="39" spans="1:32" ht="12" customHeight="1">
      <c r="B39" s="179"/>
      <c r="C39" s="180"/>
      <c r="D39" s="179"/>
      <c r="E39" s="179"/>
      <c r="F39" s="179"/>
      <c r="G39" s="179"/>
      <c r="H39" s="179"/>
      <c r="I39" s="179"/>
      <c r="J39" s="179"/>
      <c r="K39" s="179"/>
      <c r="L39" s="179"/>
      <c r="M39" s="179"/>
      <c r="N39" s="179"/>
      <c r="O39" s="179"/>
      <c r="P39" s="179"/>
      <c r="Q39" s="179"/>
      <c r="R39" s="179"/>
      <c r="S39" s="179"/>
      <c r="T39" s="179"/>
      <c r="U39" s="179"/>
      <c r="V39" s="179"/>
      <c r="W39" s="179"/>
      <c r="X39" s="195"/>
      <c r="AF39" s="182"/>
    </row>
    <row r="40" spans="1:32" ht="12" customHeight="1">
      <c r="B40" s="179"/>
      <c r="C40" s="180"/>
      <c r="D40" s="179"/>
      <c r="E40" s="179"/>
      <c r="F40" s="179"/>
      <c r="G40" s="179"/>
      <c r="H40" s="179"/>
      <c r="I40" s="179"/>
      <c r="J40" s="179"/>
      <c r="K40" s="179"/>
      <c r="L40" s="179"/>
      <c r="M40" s="179"/>
      <c r="N40" s="179"/>
      <c r="O40" s="179"/>
      <c r="P40" s="179"/>
      <c r="Q40" s="179"/>
      <c r="R40" s="179"/>
      <c r="S40" s="179"/>
      <c r="T40" s="179"/>
      <c r="U40" s="179"/>
      <c r="V40" s="179"/>
      <c r="W40" s="179"/>
      <c r="X40" s="179"/>
    </row>
    <row r="41" spans="1:32" ht="12" customHeight="1">
      <c r="B41" s="179"/>
      <c r="C41" s="180"/>
      <c r="D41" s="179"/>
      <c r="E41" s="179"/>
      <c r="F41" s="179"/>
      <c r="G41" s="179"/>
      <c r="H41" s="179"/>
      <c r="I41" s="179"/>
      <c r="J41" s="179"/>
      <c r="K41" s="179"/>
      <c r="L41" s="179"/>
      <c r="M41" s="179"/>
      <c r="N41" s="179"/>
      <c r="O41" s="179"/>
      <c r="P41" s="179"/>
      <c r="Q41" s="179"/>
      <c r="R41" s="179"/>
      <c r="S41" s="179"/>
      <c r="T41" s="179"/>
      <c r="U41" s="179"/>
      <c r="V41" s="179"/>
      <c r="W41" s="179"/>
      <c r="X41" s="179"/>
    </row>
    <row r="42" spans="1:32" ht="12" customHeight="1">
      <c r="B42" s="179"/>
      <c r="C42" s="180"/>
      <c r="D42" s="179"/>
      <c r="E42" s="179"/>
      <c r="F42" s="179"/>
      <c r="G42" s="179"/>
      <c r="H42" s="179"/>
      <c r="I42" s="179"/>
      <c r="J42" s="179"/>
      <c r="K42" s="179"/>
      <c r="L42" s="179"/>
      <c r="M42" s="179"/>
      <c r="N42" s="179"/>
      <c r="O42" s="179"/>
      <c r="P42" s="179"/>
      <c r="Q42" s="179"/>
      <c r="R42" s="179"/>
      <c r="S42" s="179"/>
      <c r="T42" s="179"/>
      <c r="U42" s="179"/>
      <c r="V42" s="179"/>
      <c r="W42" s="179"/>
      <c r="X42" s="179"/>
    </row>
    <row r="43" spans="1:32" ht="12" customHeight="1">
      <c r="B43" s="179"/>
      <c r="C43" s="180"/>
      <c r="D43" s="179"/>
      <c r="E43" s="179"/>
      <c r="F43" s="179"/>
      <c r="G43" s="179"/>
      <c r="H43" s="179"/>
      <c r="I43" s="179"/>
      <c r="J43" s="179"/>
      <c r="K43" s="179"/>
      <c r="L43" s="179"/>
      <c r="M43" s="179"/>
      <c r="N43" s="179"/>
      <c r="O43" s="179"/>
      <c r="P43" s="179"/>
      <c r="Q43" s="179"/>
      <c r="R43" s="179"/>
      <c r="S43" s="179"/>
      <c r="T43" s="179"/>
      <c r="U43" s="179"/>
      <c r="V43" s="179"/>
      <c r="W43" s="179"/>
      <c r="X43" s="179"/>
    </row>
    <row r="44" spans="1:32" ht="12" customHeight="1">
      <c r="B44" s="179"/>
      <c r="C44" s="180"/>
      <c r="D44" s="179"/>
      <c r="E44" s="179"/>
      <c r="F44" s="179"/>
      <c r="G44" s="179"/>
      <c r="H44" s="179"/>
      <c r="I44" s="179"/>
      <c r="J44" s="179"/>
      <c r="K44" s="179"/>
      <c r="L44" s="179"/>
      <c r="M44" s="179"/>
      <c r="N44" s="179"/>
      <c r="O44" s="179"/>
      <c r="P44" s="179"/>
      <c r="Q44" s="179"/>
      <c r="R44" s="179"/>
      <c r="S44" s="179"/>
      <c r="T44" s="179"/>
      <c r="U44" s="179"/>
      <c r="V44" s="179"/>
      <c r="W44" s="179"/>
      <c r="X44" s="179"/>
    </row>
    <row r="45" spans="1:32" ht="12" customHeight="1">
      <c r="B45" s="179"/>
      <c r="C45" s="180"/>
      <c r="D45" s="179"/>
      <c r="E45" s="179"/>
      <c r="F45" s="179"/>
      <c r="G45" s="179"/>
      <c r="H45" s="179"/>
      <c r="I45" s="179"/>
      <c r="J45" s="179"/>
      <c r="K45" s="179"/>
      <c r="L45" s="179"/>
      <c r="M45" s="179"/>
      <c r="N45" s="179"/>
      <c r="O45" s="179"/>
      <c r="P45" s="179"/>
      <c r="Q45" s="179"/>
      <c r="R45" s="179"/>
      <c r="S45" s="179"/>
      <c r="T45" s="179"/>
      <c r="U45" s="179"/>
      <c r="V45" s="179"/>
      <c r="W45" s="179"/>
      <c r="X45" s="179"/>
    </row>
    <row r="46" spans="1:32" ht="12" customHeight="1">
      <c r="B46" s="179"/>
      <c r="C46" s="180"/>
      <c r="D46" s="179"/>
      <c r="E46" s="179"/>
      <c r="F46" s="179"/>
      <c r="G46" s="179"/>
      <c r="H46" s="179"/>
      <c r="I46" s="179"/>
      <c r="J46" s="179"/>
      <c r="K46" s="179"/>
      <c r="L46" s="179"/>
      <c r="M46" s="179"/>
      <c r="N46" s="179"/>
      <c r="O46" s="179"/>
      <c r="P46" s="179"/>
      <c r="Q46" s="179"/>
      <c r="R46" s="179"/>
      <c r="S46" s="179"/>
      <c r="T46" s="179"/>
      <c r="U46" s="179"/>
      <c r="V46" s="179"/>
      <c r="W46" s="179"/>
      <c r="X46" s="179"/>
    </row>
    <row r="47" spans="1:32" ht="12" customHeight="1">
      <c r="B47" s="179"/>
      <c r="C47" s="180"/>
      <c r="D47" s="179"/>
      <c r="E47" s="179"/>
      <c r="F47" s="179"/>
      <c r="G47" s="179"/>
      <c r="H47" s="179"/>
      <c r="I47" s="179"/>
      <c r="J47" s="179"/>
      <c r="K47" s="179"/>
      <c r="L47" s="179"/>
      <c r="M47" s="179"/>
      <c r="N47" s="179"/>
      <c r="O47" s="179"/>
      <c r="P47" s="179"/>
      <c r="Q47" s="179"/>
      <c r="R47" s="179"/>
      <c r="S47" s="179"/>
      <c r="T47" s="179"/>
      <c r="U47" s="179"/>
      <c r="V47" s="179"/>
      <c r="W47" s="179"/>
      <c r="X47" s="179"/>
    </row>
    <row r="48" spans="1:32" ht="12" customHeight="1">
      <c r="B48" s="179"/>
      <c r="C48" s="180"/>
      <c r="D48" s="179"/>
      <c r="E48" s="179"/>
      <c r="F48" s="179"/>
      <c r="G48" s="179"/>
      <c r="H48" s="179"/>
      <c r="I48" s="179"/>
      <c r="J48" s="179"/>
      <c r="K48" s="179"/>
      <c r="L48" s="179"/>
      <c r="M48" s="179"/>
      <c r="N48" s="179"/>
      <c r="O48" s="179"/>
      <c r="P48" s="179"/>
      <c r="Q48" s="179"/>
      <c r="R48" s="179"/>
      <c r="S48" s="179"/>
      <c r="T48" s="179"/>
      <c r="U48" s="179"/>
      <c r="V48" s="179"/>
      <c r="W48" s="179"/>
      <c r="X48" s="179"/>
    </row>
    <row r="49" spans="2:24" ht="12" customHeight="1">
      <c r="B49" s="179"/>
      <c r="C49" s="179"/>
      <c r="D49" s="179"/>
      <c r="E49" s="179"/>
      <c r="F49" s="179"/>
      <c r="G49" s="179"/>
      <c r="H49" s="179"/>
      <c r="I49" s="179"/>
      <c r="J49" s="179"/>
      <c r="K49" s="179"/>
      <c r="L49" s="179"/>
      <c r="M49" s="179"/>
      <c r="N49" s="179"/>
      <c r="O49" s="179"/>
      <c r="P49" s="179"/>
      <c r="Q49" s="179"/>
      <c r="R49" s="179"/>
      <c r="S49" s="179"/>
      <c r="T49" s="179"/>
      <c r="U49" s="179"/>
      <c r="V49" s="179"/>
      <c r="W49" s="179"/>
      <c r="X49" s="179"/>
    </row>
    <row r="50" spans="2:24" ht="12" customHeight="1">
      <c r="B50" s="179"/>
      <c r="C50" s="179"/>
      <c r="D50" s="179"/>
      <c r="E50" s="179"/>
      <c r="F50" s="179"/>
      <c r="G50" s="179"/>
      <c r="H50" s="179"/>
      <c r="I50" s="179"/>
      <c r="J50" s="179"/>
      <c r="K50" s="179"/>
      <c r="L50" s="179"/>
      <c r="M50" s="179"/>
      <c r="N50" s="179"/>
      <c r="O50" s="179"/>
      <c r="P50" s="179"/>
      <c r="Q50" s="179"/>
      <c r="R50" s="179"/>
      <c r="S50" s="179"/>
      <c r="T50" s="179"/>
      <c r="U50" s="179"/>
      <c r="V50" s="179"/>
      <c r="W50" s="179"/>
      <c r="X50" s="179"/>
    </row>
    <row r="51" spans="2:24" ht="12" customHeight="1">
      <c r="B51" s="179"/>
      <c r="C51" s="179"/>
      <c r="D51" s="179"/>
      <c r="E51" s="179"/>
      <c r="F51" s="179"/>
      <c r="G51" s="179"/>
      <c r="H51" s="179"/>
      <c r="I51" s="179"/>
      <c r="J51" s="179"/>
      <c r="K51" s="179"/>
      <c r="L51" s="179"/>
      <c r="M51" s="179"/>
      <c r="N51" s="179"/>
      <c r="O51" s="179"/>
      <c r="P51" s="179"/>
      <c r="Q51" s="179"/>
      <c r="R51" s="179"/>
      <c r="S51" s="179"/>
      <c r="T51" s="179"/>
      <c r="U51" s="179"/>
      <c r="V51" s="179"/>
      <c r="W51" s="179"/>
      <c r="X51" s="179"/>
    </row>
    <row r="52" spans="2:24" ht="12" customHeight="1">
      <c r="B52" s="179"/>
      <c r="C52" s="179"/>
      <c r="D52" s="179"/>
      <c r="E52" s="179"/>
      <c r="F52" s="179"/>
      <c r="G52" s="179"/>
      <c r="H52" s="179"/>
      <c r="I52" s="179"/>
      <c r="J52" s="179"/>
      <c r="K52" s="179"/>
      <c r="L52" s="179"/>
      <c r="M52" s="179"/>
      <c r="N52" s="179"/>
      <c r="O52" s="179"/>
      <c r="P52" s="179"/>
      <c r="Q52" s="179"/>
      <c r="R52" s="179"/>
      <c r="S52" s="179"/>
      <c r="T52" s="179"/>
      <c r="U52" s="179"/>
      <c r="V52" s="179"/>
      <c r="W52" s="179"/>
      <c r="X52" s="179"/>
    </row>
    <row r="53" spans="2:24" ht="12" customHeight="1">
      <c r="B53" s="179"/>
      <c r="C53" s="179"/>
      <c r="D53" s="179"/>
      <c r="E53" s="179"/>
      <c r="F53" s="179"/>
      <c r="G53" s="179"/>
      <c r="H53" s="179"/>
      <c r="I53" s="179"/>
      <c r="J53" s="179"/>
      <c r="K53" s="179"/>
      <c r="L53" s="179"/>
      <c r="M53" s="179"/>
      <c r="N53" s="179"/>
      <c r="O53" s="179"/>
      <c r="P53" s="179"/>
      <c r="Q53" s="179"/>
      <c r="R53" s="179"/>
      <c r="S53" s="179"/>
      <c r="T53" s="179"/>
      <c r="U53" s="179"/>
      <c r="V53" s="179"/>
      <c r="W53" s="179"/>
      <c r="X53" s="179"/>
    </row>
    <row r="54" spans="2:24" ht="12" customHeight="1">
      <c r="B54" s="179"/>
      <c r="C54" s="179"/>
      <c r="D54" s="179"/>
      <c r="E54" s="179"/>
      <c r="F54" s="179"/>
      <c r="G54" s="179"/>
      <c r="H54" s="179"/>
      <c r="I54" s="179"/>
      <c r="J54" s="179"/>
      <c r="K54" s="179"/>
      <c r="L54" s="179"/>
      <c r="M54" s="179"/>
      <c r="N54" s="179"/>
      <c r="O54" s="179"/>
      <c r="P54" s="179"/>
      <c r="Q54" s="179"/>
      <c r="R54" s="179"/>
      <c r="S54" s="179"/>
      <c r="T54" s="179"/>
      <c r="U54" s="179"/>
      <c r="V54" s="179"/>
      <c r="W54" s="179"/>
      <c r="X54" s="179"/>
    </row>
    <row r="55" spans="2:24" ht="12" customHeight="1">
      <c r="B55" s="179"/>
      <c r="C55" s="179"/>
      <c r="D55" s="179"/>
      <c r="E55" s="179"/>
      <c r="F55" s="179"/>
      <c r="G55" s="179"/>
      <c r="H55" s="179"/>
      <c r="I55" s="179"/>
      <c r="J55" s="179"/>
      <c r="K55" s="179"/>
      <c r="L55" s="179"/>
      <c r="M55" s="179"/>
      <c r="N55" s="179"/>
      <c r="O55" s="179"/>
      <c r="P55" s="179"/>
      <c r="Q55" s="179"/>
      <c r="R55" s="179"/>
      <c r="S55" s="179"/>
      <c r="T55" s="179"/>
      <c r="U55" s="179"/>
      <c r="V55" s="179"/>
      <c r="W55" s="179"/>
      <c r="X55" s="179"/>
    </row>
    <row r="56" spans="2:24" ht="12" customHeight="1">
      <c r="B56" s="179"/>
      <c r="C56" s="179"/>
      <c r="D56" s="179"/>
      <c r="E56" s="179"/>
      <c r="F56" s="179"/>
      <c r="G56" s="179"/>
      <c r="H56" s="179"/>
      <c r="I56" s="179"/>
      <c r="J56" s="179"/>
      <c r="K56" s="179"/>
      <c r="L56" s="179"/>
      <c r="M56" s="179"/>
      <c r="N56" s="179"/>
      <c r="O56" s="179"/>
      <c r="P56" s="179"/>
      <c r="Q56" s="179"/>
      <c r="R56" s="179"/>
      <c r="S56" s="179"/>
      <c r="T56" s="179"/>
      <c r="U56" s="179"/>
      <c r="V56" s="179"/>
      <c r="W56" s="179"/>
      <c r="X56" s="179"/>
    </row>
    <row r="57" spans="2:24" ht="12" customHeight="1">
      <c r="B57" s="179"/>
      <c r="C57" s="179"/>
      <c r="D57" s="179"/>
      <c r="E57" s="179"/>
      <c r="F57" s="179"/>
      <c r="G57" s="179"/>
      <c r="H57" s="179"/>
      <c r="I57" s="179"/>
      <c r="J57" s="179"/>
      <c r="K57" s="179"/>
      <c r="L57" s="179"/>
      <c r="M57" s="179"/>
      <c r="N57" s="179"/>
      <c r="O57" s="179"/>
      <c r="P57" s="179"/>
      <c r="Q57" s="179"/>
      <c r="R57" s="179"/>
      <c r="S57" s="179"/>
      <c r="T57" s="179"/>
      <c r="U57" s="179"/>
      <c r="V57" s="179"/>
      <c r="W57" s="179"/>
      <c r="X57" s="179"/>
    </row>
    <row r="58" spans="2:24" ht="12" customHeight="1">
      <c r="B58" s="179"/>
      <c r="C58" s="179"/>
      <c r="D58" s="179"/>
      <c r="E58" s="179"/>
      <c r="F58" s="179"/>
      <c r="G58" s="179"/>
      <c r="H58" s="179"/>
      <c r="I58" s="179"/>
      <c r="J58" s="179"/>
      <c r="K58" s="179"/>
      <c r="L58" s="179"/>
      <c r="M58" s="179"/>
      <c r="N58" s="179"/>
      <c r="O58" s="179"/>
      <c r="P58" s="179"/>
      <c r="Q58" s="179"/>
      <c r="R58" s="179"/>
      <c r="S58" s="179"/>
      <c r="T58" s="179"/>
      <c r="U58" s="179"/>
      <c r="V58" s="179"/>
      <c r="W58" s="179"/>
      <c r="X58" s="179"/>
    </row>
    <row r="59" spans="2:24" ht="12" customHeight="1">
      <c r="B59" s="179"/>
      <c r="C59" s="179"/>
      <c r="D59" s="179"/>
      <c r="E59" s="179"/>
      <c r="F59" s="179"/>
      <c r="G59" s="179"/>
      <c r="H59" s="179"/>
      <c r="I59" s="179"/>
      <c r="J59" s="179"/>
      <c r="K59" s="179"/>
      <c r="L59" s="179"/>
      <c r="M59" s="179"/>
      <c r="N59" s="179"/>
      <c r="O59" s="179"/>
      <c r="P59" s="179"/>
      <c r="Q59" s="179"/>
      <c r="R59" s="179"/>
      <c r="S59" s="179"/>
      <c r="T59" s="179"/>
      <c r="U59" s="179"/>
      <c r="V59" s="179"/>
      <c r="W59" s="179"/>
      <c r="X59" s="179"/>
    </row>
    <row r="60" spans="2:24" ht="12" customHeight="1">
      <c r="B60" s="179"/>
      <c r="C60" s="179"/>
      <c r="D60" s="179"/>
      <c r="E60" s="179"/>
      <c r="F60" s="179"/>
      <c r="G60" s="179"/>
      <c r="H60" s="179"/>
      <c r="I60" s="179"/>
      <c r="J60" s="179"/>
      <c r="K60" s="179"/>
      <c r="L60" s="179"/>
      <c r="M60" s="179"/>
      <c r="N60" s="179"/>
      <c r="O60" s="179"/>
      <c r="P60" s="179"/>
      <c r="Q60" s="179"/>
      <c r="R60" s="179"/>
      <c r="S60" s="179"/>
      <c r="T60" s="179"/>
      <c r="U60" s="179"/>
      <c r="V60" s="179"/>
      <c r="W60" s="179"/>
      <c r="X60" s="179"/>
    </row>
    <row r="61" spans="2:24" ht="12" customHeight="1">
      <c r="B61" s="179"/>
      <c r="C61" s="179"/>
      <c r="D61" s="179"/>
      <c r="E61" s="179"/>
      <c r="F61" s="179"/>
      <c r="G61" s="179"/>
      <c r="H61" s="179"/>
      <c r="I61" s="179"/>
      <c r="J61" s="179"/>
      <c r="K61" s="179"/>
      <c r="L61" s="179"/>
      <c r="M61" s="179"/>
      <c r="N61" s="179"/>
      <c r="O61" s="179"/>
      <c r="P61" s="179"/>
      <c r="Q61" s="179"/>
      <c r="R61" s="179"/>
      <c r="S61" s="179"/>
      <c r="T61" s="179"/>
      <c r="U61" s="179"/>
      <c r="V61" s="179"/>
      <c r="W61" s="179"/>
      <c r="X61" s="179"/>
    </row>
    <row r="62" spans="2:24" ht="12" customHeight="1">
      <c r="B62" s="179"/>
      <c r="C62" s="179"/>
      <c r="D62" s="179"/>
      <c r="E62" s="179"/>
      <c r="F62" s="179"/>
      <c r="G62" s="179"/>
      <c r="H62" s="179"/>
      <c r="I62" s="179"/>
      <c r="J62" s="179"/>
      <c r="K62" s="179"/>
      <c r="L62" s="179"/>
      <c r="M62" s="179"/>
      <c r="N62" s="179"/>
      <c r="O62" s="179"/>
      <c r="P62" s="179"/>
      <c r="Q62" s="179"/>
      <c r="R62" s="179"/>
      <c r="S62" s="179"/>
      <c r="T62" s="179"/>
      <c r="U62" s="179"/>
      <c r="V62" s="179"/>
      <c r="W62" s="179"/>
      <c r="X62" s="179"/>
    </row>
    <row r="63" spans="2:24" ht="12" customHeight="1">
      <c r="B63" s="179"/>
      <c r="C63" s="179"/>
      <c r="D63" s="179"/>
      <c r="E63" s="179"/>
      <c r="F63" s="179"/>
      <c r="G63" s="179"/>
      <c r="H63" s="179"/>
      <c r="I63" s="179"/>
      <c r="J63" s="179"/>
      <c r="K63" s="179"/>
      <c r="L63" s="179"/>
      <c r="M63" s="179"/>
      <c r="N63" s="179"/>
      <c r="O63" s="179"/>
      <c r="P63" s="179"/>
      <c r="Q63" s="179"/>
      <c r="R63" s="179"/>
      <c r="S63" s="179"/>
      <c r="T63" s="179"/>
      <c r="U63" s="179"/>
      <c r="V63" s="179"/>
      <c r="W63" s="179"/>
      <c r="X63" s="179"/>
    </row>
    <row r="64" spans="2:24" ht="12" customHeight="1">
      <c r="B64" s="179"/>
      <c r="C64" s="179"/>
      <c r="D64" s="179"/>
      <c r="E64" s="179"/>
      <c r="F64" s="179"/>
      <c r="G64" s="179"/>
      <c r="H64" s="179"/>
      <c r="I64" s="179"/>
      <c r="J64" s="179"/>
      <c r="K64" s="179"/>
      <c r="L64" s="179"/>
      <c r="M64" s="179"/>
      <c r="N64" s="179"/>
      <c r="O64" s="179"/>
      <c r="P64" s="179"/>
      <c r="Q64" s="179"/>
      <c r="R64" s="179"/>
      <c r="S64" s="179"/>
      <c r="T64" s="179"/>
      <c r="U64" s="179"/>
      <c r="V64" s="179"/>
      <c r="W64" s="179"/>
      <c r="X64" s="179"/>
    </row>
    <row r="65" spans="24:24" ht="12" customHeight="1">
      <c r="X65" s="179"/>
    </row>
  </sheetData>
  <mergeCells count="178">
    <mergeCell ref="P9:R9"/>
    <mergeCell ref="S9:U9"/>
    <mergeCell ref="D9:F9"/>
    <mergeCell ref="G9:I9"/>
    <mergeCell ref="J9:L9"/>
    <mergeCell ref="M9:O9"/>
    <mergeCell ref="A4:A6"/>
    <mergeCell ref="B4:B6"/>
    <mergeCell ref="C4:C6"/>
    <mergeCell ref="D4:U5"/>
    <mergeCell ref="P8:R8"/>
    <mergeCell ref="S8:U8"/>
    <mergeCell ref="D8:F8"/>
    <mergeCell ref="G8:I8"/>
    <mergeCell ref="J8:L8"/>
    <mergeCell ref="M8:O8"/>
    <mergeCell ref="X4:X6"/>
    <mergeCell ref="D6:I6"/>
    <mergeCell ref="J6:O6"/>
    <mergeCell ref="P6:U6"/>
    <mergeCell ref="D7:F7"/>
    <mergeCell ref="G7:I7"/>
    <mergeCell ref="J7:L7"/>
    <mergeCell ref="M7:O7"/>
    <mergeCell ref="P7:R7"/>
    <mergeCell ref="S7:U7"/>
    <mergeCell ref="V4:V6"/>
    <mergeCell ref="W4:W6"/>
    <mergeCell ref="P12:R12"/>
    <mergeCell ref="S12:U12"/>
    <mergeCell ref="D12:F12"/>
    <mergeCell ref="G12:I12"/>
    <mergeCell ref="J12:L12"/>
    <mergeCell ref="M12:O12"/>
    <mergeCell ref="P10:R10"/>
    <mergeCell ref="S10:U10"/>
    <mergeCell ref="D10:F10"/>
    <mergeCell ref="G10:I10"/>
    <mergeCell ref="J10:L10"/>
    <mergeCell ref="M10:O10"/>
    <mergeCell ref="P11:R11"/>
    <mergeCell ref="S11:U11"/>
    <mergeCell ref="D11:F11"/>
    <mergeCell ref="G11:I11"/>
    <mergeCell ref="J11:L11"/>
    <mergeCell ref="M11:O11"/>
    <mergeCell ref="P13:R13"/>
    <mergeCell ref="S13:U13"/>
    <mergeCell ref="D13:F13"/>
    <mergeCell ref="G13:I13"/>
    <mergeCell ref="J13:L13"/>
    <mergeCell ref="M13:O13"/>
    <mergeCell ref="P16:R16"/>
    <mergeCell ref="S16:U16"/>
    <mergeCell ref="D16:F16"/>
    <mergeCell ref="G16:I16"/>
    <mergeCell ref="J16:L16"/>
    <mergeCell ref="P15:R15"/>
    <mergeCell ref="S15:U15"/>
    <mergeCell ref="D15:F15"/>
    <mergeCell ref="G15:I15"/>
    <mergeCell ref="J15:L15"/>
    <mergeCell ref="M15:O15"/>
    <mergeCell ref="P14:R14"/>
    <mergeCell ref="S14:U14"/>
    <mergeCell ref="D14:F14"/>
    <mergeCell ref="G14:I14"/>
    <mergeCell ref="J14:L14"/>
    <mergeCell ref="M14:O14"/>
    <mergeCell ref="D17:F17"/>
    <mergeCell ref="G17:I17"/>
    <mergeCell ref="J17:L17"/>
    <mergeCell ref="M17:O17"/>
    <mergeCell ref="M16:O16"/>
    <mergeCell ref="P17:R17"/>
    <mergeCell ref="S17:U17"/>
    <mergeCell ref="P18:R18"/>
    <mergeCell ref="S18:U18"/>
    <mergeCell ref="D18:F18"/>
    <mergeCell ref="G18:I18"/>
    <mergeCell ref="J18:L18"/>
    <mergeCell ref="D19:F19"/>
    <mergeCell ref="G19:I19"/>
    <mergeCell ref="J19:L19"/>
    <mergeCell ref="M19:O19"/>
    <mergeCell ref="M18:O18"/>
    <mergeCell ref="P19:R19"/>
    <mergeCell ref="S19:U19"/>
    <mergeCell ref="P20:R20"/>
    <mergeCell ref="S20:U20"/>
    <mergeCell ref="D20:F20"/>
    <mergeCell ref="G20:I20"/>
    <mergeCell ref="J20:L20"/>
    <mergeCell ref="D21:F21"/>
    <mergeCell ref="G21:I21"/>
    <mergeCell ref="J21:L21"/>
    <mergeCell ref="M21:O21"/>
    <mergeCell ref="M20:O20"/>
    <mergeCell ref="P21:R21"/>
    <mergeCell ref="S21:U21"/>
    <mergeCell ref="P22:R22"/>
    <mergeCell ref="S22:U22"/>
    <mergeCell ref="D22:F22"/>
    <mergeCell ref="G22:I22"/>
    <mergeCell ref="J22:L22"/>
    <mergeCell ref="D23:F23"/>
    <mergeCell ref="G23:I23"/>
    <mergeCell ref="J23:L23"/>
    <mergeCell ref="M23:O23"/>
    <mergeCell ref="M22:O22"/>
    <mergeCell ref="P23:R23"/>
    <mergeCell ref="S23:U23"/>
    <mergeCell ref="P24:R24"/>
    <mergeCell ref="S24:U24"/>
    <mergeCell ref="D24:F24"/>
    <mergeCell ref="G24:I24"/>
    <mergeCell ref="J24:L24"/>
    <mergeCell ref="D25:F25"/>
    <mergeCell ref="G25:I25"/>
    <mergeCell ref="J25:L25"/>
    <mergeCell ref="M25:O25"/>
    <mergeCell ref="M24:O24"/>
    <mergeCell ref="P25:R25"/>
    <mergeCell ref="S25:U25"/>
    <mergeCell ref="P26:R26"/>
    <mergeCell ref="S26:U26"/>
    <mergeCell ref="D26:F26"/>
    <mergeCell ref="G26:I26"/>
    <mergeCell ref="J26:L26"/>
    <mergeCell ref="D27:F27"/>
    <mergeCell ref="G27:I27"/>
    <mergeCell ref="J27:L27"/>
    <mergeCell ref="M27:O27"/>
    <mergeCell ref="M26:O26"/>
    <mergeCell ref="P27:R27"/>
    <mergeCell ref="S27:U27"/>
    <mergeCell ref="P28:R28"/>
    <mergeCell ref="S28:U28"/>
    <mergeCell ref="D28:F28"/>
    <mergeCell ref="G28:I28"/>
    <mergeCell ref="J28:L28"/>
    <mergeCell ref="D29:F29"/>
    <mergeCell ref="G29:I29"/>
    <mergeCell ref="J29:L29"/>
    <mergeCell ref="M29:O29"/>
    <mergeCell ref="M28:O28"/>
    <mergeCell ref="P29:R29"/>
    <mergeCell ref="S29:U29"/>
    <mergeCell ref="D31:F31"/>
    <mergeCell ref="G31:I31"/>
    <mergeCell ref="J31:L31"/>
    <mergeCell ref="M31:O31"/>
    <mergeCell ref="P31:R31"/>
    <mergeCell ref="S31:U31"/>
    <mergeCell ref="P30:R30"/>
    <mergeCell ref="S30:U30"/>
    <mergeCell ref="D30:F30"/>
    <mergeCell ref="G30:I30"/>
    <mergeCell ref="J30:L30"/>
    <mergeCell ref="M30:O30"/>
    <mergeCell ref="D34:F34"/>
    <mergeCell ref="G34:I34"/>
    <mergeCell ref="J34:L34"/>
    <mergeCell ref="D33:F33"/>
    <mergeCell ref="G33:I33"/>
    <mergeCell ref="J33:L33"/>
    <mergeCell ref="D32:F32"/>
    <mergeCell ref="G32:I32"/>
    <mergeCell ref="J32:L32"/>
    <mergeCell ref="M34:O34"/>
    <mergeCell ref="P34:R34"/>
    <mergeCell ref="S34:U34"/>
    <mergeCell ref="M33:O33"/>
    <mergeCell ref="M32:O32"/>
    <mergeCell ref="P33:R33"/>
    <mergeCell ref="S33:U33"/>
    <mergeCell ref="P32:R32"/>
    <mergeCell ref="S32:U32"/>
  </mergeCells>
  <phoneticPr fontId="7"/>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1</vt:lpstr>
      <vt:lpstr>2</vt:lpstr>
      <vt:lpstr>3</vt:lpstr>
      <vt:lpstr>4</vt:lpstr>
      <vt:lpstr>5</vt:lpstr>
      <vt:lpstr>6①</vt:lpstr>
      <vt:lpstr>6②</vt:lpstr>
      <vt:lpstr>7①</vt:lpstr>
      <vt:lpstr>7②</vt:lpstr>
      <vt:lpstr>7③ </vt:lpstr>
      <vt:lpstr>7-2</vt:lpstr>
      <vt:lpstr>8</vt:lpstr>
      <vt:lpstr>9①</vt:lpstr>
      <vt:lpstr>9②</vt:lpstr>
      <vt:lpstr>9③</vt:lpstr>
      <vt:lpstr>10①②</vt:lpstr>
      <vt:lpstr>10①②その２</vt:lpstr>
      <vt:lpstr>10③</vt:lpstr>
      <vt:lpstr>10④</vt:lpstr>
      <vt:lpstr>10⑤</vt:lpstr>
      <vt:lpstr>11①</vt:lpstr>
      <vt:lpstr>11③</vt:lpstr>
      <vt:lpstr>11②</vt:lpstr>
      <vt:lpstr>12</vt:lpstr>
      <vt:lpstr>'1'!Print_Area</vt:lpstr>
      <vt:lpstr>'10①②'!Print_Area</vt:lpstr>
      <vt:lpstr>'10①②その２'!Print_Area</vt:lpstr>
      <vt:lpstr>'10③'!Print_Area</vt:lpstr>
      <vt:lpstr>'10④'!Print_Area</vt:lpstr>
      <vt:lpstr>'10⑤'!Print_Area</vt:lpstr>
      <vt:lpstr>'11①'!Print_Area</vt:lpstr>
      <vt:lpstr>'11②'!Print_Area</vt:lpstr>
      <vt:lpstr>'11③'!Print_Area</vt:lpstr>
      <vt:lpstr>'12'!Print_Area</vt:lpstr>
      <vt:lpstr>'2'!Print_Area</vt:lpstr>
      <vt:lpstr>'3'!Print_Area</vt:lpstr>
      <vt:lpstr>'4'!Print_Area</vt:lpstr>
      <vt:lpstr>'5'!Print_Area</vt:lpstr>
      <vt:lpstr>'6②'!Print_Area</vt:lpstr>
      <vt:lpstr>'7①'!Print_Area</vt:lpstr>
      <vt:lpstr>'7-2'!Print_Area</vt:lpstr>
      <vt:lpstr>'7②'!Print_Area</vt:lpstr>
      <vt:lpstr>'7③ '!Print_Area</vt:lpstr>
      <vt:lpstr>'8'!Print_Area</vt:lpstr>
      <vt:lpstr>'9①'!Print_Area</vt:lpstr>
      <vt:lpstr>'9②'!Print_Area</vt:lpstr>
      <vt:lpstr>'9③'!Print_Area</vt:lpstr>
      <vt:lpstr>'7-2'!Print_Titles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2023-11-14T06:58:01Z</cp:lastPrinted>
  <dcterms:created xsi:type="dcterms:W3CDTF">2005-06-01T02:33:58Z</dcterms:created>
  <dcterms:modified xsi:type="dcterms:W3CDTF">2023-12-21T14:07:51Z</dcterms:modified>
</cp:coreProperties>
</file>