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fs-02.mic5.soumu.go.jp\org1106\管理課(11060202)\◎平成20年度以降\02　係単位\03　選挙管理第二係\18　証票事務\06_証票の切替え\R6.3 衆比例証票切替え\02 通知（切替のご案内）\決裁\"/>
    </mc:Choice>
  </mc:AlternateContent>
  <xr:revisionPtr revIDLastSave="0" documentId="13_ncr:1_{0DD4A27D-A452-41F5-99F3-8BA62BAF4B6F}" xr6:coauthVersionLast="36" xr6:coauthVersionMax="36" xr10:uidLastSave="{00000000-0000-0000-0000-000000000000}"/>
  <bookViews>
    <workbookView xWindow="240" yWindow="110" windowWidth="11720" windowHeight="8390" firstSheet="1" activeTab="3" xr2:uid="{00000000-000D-0000-FFFF-FFFF00000000}"/>
  </bookViews>
  <sheets>
    <sheet name="小選挙区" sheetId="8" state="hidden" r:id="rId1"/>
    <sheet name="第六号様式" sheetId="5" r:id="rId2"/>
    <sheet name="制限枚数チェック" sheetId="4" r:id="rId3"/>
    <sheet name="【記載例】第六号様式" sheetId="9" r:id="rId4"/>
  </sheets>
  <externalReferences>
    <externalReference r:id="rId5"/>
  </externalReferences>
  <definedNames>
    <definedName name="_xlnm.Print_Area" localSheetId="3">【記載例】第六号様式!$A$1:$J$199</definedName>
    <definedName name="_xlnm.Print_Area" localSheetId="2">制限枚数チェック!$A$1:$D$305</definedName>
    <definedName name="_xlnm.Print_Area" localSheetId="1">第六号様式!$A$1:$J$199</definedName>
    <definedName name="愛知県">小選挙区!$W$2:$W$17</definedName>
    <definedName name="愛媛県">小選挙区!$AL$2:$AL$4</definedName>
    <definedName name="茨城県">小選挙区!$H$2:$H$8</definedName>
    <definedName name="岡山県">小選挙区!$AG$2:$AG$5</definedName>
    <definedName name="沖縄県">小選挙区!$AU$2:$AU$5</definedName>
    <definedName name="岩手県">小選挙区!$C$2:$C$4</definedName>
    <definedName name="岐阜県">小選挙区!$U$2:$U$6</definedName>
    <definedName name="宮崎県">小選挙区!$AS$2:$AS$4</definedName>
    <definedName name="宮城県">小選挙区!$D$2:$D$6</definedName>
    <definedName name="京都府">小選挙区!$Z$2:$Z$7</definedName>
    <definedName name="近畿" localSheetId="3">#REF!</definedName>
    <definedName name="近畿">#REF!</definedName>
    <definedName name="九州" localSheetId="3">#REF!</definedName>
    <definedName name="九州">#REF!</definedName>
    <definedName name="熊本県">小選挙区!$AQ$2:$AQ$5</definedName>
    <definedName name="群馬県">小選挙区!$J$2:$J$6</definedName>
    <definedName name="広島県">小選挙区!$AH$2:$AH$7</definedName>
    <definedName name="香川県">小選挙区!$AK$2:$AK$4</definedName>
    <definedName name="高知県">小選挙区!$AM$2:$AM$3</definedName>
    <definedName name="佐賀県">小選挙区!$AO$2:$AO$3</definedName>
    <definedName name="埼玉県">小選挙区!$K$2:$K$17</definedName>
    <definedName name="三重県">小選挙区!$X$2:$X$5</definedName>
    <definedName name="山形県">小選挙区!$F$2:$F$4</definedName>
    <definedName name="山口県">小選挙区!$AI$2:$AI$4</definedName>
    <definedName name="山梨県">小選挙区!$S$2:$S$3</definedName>
    <definedName name="四国" localSheetId="3">#REF!</definedName>
    <definedName name="四国">#REF!</definedName>
    <definedName name="滋賀県">小選挙区!$Y$2:$Y$4</definedName>
    <definedName name="鹿児島県">小選挙区!$AT$2:$AT$5</definedName>
    <definedName name="秋田県">小選挙区!$E$2:$E$4</definedName>
    <definedName name="新潟県">小選挙区!$O$2:$O$6</definedName>
    <definedName name="神奈川県">小選挙区!$N$2:$N$21</definedName>
    <definedName name="青森県">小選挙区!$B$2:$B$4</definedName>
    <definedName name="静岡県">小選挙区!$V$2:$V$9</definedName>
    <definedName name="石川県">小選挙区!$Q$2:$Q$4</definedName>
    <definedName name="千葉県">小選挙区!$L$2:$L$15</definedName>
    <definedName name="大阪府">小選挙区!$AA$2:$AA$20</definedName>
    <definedName name="大分県">小選挙区!$AR$2:$AR$4</definedName>
    <definedName name="第１区" localSheetId="3">#REF!</definedName>
    <definedName name="第１区">#REF!</definedName>
    <definedName name="中国" localSheetId="3">#REF!</definedName>
    <definedName name="中国">#REF!</definedName>
    <definedName name="長崎県">小選挙区!$AP$2:$AP$4</definedName>
    <definedName name="長野県">小選挙区!$T$2:$T$6</definedName>
    <definedName name="鳥取県">小選挙区!$AE$2:$AE$3</definedName>
    <definedName name="島根県">小選挙区!$AF$2:$AF$3</definedName>
    <definedName name="東海" localSheetId="3">#REF!</definedName>
    <definedName name="東海">#REF!</definedName>
    <definedName name="東京都">小選挙区!$M$2:$M$31</definedName>
    <definedName name="東北" localSheetId="3">#REF!</definedName>
    <definedName name="東北">#REF!</definedName>
    <definedName name="徳島県">小選挙区!$AJ$2:$AJ$3</definedName>
    <definedName name="栃木県">小選挙区!$I$2:$I$6</definedName>
    <definedName name="奈良県">小選挙区!$AC$2:$AC$4</definedName>
    <definedName name="南関東" localSheetId="3">#REF!</definedName>
    <definedName name="南関東">#REF!</definedName>
    <definedName name="富山県">小選挙区!$P$2:$P$4</definedName>
    <definedName name="福井県">小選挙区!$R$2:$R$3</definedName>
    <definedName name="福岡県">小選挙区!$AN$2:$AN$12</definedName>
    <definedName name="福島県">小選挙区!$G$2:$G$5</definedName>
    <definedName name="兵庫県">小選挙区!$AB$2:$AB$13</definedName>
    <definedName name="北海道">小選挙区!$A$2:$A$13</definedName>
    <definedName name="北関東" localSheetId="3">#REF!</definedName>
    <definedName name="北関東">#REF!</definedName>
    <definedName name="北陸信越" localSheetId="3">#REF!</definedName>
    <definedName name="北陸信越">#REF!</definedName>
    <definedName name="和歌山県">小選挙区!$AD$2:$AD$3</definedName>
  </definedNames>
  <calcPr calcId="191029"/>
</workbook>
</file>

<file path=xl/calcChain.xml><?xml version="1.0" encoding="utf-8"?>
<calcChain xmlns="http://schemas.openxmlformats.org/spreadsheetml/2006/main">
  <c r="D197" i="9" l="1"/>
  <c r="B195" i="9"/>
  <c r="E190" i="9"/>
  <c r="H190" i="9" s="1"/>
  <c r="E189" i="9"/>
  <c r="H189" i="9" s="1"/>
  <c r="E188" i="9"/>
  <c r="H188" i="9" s="1"/>
  <c r="E187" i="9"/>
  <c r="H187" i="9" s="1"/>
  <c r="E186" i="9"/>
  <c r="H186" i="9" s="1"/>
  <c r="E185" i="9"/>
  <c r="H185" i="9" s="1"/>
  <c r="E184" i="9"/>
  <c r="H184" i="9" s="1"/>
  <c r="E183" i="9"/>
  <c r="H183" i="9" s="1"/>
  <c r="E182" i="9"/>
  <c r="H182" i="9" s="1"/>
  <c r="E181" i="9"/>
  <c r="H181" i="9" s="1"/>
  <c r="E180" i="9"/>
  <c r="H180" i="9" s="1"/>
  <c r="E179" i="9"/>
  <c r="H179" i="9" s="1"/>
  <c r="E178" i="9"/>
  <c r="H178" i="9" s="1"/>
  <c r="E177" i="9"/>
  <c r="H177" i="9" s="1"/>
  <c r="E176" i="9"/>
  <c r="H176" i="9" s="1"/>
  <c r="E175" i="9"/>
  <c r="H175" i="9" s="1"/>
  <c r="E174" i="9"/>
  <c r="H174" i="9" s="1"/>
  <c r="E173" i="9"/>
  <c r="H173" i="9" s="1"/>
  <c r="E172" i="9"/>
  <c r="H172" i="9" s="1"/>
  <c r="E171" i="9"/>
  <c r="H171" i="9" s="1"/>
  <c r="E170" i="9"/>
  <c r="H170" i="9" s="1"/>
  <c r="E169" i="9"/>
  <c r="H169" i="9" s="1"/>
  <c r="E168" i="9"/>
  <c r="H168" i="9" s="1"/>
  <c r="E167" i="9"/>
  <c r="H167" i="9" s="1"/>
  <c r="E166" i="9"/>
  <c r="H166" i="9" s="1"/>
  <c r="E165" i="9"/>
  <c r="H165" i="9" s="1"/>
  <c r="E164" i="9"/>
  <c r="H164" i="9" s="1"/>
  <c r="E163" i="9"/>
  <c r="H163" i="9" s="1"/>
  <c r="E162" i="9"/>
  <c r="H162" i="9" s="1"/>
  <c r="E161" i="9"/>
  <c r="H161" i="9" s="1"/>
  <c r="E160" i="9"/>
  <c r="H160" i="9" s="1"/>
  <c r="E159" i="9"/>
  <c r="H159" i="9" s="1"/>
  <c r="E158" i="9"/>
  <c r="H158" i="9" s="1"/>
  <c r="E157" i="9"/>
  <c r="H157" i="9" s="1"/>
  <c r="E156" i="9"/>
  <c r="H156" i="9" s="1"/>
  <c r="E155" i="9"/>
  <c r="H155" i="9" s="1"/>
  <c r="E154" i="9"/>
  <c r="H154" i="9" s="1"/>
  <c r="E153" i="9"/>
  <c r="H153" i="9" s="1"/>
  <c r="E152" i="9"/>
  <c r="H152" i="9" s="1"/>
  <c r="E151" i="9"/>
  <c r="H151" i="9" s="1"/>
  <c r="E150" i="9"/>
  <c r="H150" i="9" s="1"/>
  <c r="E149" i="9"/>
  <c r="H149" i="9" s="1"/>
  <c r="E148" i="9"/>
  <c r="H148" i="9" s="1"/>
  <c r="E147" i="9"/>
  <c r="H147" i="9" s="1"/>
  <c r="E146" i="9"/>
  <c r="H146" i="9" s="1"/>
  <c r="E145" i="9"/>
  <c r="H145" i="9" s="1"/>
  <c r="E144" i="9"/>
  <c r="H144" i="9" s="1"/>
  <c r="E143" i="9"/>
  <c r="H143" i="9" s="1"/>
  <c r="E142" i="9"/>
  <c r="H142" i="9" s="1"/>
  <c r="E141" i="9"/>
  <c r="H141" i="9" s="1"/>
  <c r="E140" i="9"/>
  <c r="H140" i="9" s="1"/>
  <c r="E139" i="9"/>
  <c r="H139" i="9" s="1"/>
  <c r="E138" i="9"/>
  <c r="H138" i="9" s="1"/>
  <c r="E137" i="9"/>
  <c r="H137" i="9" s="1"/>
  <c r="E136" i="9"/>
  <c r="H136" i="9" s="1"/>
  <c r="E135" i="9"/>
  <c r="H135" i="9" s="1"/>
  <c r="E134" i="9"/>
  <c r="H134" i="9" s="1"/>
  <c r="E133" i="9"/>
  <c r="H133" i="9" s="1"/>
  <c r="E132" i="9"/>
  <c r="H132" i="9" s="1"/>
  <c r="E131" i="9"/>
  <c r="H131" i="9" s="1"/>
  <c r="E130" i="9"/>
  <c r="H130" i="9" s="1"/>
  <c r="E129" i="9"/>
  <c r="H129" i="9" s="1"/>
  <c r="E128" i="9"/>
  <c r="H128" i="9" s="1"/>
  <c r="E127" i="9"/>
  <c r="H127" i="9" s="1"/>
  <c r="E126" i="9"/>
  <c r="H126" i="9" s="1"/>
  <c r="E125" i="9"/>
  <c r="H125" i="9" s="1"/>
  <c r="E124" i="9"/>
  <c r="H124" i="9" s="1"/>
  <c r="E123" i="9"/>
  <c r="H123" i="9" s="1"/>
  <c r="E122" i="9"/>
  <c r="H122" i="9" s="1"/>
  <c r="E121" i="9"/>
  <c r="H121" i="9" s="1"/>
  <c r="E120" i="9"/>
  <c r="H120" i="9" s="1"/>
  <c r="E119" i="9"/>
  <c r="H119" i="9" s="1"/>
  <c r="E118" i="9"/>
  <c r="H118" i="9" s="1"/>
  <c r="E117" i="9"/>
  <c r="H117" i="9" s="1"/>
  <c r="E116" i="9"/>
  <c r="H116" i="9" s="1"/>
  <c r="E115" i="9"/>
  <c r="H115" i="9" s="1"/>
  <c r="E114" i="9"/>
  <c r="H114" i="9" s="1"/>
  <c r="E113" i="9"/>
  <c r="H113" i="9" s="1"/>
  <c r="E112" i="9"/>
  <c r="H112" i="9" s="1"/>
  <c r="E111" i="9"/>
  <c r="H111" i="9" s="1"/>
  <c r="E110" i="9"/>
  <c r="H110" i="9" s="1"/>
  <c r="E109" i="9"/>
  <c r="H109" i="9" s="1"/>
  <c r="E108" i="9"/>
  <c r="H108" i="9" s="1"/>
  <c r="E107" i="9"/>
  <c r="H107" i="9" s="1"/>
  <c r="E106" i="9"/>
  <c r="H106" i="9" s="1"/>
  <c r="E105" i="9"/>
  <c r="H105" i="9" s="1"/>
  <c r="E104" i="9"/>
  <c r="H104" i="9" s="1"/>
  <c r="E103" i="9"/>
  <c r="H103" i="9" s="1"/>
  <c r="E102" i="9"/>
  <c r="H102" i="9" s="1"/>
  <c r="E101" i="9"/>
  <c r="H101" i="9" s="1"/>
  <c r="E100" i="9"/>
  <c r="H100" i="9" s="1"/>
  <c r="E99" i="9"/>
  <c r="H99" i="9" s="1"/>
  <c r="E98" i="9"/>
  <c r="H98" i="9" s="1"/>
  <c r="E97" i="9"/>
  <c r="H97" i="9" s="1"/>
  <c r="E96" i="9"/>
  <c r="H96" i="9" s="1"/>
  <c r="E95" i="9"/>
  <c r="H95" i="9" s="1"/>
  <c r="E94" i="9"/>
  <c r="H94" i="9" s="1"/>
  <c r="E93" i="9"/>
  <c r="H93" i="9" s="1"/>
  <c r="E92" i="9"/>
  <c r="H92" i="9" s="1"/>
  <c r="E91" i="9"/>
  <c r="H91" i="9" s="1"/>
  <c r="E90" i="9"/>
  <c r="H90" i="9" s="1"/>
  <c r="E89" i="9"/>
  <c r="H89" i="9" s="1"/>
  <c r="E88" i="9"/>
  <c r="H88" i="9" s="1"/>
  <c r="E87" i="9"/>
  <c r="H87" i="9" s="1"/>
  <c r="E86" i="9"/>
  <c r="H86" i="9" s="1"/>
  <c r="E85" i="9"/>
  <c r="H85" i="9" s="1"/>
  <c r="E84" i="9"/>
  <c r="H84" i="9" s="1"/>
  <c r="E83" i="9"/>
  <c r="H83" i="9" s="1"/>
  <c r="E82" i="9"/>
  <c r="H82" i="9" s="1"/>
  <c r="E81" i="9"/>
  <c r="H81" i="9" s="1"/>
  <c r="E80" i="9"/>
  <c r="H80" i="9" s="1"/>
  <c r="E79" i="9"/>
  <c r="H79" i="9" s="1"/>
  <c r="E78" i="9"/>
  <c r="H78" i="9" s="1"/>
  <c r="E77" i="9"/>
  <c r="H77" i="9" s="1"/>
  <c r="E76" i="9"/>
  <c r="H76" i="9" s="1"/>
  <c r="E75" i="9"/>
  <c r="H75" i="9" s="1"/>
  <c r="E74" i="9"/>
  <c r="H74" i="9" s="1"/>
  <c r="E73" i="9"/>
  <c r="H73" i="9" s="1"/>
  <c r="E72" i="9"/>
  <c r="H72" i="9" s="1"/>
  <c r="E71" i="9"/>
  <c r="H71" i="9" s="1"/>
  <c r="E70" i="9"/>
  <c r="H70" i="9" s="1"/>
  <c r="E69" i="9"/>
  <c r="H69" i="9" s="1"/>
  <c r="E68" i="9"/>
  <c r="H68" i="9" s="1"/>
  <c r="E67" i="9"/>
  <c r="H67" i="9" s="1"/>
  <c r="E66" i="9"/>
  <c r="H66" i="9" s="1"/>
  <c r="E65" i="9"/>
  <c r="H65" i="9" s="1"/>
  <c r="E64" i="9"/>
  <c r="H64" i="9" s="1"/>
  <c r="E63" i="9"/>
  <c r="H63" i="9" s="1"/>
  <c r="E62" i="9"/>
  <c r="H62" i="9" s="1"/>
  <c r="E61" i="9"/>
  <c r="H61" i="9" s="1"/>
  <c r="E60" i="9"/>
  <c r="H60" i="9" s="1"/>
  <c r="E59" i="9"/>
  <c r="H59" i="9" s="1"/>
  <c r="E58" i="9"/>
  <c r="H58" i="9" s="1"/>
  <c r="E57" i="9"/>
  <c r="H57" i="9" s="1"/>
  <c r="E56" i="9"/>
  <c r="H56" i="9" s="1"/>
  <c r="E55" i="9"/>
  <c r="H55" i="9" s="1"/>
  <c r="E54" i="9"/>
  <c r="H54" i="9" s="1"/>
  <c r="E53" i="9"/>
  <c r="H53" i="9" s="1"/>
  <c r="E52" i="9"/>
  <c r="H52" i="9" s="1"/>
  <c r="E51" i="9"/>
  <c r="H51" i="9" s="1"/>
  <c r="E50" i="9"/>
  <c r="H50" i="9" s="1"/>
  <c r="E49" i="9"/>
  <c r="H49" i="9" s="1"/>
  <c r="E48" i="9"/>
  <c r="H48" i="9" s="1"/>
  <c r="E47" i="9"/>
  <c r="H47" i="9" s="1"/>
  <c r="E46" i="9"/>
  <c r="H46" i="9" s="1"/>
  <c r="E45" i="9"/>
  <c r="H45" i="9" s="1"/>
  <c r="E44" i="9"/>
  <c r="H44" i="9" s="1"/>
  <c r="E43" i="9"/>
  <c r="H43" i="9" s="1"/>
  <c r="E42" i="9"/>
  <c r="H42" i="9" s="1"/>
  <c r="M41" i="9"/>
  <c r="E41" i="9"/>
  <c r="H41" i="9" s="1"/>
  <c r="C36" i="9"/>
  <c r="L34" i="9"/>
  <c r="C36" i="5" l="1"/>
  <c r="D197" i="5"/>
  <c r="B195" i="5"/>
  <c r="L34" i="5"/>
  <c r="E41" i="5"/>
  <c r="E190" i="5" l="1"/>
  <c r="H190" i="5" s="1"/>
  <c r="E189" i="5"/>
  <c r="H189" i="5" s="1"/>
  <c r="E188" i="5"/>
  <c r="H188" i="5" s="1"/>
  <c r="E187" i="5"/>
  <c r="H187" i="5" s="1"/>
  <c r="E186" i="5"/>
  <c r="H186" i="5" s="1"/>
  <c r="E185" i="5"/>
  <c r="H185" i="5" s="1"/>
  <c r="E184" i="5"/>
  <c r="H184" i="5" s="1"/>
  <c r="E183" i="5"/>
  <c r="H183" i="5" s="1"/>
  <c r="E182" i="5"/>
  <c r="H182" i="5" s="1"/>
  <c r="E181" i="5"/>
  <c r="H181" i="5" s="1"/>
  <c r="E180" i="5"/>
  <c r="H180" i="5" s="1"/>
  <c r="E179" i="5"/>
  <c r="H179" i="5" s="1"/>
  <c r="E178" i="5"/>
  <c r="H178" i="5" s="1"/>
  <c r="E177" i="5"/>
  <c r="H177" i="5" s="1"/>
  <c r="E176" i="5"/>
  <c r="H176" i="5" s="1"/>
  <c r="E175" i="5"/>
  <c r="H175" i="5" s="1"/>
  <c r="E174" i="5"/>
  <c r="H174" i="5" s="1"/>
  <c r="E173" i="5"/>
  <c r="H173" i="5" s="1"/>
  <c r="E172" i="5"/>
  <c r="H172" i="5" s="1"/>
  <c r="E171" i="5"/>
  <c r="H171" i="5" s="1"/>
  <c r="E170" i="5"/>
  <c r="H170" i="5" s="1"/>
  <c r="E169" i="5"/>
  <c r="H169" i="5" s="1"/>
  <c r="E168" i="5"/>
  <c r="H168" i="5" s="1"/>
  <c r="E167" i="5"/>
  <c r="H167" i="5" s="1"/>
  <c r="E166" i="5"/>
  <c r="H166" i="5" s="1"/>
  <c r="E165" i="5"/>
  <c r="H165" i="5" s="1"/>
  <c r="E164" i="5"/>
  <c r="H164" i="5" s="1"/>
  <c r="E163" i="5"/>
  <c r="H163" i="5" s="1"/>
  <c r="E162" i="5"/>
  <c r="H162" i="5" s="1"/>
  <c r="E161" i="5"/>
  <c r="H161" i="5" s="1"/>
  <c r="E160" i="5"/>
  <c r="H160" i="5" s="1"/>
  <c r="E159" i="5"/>
  <c r="H159" i="5" s="1"/>
  <c r="E158" i="5"/>
  <c r="H158" i="5" s="1"/>
  <c r="E157" i="5"/>
  <c r="H157" i="5" s="1"/>
  <c r="E156" i="5"/>
  <c r="H156" i="5" s="1"/>
  <c r="E155" i="5"/>
  <c r="H155" i="5" s="1"/>
  <c r="E154" i="5"/>
  <c r="H154" i="5" s="1"/>
  <c r="E153" i="5"/>
  <c r="H153" i="5" s="1"/>
  <c r="E152" i="5"/>
  <c r="H152" i="5" s="1"/>
  <c r="E151" i="5"/>
  <c r="H151" i="5" s="1"/>
  <c r="E150" i="5"/>
  <c r="H150" i="5" s="1"/>
  <c r="E149" i="5"/>
  <c r="H149" i="5" s="1"/>
  <c r="E148" i="5"/>
  <c r="H148" i="5" s="1"/>
  <c r="E147" i="5"/>
  <c r="H147" i="5" s="1"/>
  <c r="E146" i="5"/>
  <c r="H146" i="5" s="1"/>
  <c r="E145" i="5"/>
  <c r="H145" i="5" s="1"/>
  <c r="E144" i="5"/>
  <c r="H144" i="5" s="1"/>
  <c r="E143" i="5"/>
  <c r="H143" i="5" s="1"/>
  <c r="E142" i="5"/>
  <c r="H142" i="5" s="1"/>
  <c r="E141" i="5"/>
  <c r="H141" i="5" s="1"/>
  <c r="E140" i="5"/>
  <c r="H140" i="5" s="1"/>
  <c r="E139" i="5"/>
  <c r="H139" i="5" s="1"/>
  <c r="E138" i="5"/>
  <c r="H138" i="5" s="1"/>
  <c r="E137" i="5"/>
  <c r="H137" i="5" s="1"/>
  <c r="E136" i="5"/>
  <c r="H136" i="5" s="1"/>
  <c r="E135" i="5"/>
  <c r="H135" i="5" s="1"/>
  <c r="E134" i="5"/>
  <c r="H134" i="5" s="1"/>
  <c r="E133" i="5"/>
  <c r="H133" i="5" s="1"/>
  <c r="E132" i="5"/>
  <c r="H132" i="5" s="1"/>
  <c r="E131" i="5"/>
  <c r="H131" i="5" s="1"/>
  <c r="E130" i="5"/>
  <c r="H130" i="5" s="1"/>
  <c r="E129" i="5"/>
  <c r="H129" i="5" s="1"/>
  <c r="E128" i="5"/>
  <c r="H128" i="5" s="1"/>
  <c r="E127" i="5"/>
  <c r="H127" i="5" s="1"/>
  <c r="E126" i="5"/>
  <c r="H126" i="5" s="1"/>
  <c r="E125" i="5"/>
  <c r="H125" i="5" s="1"/>
  <c r="E124" i="5"/>
  <c r="H124" i="5" s="1"/>
  <c r="E123" i="5"/>
  <c r="H123" i="5" s="1"/>
  <c r="E122" i="5"/>
  <c r="H122" i="5" s="1"/>
  <c r="E121" i="5"/>
  <c r="H121" i="5" s="1"/>
  <c r="E120" i="5"/>
  <c r="H120" i="5" s="1"/>
  <c r="E119" i="5"/>
  <c r="H119" i="5" s="1"/>
  <c r="E118" i="5"/>
  <c r="H118" i="5" s="1"/>
  <c r="E117" i="5"/>
  <c r="H117" i="5" s="1"/>
  <c r="E116" i="5"/>
  <c r="H116" i="5" s="1"/>
  <c r="E115" i="5"/>
  <c r="H115" i="5" s="1"/>
  <c r="E114" i="5"/>
  <c r="H114" i="5" s="1"/>
  <c r="E113" i="5"/>
  <c r="H113" i="5" s="1"/>
  <c r="E112" i="5"/>
  <c r="H112" i="5" s="1"/>
  <c r="E111" i="5"/>
  <c r="H111" i="5" s="1"/>
  <c r="E110" i="5"/>
  <c r="H110" i="5" s="1"/>
  <c r="E109" i="5"/>
  <c r="H109" i="5" s="1"/>
  <c r="E108" i="5"/>
  <c r="H108" i="5" s="1"/>
  <c r="E107" i="5"/>
  <c r="H107" i="5" s="1"/>
  <c r="E106" i="5"/>
  <c r="H106" i="5" s="1"/>
  <c r="E105" i="5"/>
  <c r="H105" i="5" s="1"/>
  <c r="E104" i="5"/>
  <c r="H104" i="5" s="1"/>
  <c r="E103" i="5"/>
  <c r="H103" i="5" s="1"/>
  <c r="E102" i="5"/>
  <c r="H102" i="5" s="1"/>
  <c r="E101" i="5"/>
  <c r="H101" i="5" s="1"/>
  <c r="E100" i="5"/>
  <c r="H100" i="5" s="1"/>
  <c r="E99" i="5"/>
  <c r="H99" i="5" s="1"/>
  <c r="E98" i="5"/>
  <c r="H98" i="5" s="1"/>
  <c r="E97" i="5"/>
  <c r="H97" i="5" s="1"/>
  <c r="E96" i="5"/>
  <c r="H96" i="5" s="1"/>
  <c r="E95" i="5"/>
  <c r="H95" i="5" s="1"/>
  <c r="E94" i="5"/>
  <c r="H94" i="5" s="1"/>
  <c r="E93" i="5"/>
  <c r="H93" i="5" s="1"/>
  <c r="E92" i="5"/>
  <c r="H92" i="5" s="1"/>
  <c r="E91" i="5"/>
  <c r="H91" i="5" s="1"/>
  <c r="E90" i="5"/>
  <c r="H90" i="5" s="1"/>
  <c r="E89" i="5"/>
  <c r="H89" i="5" s="1"/>
  <c r="E88" i="5"/>
  <c r="H88" i="5" s="1"/>
  <c r="E87" i="5"/>
  <c r="H87" i="5" s="1"/>
  <c r="E86" i="5"/>
  <c r="H86" i="5" s="1"/>
  <c r="E85" i="5"/>
  <c r="H85" i="5" s="1"/>
  <c r="E84" i="5"/>
  <c r="H84" i="5" s="1"/>
  <c r="E83" i="5"/>
  <c r="H83" i="5" s="1"/>
  <c r="E82" i="5"/>
  <c r="H82" i="5" s="1"/>
  <c r="E81" i="5"/>
  <c r="H81" i="5" s="1"/>
  <c r="E80" i="5"/>
  <c r="H80" i="5" s="1"/>
  <c r="E79" i="5"/>
  <c r="H79" i="5" s="1"/>
  <c r="E78" i="5"/>
  <c r="H78" i="5" s="1"/>
  <c r="E77" i="5"/>
  <c r="H77" i="5" s="1"/>
  <c r="E76" i="5"/>
  <c r="H76" i="5" s="1"/>
  <c r="E75" i="5"/>
  <c r="H75" i="5" s="1"/>
  <c r="E74" i="5"/>
  <c r="H74" i="5" s="1"/>
  <c r="E73" i="5"/>
  <c r="H73" i="5" s="1"/>
  <c r="E72" i="5"/>
  <c r="H72" i="5" s="1"/>
  <c r="E71" i="5"/>
  <c r="H71" i="5" s="1"/>
  <c r="E70" i="5"/>
  <c r="H70" i="5" s="1"/>
  <c r="E69" i="5"/>
  <c r="H69" i="5" s="1"/>
  <c r="E68" i="5"/>
  <c r="H68" i="5" s="1"/>
  <c r="E67" i="5"/>
  <c r="H67" i="5" s="1"/>
  <c r="E66" i="5"/>
  <c r="H66" i="5" s="1"/>
  <c r="E65" i="5"/>
  <c r="H65" i="5" s="1"/>
  <c r="E64" i="5"/>
  <c r="H64" i="5" s="1"/>
  <c r="E63" i="5"/>
  <c r="H63" i="5" s="1"/>
  <c r="E62" i="5"/>
  <c r="H62" i="5" s="1"/>
  <c r="E61" i="5"/>
  <c r="H61" i="5" s="1"/>
  <c r="E60" i="5"/>
  <c r="H60" i="5" s="1"/>
  <c r="E59" i="5"/>
  <c r="H59" i="5" s="1"/>
  <c r="E58" i="5"/>
  <c r="H58" i="5" s="1"/>
  <c r="E57" i="5"/>
  <c r="H57" i="5" s="1"/>
  <c r="E56" i="5"/>
  <c r="H56" i="5" s="1"/>
  <c r="E55" i="5"/>
  <c r="H55" i="5" s="1"/>
  <c r="E54" i="5"/>
  <c r="H54" i="5" s="1"/>
  <c r="E53" i="5"/>
  <c r="H53" i="5" s="1"/>
  <c r="E52" i="5"/>
  <c r="H52" i="5" s="1"/>
  <c r="E51" i="5"/>
  <c r="H51" i="5" s="1"/>
  <c r="E50" i="5"/>
  <c r="H50" i="5" s="1"/>
  <c r="E49" i="5"/>
  <c r="H49" i="5" s="1"/>
  <c r="E48" i="5"/>
  <c r="H48" i="5" s="1"/>
  <c r="E47" i="5"/>
  <c r="H47" i="5" s="1"/>
  <c r="E46" i="5"/>
  <c r="H46" i="5" s="1"/>
  <c r="E45" i="5"/>
  <c r="H45" i="5" s="1"/>
  <c r="E44" i="5"/>
  <c r="H44" i="5" s="1"/>
  <c r="E43" i="5"/>
  <c r="H43" i="5" s="1"/>
  <c r="E42" i="5"/>
  <c r="H42" i="5" s="1"/>
  <c r="H41" i="5"/>
  <c r="C297" i="4" l="1"/>
  <c r="E297" i="4" s="1"/>
  <c r="C289" i="4"/>
  <c r="E289" i="4" s="1"/>
  <c r="C281" i="4"/>
  <c r="E281" i="4" s="1"/>
  <c r="C273" i="4"/>
  <c r="E273" i="4" s="1"/>
  <c r="C264" i="4"/>
  <c r="E264" i="4" s="1"/>
  <c r="C255" i="4"/>
  <c r="E255" i="4" s="1"/>
  <c r="C247" i="4"/>
  <c r="E247" i="4" s="1"/>
  <c r="C238" i="4"/>
  <c r="E238" i="4" s="1"/>
  <c r="C230" i="4"/>
  <c r="E230" i="4" s="1"/>
  <c r="C222" i="4"/>
  <c r="E222" i="4" s="1"/>
  <c r="C214" i="4"/>
  <c r="E214" i="4" s="1"/>
  <c r="C206" i="4"/>
  <c r="E206" i="4" s="1"/>
  <c r="C198" i="4"/>
  <c r="E198" i="4" s="1"/>
  <c r="C189" i="4"/>
  <c r="E189" i="4" s="1"/>
  <c r="C181" i="4"/>
  <c r="E181" i="4" s="1"/>
  <c r="C173" i="4"/>
  <c r="E173" i="4" s="1"/>
  <c r="C165" i="4"/>
  <c r="E165" i="4" s="1"/>
  <c r="C156" i="4"/>
  <c r="E156" i="4" s="1"/>
  <c r="C148" i="4"/>
  <c r="E148" i="4" s="1"/>
  <c r="C139" i="4"/>
  <c r="E139" i="4" s="1"/>
  <c r="C131" i="4"/>
  <c r="E131" i="4" s="1"/>
  <c r="C123" i="4"/>
  <c r="E123" i="4" s="1"/>
  <c r="C115" i="4"/>
  <c r="E115" i="4" s="1"/>
  <c r="C106" i="4"/>
  <c r="E106" i="4" s="1"/>
  <c r="C98" i="4"/>
  <c r="E98" i="4" s="1"/>
  <c r="C90" i="4"/>
  <c r="E90" i="4" s="1"/>
  <c r="C82" i="4"/>
  <c r="E82" i="4" s="1"/>
  <c r="C74" i="4"/>
  <c r="E74" i="4" s="1"/>
  <c r="C65" i="4"/>
  <c r="E65" i="4" s="1"/>
  <c r="C57" i="4"/>
  <c r="E57" i="4" s="1"/>
  <c r="C49" i="4"/>
  <c r="E49" i="4" s="1"/>
  <c r="C41" i="4"/>
  <c r="E41" i="4" s="1"/>
  <c r="C32" i="4"/>
  <c r="E32" i="4" s="1"/>
  <c r="C24" i="4"/>
  <c r="E24" i="4" s="1"/>
  <c r="C15" i="4"/>
  <c r="E15" i="4" s="1"/>
  <c r="C7" i="4"/>
  <c r="E7" i="4" s="1"/>
  <c r="C296" i="4"/>
  <c r="E296" i="4" s="1"/>
  <c r="C288" i="4"/>
  <c r="E288" i="4" s="1"/>
  <c r="C280" i="4"/>
  <c r="E280" i="4" s="1"/>
  <c r="C272" i="4"/>
  <c r="E272" i="4" s="1"/>
  <c r="C263" i="4"/>
  <c r="E263" i="4" s="1"/>
  <c r="C254" i="4"/>
  <c r="E254" i="4" s="1"/>
  <c r="C246" i="4"/>
  <c r="E246" i="4" s="1"/>
  <c r="C237" i="4"/>
  <c r="E237" i="4" s="1"/>
  <c r="C229" i="4"/>
  <c r="E229" i="4" s="1"/>
  <c r="C221" i="4"/>
  <c r="E221" i="4" s="1"/>
  <c r="C213" i="4"/>
  <c r="E213" i="4" s="1"/>
  <c r="C205" i="4"/>
  <c r="E205" i="4" s="1"/>
  <c r="C197" i="4"/>
  <c r="E197" i="4" s="1"/>
  <c r="C188" i="4"/>
  <c r="E188" i="4" s="1"/>
  <c r="C180" i="4"/>
  <c r="E180" i="4" s="1"/>
  <c r="C172" i="4"/>
  <c r="E172" i="4" s="1"/>
  <c r="C164" i="4"/>
  <c r="E164" i="4" s="1"/>
  <c r="C155" i="4"/>
  <c r="E155" i="4" s="1"/>
  <c r="C147" i="4"/>
  <c r="E147" i="4" s="1"/>
  <c r="C138" i="4"/>
  <c r="E138" i="4" s="1"/>
  <c r="C130" i="4"/>
  <c r="E130" i="4" s="1"/>
  <c r="C122" i="4"/>
  <c r="E122" i="4" s="1"/>
  <c r="C114" i="4"/>
  <c r="E114" i="4" s="1"/>
  <c r="C105" i="4"/>
  <c r="E105" i="4" s="1"/>
  <c r="C97" i="4"/>
  <c r="E97" i="4" s="1"/>
  <c r="C89" i="4"/>
  <c r="E89" i="4" s="1"/>
  <c r="C81" i="4"/>
  <c r="E81" i="4" s="1"/>
  <c r="C72" i="4"/>
  <c r="E72" i="4" s="1"/>
  <c r="C64" i="4"/>
  <c r="E64" i="4" s="1"/>
  <c r="C56" i="4"/>
  <c r="E56" i="4" s="1"/>
  <c r="C48" i="4"/>
  <c r="E48" i="4" s="1"/>
  <c r="C303" i="4"/>
  <c r="E303" i="4" s="1"/>
  <c r="C295" i="4"/>
  <c r="E295" i="4" s="1"/>
  <c r="C287" i="4"/>
  <c r="E287" i="4" s="1"/>
  <c r="C279" i="4"/>
  <c r="E279" i="4" s="1"/>
  <c r="C271" i="4"/>
  <c r="E271" i="4" s="1"/>
  <c r="C262" i="4"/>
  <c r="E262" i="4" s="1"/>
  <c r="C253" i="4"/>
  <c r="E253" i="4" s="1"/>
  <c r="C245" i="4"/>
  <c r="E245" i="4" s="1"/>
  <c r="C236" i="4"/>
  <c r="E236" i="4" s="1"/>
  <c r="C228" i="4"/>
  <c r="E228" i="4" s="1"/>
  <c r="C220" i="4"/>
  <c r="E220" i="4" s="1"/>
  <c r="C212" i="4"/>
  <c r="E212" i="4" s="1"/>
  <c r="C204" i="4"/>
  <c r="E204" i="4" s="1"/>
  <c r="C196" i="4"/>
  <c r="E196" i="4" s="1"/>
  <c r="C187" i="4"/>
  <c r="E187" i="4" s="1"/>
  <c r="C179" i="4"/>
  <c r="E179" i="4" s="1"/>
  <c r="C171" i="4"/>
  <c r="E171" i="4" s="1"/>
  <c r="C163" i="4"/>
  <c r="E163" i="4" s="1"/>
  <c r="C154" i="4"/>
  <c r="E154" i="4" s="1"/>
  <c r="C146" i="4"/>
  <c r="E146" i="4" s="1"/>
  <c r="C137" i="4"/>
  <c r="E137" i="4" s="1"/>
  <c r="C129" i="4"/>
  <c r="E129" i="4" s="1"/>
  <c r="C121" i="4"/>
  <c r="E121" i="4" s="1"/>
  <c r="C113" i="4"/>
  <c r="E113" i="4" s="1"/>
  <c r="C104" i="4"/>
  <c r="E104" i="4" s="1"/>
  <c r="C96" i="4"/>
  <c r="E96" i="4" s="1"/>
  <c r="C88" i="4"/>
  <c r="E88" i="4" s="1"/>
  <c r="C80" i="4"/>
  <c r="E80" i="4" s="1"/>
  <c r="C71" i="4"/>
  <c r="E71" i="4" s="1"/>
  <c r="C63" i="4"/>
  <c r="E63" i="4" s="1"/>
  <c r="C55" i="4"/>
  <c r="E55" i="4" s="1"/>
  <c r="C47" i="4"/>
  <c r="E47" i="4" s="1"/>
  <c r="C38" i="4"/>
  <c r="E38" i="4" s="1"/>
  <c r="C30" i="4"/>
  <c r="E30" i="4" s="1"/>
  <c r="C22" i="4"/>
  <c r="E22" i="4" s="1"/>
  <c r="C13" i="4"/>
  <c r="E13" i="4" s="1"/>
  <c r="C26" i="4"/>
  <c r="E26" i="4" s="1"/>
  <c r="C9" i="4"/>
  <c r="E9" i="4" s="1"/>
  <c r="C6" i="4"/>
  <c r="E6" i="4" s="1"/>
  <c r="C302" i="4"/>
  <c r="E302" i="4" s="1"/>
  <c r="C294" i="4"/>
  <c r="E294" i="4" s="1"/>
  <c r="C286" i="4"/>
  <c r="E286" i="4" s="1"/>
  <c r="C278" i="4"/>
  <c r="E278" i="4" s="1"/>
  <c r="C270" i="4"/>
  <c r="E270" i="4" s="1"/>
  <c r="C261" i="4"/>
  <c r="E261" i="4" s="1"/>
  <c r="C252" i="4"/>
  <c r="E252" i="4" s="1"/>
  <c r="C244" i="4"/>
  <c r="E244" i="4" s="1"/>
  <c r="C235" i="4"/>
  <c r="E235" i="4" s="1"/>
  <c r="C227" i="4"/>
  <c r="E227" i="4" s="1"/>
  <c r="C219" i="4"/>
  <c r="E219" i="4" s="1"/>
  <c r="C211" i="4"/>
  <c r="E211" i="4" s="1"/>
  <c r="C203" i="4"/>
  <c r="E203" i="4" s="1"/>
  <c r="C195" i="4"/>
  <c r="E195" i="4" s="1"/>
  <c r="C186" i="4"/>
  <c r="E186" i="4" s="1"/>
  <c r="C178" i="4"/>
  <c r="E178" i="4" s="1"/>
  <c r="C170" i="4"/>
  <c r="E170" i="4" s="1"/>
  <c r="C162" i="4"/>
  <c r="E162" i="4" s="1"/>
  <c r="C153" i="4"/>
  <c r="E153" i="4" s="1"/>
  <c r="C145" i="4"/>
  <c r="E145" i="4" s="1"/>
  <c r="C136" i="4"/>
  <c r="E136" i="4" s="1"/>
  <c r="C128" i="4"/>
  <c r="E128" i="4" s="1"/>
  <c r="C120" i="4"/>
  <c r="E120" i="4" s="1"/>
  <c r="C112" i="4"/>
  <c r="E112" i="4" s="1"/>
  <c r="C103" i="4"/>
  <c r="E103" i="4" s="1"/>
  <c r="C95" i="4"/>
  <c r="E95" i="4" s="1"/>
  <c r="C87" i="4"/>
  <c r="E87" i="4" s="1"/>
  <c r="C79" i="4"/>
  <c r="E79" i="4" s="1"/>
  <c r="C70" i="4"/>
  <c r="E70" i="4" s="1"/>
  <c r="C62" i="4"/>
  <c r="E62" i="4" s="1"/>
  <c r="C54" i="4"/>
  <c r="E54" i="4" s="1"/>
  <c r="C46" i="4"/>
  <c r="E46" i="4" s="1"/>
  <c r="C37" i="4"/>
  <c r="E37" i="4" s="1"/>
  <c r="C29" i="4"/>
  <c r="E29" i="4" s="1"/>
  <c r="C21" i="4"/>
  <c r="E21" i="4" s="1"/>
  <c r="C12" i="4"/>
  <c r="E12" i="4" s="1"/>
  <c r="C78" i="4"/>
  <c r="E78" i="4" s="1"/>
  <c r="C69" i="4"/>
  <c r="E69" i="4" s="1"/>
  <c r="C45" i="4"/>
  <c r="E45" i="4" s="1"/>
  <c r="C28" i="4"/>
  <c r="E28" i="4" s="1"/>
  <c r="C301" i="4"/>
  <c r="E301" i="4" s="1"/>
  <c r="C293" i="4"/>
  <c r="E293" i="4" s="1"/>
  <c r="C285" i="4"/>
  <c r="E285" i="4" s="1"/>
  <c r="C277" i="4"/>
  <c r="E277" i="4" s="1"/>
  <c r="C268" i="4"/>
  <c r="E268" i="4" s="1"/>
  <c r="C260" i="4"/>
  <c r="E260" i="4" s="1"/>
  <c r="C251" i="4"/>
  <c r="E251" i="4" s="1"/>
  <c r="C243" i="4"/>
  <c r="E243" i="4" s="1"/>
  <c r="C234" i="4"/>
  <c r="E234" i="4" s="1"/>
  <c r="C226" i="4"/>
  <c r="E226" i="4" s="1"/>
  <c r="C218" i="4"/>
  <c r="E218" i="4" s="1"/>
  <c r="C210" i="4"/>
  <c r="E210" i="4" s="1"/>
  <c r="C202" i="4"/>
  <c r="E202" i="4" s="1"/>
  <c r="C193" i="4"/>
  <c r="E193" i="4" s="1"/>
  <c r="C185" i="4"/>
  <c r="E185" i="4" s="1"/>
  <c r="C177" i="4"/>
  <c r="E177" i="4" s="1"/>
  <c r="C169" i="4"/>
  <c r="E169" i="4" s="1"/>
  <c r="C161" i="4"/>
  <c r="E161" i="4" s="1"/>
  <c r="C152" i="4"/>
  <c r="E152" i="4" s="1"/>
  <c r="C144" i="4"/>
  <c r="E144" i="4" s="1"/>
  <c r="C135" i="4"/>
  <c r="E135" i="4" s="1"/>
  <c r="C127" i="4"/>
  <c r="E127" i="4" s="1"/>
  <c r="C119" i="4"/>
  <c r="E119" i="4" s="1"/>
  <c r="C111" i="4"/>
  <c r="E111" i="4" s="1"/>
  <c r="C102" i="4"/>
  <c r="E102" i="4" s="1"/>
  <c r="C94" i="4"/>
  <c r="E94" i="4" s="1"/>
  <c r="C86" i="4"/>
  <c r="E86" i="4" s="1"/>
  <c r="C61" i="4"/>
  <c r="E61" i="4" s="1"/>
  <c r="C53" i="4"/>
  <c r="E53" i="4" s="1"/>
  <c r="C36" i="4"/>
  <c r="E36" i="4" s="1"/>
  <c r="C20" i="4"/>
  <c r="E20" i="4" s="1"/>
  <c r="C11" i="4"/>
  <c r="E11" i="4" s="1"/>
  <c r="C300" i="4"/>
  <c r="E300" i="4" s="1"/>
  <c r="C292" i="4"/>
  <c r="E292" i="4" s="1"/>
  <c r="C284" i="4"/>
  <c r="E284" i="4" s="1"/>
  <c r="C276" i="4"/>
  <c r="E276" i="4" s="1"/>
  <c r="C267" i="4"/>
  <c r="E267" i="4" s="1"/>
  <c r="C259" i="4"/>
  <c r="E259" i="4" s="1"/>
  <c r="C250" i="4"/>
  <c r="E250" i="4" s="1"/>
  <c r="C242" i="4"/>
  <c r="E242" i="4" s="1"/>
  <c r="C233" i="4"/>
  <c r="E233" i="4" s="1"/>
  <c r="C225" i="4"/>
  <c r="E225" i="4" s="1"/>
  <c r="C217" i="4"/>
  <c r="E217" i="4" s="1"/>
  <c r="C209" i="4"/>
  <c r="E209" i="4" s="1"/>
  <c r="C201" i="4"/>
  <c r="E201" i="4" s="1"/>
  <c r="C192" i="4"/>
  <c r="E192" i="4" s="1"/>
  <c r="C184" i="4"/>
  <c r="E184" i="4" s="1"/>
  <c r="C176" i="4"/>
  <c r="E176" i="4" s="1"/>
  <c r="C168" i="4"/>
  <c r="E168" i="4" s="1"/>
  <c r="C159" i="4"/>
  <c r="E159" i="4" s="1"/>
  <c r="C151" i="4"/>
  <c r="E151" i="4" s="1"/>
  <c r="C143" i="4"/>
  <c r="E143" i="4" s="1"/>
  <c r="C134" i="4"/>
  <c r="E134" i="4" s="1"/>
  <c r="C126" i="4"/>
  <c r="E126" i="4" s="1"/>
  <c r="C118" i="4"/>
  <c r="E118" i="4" s="1"/>
  <c r="C109" i="4"/>
  <c r="E109" i="4" s="1"/>
  <c r="C101" i="4"/>
  <c r="E101" i="4" s="1"/>
  <c r="C93" i="4"/>
  <c r="E93" i="4" s="1"/>
  <c r="C85" i="4"/>
  <c r="E85" i="4" s="1"/>
  <c r="C77" i="4"/>
  <c r="E77" i="4" s="1"/>
  <c r="C68" i="4"/>
  <c r="E68" i="4" s="1"/>
  <c r="C60" i="4"/>
  <c r="E60" i="4" s="1"/>
  <c r="C52" i="4"/>
  <c r="E52" i="4" s="1"/>
  <c r="C44" i="4"/>
  <c r="E44" i="4" s="1"/>
  <c r="C35" i="4"/>
  <c r="E35" i="4" s="1"/>
  <c r="C27" i="4"/>
  <c r="E27" i="4" s="1"/>
  <c r="C19" i="4"/>
  <c r="E19" i="4" s="1"/>
  <c r="C10" i="4"/>
  <c r="E10" i="4" s="1"/>
  <c r="C18" i="4"/>
  <c r="E18" i="4" s="1"/>
  <c r="C299" i="4"/>
  <c r="E299" i="4" s="1"/>
  <c r="C291" i="4"/>
  <c r="E291" i="4" s="1"/>
  <c r="C283" i="4"/>
  <c r="E283" i="4" s="1"/>
  <c r="C275" i="4"/>
  <c r="E275" i="4" s="1"/>
  <c r="C266" i="4"/>
  <c r="E266" i="4" s="1"/>
  <c r="C257" i="4"/>
  <c r="E257" i="4" s="1"/>
  <c r="C249" i="4"/>
  <c r="E249" i="4" s="1"/>
  <c r="C241" i="4"/>
  <c r="E241" i="4" s="1"/>
  <c r="C232" i="4"/>
  <c r="E232" i="4" s="1"/>
  <c r="C224" i="4"/>
  <c r="E224" i="4" s="1"/>
  <c r="C216" i="4"/>
  <c r="E216" i="4" s="1"/>
  <c r="C208" i="4"/>
  <c r="E208" i="4" s="1"/>
  <c r="C200" i="4"/>
  <c r="E200" i="4" s="1"/>
  <c r="C191" i="4"/>
  <c r="E191" i="4" s="1"/>
  <c r="C183" i="4"/>
  <c r="E183" i="4" s="1"/>
  <c r="C175" i="4"/>
  <c r="E175" i="4" s="1"/>
  <c r="C167" i="4"/>
  <c r="E167" i="4" s="1"/>
  <c r="C158" i="4"/>
  <c r="E158" i="4" s="1"/>
  <c r="C150" i="4"/>
  <c r="E150" i="4" s="1"/>
  <c r="C142" i="4"/>
  <c r="E142" i="4" s="1"/>
  <c r="C133" i="4"/>
  <c r="E133" i="4" s="1"/>
  <c r="C125" i="4"/>
  <c r="E125" i="4" s="1"/>
  <c r="C117" i="4"/>
  <c r="E117" i="4" s="1"/>
  <c r="C108" i="4"/>
  <c r="E108" i="4" s="1"/>
  <c r="C100" i="4"/>
  <c r="E100" i="4" s="1"/>
  <c r="C92" i="4"/>
  <c r="E92" i="4" s="1"/>
  <c r="C84" i="4"/>
  <c r="E84" i="4" s="1"/>
  <c r="C76" i="4"/>
  <c r="E76" i="4" s="1"/>
  <c r="C67" i="4"/>
  <c r="E67" i="4" s="1"/>
  <c r="C59" i="4"/>
  <c r="E59" i="4" s="1"/>
  <c r="C51" i="4"/>
  <c r="E51" i="4" s="1"/>
  <c r="C43" i="4"/>
  <c r="E43" i="4" s="1"/>
  <c r="C34" i="4"/>
  <c r="E34" i="4" s="1"/>
  <c r="C298" i="4"/>
  <c r="E298" i="4" s="1"/>
  <c r="C290" i="4"/>
  <c r="E290" i="4" s="1"/>
  <c r="C282" i="4"/>
  <c r="E282" i="4" s="1"/>
  <c r="C274" i="4"/>
  <c r="E274" i="4" s="1"/>
  <c r="C265" i="4"/>
  <c r="E265" i="4" s="1"/>
  <c r="C256" i="4"/>
  <c r="E256" i="4" s="1"/>
  <c r="C248" i="4"/>
  <c r="E248" i="4" s="1"/>
  <c r="C239" i="4"/>
  <c r="E239" i="4" s="1"/>
  <c r="C231" i="4"/>
  <c r="E231" i="4" s="1"/>
  <c r="C223" i="4"/>
  <c r="E223" i="4" s="1"/>
  <c r="C215" i="4"/>
  <c r="E215" i="4" s="1"/>
  <c r="C207" i="4"/>
  <c r="E207" i="4" s="1"/>
  <c r="C199" i="4"/>
  <c r="E199" i="4" s="1"/>
  <c r="C190" i="4"/>
  <c r="E190" i="4" s="1"/>
  <c r="C182" i="4"/>
  <c r="E182" i="4" s="1"/>
  <c r="C174" i="4"/>
  <c r="E174" i="4" s="1"/>
  <c r="C166" i="4"/>
  <c r="E166" i="4" s="1"/>
  <c r="C157" i="4"/>
  <c r="E157" i="4" s="1"/>
  <c r="C149" i="4"/>
  <c r="E149" i="4" s="1"/>
  <c r="C140" i="4"/>
  <c r="E140" i="4" s="1"/>
  <c r="C132" i="4"/>
  <c r="E132" i="4" s="1"/>
  <c r="C124" i="4"/>
  <c r="E124" i="4" s="1"/>
  <c r="C116" i="4"/>
  <c r="E116" i="4" s="1"/>
  <c r="C107" i="4"/>
  <c r="E107" i="4" s="1"/>
  <c r="C99" i="4"/>
  <c r="E99" i="4" s="1"/>
  <c r="C91" i="4"/>
  <c r="E91" i="4" s="1"/>
  <c r="C83" i="4"/>
  <c r="E83" i="4" s="1"/>
  <c r="C75" i="4"/>
  <c r="E75" i="4" s="1"/>
  <c r="C66" i="4"/>
  <c r="E66" i="4" s="1"/>
  <c r="C58" i="4"/>
  <c r="E58" i="4" s="1"/>
  <c r="C50" i="4"/>
  <c r="E50" i="4" s="1"/>
  <c r="C42" i="4"/>
  <c r="E42" i="4" s="1"/>
  <c r="C33" i="4"/>
  <c r="E33" i="4" s="1"/>
  <c r="C25" i="4"/>
  <c r="E25" i="4" s="1"/>
  <c r="C16" i="4"/>
  <c r="E16" i="4" s="1"/>
  <c r="C8" i="4"/>
  <c r="E8" i="4" s="1"/>
  <c r="C40" i="4"/>
  <c r="E40" i="4" s="1"/>
  <c r="C31" i="4"/>
  <c r="E31" i="4" s="1"/>
  <c r="C23" i="4"/>
  <c r="E23" i="4" s="1"/>
  <c r="C14" i="4"/>
  <c r="E14" i="4" s="1"/>
  <c r="C5" i="4"/>
  <c r="E5" i="4" s="1"/>
  <c r="M41" i="5"/>
  <c r="C269" i="4" l="1"/>
  <c r="E269" i="4" s="1"/>
  <c r="C73" i="4"/>
  <c r="E73" i="4" s="1"/>
  <c r="C194" i="4"/>
  <c r="E194" i="4" s="1"/>
  <c r="C258" i="4"/>
  <c r="E258" i="4" s="1"/>
  <c r="C141" i="4"/>
  <c r="E141" i="4" s="1"/>
  <c r="C160" i="4"/>
  <c r="E160" i="4" s="1"/>
  <c r="C39" i="4"/>
  <c r="E39" i="4" s="1"/>
  <c r="C110" i="4"/>
  <c r="E110" i="4" s="1"/>
  <c r="C240" i="4"/>
  <c r="E240" i="4" s="1"/>
  <c r="C304" i="4"/>
  <c r="E304" i="4" s="1"/>
  <c r="C17" i="4"/>
  <c r="E17" i="4" s="1"/>
  <c r="C305" i="4" l="1"/>
  <c r="E305" i="4" s="1"/>
</calcChain>
</file>

<file path=xl/sharedStrings.xml><?xml version="1.0" encoding="utf-8"?>
<sst xmlns="http://schemas.openxmlformats.org/spreadsheetml/2006/main" count="1306" uniqueCount="416">
  <si>
    <t>合　計</t>
    <rPh sb="0" eb="1">
      <t>ゴウ</t>
    </rPh>
    <rPh sb="2" eb="3">
      <t>ケイ</t>
    </rPh>
    <phoneticPr fontId="1"/>
  </si>
  <si>
    <t>北海道選挙区　計</t>
    <rPh sb="0" eb="3">
      <t>ホッカイドウ</t>
    </rPh>
    <rPh sb="3" eb="6">
      <t>センキョク</t>
    </rPh>
    <rPh sb="7" eb="8">
      <t>ケイ</t>
    </rPh>
    <phoneticPr fontId="1"/>
  </si>
  <si>
    <t>北関東選挙区　計</t>
    <rPh sb="0" eb="3">
      <t>キタカントウ</t>
    </rPh>
    <rPh sb="3" eb="6">
      <t>センキョク</t>
    </rPh>
    <rPh sb="7" eb="8">
      <t>ケイ</t>
    </rPh>
    <phoneticPr fontId="1"/>
  </si>
  <si>
    <t>南関東選挙区　計</t>
    <rPh sb="0" eb="1">
      <t>ミナミ</t>
    </rPh>
    <rPh sb="1" eb="3">
      <t>カントウ</t>
    </rPh>
    <rPh sb="3" eb="6">
      <t>センキョク</t>
    </rPh>
    <rPh sb="7" eb="8">
      <t>ケイ</t>
    </rPh>
    <phoneticPr fontId="1"/>
  </si>
  <si>
    <t>東京都選挙区　計</t>
    <rPh sb="0" eb="3">
      <t>トウキョウト</t>
    </rPh>
    <rPh sb="3" eb="6">
      <t>センキョク</t>
    </rPh>
    <rPh sb="7" eb="8">
      <t>ケイ</t>
    </rPh>
    <phoneticPr fontId="1"/>
  </si>
  <si>
    <t>北陸信越選挙区　計</t>
    <rPh sb="0" eb="2">
      <t>ホクリク</t>
    </rPh>
    <rPh sb="2" eb="4">
      <t>シンエツ</t>
    </rPh>
    <rPh sb="4" eb="7">
      <t>センキョク</t>
    </rPh>
    <rPh sb="8" eb="9">
      <t>ケイ</t>
    </rPh>
    <phoneticPr fontId="1"/>
  </si>
  <si>
    <t>東海選挙区　計</t>
    <rPh sb="0" eb="2">
      <t>トウカイ</t>
    </rPh>
    <rPh sb="2" eb="5">
      <t>センキョク</t>
    </rPh>
    <rPh sb="6" eb="7">
      <t>ケイ</t>
    </rPh>
    <phoneticPr fontId="1"/>
  </si>
  <si>
    <t>近畿選挙区　計</t>
    <rPh sb="0" eb="2">
      <t>キンキ</t>
    </rPh>
    <rPh sb="2" eb="5">
      <t>センキョク</t>
    </rPh>
    <rPh sb="6" eb="7">
      <t>ケイ</t>
    </rPh>
    <phoneticPr fontId="1"/>
  </si>
  <si>
    <t>中国選挙区　計</t>
    <rPh sb="0" eb="2">
      <t>チュウゴク</t>
    </rPh>
    <rPh sb="2" eb="5">
      <t>センキョク</t>
    </rPh>
    <rPh sb="6" eb="7">
      <t>ケイ</t>
    </rPh>
    <phoneticPr fontId="1"/>
  </si>
  <si>
    <t>四国選挙区　計</t>
    <rPh sb="0" eb="2">
      <t>シコク</t>
    </rPh>
    <rPh sb="2" eb="5">
      <t>センキョク</t>
    </rPh>
    <rPh sb="6" eb="7">
      <t>ケイ</t>
    </rPh>
    <phoneticPr fontId="1"/>
  </si>
  <si>
    <t>九州選挙区　計</t>
    <rPh sb="0" eb="2">
      <t>キュウシュウ</t>
    </rPh>
    <rPh sb="2" eb="5">
      <t>センキョク</t>
    </rPh>
    <rPh sb="6" eb="7">
      <t>ケイ</t>
    </rPh>
    <phoneticPr fontId="1"/>
  </si>
  <si>
    <t>北海道第１区</t>
  </si>
  <si>
    <t>北海道第２区</t>
  </si>
  <si>
    <t>北海道第３区</t>
  </si>
  <si>
    <t>北海道第４区</t>
  </si>
  <si>
    <t>北海道第５区</t>
  </si>
  <si>
    <t>北海道第６区</t>
  </si>
  <si>
    <t>北海道第７区</t>
  </si>
  <si>
    <t>北海道第８区</t>
  </si>
  <si>
    <t>北海道第９区</t>
  </si>
  <si>
    <t>北海道第１０区</t>
  </si>
  <si>
    <t>北海道第１１区</t>
  </si>
  <si>
    <t>北海道第１２区</t>
  </si>
  <si>
    <t>青森県第１区</t>
  </si>
  <si>
    <t>青森県第２区</t>
  </si>
  <si>
    <t>青森県第３区</t>
  </si>
  <si>
    <t>岩手県第１区</t>
  </si>
  <si>
    <t>岩手県第２区</t>
  </si>
  <si>
    <t>岩手県第３区</t>
  </si>
  <si>
    <t>宮城県第１区</t>
  </si>
  <si>
    <t>宮城県第２区</t>
  </si>
  <si>
    <t>宮城県第３区</t>
  </si>
  <si>
    <t>宮城県第４区</t>
  </si>
  <si>
    <t>宮城県第５区</t>
  </si>
  <si>
    <t>秋田県第１区</t>
  </si>
  <si>
    <t>秋田県第２区</t>
  </si>
  <si>
    <t>秋田県第３区</t>
  </si>
  <si>
    <t>山形県第１区</t>
  </si>
  <si>
    <t>山形県第２区</t>
  </si>
  <si>
    <t>山形県第３区</t>
  </si>
  <si>
    <t>福島県第１区</t>
  </si>
  <si>
    <t>福島県第２区</t>
  </si>
  <si>
    <t>福島県第３区</t>
  </si>
  <si>
    <t>福島県第４区</t>
  </si>
  <si>
    <t>茨城県第１区</t>
  </si>
  <si>
    <t>茨城県第２区</t>
  </si>
  <si>
    <t>茨城県第３区</t>
  </si>
  <si>
    <t>茨城県第４区</t>
  </si>
  <si>
    <t>茨城県第５区</t>
  </si>
  <si>
    <t>茨城県第６区</t>
  </si>
  <si>
    <t>茨城県第７区</t>
  </si>
  <si>
    <t>栃木県第１区</t>
  </si>
  <si>
    <t>栃木県第２区</t>
  </si>
  <si>
    <t>栃木県第３区</t>
  </si>
  <si>
    <t>栃木県第４区</t>
  </si>
  <si>
    <t>栃木県第５区</t>
  </si>
  <si>
    <t>群馬県第１区</t>
  </si>
  <si>
    <t>群馬県第２区</t>
  </si>
  <si>
    <t>群馬県第３区</t>
  </si>
  <si>
    <t>群馬県第４区</t>
  </si>
  <si>
    <t>群馬県第５区</t>
  </si>
  <si>
    <t>埼玉県第１区</t>
  </si>
  <si>
    <t>埼玉県第２区</t>
  </si>
  <si>
    <t>埼玉県第３区</t>
  </si>
  <si>
    <t>埼玉県第４区</t>
  </si>
  <si>
    <t>埼玉県第５区</t>
  </si>
  <si>
    <t>埼玉県第６区</t>
  </si>
  <si>
    <t>埼玉県第７区</t>
  </si>
  <si>
    <t>埼玉県第８区</t>
  </si>
  <si>
    <t>埼玉県第９区</t>
  </si>
  <si>
    <t>埼玉県第１０区</t>
  </si>
  <si>
    <t>埼玉県第１１区</t>
  </si>
  <si>
    <t>埼玉県第１２区</t>
  </si>
  <si>
    <t>埼玉県第１３区</t>
  </si>
  <si>
    <t>埼玉県第１４区</t>
  </si>
  <si>
    <t>埼玉県第１５区</t>
  </si>
  <si>
    <t>埼玉県第１６区</t>
  </si>
  <si>
    <t>千葉県第１区</t>
  </si>
  <si>
    <t>千葉県第２区</t>
  </si>
  <si>
    <t>千葉県第３区</t>
  </si>
  <si>
    <t>千葉県第４区</t>
  </si>
  <si>
    <t>千葉県第５区</t>
  </si>
  <si>
    <t>千葉県第６区</t>
  </si>
  <si>
    <t>千葉県第７区</t>
  </si>
  <si>
    <t>千葉県第８区</t>
  </si>
  <si>
    <t>千葉県第９区</t>
  </si>
  <si>
    <t>千葉県第１０区</t>
  </si>
  <si>
    <t>千葉県第１１区</t>
  </si>
  <si>
    <t>千葉県第１２区</t>
  </si>
  <si>
    <t>千葉県第１３区</t>
  </si>
  <si>
    <t>千葉県第１４区</t>
  </si>
  <si>
    <t>神奈川県第１区</t>
  </si>
  <si>
    <t>神奈川県第２区</t>
  </si>
  <si>
    <t>神奈川県第３区</t>
  </si>
  <si>
    <t>神奈川県第４区</t>
  </si>
  <si>
    <t>神奈川県第５区</t>
  </si>
  <si>
    <t>神奈川県第６区</t>
  </si>
  <si>
    <t>神奈川県第７区</t>
  </si>
  <si>
    <t>神奈川県第８区</t>
  </si>
  <si>
    <t>神奈川県第９区</t>
  </si>
  <si>
    <t>神奈川県第１０区</t>
  </si>
  <si>
    <t>神奈川県第１１区</t>
  </si>
  <si>
    <t>神奈川県第１２区</t>
  </si>
  <si>
    <t>神奈川県第１３区</t>
  </si>
  <si>
    <t>神奈川県第１４区</t>
  </si>
  <si>
    <t>神奈川県第１５区</t>
  </si>
  <si>
    <t>神奈川県第１６区</t>
  </si>
  <si>
    <t>神奈川県第１７区</t>
  </si>
  <si>
    <t>神奈川県第１８区</t>
  </si>
  <si>
    <t>神奈川県第１９区</t>
  </si>
  <si>
    <t>神奈川県第２０区</t>
  </si>
  <si>
    <t>山梨県第１区</t>
  </si>
  <si>
    <t>山梨県第２区</t>
  </si>
  <si>
    <t>東京都第１区</t>
  </si>
  <si>
    <t>東京都第２区</t>
  </si>
  <si>
    <t>東京都第３区</t>
  </si>
  <si>
    <t>東京都第４区</t>
  </si>
  <si>
    <t>東京都第５区</t>
  </si>
  <si>
    <t>東京都第６区</t>
  </si>
  <si>
    <t>東京都第７区</t>
  </si>
  <si>
    <t>東京都第８区</t>
  </si>
  <si>
    <t>東京都第９区</t>
  </si>
  <si>
    <t>東京都第１０区</t>
  </si>
  <si>
    <t>東京都第１１区</t>
  </si>
  <si>
    <t>東京都第１２区</t>
  </si>
  <si>
    <t>東京都第１３区</t>
  </si>
  <si>
    <t>東京都第１４区</t>
  </si>
  <si>
    <t>東京都第１５区</t>
  </si>
  <si>
    <t>東京都第１６区</t>
  </si>
  <si>
    <t>東京都第１７区</t>
  </si>
  <si>
    <t>東京都第１８区</t>
  </si>
  <si>
    <t>東京都第１９区</t>
  </si>
  <si>
    <t>東京都第２０区</t>
  </si>
  <si>
    <t>東京都第２１区</t>
  </si>
  <si>
    <t>東京都第２２区</t>
  </si>
  <si>
    <t>東京都第２３区</t>
  </si>
  <si>
    <t>東京都第２４区</t>
  </si>
  <si>
    <t>東京都第２５区</t>
  </si>
  <si>
    <t>東京都第２６区</t>
  </si>
  <si>
    <t>東京都第２７区</t>
  </si>
  <si>
    <t>東京都第２８区</t>
  </si>
  <si>
    <t>東京都第２９区</t>
  </si>
  <si>
    <t>東京都第３０区</t>
  </si>
  <si>
    <t>新潟県第１区</t>
  </si>
  <si>
    <t>新潟県第２区</t>
  </si>
  <si>
    <t>新潟県第３区</t>
  </si>
  <si>
    <t>新潟県第４区</t>
  </si>
  <si>
    <t>新潟県第５区</t>
  </si>
  <si>
    <t>富山県第１区</t>
  </si>
  <si>
    <t>富山県第２区</t>
  </si>
  <si>
    <t>富山県第３区</t>
  </si>
  <si>
    <t>石川県第１区</t>
  </si>
  <si>
    <t>石川県第２区</t>
  </si>
  <si>
    <t>石川県第３区</t>
  </si>
  <si>
    <t>福井県第１区</t>
  </si>
  <si>
    <t>福井県第２区</t>
  </si>
  <si>
    <t>長野県第１区</t>
  </si>
  <si>
    <t>長野県第２区</t>
  </si>
  <si>
    <t>長野県第３区</t>
  </si>
  <si>
    <t>長野県第４区</t>
  </si>
  <si>
    <t>長野県第５区</t>
  </si>
  <si>
    <t>岐阜県第１区</t>
  </si>
  <si>
    <t>岐阜県第２区</t>
  </si>
  <si>
    <t>岐阜県第３区</t>
  </si>
  <si>
    <t>岐阜県第４区</t>
  </si>
  <si>
    <t>岐阜県第５区</t>
  </si>
  <si>
    <t>静岡県第１区</t>
  </si>
  <si>
    <t>静岡県第２区</t>
  </si>
  <si>
    <t>静岡県第３区</t>
  </si>
  <si>
    <t>静岡県第４区</t>
  </si>
  <si>
    <t>静岡県第５区</t>
  </si>
  <si>
    <t>静岡県第６区</t>
  </si>
  <si>
    <t>静岡県第７区</t>
  </si>
  <si>
    <t>静岡県第８区</t>
  </si>
  <si>
    <t>愛知県第１区</t>
  </si>
  <si>
    <t>愛知県第２区</t>
  </si>
  <si>
    <t>愛知県第３区</t>
  </si>
  <si>
    <t>愛知県第４区</t>
  </si>
  <si>
    <t>愛知県第５区</t>
  </si>
  <si>
    <t>愛知県第６区</t>
  </si>
  <si>
    <t>愛知県第７区</t>
  </si>
  <si>
    <t>愛知県第８区</t>
  </si>
  <si>
    <t>愛知県第９区</t>
  </si>
  <si>
    <t>愛知県第１０区</t>
  </si>
  <si>
    <t>愛知県第１１区</t>
  </si>
  <si>
    <t>愛知県第１２区</t>
  </si>
  <si>
    <t>愛知県第１３区</t>
  </si>
  <si>
    <t>愛知県第１４区</t>
  </si>
  <si>
    <t>愛知県第１５区</t>
  </si>
  <si>
    <t>愛知県第１６区</t>
  </si>
  <si>
    <t>三重県第１区</t>
  </si>
  <si>
    <t>三重県第２区</t>
  </si>
  <si>
    <t>三重県第３区</t>
  </si>
  <si>
    <t>三重県第４区</t>
  </si>
  <si>
    <t>滋賀県第１区</t>
  </si>
  <si>
    <t>滋賀県第２区</t>
  </si>
  <si>
    <t>滋賀県第３区</t>
  </si>
  <si>
    <t>京都府第１区</t>
  </si>
  <si>
    <t>京都府第２区</t>
  </si>
  <si>
    <t>京都府第３区</t>
  </si>
  <si>
    <t>京都府第４区</t>
  </si>
  <si>
    <t>京都府第５区</t>
  </si>
  <si>
    <t>京都府第６区</t>
  </si>
  <si>
    <t>大阪府第１区</t>
  </si>
  <si>
    <t>大阪府第２区</t>
  </si>
  <si>
    <t>大阪府第３区</t>
  </si>
  <si>
    <t>大阪府第４区</t>
  </si>
  <si>
    <t>大阪府第５区</t>
  </si>
  <si>
    <t>大阪府第６区</t>
  </si>
  <si>
    <t>大阪府第７区</t>
  </si>
  <si>
    <t>大阪府第８区</t>
  </si>
  <si>
    <t>大阪府第９区</t>
  </si>
  <si>
    <t>大阪府第１０区</t>
  </si>
  <si>
    <t>大阪府第１１区</t>
  </si>
  <si>
    <t>大阪府第１２区</t>
  </si>
  <si>
    <t>大阪府第１３区</t>
  </si>
  <si>
    <t>大阪府第１４区</t>
  </si>
  <si>
    <t>大阪府第１５区</t>
  </si>
  <si>
    <t>大阪府第１６区</t>
  </si>
  <si>
    <t>大阪府第１７区</t>
  </si>
  <si>
    <t>大阪府第１８区</t>
  </si>
  <si>
    <t>大阪府第１９区</t>
  </si>
  <si>
    <t>兵庫県第１区</t>
  </si>
  <si>
    <t>兵庫県第２区</t>
  </si>
  <si>
    <t>兵庫県第３区</t>
  </si>
  <si>
    <t>兵庫県第４区</t>
  </si>
  <si>
    <t>兵庫県第５区</t>
  </si>
  <si>
    <t>兵庫県第６区</t>
  </si>
  <si>
    <t>兵庫県第７区</t>
  </si>
  <si>
    <t>兵庫県第８区</t>
  </si>
  <si>
    <t>兵庫県第９区</t>
  </si>
  <si>
    <t>兵庫県第１０区</t>
  </si>
  <si>
    <t>兵庫県第１１区</t>
  </si>
  <si>
    <t>兵庫県第１２区</t>
  </si>
  <si>
    <t>奈良県第１区</t>
  </si>
  <si>
    <t>奈良県第２区</t>
  </si>
  <si>
    <t>奈良県第３区</t>
  </si>
  <si>
    <t>和歌山県第１区</t>
  </si>
  <si>
    <t>和歌山県第２区</t>
  </si>
  <si>
    <t>鳥取県第１区</t>
  </si>
  <si>
    <t>鳥取県第２区</t>
  </si>
  <si>
    <t>島根県第１区</t>
  </si>
  <si>
    <t>島根県第２区</t>
  </si>
  <si>
    <t>岡山県第１区</t>
  </si>
  <si>
    <t>岡山県第２区</t>
  </si>
  <si>
    <t>岡山県第３区</t>
  </si>
  <si>
    <t>岡山県第４区</t>
  </si>
  <si>
    <t>広島県第１区</t>
  </si>
  <si>
    <t>広島県第２区</t>
  </si>
  <si>
    <t>広島県第３区</t>
  </si>
  <si>
    <t>広島県第４区</t>
  </si>
  <si>
    <t>広島県第５区</t>
  </si>
  <si>
    <t>広島県第６区</t>
  </si>
  <si>
    <t>山口県第１区</t>
  </si>
  <si>
    <t>山口県第２区</t>
  </si>
  <si>
    <t>山口県第３区</t>
  </si>
  <si>
    <t>徳島県第１区</t>
  </si>
  <si>
    <t>徳島県第２区</t>
  </si>
  <si>
    <t>香川県第１区</t>
  </si>
  <si>
    <t>香川県第２区</t>
  </si>
  <si>
    <t>香川県第３区</t>
  </si>
  <si>
    <t>愛媛県第１区</t>
  </si>
  <si>
    <t>愛媛県第２区</t>
  </si>
  <si>
    <t>愛媛県第３区</t>
  </si>
  <si>
    <t>高知県第１区</t>
  </si>
  <si>
    <t>高知県第２区</t>
  </si>
  <si>
    <t>福岡県第１区</t>
  </si>
  <si>
    <t>福岡県第２区</t>
  </si>
  <si>
    <t>福岡県第３区</t>
  </si>
  <si>
    <t>福岡県第４区</t>
  </si>
  <si>
    <t>福岡県第５区</t>
  </si>
  <si>
    <t>福岡県第６区</t>
  </si>
  <si>
    <t>福岡県第７区</t>
  </si>
  <si>
    <t>福岡県第８区</t>
  </si>
  <si>
    <t>福岡県第９区</t>
  </si>
  <si>
    <t>福岡県第１０区</t>
  </si>
  <si>
    <t>福岡県第１１区</t>
  </si>
  <si>
    <t>佐賀県第１区</t>
  </si>
  <si>
    <t>佐賀県第２区</t>
  </si>
  <si>
    <t>長崎県第１区</t>
  </si>
  <si>
    <t>長崎県第２区</t>
  </si>
  <si>
    <t>長崎県第３区</t>
  </si>
  <si>
    <t>熊本県第１区</t>
  </si>
  <si>
    <t>熊本県第２区</t>
  </si>
  <si>
    <t>熊本県第３区</t>
  </si>
  <si>
    <t>熊本県第４区</t>
  </si>
  <si>
    <t>大分県第１区</t>
  </si>
  <si>
    <t>大分県第２区</t>
  </si>
  <si>
    <t>大分県第３区</t>
  </si>
  <si>
    <t>宮崎県第１区</t>
  </si>
  <si>
    <t>宮崎県第２区</t>
  </si>
  <si>
    <t>宮崎県第３区</t>
  </si>
  <si>
    <t>鹿児島県第１区</t>
  </si>
  <si>
    <t>鹿児島県第２区</t>
  </si>
  <si>
    <t>鹿児島県第３区</t>
  </si>
  <si>
    <t>鹿児島県第４区</t>
  </si>
  <si>
    <t>沖縄県第１区</t>
  </si>
  <si>
    <t>沖縄県第２区</t>
  </si>
  <si>
    <t>沖縄県第３区</t>
  </si>
  <si>
    <t>沖縄県第４区</t>
  </si>
  <si>
    <t>今回請求枚数</t>
    <rPh sb="0" eb="2">
      <t>コンカイ</t>
    </rPh>
    <rPh sb="2" eb="4">
      <t>セイキュウ</t>
    </rPh>
    <rPh sb="4" eb="6">
      <t>マイスウ</t>
    </rPh>
    <phoneticPr fontId="1"/>
  </si>
  <si>
    <t>東北選挙区　計</t>
    <rPh sb="0" eb="2">
      <t>トウホク</t>
    </rPh>
    <rPh sb="2" eb="5">
      <t>センキョク</t>
    </rPh>
    <rPh sb="6" eb="7">
      <t>ケイ</t>
    </rPh>
    <phoneticPr fontId="1"/>
  </si>
  <si>
    <t>制限枚数</t>
    <rPh sb="0" eb="2">
      <t>セイゲン</t>
    </rPh>
    <rPh sb="2" eb="4">
      <t>マイスウ</t>
    </rPh>
    <phoneticPr fontId="1"/>
  </si>
  <si>
    <t>証　　票　　交　　付　　申　　請　　書</t>
  </si>
  <si>
    <t>　　中央選挙管理会委員長　宮里　猛　殿</t>
  </si>
  <si>
    <t>　　　　　　　　　　　　　</t>
  </si>
  <si>
    <t>公職の候補者等の氏名　</t>
  </si>
  <si>
    <t>住　　所</t>
    <phoneticPr fontId="1"/>
  </si>
  <si>
    <t>職　　業</t>
    <phoneticPr fontId="1"/>
  </si>
  <si>
    <t xml:space="preserve"> 政治活動のために使用する事務所に係る立札及び看板の類の証票に関する規程第１条の証票の交付を受けたいので、下記のとおり申請します。</t>
    <phoneticPr fontId="1"/>
  </si>
  <si>
    <t>記</t>
    <rPh sb="0" eb="1">
      <t>キ</t>
    </rPh>
    <phoneticPr fontId="1"/>
  </si>
  <si>
    <t>枚</t>
    <rPh sb="0" eb="1">
      <t>マイ</t>
    </rPh>
    <phoneticPr fontId="1"/>
  </si>
  <si>
    <t>事務所の所在地</t>
    <rPh sb="0" eb="3">
      <t>ジムショ</t>
    </rPh>
    <rPh sb="4" eb="7">
      <t>ショザイチ</t>
    </rPh>
    <phoneticPr fontId="1"/>
  </si>
  <si>
    <t>立札及び看板の類の枚数</t>
    <phoneticPr fontId="1"/>
  </si>
  <si>
    <t>)</t>
    <phoneticPr fontId="1"/>
  </si>
  <si>
    <t>（</t>
    <phoneticPr fontId="1"/>
  </si>
  <si>
    <t>（電話　　　　　　　　　　　　　）</t>
    <phoneticPr fontId="1"/>
  </si>
  <si>
    <t>北海道</t>
  </si>
  <si>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</si>
  <si>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</si>
  <si>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</si>
  <si>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</si>
  <si>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</si>
  <si>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</si>
  <si>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</si>
  <si>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</si>
  <si>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</si>
  <si>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</si>
  <si>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</si>
  <si>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</si>
  <si>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</si>
  <si>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</si>
  <si>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</si>
  <si>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</si>
  <si>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</si>
  <si>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</si>
  <si>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</si>
  <si>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</si>
  <si>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</si>
  <si>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</si>
  <si>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</si>
  <si>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</si>
  <si>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</si>
  <si>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</si>
  <si>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</si>
  <si>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</si>
  <si>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</si>
  <si>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</si>
  <si>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</si>
  <si>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</si>
  <si>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</si>
  <si>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</si>
  <si>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</si>
  <si>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</si>
  <si>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</si>
  <si>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</si>
  <si>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</si>
  <si>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</si>
  <si>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</si>
  <si>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</si>
  <si>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</si>
  <si>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</si>
  <si>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</si>
  <si>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</si>
  <si>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第１区</t>
    <rPh sb="0" eb="1">
      <t>ダイ</t>
    </rPh>
    <rPh sb="2" eb="3">
      <t>ク</t>
    </rPh>
    <phoneticPr fontId="6"/>
  </si>
  <si>
    <t>第２区</t>
    <rPh sb="0" eb="1">
      <t>ダイ</t>
    </rPh>
    <rPh sb="2" eb="3">
      <t>ク</t>
    </rPh>
    <phoneticPr fontId="6"/>
  </si>
  <si>
    <t>第３区</t>
    <rPh sb="0" eb="1">
      <t>ダイ</t>
    </rPh>
    <rPh sb="2" eb="3">
      <t>ク</t>
    </rPh>
    <phoneticPr fontId="6"/>
  </si>
  <si>
    <t>第４区</t>
    <rPh sb="0" eb="1">
      <t>ダイ</t>
    </rPh>
    <rPh sb="2" eb="3">
      <t>ク</t>
    </rPh>
    <phoneticPr fontId="6"/>
  </si>
  <si>
    <t>第５区</t>
    <rPh sb="0" eb="1">
      <t>ダイ</t>
    </rPh>
    <rPh sb="2" eb="3">
      <t>ク</t>
    </rPh>
    <phoneticPr fontId="6"/>
  </si>
  <si>
    <t>第６区</t>
    <rPh sb="0" eb="1">
      <t>ダイ</t>
    </rPh>
    <rPh sb="2" eb="3">
      <t>ク</t>
    </rPh>
    <phoneticPr fontId="6"/>
  </si>
  <si>
    <t>第７区</t>
    <rPh sb="0" eb="1">
      <t>ダイ</t>
    </rPh>
    <rPh sb="2" eb="3">
      <t>ク</t>
    </rPh>
    <phoneticPr fontId="6"/>
  </si>
  <si>
    <t>第８区</t>
    <rPh sb="0" eb="1">
      <t>ダイ</t>
    </rPh>
    <rPh sb="2" eb="3">
      <t>ク</t>
    </rPh>
    <phoneticPr fontId="6"/>
  </si>
  <si>
    <t>第９区</t>
    <rPh sb="0" eb="1">
      <t>ダイ</t>
    </rPh>
    <rPh sb="2" eb="3">
      <t>ク</t>
    </rPh>
    <phoneticPr fontId="6"/>
  </si>
  <si>
    <t>第１０区</t>
    <rPh sb="0" eb="1">
      <t>ダイ</t>
    </rPh>
    <rPh sb="3" eb="4">
      <t>ク</t>
    </rPh>
    <phoneticPr fontId="6"/>
  </si>
  <si>
    <t>第１１区</t>
    <rPh sb="0" eb="1">
      <t>ダイ</t>
    </rPh>
    <rPh sb="3" eb="4">
      <t>ク</t>
    </rPh>
    <phoneticPr fontId="6"/>
  </si>
  <si>
    <t>第１２区</t>
    <rPh sb="0" eb="1">
      <t>ダイ</t>
    </rPh>
    <rPh sb="3" eb="4">
      <t>ク</t>
    </rPh>
    <phoneticPr fontId="6"/>
  </si>
  <si>
    <t>第１３区</t>
    <rPh sb="0" eb="1">
      <t>ダイ</t>
    </rPh>
    <rPh sb="3" eb="4">
      <t>ク</t>
    </rPh>
    <phoneticPr fontId="6"/>
  </si>
  <si>
    <t>第１４区</t>
    <rPh sb="0" eb="1">
      <t>ダイ</t>
    </rPh>
    <rPh sb="3" eb="4">
      <t>ク</t>
    </rPh>
    <phoneticPr fontId="6"/>
  </si>
  <si>
    <t>第１５区</t>
    <rPh sb="0" eb="1">
      <t>ダイ</t>
    </rPh>
    <rPh sb="3" eb="4">
      <t>ク</t>
    </rPh>
    <phoneticPr fontId="6"/>
  </si>
  <si>
    <t>第１６区</t>
    <rPh sb="0" eb="1">
      <t>ダイ</t>
    </rPh>
    <rPh sb="3" eb="4">
      <t>ク</t>
    </rPh>
    <phoneticPr fontId="6"/>
  </si>
  <si>
    <t>第１７区</t>
    <rPh sb="0" eb="1">
      <t>ダイ</t>
    </rPh>
    <rPh sb="3" eb="4">
      <t>ク</t>
    </rPh>
    <phoneticPr fontId="6"/>
  </si>
  <si>
    <t>第１８区</t>
    <rPh sb="0" eb="1">
      <t>ダイ</t>
    </rPh>
    <rPh sb="3" eb="4">
      <t>ク</t>
    </rPh>
    <phoneticPr fontId="6"/>
  </si>
  <si>
    <t>第１９区</t>
    <rPh sb="0" eb="1">
      <t>ダイ</t>
    </rPh>
    <rPh sb="3" eb="4">
      <t>ク</t>
    </rPh>
    <phoneticPr fontId="6"/>
  </si>
  <si>
    <t>第２０区</t>
    <rPh sb="0" eb="1">
      <t>ダイ</t>
    </rPh>
    <rPh sb="3" eb="4">
      <t>ク</t>
    </rPh>
    <phoneticPr fontId="6"/>
  </si>
  <si>
    <t>第２１区</t>
    <rPh sb="0" eb="1">
      <t>ダイ</t>
    </rPh>
    <rPh sb="3" eb="4">
      <t>ク</t>
    </rPh>
    <phoneticPr fontId="6"/>
  </si>
  <si>
    <t>第２２区</t>
    <rPh sb="0" eb="1">
      <t>ダイ</t>
    </rPh>
    <rPh sb="3" eb="4">
      <t>ク</t>
    </rPh>
    <phoneticPr fontId="6"/>
  </si>
  <si>
    <t>第２３区</t>
    <rPh sb="0" eb="1">
      <t>ダイ</t>
    </rPh>
    <rPh sb="3" eb="4">
      <t>ク</t>
    </rPh>
    <phoneticPr fontId="6"/>
  </si>
  <si>
    <t>第２４区</t>
    <rPh sb="0" eb="1">
      <t>ダイ</t>
    </rPh>
    <rPh sb="3" eb="4">
      <t>ク</t>
    </rPh>
    <phoneticPr fontId="6"/>
  </si>
  <si>
    <t>第２５区</t>
    <rPh sb="0" eb="1">
      <t>ダイ</t>
    </rPh>
    <rPh sb="3" eb="4">
      <t>ク</t>
    </rPh>
    <phoneticPr fontId="6"/>
  </si>
  <si>
    <t>第２６区</t>
    <rPh sb="0" eb="1">
      <t>ダイ</t>
    </rPh>
    <rPh sb="3" eb="4">
      <t>ク</t>
    </rPh>
    <phoneticPr fontId="6"/>
  </si>
  <si>
    <t>第２７区</t>
    <rPh sb="0" eb="1">
      <t>ダイ</t>
    </rPh>
    <rPh sb="3" eb="4">
      <t>ク</t>
    </rPh>
    <phoneticPr fontId="6"/>
  </si>
  <si>
    <t>第２８区</t>
    <rPh sb="0" eb="1">
      <t>ダイ</t>
    </rPh>
    <rPh sb="3" eb="4">
      <t>ク</t>
    </rPh>
    <phoneticPr fontId="6"/>
  </si>
  <si>
    <t>第２９区</t>
    <rPh sb="0" eb="1">
      <t>ダイ</t>
    </rPh>
    <rPh sb="3" eb="4">
      <t>ク</t>
    </rPh>
    <phoneticPr fontId="6"/>
  </si>
  <si>
    <t>第３０区</t>
    <rPh sb="0" eb="1">
      <t>ダイ</t>
    </rPh>
    <rPh sb="3" eb="4">
      <t>ク</t>
    </rPh>
    <phoneticPr fontId="6"/>
  </si>
  <si>
    <t>チェック</t>
    <phoneticPr fontId="1"/>
  </si>
  <si>
    <t>第六号様式</t>
    <rPh sb="1" eb="2">
      <t>ロク</t>
    </rPh>
    <phoneticPr fontId="1"/>
  </si>
  <si>
    <t>後援団体の名称</t>
    <phoneticPr fontId="1"/>
  </si>
  <si>
    <t>代表者の氏名</t>
    <rPh sb="0" eb="3">
      <t>ダイヒョウシャ</t>
    </rPh>
    <rPh sb="4" eb="6">
      <t>シメイ</t>
    </rPh>
    <phoneticPr fontId="1"/>
  </si>
  <si>
    <t>主たる事務所の所在地</t>
    <rPh sb="0" eb="1">
      <t>シュ</t>
    </rPh>
    <rPh sb="3" eb="6">
      <t>ジムショ</t>
    </rPh>
    <rPh sb="7" eb="10">
      <t>ショザイチ</t>
    </rPh>
    <phoneticPr fontId="1"/>
  </si>
  <si>
    <t>１　推薦し、又は支持する公職の候補者等の氏名、住所、職業及び公職の種類</t>
    <phoneticPr fontId="1"/>
  </si>
  <si>
    <t>公職の種類</t>
    <rPh sb="0" eb="2">
      <t>コウショク</t>
    </rPh>
    <rPh sb="3" eb="5">
      <t>シュルイ</t>
    </rPh>
    <phoneticPr fontId="1"/>
  </si>
  <si>
    <t>衆議院比例代表</t>
    <rPh sb="0" eb="3">
      <t>シュウギイン</t>
    </rPh>
    <rPh sb="3" eb="5">
      <t>ヒレイ</t>
    </rPh>
    <rPh sb="5" eb="7">
      <t>ダイヒョウ</t>
    </rPh>
    <phoneticPr fontId="1"/>
  </si>
  <si>
    <t>３　証票交付申請枚数</t>
    <rPh sb="2" eb="4">
      <t>ショウヒョウ</t>
    </rPh>
    <rPh sb="4" eb="6">
      <t>コウフ</t>
    </rPh>
    <rPh sb="6" eb="8">
      <t>シンセイ</t>
    </rPh>
    <rPh sb="8" eb="10">
      <t>マイスウ</t>
    </rPh>
    <phoneticPr fontId="1"/>
  </si>
  <si>
    <t>２　政治団体としての届出先</t>
    <phoneticPr fontId="1"/>
  </si>
  <si>
    <t>４　立札及び看板の類を掲示する事務所の所在地並びに事務所ごとの立札及び看板の類
　の枚数</t>
    <phoneticPr fontId="1"/>
  </si>
  <si>
    <t>総務大臣</t>
    <rPh sb="0" eb="2">
      <t>ソウム</t>
    </rPh>
    <rPh sb="2" eb="4">
      <t>ダイジン</t>
    </rPh>
    <phoneticPr fontId="1"/>
  </si>
  <si>
    <t>　上記の後援団体の本件証票交付申請については、公職選挙法施行令第１１０条の５第５項の同意をします。なお、私に係る後援団体のすべてを通じて既に交付された証票の枚数は　　　　枚です。</t>
    <rPh sb="85" eb="86">
      <t>マイ</t>
    </rPh>
    <phoneticPr fontId="1"/>
  </si>
  <si>
    <t>備考　後援団体の代表者本人が申請する場合にあっては本人確認書類の提示又は提出
　　を、その代理人が申請する場合にあつては委任状の提示又は提出及び当該代理人の
　　本人確認書類の提示又は提出を行うこと。ただし、後援団体の代表者本人の署名
　　その他の措置がある場合はこの限りではない。</t>
    <phoneticPr fontId="1"/>
  </si>
  <si>
    <t>令和　　年　　月　　日</t>
    <phoneticPr fontId="1"/>
  </si>
  <si>
    <t>公職の候補者の氏名</t>
    <rPh sb="0" eb="2">
      <t>コウショク</t>
    </rPh>
    <rPh sb="3" eb="6">
      <t>コウホシャ</t>
    </rPh>
    <rPh sb="7" eb="9">
      <t>シメイ</t>
    </rPh>
    <phoneticPr fontId="1"/>
  </si>
  <si>
    <t>令和●年●●月●●日</t>
    <phoneticPr fontId="1"/>
  </si>
  <si>
    <t>総務太郞を応援する会</t>
    <rPh sb="0" eb="2">
      <t>ソウム</t>
    </rPh>
    <rPh sb="2" eb="4">
      <t>タロウ</t>
    </rPh>
    <rPh sb="5" eb="7">
      <t>オウエン</t>
    </rPh>
    <rPh sb="9" eb="10">
      <t>カイ</t>
    </rPh>
    <phoneticPr fontId="1"/>
  </si>
  <si>
    <t>総務太郞</t>
    <rPh sb="0" eb="2">
      <t>ソウム</t>
    </rPh>
    <rPh sb="2" eb="4">
      <t>タロウ</t>
    </rPh>
    <phoneticPr fontId="1"/>
  </si>
  <si>
    <t>東京都千代田区霞が関２－１－１　中央合同庁舎２号館</t>
    <rPh sb="0" eb="8">
      <t>トウキョウトチヨダクカスミ</t>
    </rPh>
    <rPh sb="9" eb="10">
      <t>セキ</t>
    </rPh>
    <rPh sb="16" eb="18">
      <t>チュウオウ</t>
    </rPh>
    <rPh sb="18" eb="20">
      <t>ゴウドウ</t>
    </rPh>
    <rPh sb="20" eb="22">
      <t>チョウシャ</t>
    </rPh>
    <rPh sb="23" eb="25">
      <t>ゴウカン</t>
    </rPh>
    <phoneticPr fontId="1"/>
  </si>
  <si>
    <t>東京都千代田区霞が関１－１－１</t>
    <rPh sb="0" eb="8">
      <t>トウキョウトチヨダクカスミ</t>
    </rPh>
    <rPh sb="9" eb="10">
      <t>セキ</t>
    </rPh>
    <phoneticPr fontId="1"/>
  </si>
  <si>
    <t>（電話　03ｰ5253ｰ5111）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</si>
</sst>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0" x14ac:knownFonts="1">
    <font>
      <sz val="11"/>
      <name val="ＭＳ Ｐゴシック"/>
      <family val="3"/>
      <charset val="128"/>
    </font>
    <font>
      <sz val="6"/>
      <name val="ＭＳ Ｐゴシック"/>
      <family val="3"/>
      <charset val="128"/>
    </font>
    <font>
      <sz val="11"/>
      <name val="ＭＳ 明朝"/>
      <family val="1"/>
      <charset val="128"/>
    </font>
    <font>
      <sz val="24"/>
      <name val="ＭＳ 明朝"/>
      <family val="1"/>
      <charset val="128"/>
    </font>
    <font>
      <sz val="12"/>
      <name val="ＭＳ 明朝"/>
      <family val="1"/>
      <charset val="128"/>
    </font>
    <font>
      <sz val="8"/>
      <name val="ＭＳ 明朝"/>
      <family val="1"/>
      <charset val="128"/>
    </font>
    <font>
      <sz val="14"/>
      <name val="ＭＳ 明朝"/>
      <family val="1"/>
      <charset val="128"/>
    </font>
    <font>
      <sz val="12"/>
      <name val="Century"/>
      <family val="1"/>
    </font>
    <font>
      <sz val="10"/>
      <color rgb="FF000000"/>
      <name val="Times New Roman"/>
      <family val="1"/>
    </font>
    <font>
      <b/>
      <sz val="12"/>
      <color rgb="FFFF0000"/>
      <name val="游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theme="0"/>
        <bgColor indexed="64"/>
      </patternFill>
    </fill>
    <fill>
      <patternFill patternType="solid">
        <fgColor theme="0" tint="-0.14999847407452621"/>
        <bgColor indexed="64"/>
      </patternFill>
    </fill>
  </fills>
  <borders count="28">
    <border>
      <left/>
      <right/>
      <top/>
      <bottom/>
      <diagonal/>
    </border>
    <border>
      <left/>
      <right/>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s>
  <cellStyleXfs count="2">
    <xf numFmtId="0" fontId="0" fillId="0" borderId="0">
      <alignment vertical="center"/>
    </xf>
    <xf numFmtId="0" fontId="8" fillId="0" borderId="0"/>
  </cellStyleXfs>
  <cellXfs count="83">
    <xf numFmtId="0" fontId="0" fillId="0" borderId="0" xfId="0">
      <alignment vertical="center"/>
    </xf>
    <xf numFmtId="176" fontId="2" fillId="0" borderId="0" xfId="0" applyNumberFormat="1" applyFont="1">
      <alignment vertical="center"/>
    </xf>
    <xf numFmtId="176" fontId="4" fillId="0" borderId="2" xfId="0" applyNumberFormat="1" applyFont="1" applyBorder="1" applyAlignment="1">
      <alignment horizontal="center" vertical="center" shrinkToFit="1"/>
    </xf>
    <xf numFmtId="176" fontId="4" fillId="0" borderId="4" xfId="0" applyNumberFormat="1" applyFont="1" applyBorder="1" applyAlignment="1">
      <alignment horizontal="center" vertical="center" shrinkToFit="1"/>
    </xf>
    <xf numFmtId="176" fontId="4" fillId="0" borderId="8" xfId="0" applyNumberFormat="1" applyFont="1" applyBorder="1" applyAlignment="1">
      <alignment horizontal="center" vertical="center" shrinkToFit="1"/>
    </xf>
    <xf numFmtId="176" fontId="4" fillId="0" borderId="6" xfId="0" applyNumberFormat="1" applyFont="1" applyBorder="1" applyAlignment="1">
      <alignment horizontal="center" vertical="center" shrinkToFit="1"/>
    </xf>
    <xf numFmtId="176" fontId="4" fillId="0" borderId="17" xfId="0" applyNumberFormat="1" applyFont="1" applyBorder="1" applyAlignment="1">
      <alignment horizontal="center" vertical="center" shrinkToFit="1"/>
    </xf>
    <xf numFmtId="176" fontId="2" fillId="0" borderId="0" xfId="0" applyNumberFormat="1" applyFont="1" applyAlignment="1">
      <alignment horizontal="center" vertical="center"/>
    </xf>
    <xf numFmtId="176" fontId="2" fillId="0" borderId="11" xfId="0" applyNumberFormat="1" applyFont="1" applyBorder="1" applyAlignment="1">
      <alignment horizontal="left" vertical="center" shrinkToFit="1"/>
    </xf>
    <xf numFmtId="176" fontId="2" fillId="0" borderId="12" xfId="0" applyNumberFormat="1" applyFont="1" applyBorder="1" applyAlignment="1">
      <alignment horizontal="left" vertical="center" shrinkToFit="1"/>
    </xf>
    <xf numFmtId="176" fontId="2" fillId="0" borderId="3" xfId="0" applyNumberFormat="1" applyFont="1" applyBorder="1" applyAlignment="1">
      <alignment horizontal="left" vertical="center" shrinkToFit="1"/>
    </xf>
    <xf numFmtId="176" fontId="2" fillId="0" borderId="13" xfId="0" applyNumberFormat="1" applyFont="1" applyBorder="1" applyAlignment="1">
      <alignment horizontal="left" vertical="center" shrinkToFit="1"/>
    </xf>
    <xf numFmtId="176" fontId="2" fillId="0" borderId="9" xfId="0" applyNumberFormat="1" applyFont="1" applyBorder="1" applyAlignment="1">
      <alignment horizontal="left" vertical="center" shrinkToFit="1"/>
    </xf>
    <xf numFmtId="176" fontId="2" fillId="0" borderId="5" xfId="0" applyNumberFormat="1" applyFont="1" applyBorder="1" applyAlignment="1">
      <alignment horizontal="left" vertical="center" shrinkToFit="1"/>
    </xf>
    <xf numFmtId="176" fontId="2" fillId="0" borderId="16" xfId="0" applyNumberFormat="1" applyFont="1" applyBorder="1" applyAlignment="1">
      <alignment horizontal="left" vertical="center" shrinkToFit="1"/>
    </xf>
    <xf numFmtId="176" fontId="2" fillId="0" borderId="18" xfId="0" applyNumberFormat="1" applyFont="1" applyBorder="1" applyAlignment="1">
      <alignment horizontal="left" vertical="center" shrinkToFit="1"/>
    </xf>
    <xf numFmtId="176" fontId="2" fillId="0" borderId="0" xfId="0" applyNumberFormat="1" applyFont="1" applyAlignment="1">
      <alignment horizontal="left" vertical="center"/>
    </xf>
    <xf numFmtId="0" fontId="4" fillId="0" borderId="0" xfId="0" applyFont="1">
      <alignment vertical="center"/>
    </xf>
    <xf numFmtId="0" fontId="4" fillId="0" borderId="7" xfId="0" applyFont="1" applyBorder="1" applyAlignment="1">
      <alignment horizontal="center" vertical="center"/>
    </xf>
    <xf numFmtId="0" fontId="4" fillId="2" borderId="26" xfId="0" applyFont="1" applyFill="1" applyBorder="1" applyAlignment="1">
      <alignment vertical="center"/>
    </xf>
    <xf numFmtId="0" fontId="4" fillId="0" borderId="0" xfId="0" applyFont="1" applyAlignment="1">
      <alignment horizontal="center" vertical="center"/>
    </xf>
    <xf numFmtId="0" fontId="2" fillId="0" borderId="26" xfId="0" applyFont="1" applyFill="1" applyBorder="1" applyAlignment="1">
      <alignment vertical="center"/>
    </xf>
    <xf numFmtId="0" fontId="2" fillId="0" borderId="25" xfId="0" applyFont="1" applyFill="1" applyBorder="1" applyAlignment="1">
      <alignment vertical="center"/>
    </xf>
    <xf numFmtId="176" fontId="9" fillId="0" borderId="2" xfId="0" applyNumberFormat="1" applyFont="1" applyBorder="1" applyAlignment="1">
      <alignment horizontal="center" vertical="center" shrinkToFit="1"/>
    </xf>
    <xf numFmtId="176" fontId="9" fillId="0" borderId="4" xfId="0" applyNumberFormat="1" applyFont="1" applyBorder="1" applyAlignment="1">
      <alignment horizontal="center" vertical="center" shrinkToFit="1"/>
    </xf>
    <xf numFmtId="176" fontId="9" fillId="0" borderId="8" xfId="0" applyNumberFormat="1" applyFont="1" applyBorder="1" applyAlignment="1">
      <alignment horizontal="center" vertical="center" shrinkToFit="1"/>
    </xf>
    <xf numFmtId="176" fontId="9" fillId="0" borderId="6" xfId="0" applyNumberFormat="1" applyFont="1" applyBorder="1" applyAlignment="1">
      <alignment horizontal="center" vertical="center" shrinkToFit="1"/>
    </xf>
    <xf numFmtId="176" fontId="9" fillId="2" borderId="15" xfId="0" applyNumberFormat="1" applyFont="1" applyFill="1" applyBorder="1" applyAlignment="1">
      <alignment horizontal="center" vertical="center" shrinkToFit="1"/>
    </xf>
    <xf numFmtId="176" fontId="9" fillId="0" borderId="17" xfId="0" applyNumberFormat="1" applyFont="1" applyBorder="1" applyAlignment="1">
      <alignment horizontal="center" vertical="center" shrinkToFit="1"/>
    </xf>
    <xf numFmtId="176" fontId="9" fillId="2" borderId="7" xfId="0" applyNumberFormat="1" applyFont="1" applyFill="1" applyBorder="1" applyAlignment="1">
      <alignment horizontal="center" vertical="center" shrinkToFit="1"/>
    </xf>
    <xf numFmtId="0" fontId="4" fillId="3" borderId="26" xfId="0" applyFont="1" applyFill="1" applyBorder="1" applyAlignment="1">
      <alignment horizontal="right" vertical="center"/>
    </xf>
    <xf numFmtId="176" fontId="4" fillId="3" borderId="24" xfId="0" applyNumberFormat="1" applyFont="1" applyFill="1" applyBorder="1" applyAlignment="1">
      <alignment horizontal="center" vertical="center" shrinkToFit="1"/>
    </xf>
    <xf numFmtId="176" fontId="4" fillId="3" borderId="10" xfId="0" applyNumberFormat="1" applyFont="1" applyFill="1" applyBorder="1" applyAlignment="1">
      <alignment horizontal="center" vertical="center" shrinkToFit="1"/>
    </xf>
    <xf numFmtId="176" fontId="4" fillId="3" borderId="19" xfId="0" applyNumberFormat="1" applyFont="1" applyFill="1" applyBorder="1" applyAlignment="1">
      <alignment horizontal="center" vertical="center" shrinkToFit="1"/>
    </xf>
    <xf numFmtId="176" fontId="4" fillId="3" borderId="14" xfId="0" applyNumberFormat="1" applyFont="1" applyFill="1" applyBorder="1" applyAlignment="1">
      <alignment horizontal="center" vertical="center" shrinkToFit="1"/>
    </xf>
    <xf numFmtId="176" fontId="4" fillId="3" borderId="21" xfId="0" applyNumberFormat="1" applyFont="1" applyFill="1" applyBorder="1" applyAlignment="1">
      <alignment horizontal="center" vertical="center" shrinkToFit="1"/>
    </xf>
    <xf numFmtId="176" fontId="4" fillId="3" borderId="22" xfId="0" applyNumberFormat="1" applyFont="1" applyFill="1" applyBorder="1" applyAlignment="1">
      <alignment horizontal="center" vertical="center" shrinkToFit="1"/>
    </xf>
    <xf numFmtId="176" fontId="4" fillId="3" borderId="7" xfId="0" applyNumberFormat="1" applyFont="1" applyFill="1" applyBorder="1" applyAlignment="1">
      <alignment horizontal="center" vertical="center" shrinkToFit="1"/>
    </xf>
    <xf numFmtId="0" fontId="0" fillId="4" borderId="0" xfId="0" applyFill="1">
      <alignment vertical="center"/>
    </xf>
    <xf numFmtId="0" fontId="7" fillId="4" borderId="0" xfId="0" applyFont="1" applyFill="1" applyAlignment="1">
      <alignment horizontal="center" vertical="center"/>
    </xf>
    <xf numFmtId="0" fontId="4" fillId="4" borderId="0" xfId="0" applyFont="1" applyFill="1" applyAlignment="1">
      <alignment horizontal="center" vertical="center"/>
    </xf>
    <xf numFmtId="0" fontId="2" fillId="4" borderId="0" xfId="0" applyFont="1" applyFill="1">
      <alignment vertical="center"/>
    </xf>
    <xf numFmtId="0" fontId="4" fillId="4" borderId="0" xfId="0" applyFont="1" applyFill="1" applyAlignment="1">
      <alignment horizontal="right" vertical="center"/>
    </xf>
    <xf numFmtId="0" fontId="4" fillId="4" borderId="0" xfId="0" applyFont="1" applyFill="1" applyAlignment="1">
      <alignment horizontal="justify" vertical="center"/>
    </xf>
    <xf numFmtId="0" fontId="4" fillId="4" borderId="0" xfId="0" applyFont="1" applyFill="1" applyAlignment="1">
      <alignment vertical="center"/>
    </xf>
    <xf numFmtId="0" fontId="4" fillId="4" borderId="0" xfId="0" applyFont="1" applyFill="1" applyAlignment="1">
      <alignment horizontal="left" vertical="center"/>
    </xf>
    <xf numFmtId="0" fontId="4" fillId="4" borderId="0" xfId="0" applyFont="1" applyFill="1">
      <alignment vertical="center"/>
    </xf>
    <xf numFmtId="0" fontId="4" fillId="4" borderId="0" xfId="0" applyFont="1" applyFill="1" applyAlignment="1">
      <alignment horizontal="left" vertical="center" wrapText="1"/>
    </xf>
    <xf numFmtId="0" fontId="0" fillId="4" borderId="27" xfId="0" applyFill="1" applyBorder="1">
      <alignment vertical="center"/>
    </xf>
    <xf numFmtId="176" fontId="2" fillId="5" borderId="23" xfId="0" applyNumberFormat="1" applyFont="1" applyFill="1" applyBorder="1" applyAlignment="1">
      <alignment horizontal="center" vertical="center" shrinkToFit="1"/>
    </xf>
    <xf numFmtId="176" fontId="4" fillId="5" borderId="15" xfId="0" applyNumberFormat="1" applyFont="1" applyFill="1" applyBorder="1" applyAlignment="1">
      <alignment horizontal="center" vertical="center" shrinkToFit="1"/>
    </xf>
    <xf numFmtId="49" fontId="2" fillId="5" borderId="23" xfId="0" applyNumberFormat="1" applyFont="1" applyFill="1" applyBorder="1" applyAlignment="1">
      <alignment horizontal="center" vertical="center" shrinkToFit="1"/>
    </xf>
    <xf numFmtId="176" fontId="4" fillId="5" borderId="7" xfId="0" applyNumberFormat="1" applyFont="1" applyFill="1" applyBorder="1" applyAlignment="1">
      <alignment horizontal="center" vertical="center" shrinkToFit="1"/>
    </xf>
    <xf numFmtId="0" fontId="4" fillId="4" borderId="0" xfId="0" applyFont="1" applyFill="1" applyAlignment="1">
      <alignment horizontal="left" vertical="center"/>
    </xf>
    <xf numFmtId="0" fontId="4" fillId="4" borderId="0" xfId="0" applyFont="1" applyFill="1" applyAlignment="1">
      <alignment horizontal="center" vertical="center"/>
    </xf>
    <xf numFmtId="0" fontId="4" fillId="0" borderId="7" xfId="0" applyFont="1" applyBorder="1" applyAlignment="1">
      <alignment horizontal="center" vertical="center"/>
    </xf>
    <xf numFmtId="0" fontId="4" fillId="3" borderId="0" xfId="0" applyFont="1" applyFill="1" applyAlignment="1">
      <alignment horizontal="center" vertical="center"/>
    </xf>
    <xf numFmtId="0" fontId="4" fillId="2" borderId="0" xfId="0" applyFont="1" applyFill="1" applyAlignment="1">
      <alignment horizontal="left" vertical="distributed" wrapText="1"/>
    </xf>
    <xf numFmtId="0" fontId="4" fillId="3" borderId="0" xfId="0" applyFont="1" applyFill="1" applyAlignment="1">
      <alignment horizontal="left" vertical="center"/>
    </xf>
    <xf numFmtId="0" fontId="4" fillId="4" borderId="0" xfId="0" applyFont="1" applyFill="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4" borderId="0" xfId="0" applyFont="1" applyFill="1" applyAlignment="1">
      <alignment horizontal="left" vertical="distributed" wrapText="1"/>
    </xf>
    <xf numFmtId="0" fontId="4" fillId="4" borderId="0" xfId="0" applyFont="1" applyFill="1" applyAlignment="1">
      <alignment horizontal="center" vertical="center"/>
    </xf>
    <xf numFmtId="0" fontId="4" fillId="2" borderId="7" xfId="0" applyFont="1" applyFill="1" applyBorder="1" applyAlignment="1">
      <alignment horizontal="center" vertical="center"/>
    </xf>
    <xf numFmtId="0" fontId="4" fillId="2" borderId="23"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0" xfId="0" applyFont="1" applyFill="1" applyAlignment="1">
      <alignment horizontal="right" vertical="center"/>
    </xf>
    <xf numFmtId="0" fontId="6" fillId="4" borderId="0" xfId="0" applyFont="1" applyFill="1" applyAlignment="1">
      <alignment horizontal="left" vertical="center"/>
    </xf>
    <xf numFmtId="0" fontId="4" fillId="2" borderId="0" xfId="0" applyFont="1" applyFill="1" applyAlignment="1">
      <alignment horizontal="center" vertical="center"/>
    </xf>
    <xf numFmtId="0" fontId="4" fillId="0" borderId="0" xfId="0" applyFont="1" applyBorder="1" applyAlignment="1">
      <alignment horizontal="left" vertical="distributed" wrapText="1"/>
    </xf>
    <xf numFmtId="0" fontId="4" fillId="0" borderId="7" xfId="0"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49" fontId="5" fillId="0" borderId="22" xfId="0" applyNumberFormat="1" applyFont="1" applyBorder="1" applyAlignment="1">
      <alignment horizontal="center" vertical="center"/>
    </xf>
    <xf numFmtId="176" fontId="3" fillId="0" borderId="1" xfId="0" applyNumberFormat="1" applyFont="1" applyBorder="1" applyAlignment="1">
      <alignment horizontal="center" vertical="center"/>
    </xf>
    <xf numFmtId="176" fontId="2" fillId="0" borderId="20" xfId="0" applyNumberFormat="1" applyFont="1" applyBorder="1" applyAlignment="1">
      <alignment horizontal="center" vertical="center" wrapText="1"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176" fontId="2" fillId="0" borderId="20" xfId="0" applyNumberFormat="1" applyFont="1" applyBorder="1" applyAlignment="1">
      <alignment horizontal="center" vertical="center" shrinkToFit="1"/>
    </xf>
    <xf numFmtId="176" fontId="2" fillId="0" borderId="20"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22" xfId="0" applyNumberFormat="1" applyFont="1" applyBorder="1" applyAlignment="1">
      <alignment horizontal="center" vertical="center"/>
    </xf>
  </cellXfs>
  <cellStyles count="2">
    <cellStyle name="標準" xfId="0" builtinId="0"/>
    <cellStyle name="標準 2" xfId="1" xr:uid="{37469A9D-DFC5-40CF-B197-0C03DA7F5AF6}"/>
  </cellStyles>
  <dxfs count="0"/>
  <tableStyles count="0" defaultTableStyle="TableStyleMedium9" defaultPivotStyle="PivotStyleLight16"/>
  <colors>
    <mruColors>
      <color rgb="FFCCECFF"/>
      <color rgb="FFFFFFCC"/>
      <color rgb="FFE7F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423333</xdr:colOff>
      <xdr:row>22</xdr:row>
      <xdr:rowOff>31750</xdr:rowOff>
    </xdr:from>
    <xdr:to>
      <xdr:col>9</xdr:col>
      <xdr:colOff>718185</xdr:colOff>
      <xdr:row>23</xdr:row>
      <xdr:rowOff>233045</xdr:rowOff>
    </xdr:to>
    <xdr:sp macro="" textlink="">
      <xdr:nvSpPr>
        <xdr:cNvPr id="3" name="角丸四角形吹き出し 6">
          <a:extLst>
            <a:ext uri="{FF2B5EF4-FFF2-40B4-BE49-F238E27FC236}">
              <a16:creationId xmlns:a16="http://schemas.microsoft.com/office/drawing/2014/main" id="{5B9FD384-B870-4952-AD57-F8815141F626}"/>
            </a:ext>
          </a:extLst>
        </xdr:cNvPr>
        <xdr:cNvSpPr>
          <a:spLocks noChangeArrowheads="1"/>
        </xdr:cNvSpPr>
      </xdr:nvSpPr>
      <xdr:spPr bwMode="auto">
        <a:xfrm>
          <a:off x="4773083" y="6011333"/>
          <a:ext cx="1162685" cy="391795"/>
        </a:xfrm>
        <a:prstGeom prst="wedgeRoundRectCallout">
          <a:avLst>
            <a:gd name="adj1" fmla="val -79193"/>
            <a:gd name="adj2" fmla="val 33498"/>
            <a:gd name="adj3" fmla="val 1666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本名を記入してください。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74083</xdr:colOff>
      <xdr:row>26</xdr:row>
      <xdr:rowOff>74083</xdr:rowOff>
    </xdr:from>
    <xdr:to>
      <xdr:col>1</xdr:col>
      <xdr:colOff>596265</xdr:colOff>
      <xdr:row>30</xdr:row>
      <xdr:rowOff>93768</xdr:rowOff>
    </xdr:to>
    <xdr:sp macro="" textlink="">
      <xdr:nvSpPr>
        <xdr:cNvPr id="4" name="AutoShape 5">
          <a:extLst>
            <a:ext uri="{FF2B5EF4-FFF2-40B4-BE49-F238E27FC236}">
              <a16:creationId xmlns:a16="http://schemas.microsoft.com/office/drawing/2014/main" id="{FD74EFE3-E3C4-4DF5-8D58-DD0FD0DC0D9C}"/>
            </a:ext>
          </a:extLst>
        </xdr:cNvPr>
        <xdr:cNvSpPr>
          <a:spLocks noChangeArrowheads="1"/>
        </xdr:cNvSpPr>
      </xdr:nvSpPr>
      <xdr:spPr bwMode="auto">
        <a:xfrm>
          <a:off x="74083" y="7122583"/>
          <a:ext cx="1390015" cy="781685"/>
        </a:xfrm>
        <a:prstGeom prst="wedgeRoundRectCallout">
          <a:avLst>
            <a:gd name="adj1" fmla="val 54577"/>
            <a:gd name="adj2" fmla="val 67072"/>
            <a:gd name="adj3" fmla="val 1666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「衆議院比例代表」又は「参議院比例代表」と記入してください。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5</xdr:col>
      <xdr:colOff>84666</xdr:colOff>
      <xdr:row>31</xdr:row>
      <xdr:rowOff>201084</xdr:rowOff>
    </xdr:from>
    <xdr:to>
      <xdr:col>9</xdr:col>
      <xdr:colOff>744855</xdr:colOff>
      <xdr:row>34</xdr:row>
      <xdr:rowOff>87631</xdr:rowOff>
    </xdr:to>
    <xdr:sp macro="" textlink="">
      <xdr:nvSpPr>
        <xdr:cNvPr id="5" name="AutoShape 6">
          <a:extLst>
            <a:ext uri="{FF2B5EF4-FFF2-40B4-BE49-F238E27FC236}">
              <a16:creationId xmlns:a16="http://schemas.microsoft.com/office/drawing/2014/main" id="{F5A63ECA-7D2F-41B2-8D0B-F1663C85952B}"/>
            </a:ext>
          </a:extLst>
        </xdr:cNvPr>
        <xdr:cNvSpPr>
          <a:spLocks noChangeArrowheads="1"/>
        </xdr:cNvSpPr>
      </xdr:nvSpPr>
      <xdr:spPr bwMode="auto">
        <a:xfrm>
          <a:off x="3566583" y="8106834"/>
          <a:ext cx="2395855" cy="754380"/>
        </a:xfrm>
        <a:prstGeom prst="wedgeRoundRectCallout">
          <a:avLst>
            <a:gd name="adj1" fmla="val -65294"/>
            <a:gd name="adj2" fmla="val -3184"/>
            <a:gd name="adj3" fmla="val 1666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政治団体設立届の活動区域欄を確認し、活動区域が単一都道府県内であれば「届出選管名」を、全国であれば「総務大臣」と記入してください。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323849</xdr:colOff>
      <xdr:row>35</xdr:row>
      <xdr:rowOff>176742</xdr:rowOff>
    </xdr:from>
    <xdr:to>
      <xdr:col>9</xdr:col>
      <xdr:colOff>276013</xdr:colOff>
      <xdr:row>39</xdr:row>
      <xdr:rowOff>45720</xdr:rowOff>
    </xdr:to>
    <xdr:sp macro="" textlink="">
      <xdr:nvSpPr>
        <xdr:cNvPr id="6" name="AutoShape 6">
          <a:extLst>
            <a:ext uri="{FF2B5EF4-FFF2-40B4-BE49-F238E27FC236}">
              <a16:creationId xmlns:a16="http://schemas.microsoft.com/office/drawing/2014/main" id="{B466C113-A854-4C7A-80DA-5A1D8FDD0627}"/>
            </a:ext>
          </a:extLst>
        </xdr:cNvPr>
        <xdr:cNvSpPr>
          <a:spLocks noChangeArrowheads="1"/>
        </xdr:cNvSpPr>
      </xdr:nvSpPr>
      <xdr:spPr bwMode="auto">
        <a:xfrm>
          <a:off x="3107266" y="9140825"/>
          <a:ext cx="2386330" cy="969645"/>
        </a:xfrm>
        <a:prstGeom prst="wedgeRoundRectCallout">
          <a:avLst>
            <a:gd name="adj1" fmla="val -69600"/>
            <a:gd name="adj2" fmla="val -52154"/>
            <a:gd name="adj3" fmla="val 1666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申請枚数には法律（公選法施行令第１１０条の５）により制限枚数が定められています。別紙をご参照の上、既交付枚数を通じて制限枚数に抵触しないよう十分ご注意ください。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296334</xdr:colOff>
      <xdr:row>41</xdr:row>
      <xdr:rowOff>201084</xdr:rowOff>
    </xdr:from>
    <xdr:to>
      <xdr:col>2</xdr:col>
      <xdr:colOff>142241</xdr:colOff>
      <xdr:row>43</xdr:row>
      <xdr:rowOff>48684</xdr:rowOff>
    </xdr:to>
    <xdr:sp macro="" textlink="">
      <xdr:nvSpPr>
        <xdr:cNvPr id="7" name="角丸四角形吹き出し 7">
          <a:extLst>
            <a:ext uri="{FF2B5EF4-FFF2-40B4-BE49-F238E27FC236}">
              <a16:creationId xmlns:a16="http://schemas.microsoft.com/office/drawing/2014/main" id="{D6CAB02C-557A-4882-87E6-B15071A5AECA}"/>
            </a:ext>
          </a:extLst>
        </xdr:cNvPr>
        <xdr:cNvSpPr>
          <a:spLocks noChangeArrowheads="1"/>
        </xdr:cNvSpPr>
      </xdr:nvSpPr>
      <xdr:spPr bwMode="auto">
        <a:xfrm>
          <a:off x="296334" y="10932584"/>
          <a:ext cx="1412240" cy="609600"/>
        </a:xfrm>
        <a:prstGeom prst="wedgeRoundRectCallout">
          <a:avLst>
            <a:gd name="adj1" fmla="val -37440"/>
            <a:gd name="adj2" fmla="val -76773"/>
            <a:gd name="adj3" fmla="val 1666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同一都道府県ごとに項目を揃えて記載してください。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8</xdr:col>
      <xdr:colOff>190500</xdr:colOff>
      <xdr:row>3</xdr:row>
      <xdr:rowOff>63500</xdr:rowOff>
    </xdr:from>
    <xdr:to>
      <xdr:col>9</xdr:col>
      <xdr:colOff>820632</xdr:colOff>
      <xdr:row>4</xdr:row>
      <xdr:rowOff>158750</xdr:rowOff>
    </xdr:to>
    <xdr:sp macro="" textlink="">
      <xdr:nvSpPr>
        <xdr:cNvPr id="10" name="AutoShape 2">
          <a:extLst>
            <a:ext uri="{FF2B5EF4-FFF2-40B4-BE49-F238E27FC236}">
              <a16:creationId xmlns:a16="http://schemas.microsoft.com/office/drawing/2014/main" id="{95B6A855-7617-4849-84AC-3EC195D108D4}"/>
            </a:ext>
          </a:extLst>
        </xdr:cNvPr>
        <xdr:cNvSpPr>
          <a:spLocks noChangeArrowheads="1"/>
        </xdr:cNvSpPr>
      </xdr:nvSpPr>
      <xdr:spPr bwMode="auto">
        <a:xfrm>
          <a:off x="4540250" y="793750"/>
          <a:ext cx="1497965" cy="381000"/>
        </a:xfrm>
        <a:prstGeom prst="wedgeRoundRectCallout">
          <a:avLst>
            <a:gd name="adj1" fmla="val -39171"/>
            <a:gd name="adj2" fmla="val 65741"/>
            <a:gd name="adj3" fmla="val 16667"/>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lgn="just">
            <a:spcAft>
              <a:spcPts val="0"/>
            </a:spcAft>
          </a:pPr>
          <a:r>
            <a:rPr lang="ja-JP" sz="1000" kern="100">
              <a:effectLst/>
              <a:latin typeface="Century" panose="02040604050505020304" pitchFamily="18" charset="0"/>
              <a:ea typeface="ＭＳ 明朝" panose="02020609040205080304" pitchFamily="17" charset="-128"/>
              <a:cs typeface="Times New Roman" panose="02020603050405020304" pitchFamily="18" charset="0"/>
            </a:rPr>
            <a:t>申請日を記入してください。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8;&#24179;&#25104;20&#24180;&#24230;&#20197;&#38477;/01&#12288;&#35506;&#20849;&#36890;/01&#12288;&#34886;&#35696;&#38498;&#32207;&#36984;&#25369;/&#31532;50&#22238;&#65288;&#20196;&#21644;&#65336;&#24180;&#65289;/&#28310;&#20633;&#65288;&#65298;&#20418;&#38263;&#65289;/09&#12288;&#25919;&#20826;&#35500;&#26126;&#20250;/08-07&#12288;&#31435;&#20505;&#35036;&#12398;&#23626;&#20986;&#35576;&#29992;&#32025;&#12398;&#20316;&#25104;/&#9733;&#31435;&#20505;&#35036;&#23626;&#20986;&#26360;&#31561;&#12398;&#35576;&#27096;&#24335;&#65288;&#9312;&#65374;&#9324;&#12289;&#9327;&#65374;&#9331;&#65289;&#23553;&#31570;&#65297;&#29992;/&#9733;&#12304;R5&#34886;&#12305;&#31435;&#20505;&#35036;&#23626;&#20986;&#27096;&#24335;&#65288;&#12456;&#12463;&#12475;&#12523;&#29256;&#65289;&#36215;&#26696;&#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データ"/>
      <sheetName val="ブロック"/>
      <sheetName val="01_届出書"/>
      <sheetName val="02_調書"/>
      <sheetName val="03－1_該当確認書（１号）"/>
      <sheetName val="03－2_承諾書"/>
      <sheetName val="03－3_宣誓書"/>
      <sheetName val="04_該当確認書（２号）"/>
      <sheetName val="05_重複宣誓書"/>
      <sheetName val="06_同意書・宣誓書"/>
      <sheetName val="07_選定手続"/>
      <sheetName val="08_供託返還"/>
      <sheetName val="09_通称認定"/>
      <sheetName val="10_届出代理人証明書"/>
      <sheetName val="11_連絡場所届"/>
      <sheetName val="12_一覧表 (加工案)"/>
      <sheetName val="12_一覧表"/>
      <sheetName val="12_一覧表 (加工用)"/>
      <sheetName val="14－１_選挙事務所設置届（中央選挙管理会用）"/>
      <sheetName val="14ー２_選挙事務所設置届（中央選挙管理会以外用） "/>
      <sheetName val="15－１_選挙事務所異動届（中央選挙管理会用）"/>
      <sheetName val="15－2_選挙事務所異動届（中央選挙管理会以外用）"/>
      <sheetName val="16_選挙運動用ビラ頒布届出"/>
      <sheetName val="17_選挙運動用ポスター掲示届"/>
      <sheetName val="18_機関誌届出"/>
      <sheetName val="19_選挙運動用パンフレット等頒布届"/>
    </sheetNames>
    <sheetDataSet>
      <sheetData sheetId="0"/>
      <sheetData sheetId="1"/>
      <sheetData sheetId="2"/>
      <sheetData sheetId="3">
        <row r="28">
          <cell r="K28" t="str">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6CAF7-CEDA-450D-A21D-BA9EEB56B58D}">
  <dimension ref="A1:AU31"/>
  <sheetViews>
    <sheetView topLeftCell="X1" workbookViewId="0">
      <selection activeCell="AC24" sqref="AC24"/>
    </sheetView>
  </sheetViews>
  <sheetFormatPr defaultRowHeight="13" x14ac:dyDescent="0.2"/>
  <sheetData>
    <row r="1" spans="1:47" x14ac:dyDescent="0.2">
      <c r="A1" t="s">
        <v>317</v>
      </c>
      <c r="B1" t="s">
        <v>318</v>
      </c>
      <c r="C1" t="s">
        <v>319</v>
      </c>
      <c r="D1" t="s">
        <v>320</v>
      </c>
      <c r="E1" t="s">
        <v>321</v>
      </c>
      <c r="F1" t="s">
        <v>322</v>
      </c>
      <c r="G1" t="s">
        <v>323</v>
      </c>
      <c r="H1" t="s">
        <v>324</v>
      </c>
      <c r="I1" t="s">
        <v>325</v>
      </c>
      <c r="J1" t="s">
        <v>326</v>
      </c>
      <c r="K1" t="s">
        <v>327</v>
      </c>
      <c r="L1" t="s">
        <v>328</v>
      </c>
      <c r="M1" t="s">
        <v>329</v>
      </c>
      <c r="N1" t="s">
        <v>330</v>
      </c>
      <c r="O1" t="s">
        <v>331</v>
      </c>
      <c r="P1" t="s">
        <v>332</v>
      </c>
      <c r="Q1" t="s">
        <v>333</v>
      </c>
      <c r="R1" t="s">
        <v>334</v>
      </c>
      <c r="S1" t="s">
        <v>335</v>
      </c>
      <c r="T1" t="s">
        <v>336</v>
      </c>
      <c r="U1" t="s">
        <v>337</v>
      </c>
      <c r="V1" t="s">
        <v>338</v>
      </c>
      <c r="W1" t="s">
        <v>339</v>
      </c>
      <c r="X1" t="s">
        <v>340</v>
      </c>
      <c r="Y1" t="s">
        <v>341</v>
      </c>
      <c r="Z1" t="s">
        <v>342</v>
      </c>
      <c r="AA1" t="s">
        <v>343</v>
      </c>
      <c r="AB1" t="s">
        <v>344</v>
      </c>
      <c r="AC1" t="s">
        <v>345</v>
      </c>
      <c r="AD1" t="s">
        <v>346</v>
      </c>
      <c r="AE1" t="s">
        <v>347</v>
      </c>
      <c r="AF1" t="s">
        <v>348</v>
      </c>
      <c r="AG1" t="s">
        <v>349</v>
      </c>
      <c r="AH1" t="s">
        <v>350</v>
      </c>
      <c r="AI1" t="s">
        <v>351</v>
      </c>
      <c r="AJ1" t="s">
        <v>352</v>
      </c>
      <c r="AK1" t="s">
        <v>353</v>
      </c>
      <c r="AL1" t="s">
        <v>354</v>
      </c>
      <c r="AM1" t="s">
        <v>355</v>
      </c>
      <c r="AN1" t="s">
        <v>356</v>
      </c>
      <c r="AO1" t="s">
        <v>357</v>
      </c>
      <c r="AP1" t="s">
        <v>358</v>
      </c>
      <c r="AQ1" t="s">
        <v>359</v>
      </c>
      <c r="AR1" t="s">
        <v>360</v>
      </c>
      <c r="AS1" t="s">
        <v>361</v>
      </c>
      <c r="AT1" t="s">
        <v>362</v>
      </c>
      <c r="AU1" t="s">
        <v>363</v>
      </c>
    </row>
    <row r="2" spans="1:47" x14ac:dyDescent="0.2">
      <c r="A2" t="s">
        <v>364</v>
      </c>
      <c r="B2" t="s">
        <v>364</v>
      </c>
      <c r="C2" t="s">
        <v>364</v>
      </c>
      <c r="D2" t="s">
        <v>364</v>
      </c>
      <c r="E2" t="s">
        <v>364</v>
      </c>
      <c r="F2" t="s">
        <v>364</v>
      </c>
      <c r="G2" t="s">
        <v>364</v>
      </c>
      <c r="H2" t="s">
        <v>364</v>
      </c>
      <c r="I2" t="s">
        <v>364</v>
      </c>
      <c r="J2" t="s">
        <v>364</v>
      </c>
      <c r="K2" t="s">
        <v>364</v>
      </c>
      <c r="L2" t="s">
        <v>364</v>
      </c>
      <c r="M2" t="s">
        <v>364</v>
      </c>
      <c r="N2" t="s">
        <v>364</v>
      </c>
      <c r="O2" t="s">
        <v>364</v>
      </c>
      <c r="P2" t="s">
        <v>364</v>
      </c>
      <c r="Q2" t="s">
        <v>364</v>
      </c>
      <c r="R2" t="s">
        <v>364</v>
      </c>
      <c r="S2" t="s">
        <v>364</v>
      </c>
      <c r="T2" t="s">
        <v>364</v>
      </c>
      <c r="U2" t="s">
        <v>364</v>
      </c>
      <c r="V2" t="s">
        <v>364</v>
      </c>
      <c r="W2" t="s">
        <v>364</v>
      </c>
      <c r="X2" t="s">
        <v>364</v>
      </c>
      <c r="Y2" t="s">
        <v>364</v>
      </c>
      <c r="Z2" t="s">
        <v>364</v>
      </c>
      <c r="AA2" t="s">
        <v>364</v>
      </c>
      <c r="AB2" t="s">
        <v>364</v>
      </c>
      <c r="AC2" t="s">
        <v>364</v>
      </c>
      <c r="AD2" t="s">
        <v>364</v>
      </c>
      <c r="AE2" t="s">
        <v>364</v>
      </c>
      <c r="AF2" t="s">
        <v>364</v>
      </c>
      <c r="AG2" t="s">
        <v>364</v>
      </c>
      <c r="AH2" t="s">
        <v>364</v>
      </c>
      <c r="AI2" t="s">
        <v>364</v>
      </c>
      <c r="AJ2" t="s">
        <v>364</v>
      </c>
      <c r="AK2" t="s">
        <v>364</v>
      </c>
      <c r="AL2" t="s">
        <v>364</v>
      </c>
      <c r="AM2" t="s">
        <v>364</v>
      </c>
      <c r="AN2" t="s">
        <v>364</v>
      </c>
      <c r="AO2" t="s">
        <v>364</v>
      </c>
      <c r="AP2" t="s">
        <v>364</v>
      </c>
      <c r="AQ2" t="s">
        <v>364</v>
      </c>
      <c r="AR2" t="s">
        <v>364</v>
      </c>
      <c r="AS2" t="s">
        <v>364</v>
      </c>
      <c r="AT2" t="s">
        <v>364</v>
      </c>
      <c r="AU2" t="s">
        <v>364</v>
      </c>
    </row>
    <row r="3" spans="1:47" x14ac:dyDescent="0.2">
      <c r="A3" t="s">
        <v>365</v>
      </c>
      <c r="B3" t="s">
        <v>365</v>
      </c>
      <c r="C3" t="s">
        <v>365</v>
      </c>
      <c r="D3" t="s">
        <v>365</v>
      </c>
      <c r="E3" t="s">
        <v>365</v>
      </c>
      <c r="F3" t="s">
        <v>365</v>
      </c>
      <c r="G3" t="s">
        <v>365</v>
      </c>
      <c r="H3" t="s">
        <v>365</v>
      </c>
      <c r="I3" t="s">
        <v>365</v>
      </c>
      <c r="J3" t="s">
        <v>365</v>
      </c>
      <c r="K3" t="s">
        <v>365</v>
      </c>
      <c r="L3" t="s">
        <v>365</v>
      </c>
      <c r="M3" t="s">
        <v>365</v>
      </c>
      <c r="N3" t="s">
        <v>365</v>
      </c>
      <c r="O3" t="s">
        <v>365</v>
      </c>
      <c r="P3" t="s">
        <v>365</v>
      </c>
      <c r="Q3" t="s">
        <v>365</v>
      </c>
      <c r="R3" t="s">
        <v>365</v>
      </c>
      <c r="S3" t="s">
        <v>365</v>
      </c>
      <c r="T3" t="s">
        <v>365</v>
      </c>
      <c r="U3" t="s">
        <v>365</v>
      </c>
      <c r="V3" t="s">
        <v>365</v>
      </c>
      <c r="W3" t="s">
        <v>365</v>
      </c>
      <c r="X3" t="s">
        <v>365</v>
      </c>
      <c r="Y3" t="s">
        <v>365</v>
      </c>
      <c r="Z3" t="s">
        <v>365</v>
      </c>
      <c r="AA3" t="s">
        <v>365</v>
      </c>
      <c r="AB3" t="s">
        <v>365</v>
      </c>
      <c r="AC3" t="s">
        <v>365</v>
      </c>
      <c r="AD3" t="s">
        <v>365</v>
      </c>
      <c r="AE3" t="s">
        <v>365</v>
      </c>
      <c r="AF3" t="s">
        <v>365</v>
      </c>
      <c r="AG3" t="s">
        <v>365</v>
      </c>
      <c r="AH3" t="s">
        <v>365</v>
      </c>
      <c r="AI3" t="s">
        <v>365</v>
      </c>
      <c r="AJ3" t="s">
        <v>365</v>
      </c>
      <c r="AK3" t="s">
        <v>365</v>
      </c>
      <c r="AL3" t="s">
        <v>365</v>
      </c>
      <c r="AM3" t="s">
        <v>365</v>
      </c>
      <c r="AN3" t="s">
        <v>365</v>
      </c>
      <c r="AO3" t="s">
        <v>365</v>
      </c>
      <c r="AP3" t="s">
        <v>365</v>
      </c>
      <c r="AQ3" t="s">
        <v>365</v>
      </c>
      <c r="AR3" t="s">
        <v>365</v>
      </c>
      <c r="AS3" t="s">
        <v>365</v>
      </c>
      <c r="AT3" t="s">
        <v>365</v>
      </c>
      <c r="AU3" t="s">
        <v>365</v>
      </c>
    </row>
    <row r="4" spans="1:47" x14ac:dyDescent="0.2">
      <c r="A4" t="s">
        <v>366</v>
      </c>
      <c r="B4" t="s">
        <v>366</v>
      </c>
      <c r="C4" t="s">
        <v>366</v>
      </c>
      <c r="D4" t="s">
        <v>366</v>
      </c>
      <c r="E4" t="s">
        <v>366</v>
      </c>
      <c r="F4" t="s">
        <v>366</v>
      </c>
      <c r="G4" t="s">
        <v>366</v>
      </c>
      <c r="H4" t="s">
        <v>366</v>
      </c>
      <c r="I4" t="s">
        <v>366</v>
      </c>
      <c r="J4" t="s">
        <v>366</v>
      </c>
      <c r="K4" t="s">
        <v>366</v>
      </c>
      <c r="L4" t="s">
        <v>366</v>
      </c>
      <c r="M4" t="s">
        <v>366</v>
      </c>
      <c r="N4" t="s">
        <v>366</v>
      </c>
      <c r="O4" t="s">
        <v>366</v>
      </c>
      <c r="P4" t="s">
        <v>366</v>
      </c>
      <c r="Q4" t="s">
        <v>366</v>
      </c>
      <c r="T4" t="s">
        <v>366</v>
      </c>
      <c r="U4" t="s">
        <v>366</v>
      </c>
      <c r="V4" t="s">
        <v>366</v>
      </c>
      <c r="W4" t="s">
        <v>366</v>
      </c>
      <c r="X4" t="s">
        <v>366</v>
      </c>
      <c r="Y4" t="s">
        <v>366</v>
      </c>
      <c r="Z4" t="s">
        <v>366</v>
      </c>
      <c r="AA4" t="s">
        <v>366</v>
      </c>
      <c r="AB4" t="s">
        <v>366</v>
      </c>
      <c r="AC4" t="s">
        <v>366</v>
      </c>
      <c r="AG4" t="s">
        <v>366</v>
      </c>
      <c r="AH4" t="s">
        <v>366</v>
      </c>
      <c r="AI4" t="s">
        <v>366</v>
      </c>
      <c r="AK4" t="s">
        <v>366</v>
      </c>
      <c r="AL4" t="s">
        <v>366</v>
      </c>
      <c r="AN4" t="s">
        <v>366</v>
      </c>
      <c r="AP4" t="s">
        <v>366</v>
      </c>
      <c r="AQ4" t="s">
        <v>366</v>
      </c>
      <c r="AR4" t="s">
        <v>366</v>
      </c>
      <c r="AS4" t="s">
        <v>366</v>
      </c>
      <c r="AT4" t="s">
        <v>366</v>
      </c>
      <c r="AU4" t="s">
        <v>366</v>
      </c>
    </row>
    <row r="5" spans="1:47" x14ac:dyDescent="0.2">
      <c r="A5" t="s">
        <v>367</v>
      </c>
      <c r="D5" t="s">
        <v>367</v>
      </c>
      <c r="G5" t="s">
        <v>367</v>
      </c>
      <c r="H5" t="s">
        <v>367</v>
      </c>
      <c r="I5" t="s">
        <v>367</v>
      </c>
      <c r="J5" t="s">
        <v>367</v>
      </c>
      <c r="K5" t="s">
        <v>367</v>
      </c>
      <c r="L5" t="s">
        <v>367</v>
      </c>
      <c r="M5" t="s">
        <v>367</v>
      </c>
      <c r="N5" t="s">
        <v>367</v>
      </c>
      <c r="O5" t="s">
        <v>367</v>
      </c>
      <c r="T5" t="s">
        <v>367</v>
      </c>
      <c r="U5" t="s">
        <v>367</v>
      </c>
      <c r="V5" t="s">
        <v>367</v>
      </c>
      <c r="W5" t="s">
        <v>367</v>
      </c>
      <c r="X5" t="s">
        <v>367</v>
      </c>
      <c r="Z5" t="s">
        <v>367</v>
      </c>
      <c r="AA5" t="s">
        <v>367</v>
      </c>
      <c r="AB5" t="s">
        <v>367</v>
      </c>
      <c r="AG5" t="s">
        <v>367</v>
      </c>
      <c r="AH5" t="s">
        <v>367</v>
      </c>
      <c r="AN5" t="s">
        <v>367</v>
      </c>
      <c r="AQ5" t="s">
        <v>367</v>
      </c>
      <c r="AT5" t="s">
        <v>367</v>
      </c>
      <c r="AU5" t="s">
        <v>367</v>
      </c>
    </row>
    <row r="6" spans="1:47" x14ac:dyDescent="0.2">
      <c r="A6" t="s">
        <v>368</v>
      </c>
      <c r="D6" t="s">
        <v>368</v>
      </c>
      <c r="H6" t="s">
        <v>368</v>
      </c>
      <c r="I6" t="s">
        <v>368</v>
      </c>
      <c r="J6" t="s">
        <v>368</v>
      </c>
      <c r="K6" t="s">
        <v>368</v>
      </c>
      <c r="L6" t="s">
        <v>368</v>
      </c>
      <c r="M6" t="s">
        <v>368</v>
      </c>
      <c r="N6" t="s">
        <v>368</v>
      </c>
      <c r="O6" t="s">
        <v>368</v>
      </c>
      <c r="T6" t="s">
        <v>368</v>
      </c>
      <c r="U6" t="s">
        <v>368</v>
      </c>
      <c r="V6" t="s">
        <v>368</v>
      </c>
      <c r="W6" t="s">
        <v>368</v>
      </c>
      <c r="Z6" t="s">
        <v>368</v>
      </c>
      <c r="AA6" t="s">
        <v>368</v>
      </c>
      <c r="AB6" t="s">
        <v>368</v>
      </c>
      <c r="AH6" t="s">
        <v>368</v>
      </c>
      <c r="AN6" t="s">
        <v>368</v>
      </c>
    </row>
    <row r="7" spans="1:47" x14ac:dyDescent="0.2">
      <c r="A7" t="s">
        <v>369</v>
      </c>
      <c r="H7" t="s">
        <v>369</v>
      </c>
      <c r="K7" t="s">
        <v>369</v>
      </c>
      <c r="L7" t="s">
        <v>369</v>
      </c>
      <c r="M7" t="s">
        <v>369</v>
      </c>
      <c r="N7" t="s">
        <v>369</v>
      </c>
      <c r="V7" t="s">
        <v>369</v>
      </c>
      <c r="W7" t="s">
        <v>369</v>
      </c>
      <c r="Z7" t="s">
        <v>369</v>
      </c>
      <c r="AA7" t="s">
        <v>369</v>
      </c>
      <c r="AB7" t="s">
        <v>369</v>
      </c>
      <c r="AH7" t="s">
        <v>369</v>
      </c>
      <c r="AN7" t="s">
        <v>369</v>
      </c>
    </row>
    <row r="8" spans="1:47" x14ac:dyDescent="0.2">
      <c r="A8" t="s">
        <v>370</v>
      </c>
      <c r="H8" t="s">
        <v>370</v>
      </c>
      <c r="K8" t="s">
        <v>370</v>
      </c>
      <c r="L8" t="s">
        <v>370</v>
      </c>
      <c r="M8" t="s">
        <v>370</v>
      </c>
      <c r="N8" t="s">
        <v>370</v>
      </c>
      <c r="V8" t="s">
        <v>370</v>
      </c>
      <c r="W8" t="s">
        <v>370</v>
      </c>
      <c r="AA8" t="s">
        <v>370</v>
      </c>
      <c r="AB8" t="s">
        <v>370</v>
      </c>
      <c r="AN8" t="s">
        <v>370</v>
      </c>
    </row>
    <row r="9" spans="1:47" x14ac:dyDescent="0.2">
      <c r="A9" t="s">
        <v>371</v>
      </c>
      <c r="K9" t="s">
        <v>371</v>
      </c>
      <c r="L9" t="s">
        <v>371</v>
      </c>
      <c r="M9" t="s">
        <v>371</v>
      </c>
      <c r="N9" t="s">
        <v>371</v>
      </c>
      <c r="V9" t="s">
        <v>371</v>
      </c>
      <c r="W9" t="s">
        <v>371</v>
      </c>
      <c r="AA9" t="s">
        <v>371</v>
      </c>
      <c r="AB9" t="s">
        <v>371</v>
      </c>
      <c r="AN9" t="s">
        <v>371</v>
      </c>
    </row>
    <row r="10" spans="1:47" x14ac:dyDescent="0.2">
      <c r="A10" t="s">
        <v>372</v>
      </c>
      <c r="K10" t="s">
        <v>372</v>
      </c>
      <c r="L10" t="s">
        <v>372</v>
      </c>
      <c r="M10" t="s">
        <v>372</v>
      </c>
      <c r="N10" t="s">
        <v>372</v>
      </c>
      <c r="W10" t="s">
        <v>372</v>
      </c>
      <c r="AA10" t="s">
        <v>372</v>
      </c>
      <c r="AB10" t="s">
        <v>372</v>
      </c>
      <c r="AN10" t="s">
        <v>372</v>
      </c>
    </row>
    <row r="11" spans="1:47" x14ac:dyDescent="0.2">
      <c r="A11" t="s">
        <v>373</v>
      </c>
      <c r="K11" t="s">
        <v>373</v>
      </c>
      <c r="L11" t="s">
        <v>373</v>
      </c>
      <c r="M11" t="s">
        <v>373</v>
      </c>
      <c r="N11" t="s">
        <v>373</v>
      </c>
      <c r="W11" t="s">
        <v>373</v>
      </c>
      <c r="AA11" t="s">
        <v>373</v>
      </c>
      <c r="AB11" t="s">
        <v>373</v>
      </c>
      <c r="AN11" t="s">
        <v>373</v>
      </c>
    </row>
    <row r="12" spans="1:47" x14ac:dyDescent="0.2">
      <c r="A12" t="s">
        <v>374</v>
      </c>
      <c r="K12" t="s">
        <v>374</v>
      </c>
      <c r="L12" t="s">
        <v>374</v>
      </c>
      <c r="M12" t="s">
        <v>374</v>
      </c>
      <c r="N12" t="s">
        <v>374</v>
      </c>
      <c r="W12" t="s">
        <v>374</v>
      </c>
      <c r="AA12" t="s">
        <v>374</v>
      </c>
      <c r="AB12" t="s">
        <v>374</v>
      </c>
      <c r="AN12" t="s">
        <v>374</v>
      </c>
    </row>
    <row r="13" spans="1:47" x14ac:dyDescent="0.2">
      <c r="A13" t="s">
        <v>375</v>
      </c>
      <c r="K13" t="s">
        <v>375</v>
      </c>
      <c r="L13" t="s">
        <v>375</v>
      </c>
      <c r="M13" t="s">
        <v>375</v>
      </c>
      <c r="N13" t="s">
        <v>375</v>
      </c>
      <c r="W13" t="s">
        <v>375</v>
      </c>
      <c r="AA13" t="s">
        <v>375</v>
      </c>
      <c r="AB13" t="s">
        <v>375</v>
      </c>
    </row>
    <row r="14" spans="1:47" x14ac:dyDescent="0.2">
      <c r="K14" t="s">
        <v>376</v>
      </c>
      <c r="L14" t="s">
        <v>376</v>
      </c>
      <c r="M14" t="s">
        <v>376</v>
      </c>
      <c r="N14" t="s">
        <v>376</v>
      </c>
      <c r="W14" t="s">
        <v>376</v>
      </c>
      <c r="AA14" t="s">
        <v>376</v>
      </c>
    </row>
    <row r="15" spans="1:47" x14ac:dyDescent="0.2">
      <c r="K15" t="s">
        <v>377</v>
      </c>
      <c r="L15" t="s">
        <v>377</v>
      </c>
      <c r="M15" t="s">
        <v>377</v>
      </c>
      <c r="N15" t="s">
        <v>377</v>
      </c>
      <c r="W15" t="s">
        <v>377</v>
      </c>
      <c r="AA15" t="s">
        <v>377</v>
      </c>
    </row>
    <row r="16" spans="1:47" x14ac:dyDescent="0.2">
      <c r="K16" t="s">
        <v>378</v>
      </c>
      <c r="M16" t="s">
        <v>378</v>
      </c>
      <c r="N16" t="s">
        <v>378</v>
      </c>
      <c r="W16" t="s">
        <v>378</v>
      </c>
      <c r="AA16" t="s">
        <v>378</v>
      </c>
    </row>
    <row r="17" spans="11:27" x14ac:dyDescent="0.2">
      <c r="K17" t="s">
        <v>379</v>
      </c>
      <c r="M17" t="s">
        <v>379</v>
      </c>
      <c r="N17" t="s">
        <v>379</v>
      </c>
      <c r="W17" t="s">
        <v>379</v>
      </c>
      <c r="AA17" t="s">
        <v>379</v>
      </c>
    </row>
    <row r="18" spans="11:27" x14ac:dyDescent="0.2">
      <c r="M18" t="s">
        <v>380</v>
      </c>
      <c r="N18" t="s">
        <v>380</v>
      </c>
      <c r="AA18" t="s">
        <v>380</v>
      </c>
    </row>
    <row r="19" spans="11:27" x14ac:dyDescent="0.2">
      <c r="M19" t="s">
        <v>381</v>
      </c>
      <c r="N19" t="s">
        <v>381</v>
      </c>
      <c r="AA19" t="s">
        <v>381</v>
      </c>
    </row>
    <row r="20" spans="11:27" x14ac:dyDescent="0.2">
      <c r="M20" t="s">
        <v>382</v>
      </c>
      <c r="N20" t="s">
        <v>382</v>
      </c>
      <c r="AA20" t="s">
        <v>382</v>
      </c>
    </row>
    <row r="21" spans="11:27" x14ac:dyDescent="0.2">
      <c r="M21" t="s">
        <v>383</v>
      </c>
      <c r="N21" t="s">
        <v>383</v>
      </c>
    </row>
    <row r="22" spans="11:27" x14ac:dyDescent="0.2">
      <c r="M22" t="s">
        <v>384</v>
      </c>
    </row>
    <row r="23" spans="11:27" x14ac:dyDescent="0.2">
      <c r="M23" t="s">
        <v>385</v>
      </c>
    </row>
    <row r="24" spans="11:27" x14ac:dyDescent="0.2">
      <c r="M24" t="s">
        <v>386</v>
      </c>
    </row>
    <row r="25" spans="11:27" x14ac:dyDescent="0.2">
      <c r="M25" t="s">
        <v>387</v>
      </c>
    </row>
    <row r="26" spans="11:27" x14ac:dyDescent="0.2">
      <c r="M26" t="s">
        <v>388</v>
      </c>
    </row>
    <row r="27" spans="11:27" x14ac:dyDescent="0.2">
      <c r="M27" t="s">
        <v>389</v>
      </c>
    </row>
    <row r="28" spans="11:27" x14ac:dyDescent="0.2">
      <c r="M28" t="s">
        <v>390</v>
      </c>
    </row>
    <row r="29" spans="11:27" x14ac:dyDescent="0.2">
      <c r="M29" t="s">
        <v>391</v>
      </c>
    </row>
    <row r="30" spans="11:27" x14ac:dyDescent="0.2">
      <c r="M30" t="s">
        <v>392</v>
      </c>
    </row>
    <row r="31" spans="11:27" x14ac:dyDescent="0.2">
      <c r="M31" t="s">
        <v>393</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AD76C-0197-4617-B8C0-0A92EFA310A6}">
  <dimension ref="A1:M199"/>
  <sheetViews>
    <sheetView view="pageBreakPreview" zoomScale="90" zoomScaleNormal="100" zoomScaleSheetLayoutView="90" workbookViewId="0">
      <selection activeCell="E7" sqref="E7"/>
    </sheetView>
  </sheetViews>
  <sheetFormatPr defaultRowHeight="13" x14ac:dyDescent="0.2"/>
  <cols>
    <col min="1" max="1" width="12.453125" customWidth="1"/>
    <col min="2" max="2" width="10" customWidth="1"/>
    <col min="3" max="3" width="15" customWidth="1"/>
    <col min="4" max="4" width="2.453125" customWidth="1"/>
    <col min="5" max="6" width="10" customWidth="1"/>
    <col min="7" max="7" width="2.453125" customWidth="1"/>
    <col min="8" max="8" width="2.453125" hidden="1" customWidth="1"/>
    <col min="9" max="10" width="12.453125" customWidth="1"/>
    <col min="11" max="12" width="21.26953125" hidden="1" customWidth="1"/>
  </cols>
  <sheetData>
    <row r="1" spans="1:10" x14ac:dyDescent="0.2">
      <c r="A1" s="38"/>
      <c r="B1" s="38"/>
      <c r="C1" s="38"/>
      <c r="D1" s="38"/>
      <c r="E1" s="38"/>
      <c r="F1" s="38"/>
      <c r="G1" s="38"/>
      <c r="H1" s="38"/>
      <c r="I1" s="38"/>
      <c r="J1" s="38"/>
    </row>
    <row r="2" spans="1:10" ht="22.5" customHeight="1" x14ac:dyDescent="0.2">
      <c r="A2" s="68" t="s">
        <v>395</v>
      </c>
      <c r="B2" s="68"/>
      <c r="C2" s="38"/>
      <c r="D2" s="38"/>
      <c r="E2" s="38"/>
      <c r="F2" s="38"/>
      <c r="G2" s="38"/>
      <c r="H2" s="38"/>
      <c r="I2" s="38"/>
      <c r="J2" s="38"/>
    </row>
    <row r="3" spans="1:10" ht="22.5" customHeight="1" x14ac:dyDescent="0.2">
      <c r="A3" s="39"/>
      <c r="B3" s="38"/>
      <c r="C3" s="38"/>
      <c r="D3" s="38"/>
      <c r="E3" s="38"/>
      <c r="F3" s="38"/>
      <c r="G3" s="38"/>
      <c r="H3" s="38"/>
      <c r="I3" s="38"/>
      <c r="J3" s="38"/>
    </row>
    <row r="4" spans="1:10" ht="22.5" customHeight="1" x14ac:dyDescent="0.2">
      <c r="A4" s="63" t="s">
        <v>303</v>
      </c>
      <c r="B4" s="63"/>
      <c r="C4" s="63"/>
      <c r="D4" s="63"/>
      <c r="E4" s="63"/>
      <c r="F4" s="63"/>
      <c r="G4" s="63"/>
      <c r="H4" s="63"/>
      <c r="I4" s="63"/>
      <c r="J4" s="63"/>
    </row>
    <row r="5" spans="1:10" ht="22.5" customHeight="1" x14ac:dyDescent="0.2">
      <c r="A5" s="40"/>
      <c r="B5" s="41"/>
      <c r="C5" s="41"/>
      <c r="D5" s="41"/>
      <c r="E5" s="41"/>
      <c r="F5" s="41"/>
      <c r="G5" s="41"/>
      <c r="H5" s="41"/>
      <c r="I5" s="41"/>
      <c r="J5" s="41"/>
    </row>
    <row r="6" spans="1:10" ht="22.5" customHeight="1" x14ac:dyDescent="0.2">
      <c r="A6" s="44"/>
      <c r="B6" s="44"/>
      <c r="C6" s="44"/>
      <c r="D6" s="44"/>
      <c r="E6" s="44"/>
      <c r="F6" s="44"/>
      <c r="G6" s="69" t="s">
        <v>408</v>
      </c>
      <c r="H6" s="69"/>
      <c r="I6" s="69"/>
      <c r="J6" s="69"/>
    </row>
    <row r="7" spans="1:10" ht="22.5" customHeight="1" x14ac:dyDescent="0.2">
      <c r="A7" s="42"/>
      <c r="B7" s="41"/>
      <c r="C7" s="41"/>
      <c r="D7" s="41"/>
      <c r="E7" s="41"/>
      <c r="F7" s="41"/>
      <c r="G7" s="41"/>
      <c r="H7" s="41"/>
      <c r="I7" s="41"/>
      <c r="J7" s="41"/>
    </row>
    <row r="8" spans="1:10" ht="22.5" customHeight="1" x14ac:dyDescent="0.2">
      <c r="A8" s="59" t="s">
        <v>304</v>
      </c>
      <c r="B8" s="59"/>
      <c r="C8" s="59"/>
      <c r="D8" s="59"/>
      <c r="E8" s="59"/>
      <c r="F8" s="59"/>
      <c r="G8" s="59"/>
      <c r="H8" s="59"/>
      <c r="I8" s="59"/>
      <c r="J8" s="59"/>
    </row>
    <row r="9" spans="1:10" ht="22.5" customHeight="1" x14ac:dyDescent="0.2">
      <c r="A9" s="43"/>
      <c r="B9" s="41"/>
      <c r="C9" s="41"/>
      <c r="D9" s="41"/>
      <c r="E9" s="41"/>
      <c r="F9" s="41"/>
      <c r="G9" s="41"/>
      <c r="H9" s="41"/>
      <c r="I9" s="41"/>
      <c r="J9" s="41"/>
    </row>
    <row r="10" spans="1:10" ht="30.75" customHeight="1" x14ac:dyDescent="0.2">
      <c r="A10" s="43"/>
      <c r="B10" s="41"/>
      <c r="C10" s="59" t="s">
        <v>396</v>
      </c>
      <c r="D10" s="59"/>
      <c r="E10" s="60"/>
      <c r="F10" s="60"/>
      <c r="G10" s="60"/>
      <c r="H10" s="60"/>
      <c r="I10" s="60"/>
      <c r="J10" s="60"/>
    </row>
    <row r="11" spans="1:10" ht="7.5" customHeight="1" x14ac:dyDescent="0.2">
      <c r="A11" s="43" t="s">
        <v>305</v>
      </c>
      <c r="B11" s="41"/>
      <c r="C11" s="45"/>
      <c r="D11" s="45"/>
      <c r="E11" s="45"/>
      <c r="F11" s="45"/>
      <c r="G11" s="46"/>
      <c r="H11" s="46"/>
      <c r="I11" s="46"/>
      <c r="J11" s="46"/>
    </row>
    <row r="12" spans="1:10" ht="30.75" customHeight="1" x14ac:dyDescent="0.2">
      <c r="A12" s="43"/>
      <c r="B12" s="41"/>
      <c r="C12" s="59" t="s">
        <v>397</v>
      </c>
      <c r="D12" s="59"/>
      <c r="E12" s="60"/>
      <c r="F12" s="60"/>
      <c r="G12" s="60"/>
      <c r="H12" s="60"/>
      <c r="I12" s="60"/>
      <c r="J12" s="60"/>
    </row>
    <row r="13" spans="1:10" ht="7.5" customHeight="1" x14ac:dyDescent="0.2">
      <c r="A13" s="43" t="s">
        <v>305</v>
      </c>
      <c r="B13" s="41"/>
      <c r="C13" s="45"/>
      <c r="D13" s="45"/>
      <c r="E13" s="45"/>
      <c r="F13" s="45"/>
      <c r="G13" s="46"/>
      <c r="H13" s="46"/>
      <c r="I13" s="46"/>
      <c r="J13" s="46"/>
    </row>
    <row r="14" spans="1:10" ht="30.75" customHeight="1" x14ac:dyDescent="0.2">
      <c r="A14" s="43"/>
      <c r="B14" s="41"/>
      <c r="C14" s="59" t="s">
        <v>398</v>
      </c>
      <c r="D14" s="59"/>
      <c r="E14" s="59"/>
      <c r="F14" s="61"/>
      <c r="G14" s="61"/>
      <c r="H14" s="61"/>
      <c r="I14" s="61"/>
      <c r="J14" s="61"/>
    </row>
    <row r="15" spans="1:10" ht="7.5" customHeight="1" x14ac:dyDescent="0.2">
      <c r="A15" s="43"/>
      <c r="B15" s="41"/>
      <c r="C15" s="44"/>
      <c r="D15" s="40"/>
      <c r="E15" s="40"/>
      <c r="F15" s="40"/>
      <c r="G15" s="40"/>
      <c r="H15" s="40"/>
      <c r="I15" s="40"/>
      <c r="J15" s="40"/>
    </row>
    <row r="16" spans="1:10" ht="14" x14ac:dyDescent="0.2">
      <c r="A16" s="43"/>
      <c r="B16" s="41"/>
      <c r="C16" s="46"/>
      <c r="D16" s="46"/>
      <c r="E16" s="46"/>
      <c r="F16" s="67" t="s">
        <v>316</v>
      </c>
      <c r="G16" s="67"/>
      <c r="H16" s="67"/>
      <c r="I16" s="67"/>
      <c r="J16" s="67"/>
    </row>
    <row r="17" spans="1:10" ht="22.5" customHeight="1" x14ac:dyDescent="0.2">
      <c r="A17" s="43"/>
      <c r="B17" s="41"/>
      <c r="C17" s="41"/>
      <c r="D17" s="41"/>
      <c r="E17" s="41"/>
      <c r="F17" s="41"/>
      <c r="G17" s="41"/>
      <c r="H17" s="41"/>
      <c r="I17" s="41"/>
      <c r="J17" s="41"/>
    </row>
    <row r="18" spans="1:10" ht="36.75" customHeight="1" x14ac:dyDescent="0.2">
      <c r="A18" s="62" t="s">
        <v>309</v>
      </c>
      <c r="B18" s="62"/>
      <c r="C18" s="62"/>
      <c r="D18" s="62"/>
      <c r="E18" s="62"/>
      <c r="F18" s="62"/>
      <c r="G18" s="62"/>
      <c r="H18" s="62"/>
      <c r="I18" s="62"/>
      <c r="J18" s="62"/>
    </row>
    <row r="19" spans="1:10" ht="22.5" customHeight="1" x14ac:dyDescent="0.2">
      <c r="A19" s="43"/>
      <c r="B19" s="41"/>
      <c r="C19" s="41"/>
      <c r="D19" s="41"/>
      <c r="E19" s="41"/>
      <c r="F19" s="41"/>
      <c r="G19" s="41"/>
      <c r="H19" s="41"/>
      <c r="I19" s="41"/>
      <c r="J19" s="41"/>
    </row>
    <row r="20" spans="1:10" ht="22.5" customHeight="1" x14ac:dyDescent="0.2">
      <c r="A20" s="63" t="s">
        <v>310</v>
      </c>
      <c r="B20" s="63"/>
      <c r="C20" s="63"/>
      <c r="D20" s="63"/>
      <c r="E20" s="63"/>
      <c r="F20" s="63"/>
      <c r="G20" s="63"/>
      <c r="H20" s="63"/>
      <c r="I20" s="63"/>
      <c r="J20" s="63"/>
    </row>
    <row r="21" spans="1:10" ht="22.5" customHeight="1" x14ac:dyDescent="0.2">
      <c r="A21" s="41"/>
      <c r="B21" s="41"/>
      <c r="C21" s="41"/>
      <c r="D21" s="41"/>
      <c r="E21" s="41"/>
      <c r="F21" s="41"/>
      <c r="G21" s="41"/>
      <c r="H21" s="41"/>
      <c r="I21" s="41"/>
      <c r="J21" s="41"/>
    </row>
    <row r="22" spans="1:10" s="17" customFormat="1" ht="22.5" customHeight="1" x14ac:dyDescent="0.2">
      <c r="A22" s="59" t="s">
        <v>399</v>
      </c>
      <c r="B22" s="59"/>
      <c r="C22" s="59"/>
      <c r="D22" s="59"/>
      <c r="E22" s="59"/>
      <c r="F22" s="59"/>
      <c r="G22" s="59"/>
      <c r="H22" s="59"/>
      <c r="I22" s="59"/>
      <c r="J22" s="59"/>
    </row>
    <row r="23" spans="1:10" s="17" customFormat="1" ht="15" customHeight="1" x14ac:dyDescent="0.2">
      <c r="A23" s="46"/>
      <c r="B23" s="46"/>
      <c r="C23" s="46"/>
      <c r="D23" s="46"/>
      <c r="E23" s="46"/>
      <c r="F23" s="46"/>
      <c r="G23" s="46"/>
      <c r="H23" s="46"/>
      <c r="I23" s="46"/>
      <c r="J23" s="46"/>
    </row>
    <row r="24" spans="1:10" ht="30.75" customHeight="1" x14ac:dyDescent="0.2">
      <c r="A24" s="43"/>
      <c r="B24" s="41"/>
      <c r="C24" s="44" t="s">
        <v>306</v>
      </c>
      <c r="D24" s="44"/>
      <c r="E24" s="45"/>
      <c r="F24" s="60"/>
      <c r="G24" s="60"/>
      <c r="H24" s="60"/>
      <c r="I24" s="60"/>
      <c r="J24" s="60"/>
    </row>
    <row r="25" spans="1:10" ht="7.5" customHeight="1" x14ac:dyDescent="0.2">
      <c r="A25" s="43" t="s">
        <v>305</v>
      </c>
      <c r="B25" s="41"/>
      <c r="C25" s="45"/>
      <c r="D25" s="45"/>
      <c r="E25" s="45"/>
      <c r="F25" s="45"/>
      <c r="G25" s="46"/>
      <c r="H25" s="46"/>
      <c r="I25" s="46"/>
      <c r="J25" s="46"/>
    </row>
    <row r="26" spans="1:10" ht="30.75" customHeight="1" x14ac:dyDescent="0.2">
      <c r="A26" s="43"/>
      <c r="B26" s="41"/>
      <c r="C26" s="44" t="s">
        <v>307</v>
      </c>
      <c r="D26" s="61"/>
      <c r="E26" s="61"/>
      <c r="F26" s="61"/>
      <c r="G26" s="61"/>
      <c r="H26" s="61"/>
      <c r="I26" s="61"/>
      <c r="J26" s="61"/>
    </row>
    <row r="27" spans="1:10" ht="7.5" customHeight="1" x14ac:dyDescent="0.2">
      <c r="A27" s="43"/>
      <c r="B27" s="41"/>
      <c r="C27" s="44"/>
      <c r="D27" s="40"/>
      <c r="E27" s="40"/>
      <c r="F27" s="40"/>
      <c r="G27" s="40"/>
      <c r="H27" s="40"/>
      <c r="I27" s="40"/>
      <c r="J27" s="40"/>
    </row>
    <row r="28" spans="1:10" ht="14" x14ac:dyDescent="0.2">
      <c r="A28" s="43"/>
      <c r="B28" s="41"/>
      <c r="C28" s="46"/>
      <c r="D28" s="46"/>
      <c r="E28" s="46"/>
      <c r="F28" s="67" t="s">
        <v>316</v>
      </c>
      <c r="G28" s="67"/>
      <c r="H28" s="67"/>
      <c r="I28" s="67"/>
      <c r="J28" s="67"/>
    </row>
    <row r="29" spans="1:10" ht="7.5" customHeight="1" x14ac:dyDescent="0.2">
      <c r="A29" s="43"/>
      <c r="B29" s="41"/>
      <c r="C29" s="44"/>
      <c r="D29" s="40"/>
      <c r="E29" s="40"/>
      <c r="F29" s="40"/>
      <c r="G29" s="40"/>
      <c r="H29" s="40"/>
      <c r="I29" s="40"/>
      <c r="J29" s="40"/>
    </row>
    <row r="30" spans="1:10" ht="30.75" customHeight="1" x14ac:dyDescent="0.2">
      <c r="A30" s="43"/>
      <c r="B30" s="41"/>
      <c r="C30" s="43" t="s">
        <v>308</v>
      </c>
      <c r="D30" s="60"/>
      <c r="E30" s="60"/>
      <c r="F30" s="60"/>
      <c r="G30" s="60"/>
      <c r="H30" s="60"/>
      <c r="I30" s="60"/>
      <c r="J30" s="60"/>
    </row>
    <row r="31" spans="1:10" ht="7.5" customHeight="1" x14ac:dyDescent="0.2">
      <c r="A31" s="43"/>
      <c r="B31" s="41"/>
      <c r="C31" s="44"/>
      <c r="D31" s="40"/>
      <c r="E31" s="40"/>
      <c r="F31" s="40"/>
      <c r="G31" s="40"/>
      <c r="H31" s="40"/>
      <c r="I31" s="40"/>
      <c r="J31" s="40"/>
    </row>
    <row r="32" spans="1:10" ht="30.75" customHeight="1" x14ac:dyDescent="0.2">
      <c r="A32" s="43"/>
      <c r="B32" s="41"/>
      <c r="C32" s="43" t="s">
        <v>400</v>
      </c>
      <c r="D32" s="59" t="s">
        <v>401</v>
      </c>
      <c r="E32" s="59"/>
      <c r="F32" s="59"/>
      <c r="G32" s="59"/>
      <c r="H32" s="59"/>
      <c r="I32" s="59"/>
      <c r="J32" s="59"/>
    </row>
    <row r="33" spans="1:13" ht="15" customHeight="1" x14ac:dyDescent="0.2">
      <c r="A33" s="43"/>
      <c r="B33" s="41"/>
      <c r="C33" s="44"/>
      <c r="D33" s="40"/>
      <c r="E33" s="40"/>
      <c r="F33" s="40"/>
      <c r="G33" s="40"/>
      <c r="H33" s="40"/>
      <c r="I33" s="40"/>
      <c r="J33" s="40"/>
    </row>
    <row r="34" spans="1:13" s="17" customFormat="1" ht="22.5" customHeight="1" x14ac:dyDescent="0.2">
      <c r="A34" s="59" t="s">
        <v>403</v>
      </c>
      <c r="B34" s="59"/>
      <c r="C34" s="59"/>
      <c r="D34" s="60"/>
      <c r="E34" s="60"/>
      <c r="F34" s="60"/>
      <c r="G34" s="60"/>
      <c r="I34" s="46"/>
      <c r="J34" s="46"/>
      <c r="K34" s="20" t="s">
        <v>405</v>
      </c>
      <c r="L34" s="20" t="str">
        <f>LEFT(F14,IFERROR(FIND("都",F14),IFERROR(FIND("道",F14),IFERROR(FIND("府",F14),IFERROR(FIND("県",F14),0)))))&amp;"選挙管理委員会"</f>
        <v>選挙管理委員会</v>
      </c>
    </row>
    <row r="35" spans="1:13" ht="15" customHeight="1" x14ac:dyDescent="0.2">
      <c r="A35" s="43"/>
      <c r="B35" s="41"/>
      <c r="C35" s="44"/>
      <c r="D35" s="40"/>
      <c r="E35" s="40"/>
      <c r="F35" s="40"/>
      <c r="G35" s="40"/>
      <c r="H35" s="40"/>
      <c r="I35" s="40"/>
      <c r="J35" s="40"/>
    </row>
    <row r="36" spans="1:13" s="17" customFormat="1" ht="22.5" customHeight="1" x14ac:dyDescent="0.2">
      <c r="A36" s="46" t="s">
        <v>402</v>
      </c>
      <c r="B36" s="46"/>
      <c r="C36" s="56" t="str">
        <f>IF(SUM(I41:J190)=0,"",SUM(I41:J190))</f>
        <v/>
      </c>
      <c r="D36" s="46" t="s">
        <v>311</v>
      </c>
      <c r="E36" s="46"/>
      <c r="F36" s="46"/>
      <c r="G36" s="46"/>
      <c r="H36" s="46"/>
      <c r="I36" s="46"/>
      <c r="J36" s="46"/>
    </row>
    <row r="37" spans="1:13" s="17" customFormat="1" ht="22.5" customHeight="1" x14ac:dyDescent="0.2">
      <c r="A37" s="46"/>
      <c r="B37" s="46"/>
      <c r="C37" s="46"/>
      <c r="D37" s="46"/>
      <c r="E37" s="46"/>
      <c r="F37" s="46"/>
      <c r="G37" s="46"/>
      <c r="H37" s="46"/>
      <c r="I37" s="46"/>
      <c r="J37" s="46"/>
    </row>
    <row r="38" spans="1:13" s="17" customFormat="1" ht="34.5" customHeight="1" x14ac:dyDescent="0.2">
      <c r="A38" s="62" t="s">
        <v>404</v>
      </c>
      <c r="B38" s="62"/>
      <c r="C38" s="62"/>
      <c r="D38" s="62"/>
      <c r="E38" s="62"/>
      <c r="F38" s="62"/>
      <c r="G38" s="62"/>
      <c r="H38" s="62"/>
      <c r="I38" s="62"/>
      <c r="J38" s="62"/>
    </row>
    <row r="39" spans="1:13" s="17" customFormat="1" ht="7.5" customHeight="1" x14ac:dyDescent="0.2">
      <c r="A39" s="47"/>
      <c r="B39" s="47"/>
      <c r="C39" s="47"/>
      <c r="D39" s="47"/>
      <c r="E39" s="47"/>
      <c r="F39" s="47"/>
      <c r="G39" s="47"/>
      <c r="H39" s="47"/>
      <c r="I39" s="47"/>
      <c r="J39" s="47"/>
    </row>
    <row r="40" spans="1:13" s="17" customFormat="1" ht="22.5" customHeight="1" x14ac:dyDescent="0.2">
      <c r="A40" s="71" t="s">
        <v>312</v>
      </c>
      <c r="B40" s="71"/>
      <c r="C40" s="71"/>
      <c r="D40" s="71"/>
      <c r="E40" s="71"/>
      <c r="F40" s="71"/>
      <c r="G40" s="71"/>
      <c r="H40" s="18"/>
      <c r="I40" s="71" t="s">
        <v>313</v>
      </c>
      <c r="J40" s="71"/>
    </row>
    <row r="41" spans="1:13" ht="30" customHeight="1" x14ac:dyDescent="0.2">
      <c r="A41" s="65"/>
      <c r="B41" s="66"/>
      <c r="C41" s="66"/>
      <c r="D41" s="21" t="s">
        <v>315</v>
      </c>
      <c r="E41" s="30" t="str">
        <f>LEFT(A41,IFERROR(FIND("都",A41),IFERROR(FIND("道",A41),IFERROR(FIND("府",A41),IFERROR(FIND("県",A41),0)))))</f>
        <v/>
      </c>
      <c r="F41" s="19"/>
      <c r="G41" s="22" t="s">
        <v>314</v>
      </c>
      <c r="H41" s="22" t="str">
        <f>E41&amp;F41</f>
        <v/>
      </c>
      <c r="I41" s="64"/>
      <c r="J41" s="64"/>
      <c r="M41" t="str">
        <f>LEFT('[1]02_調書'!K28,IFERROR(FIND("都",'[1]02_調書'!K28),IFERROR(FIND("道",'[1]02_調書'!K28),IFERROR(FIND("府",'[1]02_調書'!K28),IFERROR(FIND("県",'[1]02_調書'!K28),0)))))</f>
        <v/>
      </c>
    </row>
    <row r="42" spans="1:13" ht="30" customHeight="1" x14ac:dyDescent="0.2">
      <c r="A42" s="65"/>
      <c r="B42" s="66"/>
      <c r="C42" s="66"/>
      <c r="D42" s="21" t="s">
        <v>315</v>
      </c>
      <c r="E42" s="30" t="str">
        <f t="shared" ref="E42:E105" si="0">LEFT(A42,IFERROR(FIND("都",A42),IFERROR(FIND("道",A42),IFERROR(FIND("府",A42),IFERROR(FIND("県",A42),0)))))</f>
        <v/>
      </c>
      <c r="F42" s="19"/>
      <c r="G42" s="22" t="s">
        <v>314</v>
      </c>
      <c r="H42" s="22" t="str">
        <f t="shared" ref="H42:H105" si="1">E42&amp;F42</f>
        <v/>
      </c>
      <c r="I42" s="64"/>
      <c r="J42" s="64"/>
    </row>
    <row r="43" spans="1:13" ht="30" customHeight="1" x14ac:dyDescent="0.2">
      <c r="A43" s="65"/>
      <c r="B43" s="66"/>
      <c r="C43" s="66"/>
      <c r="D43" s="21" t="s">
        <v>315</v>
      </c>
      <c r="E43" s="30" t="str">
        <f t="shared" si="0"/>
        <v/>
      </c>
      <c r="F43" s="19"/>
      <c r="G43" s="22" t="s">
        <v>314</v>
      </c>
      <c r="H43" s="22" t="str">
        <f t="shared" si="1"/>
        <v/>
      </c>
      <c r="I43" s="64"/>
      <c r="J43" s="64"/>
    </row>
    <row r="44" spans="1:13" ht="30" customHeight="1" x14ac:dyDescent="0.2">
      <c r="A44" s="65"/>
      <c r="B44" s="66"/>
      <c r="C44" s="66"/>
      <c r="D44" s="21" t="s">
        <v>315</v>
      </c>
      <c r="E44" s="30" t="str">
        <f t="shared" si="0"/>
        <v/>
      </c>
      <c r="F44" s="19"/>
      <c r="G44" s="22" t="s">
        <v>314</v>
      </c>
      <c r="H44" s="22" t="str">
        <f t="shared" si="1"/>
        <v/>
      </c>
      <c r="I44" s="64"/>
      <c r="J44" s="64"/>
    </row>
    <row r="45" spans="1:13" ht="30" customHeight="1" x14ac:dyDescent="0.2">
      <c r="A45" s="65"/>
      <c r="B45" s="66"/>
      <c r="C45" s="66"/>
      <c r="D45" s="21" t="s">
        <v>315</v>
      </c>
      <c r="E45" s="30" t="str">
        <f t="shared" si="0"/>
        <v/>
      </c>
      <c r="F45" s="19"/>
      <c r="G45" s="22" t="s">
        <v>314</v>
      </c>
      <c r="H45" s="22" t="str">
        <f t="shared" si="1"/>
        <v/>
      </c>
      <c r="I45" s="64"/>
      <c r="J45" s="64"/>
    </row>
    <row r="46" spans="1:13" ht="30" customHeight="1" x14ac:dyDescent="0.2">
      <c r="A46" s="65"/>
      <c r="B46" s="66"/>
      <c r="C46" s="66"/>
      <c r="D46" s="21" t="s">
        <v>315</v>
      </c>
      <c r="E46" s="30" t="str">
        <f t="shared" si="0"/>
        <v/>
      </c>
      <c r="F46" s="19"/>
      <c r="G46" s="22" t="s">
        <v>314</v>
      </c>
      <c r="H46" s="22" t="str">
        <f t="shared" si="1"/>
        <v/>
      </c>
      <c r="I46" s="64"/>
      <c r="J46" s="64"/>
    </row>
    <row r="47" spans="1:13" ht="30" customHeight="1" x14ac:dyDescent="0.2">
      <c r="A47" s="65"/>
      <c r="B47" s="66"/>
      <c r="C47" s="66"/>
      <c r="D47" s="21" t="s">
        <v>315</v>
      </c>
      <c r="E47" s="30" t="str">
        <f t="shared" si="0"/>
        <v/>
      </c>
      <c r="F47" s="19"/>
      <c r="G47" s="22" t="s">
        <v>314</v>
      </c>
      <c r="H47" s="22" t="str">
        <f t="shared" si="1"/>
        <v/>
      </c>
      <c r="I47" s="64"/>
      <c r="J47" s="64"/>
    </row>
    <row r="48" spans="1:13" ht="30" customHeight="1" x14ac:dyDescent="0.2">
      <c r="A48" s="65"/>
      <c r="B48" s="66"/>
      <c r="C48" s="66"/>
      <c r="D48" s="21" t="s">
        <v>315</v>
      </c>
      <c r="E48" s="30" t="str">
        <f t="shared" si="0"/>
        <v/>
      </c>
      <c r="F48" s="19"/>
      <c r="G48" s="22" t="s">
        <v>314</v>
      </c>
      <c r="H48" s="22" t="str">
        <f t="shared" si="1"/>
        <v/>
      </c>
      <c r="I48" s="64"/>
      <c r="J48" s="64"/>
    </row>
    <row r="49" spans="1:10" ht="30" customHeight="1" x14ac:dyDescent="0.2">
      <c r="A49" s="65"/>
      <c r="B49" s="66"/>
      <c r="C49" s="66"/>
      <c r="D49" s="21" t="s">
        <v>315</v>
      </c>
      <c r="E49" s="30" t="str">
        <f t="shared" si="0"/>
        <v/>
      </c>
      <c r="F49" s="19"/>
      <c r="G49" s="22" t="s">
        <v>314</v>
      </c>
      <c r="H49" s="22" t="str">
        <f t="shared" si="1"/>
        <v/>
      </c>
      <c r="I49" s="64"/>
      <c r="J49" s="64"/>
    </row>
    <row r="50" spans="1:10" ht="30" customHeight="1" x14ac:dyDescent="0.2">
      <c r="A50" s="65"/>
      <c r="B50" s="66"/>
      <c r="C50" s="66"/>
      <c r="D50" s="21" t="s">
        <v>315</v>
      </c>
      <c r="E50" s="30" t="str">
        <f t="shared" si="0"/>
        <v/>
      </c>
      <c r="F50" s="19"/>
      <c r="G50" s="22" t="s">
        <v>314</v>
      </c>
      <c r="H50" s="22" t="str">
        <f t="shared" si="1"/>
        <v/>
      </c>
      <c r="I50" s="64"/>
      <c r="J50" s="64"/>
    </row>
    <row r="51" spans="1:10" ht="30" customHeight="1" x14ac:dyDescent="0.2">
      <c r="A51" s="65"/>
      <c r="B51" s="66"/>
      <c r="C51" s="66"/>
      <c r="D51" s="21" t="s">
        <v>315</v>
      </c>
      <c r="E51" s="30" t="str">
        <f t="shared" si="0"/>
        <v/>
      </c>
      <c r="F51" s="19"/>
      <c r="G51" s="22" t="s">
        <v>314</v>
      </c>
      <c r="H51" s="22" t="str">
        <f t="shared" si="1"/>
        <v/>
      </c>
      <c r="I51" s="64"/>
      <c r="J51" s="64"/>
    </row>
    <row r="52" spans="1:10" ht="30" customHeight="1" x14ac:dyDescent="0.2">
      <c r="A52" s="65"/>
      <c r="B52" s="66"/>
      <c r="C52" s="66"/>
      <c r="D52" s="21" t="s">
        <v>315</v>
      </c>
      <c r="E52" s="30" t="str">
        <f t="shared" si="0"/>
        <v/>
      </c>
      <c r="F52" s="19"/>
      <c r="G52" s="22" t="s">
        <v>314</v>
      </c>
      <c r="H52" s="22" t="str">
        <f t="shared" si="1"/>
        <v/>
      </c>
      <c r="I52" s="64"/>
      <c r="J52" s="64"/>
    </row>
    <row r="53" spans="1:10" ht="30" customHeight="1" x14ac:dyDescent="0.2">
      <c r="A53" s="65"/>
      <c r="B53" s="66"/>
      <c r="C53" s="66"/>
      <c r="D53" s="21" t="s">
        <v>315</v>
      </c>
      <c r="E53" s="30" t="str">
        <f t="shared" si="0"/>
        <v/>
      </c>
      <c r="F53" s="19"/>
      <c r="G53" s="22" t="s">
        <v>314</v>
      </c>
      <c r="H53" s="22" t="str">
        <f t="shared" si="1"/>
        <v/>
      </c>
      <c r="I53" s="64"/>
      <c r="J53" s="64"/>
    </row>
    <row r="54" spans="1:10" ht="30" customHeight="1" x14ac:dyDescent="0.2">
      <c r="A54" s="65"/>
      <c r="B54" s="66"/>
      <c r="C54" s="66"/>
      <c r="D54" s="21" t="s">
        <v>315</v>
      </c>
      <c r="E54" s="30" t="str">
        <f t="shared" si="0"/>
        <v/>
      </c>
      <c r="F54" s="19"/>
      <c r="G54" s="22" t="s">
        <v>314</v>
      </c>
      <c r="H54" s="22" t="str">
        <f t="shared" si="1"/>
        <v/>
      </c>
      <c r="I54" s="64"/>
      <c r="J54" s="64"/>
    </row>
    <row r="55" spans="1:10" ht="30" customHeight="1" x14ac:dyDescent="0.2">
      <c r="A55" s="65"/>
      <c r="B55" s="66"/>
      <c r="C55" s="66"/>
      <c r="D55" s="21" t="s">
        <v>315</v>
      </c>
      <c r="E55" s="30" t="str">
        <f t="shared" si="0"/>
        <v/>
      </c>
      <c r="F55" s="19"/>
      <c r="G55" s="22" t="s">
        <v>314</v>
      </c>
      <c r="H55" s="22" t="str">
        <f t="shared" si="1"/>
        <v/>
      </c>
      <c r="I55" s="64"/>
      <c r="J55" s="64"/>
    </row>
    <row r="56" spans="1:10" ht="30" customHeight="1" x14ac:dyDescent="0.2">
      <c r="A56" s="65"/>
      <c r="B56" s="66"/>
      <c r="C56" s="66"/>
      <c r="D56" s="21" t="s">
        <v>315</v>
      </c>
      <c r="E56" s="30" t="str">
        <f t="shared" si="0"/>
        <v/>
      </c>
      <c r="F56" s="19"/>
      <c r="G56" s="22" t="s">
        <v>314</v>
      </c>
      <c r="H56" s="22" t="str">
        <f t="shared" si="1"/>
        <v/>
      </c>
      <c r="I56" s="64"/>
      <c r="J56" s="64"/>
    </row>
    <row r="57" spans="1:10" ht="30" customHeight="1" x14ac:dyDescent="0.2">
      <c r="A57" s="65"/>
      <c r="B57" s="66"/>
      <c r="C57" s="66"/>
      <c r="D57" s="21" t="s">
        <v>315</v>
      </c>
      <c r="E57" s="30" t="str">
        <f t="shared" si="0"/>
        <v/>
      </c>
      <c r="F57" s="19"/>
      <c r="G57" s="22" t="s">
        <v>314</v>
      </c>
      <c r="H57" s="22" t="str">
        <f t="shared" si="1"/>
        <v/>
      </c>
      <c r="I57" s="64"/>
      <c r="J57" s="64"/>
    </row>
    <row r="58" spans="1:10" ht="30" customHeight="1" x14ac:dyDescent="0.2">
      <c r="A58" s="65"/>
      <c r="B58" s="66"/>
      <c r="C58" s="66"/>
      <c r="D58" s="21" t="s">
        <v>315</v>
      </c>
      <c r="E58" s="30" t="str">
        <f t="shared" si="0"/>
        <v/>
      </c>
      <c r="F58" s="19"/>
      <c r="G58" s="22" t="s">
        <v>314</v>
      </c>
      <c r="H58" s="22" t="str">
        <f t="shared" si="1"/>
        <v/>
      </c>
      <c r="I58" s="64"/>
      <c r="J58" s="64"/>
    </row>
    <row r="59" spans="1:10" ht="30" customHeight="1" x14ac:dyDescent="0.2">
      <c r="A59" s="65"/>
      <c r="B59" s="66"/>
      <c r="C59" s="66"/>
      <c r="D59" s="21" t="s">
        <v>315</v>
      </c>
      <c r="E59" s="30" t="str">
        <f t="shared" si="0"/>
        <v/>
      </c>
      <c r="F59" s="19"/>
      <c r="G59" s="22" t="s">
        <v>314</v>
      </c>
      <c r="H59" s="22" t="str">
        <f t="shared" si="1"/>
        <v/>
      </c>
      <c r="I59" s="64"/>
      <c r="J59" s="64"/>
    </row>
    <row r="60" spans="1:10" ht="30" customHeight="1" x14ac:dyDescent="0.2">
      <c r="A60" s="65"/>
      <c r="B60" s="66"/>
      <c r="C60" s="66"/>
      <c r="D60" s="21" t="s">
        <v>315</v>
      </c>
      <c r="E60" s="30" t="str">
        <f t="shared" si="0"/>
        <v/>
      </c>
      <c r="F60" s="19"/>
      <c r="G60" s="22" t="s">
        <v>314</v>
      </c>
      <c r="H60" s="22" t="str">
        <f t="shared" si="1"/>
        <v/>
      </c>
      <c r="I60" s="64"/>
      <c r="J60" s="64"/>
    </row>
    <row r="61" spans="1:10" ht="30" customHeight="1" x14ac:dyDescent="0.2">
      <c r="A61" s="65"/>
      <c r="B61" s="66"/>
      <c r="C61" s="66"/>
      <c r="D61" s="21" t="s">
        <v>315</v>
      </c>
      <c r="E61" s="30" t="str">
        <f t="shared" si="0"/>
        <v/>
      </c>
      <c r="F61" s="19"/>
      <c r="G61" s="22" t="s">
        <v>314</v>
      </c>
      <c r="H61" s="22" t="str">
        <f t="shared" si="1"/>
        <v/>
      </c>
      <c r="I61" s="64"/>
      <c r="J61" s="64"/>
    </row>
    <row r="62" spans="1:10" ht="30" customHeight="1" x14ac:dyDescent="0.2">
      <c r="A62" s="65"/>
      <c r="B62" s="66"/>
      <c r="C62" s="66"/>
      <c r="D62" s="21" t="s">
        <v>315</v>
      </c>
      <c r="E62" s="30" t="str">
        <f t="shared" si="0"/>
        <v/>
      </c>
      <c r="F62" s="19"/>
      <c r="G62" s="22" t="s">
        <v>314</v>
      </c>
      <c r="H62" s="22" t="str">
        <f t="shared" si="1"/>
        <v/>
      </c>
      <c r="I62" s="64"/>
      <c r="J62" s="64"/>
    </row>
    <row r="63" spans="1:10" ht="30" customHeight="1" x14ac:dyDescent="0.2">
      <c r="A63" s="65"/>
      <c r="B63" s="66"/>
      <c r="C63" s="66"/>
      <c r="D63" s="21" t="s">
        <v>315</v>
      </c>
      <c r="E63" s="30" t="str">
        <f t="shared" si="0"/>
        <v/>
      </c>
      <c r="F63" s="19"/>
      <c r="G63" s="22" t="s">
        <v>314</v>
      </c>
      <c r="H63" s="22" t="str">
        <f t="shared" si="1"/>
        <v/>
      </c>
      <c r="I63" s="64"/>
      <c r="J63" s="64"/>
    </row>
    <row r="64" spans="1:10" ht="30" customHeight="1" x14ac:dyDescent="0.2">
      <c r="A64" s="65"/>
      <c r="B64" s="66"/>
      <c r="C64" s="66"/>
      <c r="D64" s="21" t="s">
        <v>315</v>
      </c>
      <c r="E64" s="30" t="str">
        <f t="shared" si="0"/>
        <v/>
      </c>
      <c r="F64" s="19"/>
      <c r="G64" s="22" t="s">
        <v>314</v>
      </c>
      <c r="H64" s="22" t="str">
        <f t="shared" si="1"/>
        <v/>
      </c>
      <c r="I64" s="64"/>
      <c r="J64" s="64"/>
    </row>
    <row r="65" spans="1:10" ht="30" customHeight="1" x14ac:dyDescent="0.2">
      <c r="A65" s="65"/>
      <c r="B65" s="66"/>
      <c r="C65" s="66"/>
      <c r="D65" s="21" t="s">
        <v>315</v>
      </c>
      <c r="E65" s="30" t="str">
        <f t="shared" si="0"/>
        <v/>
      </c>
      <c r="F65" s="19"/>
      <c r="G65" s="22" t="s">
        <v>314</v>
      </c>
      <c r="H65" s="22" t="str">
        <f t="shared" si="1"/>
        <v/>
      </c>
      <c r="I65" s="64"/>
      <c r="J65" s="64"/>
    </row>
    <row r="66" spans="1:10" ht="30" customHeight="1" x14ac:dyDescent="0.2">
      <c r="A66" s="65"/>
      <c r="B66" s="66"/>
      <c r="C66" s="66"/>
      <c r="D66" s="21" t="s">
        <v>315</v>
      </c>
      <c r="E66" s="30" t="str">
        <f t="shared" si="0"/>
        <v/>
      </c>
      <c r="F66" s="19"/>
      <c r="G66" s="22" t="s">
        <v>314</v>
      </c>
      <c r="H66" s="22" t="str">
        <f t="shared" si="1"/>
        <v/>
      </c>
      <c r="I66" s="64"/>
      <c r="J66" s="64"/>
    </row>
    <row r="67" spans="1:10" ht="30" customHeight="1" x14ac:dyDescent="0.2">
      <c r="A67" s="65"/>
      <c r="B67" s="66"/>
      <c r="C67" s="66"/>
      <c r="D67" s="21" t="s">
        <v>315</v>
      </c>
      <c r="E67" s="30" t="str">
        <f t="shared" si="0"/>
        <v/>
      </c>
      <c r="F67" s="19"/>
      <c r="G67" s="22" t="s">
        <v>314</v>
      </c>
      <c r="H67" s="22" t="str">
        <f t="shared" si="1"/>
        <v/>
      </c>
      <c r="I67" s="64"/>
      <c r="J67" s="64"/>
    </row>
    <row r="68" spans="1:10" ht="30" customHeight="1" x14ac:dyDescent="0.2">
      <c r="A68" s="65"/>
      <c r="B68" s="66"/>
      <c r="C68" s="66"/>
      <c r="D68" s="21" t="s">
        <v>315</v>
      </c>
      <c r="E68" s="30" t="str">
        <f t="shared" si="0"/>
        <v/>
      </c>
      <c r="F68" s="19"/>
      <c r="G68" s="22" t="s">
        <v>314</v>
      </c>
      <c r="H68" s="22" t="str">
        <f t="shared" si="1"/>
        <v/>
      </c>
      <c r="I68" s="64"/>
      <c r="J68" s="64"/>
    </row>
    <row r="69" spans="1:10" ht="30" customHeight="1" x14ac:dyDescent="0.2">
      <c r="A69" s="65"/>
      <c r="B69" s="66"/>
      <c r="C69" s="66"/>
      <c r="D69" s="21" t="s">
        <v>315</v>
      </c>
      <c r="E69" s="30" t="str">
        <f t="shared" si="0"/>
        <v/>
      </c>
      <c r="F69" s="19"/>
      <c r="G69" s="22" t="s">
        <v>314</v>
      </c>
      <c r="H69" s="22" t="str">
        <f t="shared" si="1"/>
        <v/>
      </c>
      <c r="I69" s="64"/>
      <c r="J69" s="64"/>
    </row>
    <row r="70" spans="1:10" ht="30" customHeight="1" x14ac:dyDescent="0.2">
      <c r="A70" s="65"/>
      <c r="B70" s="66"/>
      <c r="C70" s="66"/>
      <c r="D70" s="21" t="s">
        <v>315</v>
      </c>
      <c r="E70" s="30" t="str">
        <f t="shared" si="0"/>
        <v/>
      </c>
      <c r="F70" s="19"/>
      <c r="G70" s="22" t="s">
        <v>314</v>
      </c>
      <c r="H70" s="22" t="str">
        <f t="shared" si="1"/>
        <v/>
      </c>
      <c r="I70" s="64"/>
      <c r="J70" s="64"/>
    </row>
    <row r="71" spans="1:10" ht="30" customHeight="1" x14ac:dyDescent="0.2">
      <c r="A71" s="65"/>
      <c r="B71" s="66"/>
      <c r="C71" s="66"/>
      <c r="D71" s="21" t="s">
        <v>315</v>
      </c>
      <c r="E71" s="30" t="str">
        <f t="shared" si="0"/>
        <v/>
      </c>
      <c r="F71" s="19"/>
      <c r="G71" s="22" t="s">
        <v>314</v>
      </c>
      <c r="H71" s="22" t="str">
        <f t="shared" si="1"/>
        <v/>
      </c>
      <c r="I71" s="64"/>
      <c r="J71" s="64"/>
    </row>
    <row r="72" spans="1:10" ht="30" customHeight="1" x14ac:dyDescent="0.2">
      <c r="A72" s="65"/>
      <c r="B72" s="66"/>
      <c r="C72" s="66"/>
      <c r="D72" s="21" t="s">
        <v>315</v>
      </c>
      <c r="E72" s="30" t="str">
        <f t="shared" si="0"/>
        <v/>
      </c>
      <c r="F72" s="19"/>
      <c r="G72" s="22" t="s">
        <v>314</v>
      </c>
      <c r="H72" s="22" t="str">
        <f t="shared" si="1"/>
        <v/>
      </c>
      <c r="I72" s="64"/>
      <c r="J72" s="64"/>
    </row>
    <row r="73" spans="1:10" ht="30" customHeight="1" x14ac:dyDescent="0.2">
      <c r="A73" s="65"/>
      <c r="B73" s="66"/>
      <c r="C73" s="66"/>
      <c r="D73" s="21" t="s">
        <v>315</v>
      </c>
      <c r="E73" s="30" t="str">
        <f t="shared" si="0"/>
        <v/>
      </c>
      <c r="F73" s="19"/>
      <c r="G73" s="22" t="s">
        <v>314</v>
      </c>
      <c r="H73" s="22" t="str">
        <f t="shared" si="1"/>
        <v/>
      </c>
      <c r="I73" s="64"/>
      <c r="J73" s="64"/>
    </row>
    <row r="74" spans="1:10" ht="30" customHeight="1" x14ac:dyDescent="0.2">
      <c r="A74" s="65"/>
      <c r="B74" s="66"/>
      <c r="C74" s="66"/>
      <c r="D74" s="21" t="s">
        <v>315</v>
      </c>
      <c r="E74" s="30" t="str">
        <f t="shared" si="0"/>
        <v/>
      </c>
      <c r="F74" s="19"/>
      <c r="G74" s="22" t="s">
        <v>314</v>
      </c>
      <c r="H74" s="22" t="str">
        <f t="shared" si="1"/>
        <v/>
      </c>
      <c r="I74" s="64"/>
      <c r="J74" s="64"/>
    </row>
    <row r="75" spans="1:10" ht="30" customHeight="1" x14ac:dyDescent="0.2">
      <c r="A75" s="65"/>
      <c r="B75" s="66"/>
      <c r="C75" s="66"/>
      <c r="D75" s="21" t="s">
        <v>315</v>
      </c>
      <c r="E75" s="30" t="str">
        <f t="shared" si="0"/>
        <v/>
      </c>
      <c r="F75" s="19"/>
      <c r="G75" s="22" t="s">
        <v>314</v>
      </c>
      <c r="H75" s="22" t="str">
        <f t="shared" si="1"/>
        <v/>
      </c>
      <c r="I75" s="64"/>
      <c r="J75" s="64"/>
    </row>
    <row r="76" spans="1:10" ht="30" customHeight="1" x14ac:dyDescent="0.2">
      <c r="A76" s="65"/>
      <c r="B76" s="66"/>
      <c r="C76" s="66"/>
      <c r="D76" s="21" t="s">
        <v>315</v>
      </c>
      <c r="E76" s="30" t="str">
        <f t="shared" si="0"/>
        <v/>
      </c>
      <c r="F76" s="19"/>
      <c r="G76" s="22" t="s">
        <v>314</v>
      </c>
      <c r="H76" s="22" t="str">
        <f t="shared" si="1"/>
        <v/>
      </c>
      <c r="I76" s="64"/>
      <c r="J76" s="64"/>
    </row>
    <row r="77" spans="1:10" ht="30" customHeight="1" x14ac:dyDescent="0.2">
      <c r="A77" s="65"/>
      <c r="B77" s="66"/>
      <c r="C77" s="66"/>
      <c r="D77" s="21" t="s">
        <v>315</v>
      </c>
      <c r="E77" s="30" t="str">
        <f t="shared" si="0"/>
        <v/>
      </c>
      <c r="F77" s="19"/>
      <c r="G77" s="22" t="s">
        <v>314</v>
      </c>
      <c r="H77" s="22" t="str">
        <f t="shared" si="1"/>
        <v/>
      </c>
      <c r="I77" s="64"/>
      <c r="J77" s="64"/>
    </row>
    <row r="78" spans="1:10" ht="30" customHeight="1" x14ac:dyDescent="0.2">
      <c r="A78" s="65"/>
      <c r="B78" s="66"/>
      <c r="C78" s="66"/>
      <c r="D78" s="21" t="s">
        <v>315</v>
      </c>
      <c r="E78" s="30" t="str">
        <f t="shared" si="0"/>
        <v/>
      </c>
      <c r="F78" s="19"/>
      <c r="G78" s="22" t="s">
        <v>314</v>
      </c>
      <c r="H78" s="22" t="str">
        <f t="shared" si="1"/>
        <v/>
      </c>
      <c r="I78" s="64"/>
      <c r="J78" s="64"/>
    </row>
    <row r="79" spans="1:10" ht="30" customHeight="1" x14ac:dyDescent="0.2">
      <c r="A79" s="65"/>
      <c r="B79" s="66"/>
      <c r="C79" s="66"/>
      <c r="D79" s="21" t="s">
        <v>315</v>
      </c>
      <c r="E79" s="30" t="str">
        <f t="shared" si="0"/>
        <v/>
      </c>
      <c r="F79" s="19"/>
      <c r="G79" s="22" t="s">
        <v>314</v>
      </c>
      <c r="H79" s="22" t="str">
        <f t="shared" si="1"/>
        <v/>
      </c>
      <c r="I79" s="64"/>
      <c r="J79" s="64"/>
    </row>
    <row r="80" spans="1:10" ht="30" customHeight="1" x14ac:dyDescent="0.2">
      <c r="A80" s="65"/>
      <c r="B80" s="66"/>
      <c r="C80" s="66"/>
      <c r="D80" s="21" t="s">
        <v>315</v>
      </c>
      <c r="E80" s="30" t="str">
        <f t="shared" si="0"/>
        <v/>
      </c>
      <c r="F80" s="19"/>
      <c r="G80" s="22" t="s">
        <v>314</v>
      </c>
      <c r="H80" s="22" t="str">
        <f t="shared" si="1"/>
        <v/>
      </c>
      <c r="I80" s="64"/>
      <c r="J80" s="64"/>
    </row>
    <row r="81" spans="1:10" ht="30" customHeight="1" x14ac:dyDescent="0.2">
      <c r="A81" s="65"/>
      <c r="B81" s="66"/>
      <c r="C81" s="66"/>
      <c r="D81" s="21" t="s">
        <v>315</v>
      </c>
      <c r="E81" s="30" t="str">
        <f t="shared" si="0"/>
        <v/>
      </c>
      <c r="F81" s="19"/>
      <c r="G81" s="22" t="s">
        <v>314</v>
      </c>
      <c r="H81" s="22" t="str">
        <f t="shared" si="1"/>
        <v/>
      </c>
      <c r="I81" s="64"/>
      <c r="J81" s="64"/>
    </row>
    <row r="82" spans="1:10" ht="30" customHeight="1" x14ac:dyDescent="0.2">
      <c r="A82" s="65"/>
      <c r="B82" s="66"/>
      <c r="C82" s="66"/>
      <c r="D82" s="21" t="s">
        <v>315</v>
      </c>
      <c r="E82" s="30" t="str">
        <f t="shared" si="0"/>
        <v/>
      </c>
      <c r="F82" s="19"/>
      <c r="G82" s="22" t="s">
        <v>314</v>
      </c>
      <c r="H82" s="22" t="str">
        <f t="shared" si="1"/>
        <v/>
      </c>
      <c r="I82" s="64"/>
      <c r="J82" s="64"/>
    </row>
    <row r="83" spans="1:10" ht="30" customHeight="1" x14ac:dyDescent="0.2">
      <c r="A83" s="65"/>
      <c r="B83" s="66"/>
      <c r="C83" s="66"/>
      <c r="D83" s="21" t="s">
        <v>315</v>
      </c>
      <c r="E83" s="30" t="str">
        <f t="shared" si="0"/>
        <v/>
      </c>
      <c r="F83" s="19"/>
      <c r="G83" s="22" t="s">
        <v>314</v>
      </c>
      <c r="H83" s="22" t="str">
        <f t="shared" si="1"/>
        <v/>
      </c>
      <c r="I83" s="64"/>
      <c r="J83" s="64"/>
    </row>
    <row r="84" spans="1:10" ht="30" customHeight="1" x14ac:dyDescent="0.2">
      <c r="A84" s="65"/>
      <c r="B84" s="66"/>
      <c r="C84" s="66"/>
      <c r="D84" s="21" t="s">
        <v>315</v>
      </c>
      <c r="E84" s="30" t="str">
        <f t="shared" si="0"/>
        <v/>
      </c>
      <c r="F84" s="19"/>
      <c r="G84" s="22" t="s">
        <v>314</v>
      </c>
      <c r="H84" s="22" t="str">
        <f t="shared" si="1"/>
        <v/>
      </c>
      <c r="I84" s="64"/>
      <c r="J84" s="64"/>
    </row>
    <row r="85" spans="1:10" ht="30" customHeight="1" x14ac:dyDescent="0.2">
      <c r="A85" s="65"/>
      <c r="B85" s="66"/>
      <c r="C85" s="66"/>
      <c r="D85" s="21" t="s">
        <v>315</v>
      </c>
      <c r="E85" s="30" t="str">
        <f t="shared" si="0"/>
        <v/>
      </c>
      <c r="F85" s="19"/>
      <c r="G85" s="22" t="s">
        <v>314</v>
      </c>
      <c r="H85" s="22" t="str">
        <f t="shared" si="1"/>
        <v/>
      </c>
      <c r="I85" s="64"/>
      <c r="J85" s="64"/>
    </row>
    <row r="86" spans="1:10" ht="30" customHeight="1" x14ac:dyDescent="0.2">
      <c r="A86" s="65"/>
      <c r="B86" s="66"/>
      <c r="C86" s="66"/>
      <c r="D86" s="21" t="s">
        <v>315</v>
      </c>
      <c r="E86" s="30" t="str">
        <f t="shared" si="0"/>
        <v/>
      </c>
      <c r="F86" s="19"/>
      <c r="G86" s="22" t="s">
        <v>314</v>
      </c>
      <c r="H86" s="22" t="str">
        <f t="shared" si="1"/>
        <v/>
      </c>
      <c r="I86" s="64"/>
      <c r="J86" s="64"/>
    </row>
    <row r="87" spans="1:10" ht="30" customHeight="1" x14ac:dyDescent="0.2">
      <c r="A87" s="65"/>
      <c r="B87" s="66"/>
      <c r="C87" s="66"/>
      <c r="D87" s="21" t="s">
        <v>315</v>
      </c>
      <c r="E87" s="30" t="str">
        <f t="shared" si="0"/>
        <v/>
      </c>
      <c r="F87" s="19"/>
      <c r="G87" s="22" t="s">
        <v>314</v>
      </c>
      <c r="H87" s="22" t="str">
        <f t="shared" si="1"/>
        <v/>
      </c>
      <c r="I87" s="64"/>
      <c r="J87" s="64"/>
    </row>
    <row r="88" spans="1:10" ht="30" customHeight="1" x14ac:dyDescent="0.2">
      <c r="A88" s="65"/>
      <c r="B88" s="66"/>
      <c r="C88" s="66"/>
      <c r="D88" s="21" t="s">
        <v>315</v>
      </c>
      <c r="E88" s="30" t="str">
        <f t="shared" si="0"/>
        <v/>
      </c>
      <c r="F88" s="19"/>
      <c r="G88" s="22" t="s">
        <v>314</v>
      </c>
      <c r="H88" s="22" t="str">
        <f t="shared" si="1"/>
        <v/>
      </c>
      <c r="I88" s="64"/>
      <c r="J88" s="64"/>
    </row>
    <row r="89" spans="1:10" ht="30" customHeight="1" x14ac:dyDescent="0.2">
      <c r="A89" s="65"/>
      <c r="B89" s="66"/>
      <c r="C89" s="66"/>
      <c r="D89" s="21" t="s">
        <v>315</v>
      </c>
      <c r="E89" s="30" t="str">
        <f t="shared" si="0"/>
        <v/>
      </c>
      <c r="F89" s="19"/>
      <c r="G89" s="22" t="s">
        <v>314</v>
      </c>
      <c r="H89" s="22" t="str">
        <f t="shared" si="1"/>
        <v/>
      </c>
      <c r="I89" s="64"/>
      <c r="J89" s="64"/>
    </row>
    <row r="90" spans="1:10" ht="30" customHeight="1" x14ac:dyDescent="0.2">
      <c r="A90" s="65"/>
      <c r="B90" s="66"/>
      <c r="C90" s="66"/>
      <c r="D90" s="21" t="s">
        <v>315</v>
      </c>
      <c r="E90" s="30" t="str">
        <f t="shared" si="0"/>
        <v/>
      </c>
      <c r="F90" s="19"/>
      <c r="G90" s="22" t="s">
        <v>314</v>
      </c>
      <c r="H90" s="22" t="str">
        <f t="shared" si="1"/>
        <v/>
      </c>
      <c r="I90" s="64"/>
      <c r="J90" s="64"/>
    </row>
    <row r="91" spans="1:10" ht="30" customHeight="1" x14ac:dyDescent="0.2">
      <c r="A91" s="65"/>
      <c r="B91" s="66"/>
      <c r="C91" s="66"/>
      <c r="D91" s="21" t="s">
        <v>315</v>
      </c>
      <c r="E91" s="30" t="str">
        <f t="shared" si="0"/>
        <v/>
      </c>
      <c r="F91" s="19"/>
      <c r="G91" s="22" t="s">
        <v>314</v>
      </c>
      <c r="H91" s="22" t="str">
        <f t="shared" si="1"/>
        <v/>
      </c>
      <c r="I91" s="64"/>
      <c r="J91" s="64"/>
    </row>
    <row r="92" spans="1:10" ht="30" customHeight="1" x14ac:dyDescent="0.2">
      <c r="A92" s="65"/>
      <c r="B92" s="66"/>
      <c r="C92" s="66"/>
      <c r="D92" s="21" t="s">
        <v>315</v>
      </c>
      <c r="E92" s="30" t="str">
        <f t="shared" si="0"/>
        <v/>
      </c>
      <c r="F92" s="19"/>
      <c r="G92" s="22" t="s">
        <v>314</v>
      </c>
      <c r="H92" s="22" t="str">
        <f t="shared" si="1"/>
        <v/>
      </c>
      <c r="I92" s="64"/>
      <c r="J92" s="64"/>
    </row>
    <row r="93" spans="1:10" ht="30" customHeight="1" x14ac:dyDescent="0.2">
      <c r="A93" s="65"/>
      <c r="B93" s="66"/>
      <c r="C93" s="66"/>
      <c r="D93" s="21" t="s">
        <v>315</v>
      </c>
      <c r="E93" s="30" t="str">
        <f t="shared" si="0"/>
        <v/>
      </c>
      <c r="F93" s="19"/>
      <c r="G93" s="22" t="s">
        <v>314</v>
      </c>
      <c r="H93" s="22" t="str">
        <f t="shared" si="1"/>
        <v/>
      </c>
      <c r="I93" s="64"/>
      <c r="J93" s="64"/>
    </row>
    <row r="94" spans="1:10" ht="30" hidden="1" customHeight="1" x14ac:dyDescent="0.2">
      <c r="A94" s="65"/>
      <c r="B94" s="66"/>
      <c r="C94" s="66"/>
      <c r="D94" s="21" t="s">
        <v>315</v>
      </c>
      <c r="E94" s="30" t="str">
        <f t="shared" si="0"/>
        <v/>
      </c>
      <c r="F94" s="19"/>
      <c r="G94" s="22" t="s">
        <v>314</v>
      </c>
      <c r="H94" s="22" t="str">
        <f t="shared" si="1"/>
        <v/>
      </c>
      <c r="I94" s="64"/>
      <c r="J94" s="64"/>
    </row>
    <row r="95" spans="1:10" ht="30" hidden="1" customHeight="1" x14ac:dyDescent="0.2">
      <c r="A95" s="65"/>
      <c r="B95" s="66"/>
      <c r="C95" s="66"/>
      <c r="D95" s="21" t="s">
        <v>315</v>
      </c>
      <c r="E95" s="30" t="str">
        <f t="shared" si="0"/>
        <v/>
      </c>
      <c r="F95" s="19"/>
      <c r="G95" s="22" t="s">
        <v>314</v>
      </c>
      <c r="H95" s="22" t="str">
        <f t="shared" si="1"/>
        <v/>
      </c>
      <c r="I95" s="64"/>
      <c r="J95" s="64"/>
    </row>
    <row r="96" spans="1:10" ht="30" hidden="1" customHeight="1" x14ac:dyDescent="0.2">
      <c r="A96" s="65"/>
      <c r="B96" s="66"/>
      <c r="C96" s="66"/>
      <c r="D96" s="21" t="s">
        <v>315</v>
      </c>
      <c r="E96" s="30" t="str">
        <f t="shared" si="0"/>
        <v/>
      </c>
      <c r="F96" s="19"/>
      <c r="G96" s="22" t="s">
        <v>314</v>
      </c>
      <c r="H96" s="22" t="str">
        <f t="shared" si="1"/>
        <v/>
      </c>
      <c r="I96" s="64"/>
      <c r="J96" s="64"/>
    </row>
    <row r="97" spans="1:10" ht="30" hidden="1" customHeight="1" x14ac:dyDescent="0.2">
      <c r="A97" s="65"/>
      <c r="B97" s="66"/>
      <c r="C97" s="66"/>
      <c r="D97" s="21" t="s">
        <v>315</v>
      </c>
      <c r="E97" s="30" t="str">
        <f t="shared" si="0"/>
        <v/>
      </c>
      <c r="F97" s="19"/>
      <c r="G97" s="22" t="s">
        <v>314</v>
      </c>
      <c r="H97" s="22" t="str">
        <f t="shared" si="1"/>
        <v/>
      </c>
      <c r="I97" s="64"/>
      <c r="J97" s="64"/>
    </row>
    <row r="98" spans="1:10" ht="30" hidden="1" customHeight="1" x14ac:dyDescent="0.2">
      <c r="A98" s="65"/>
      <c r="B98" s="66"/>
      <c r="C98" s="66"/>
      <c r="D98" s="21" t="s">
        <v>315</v>
      </c>
      <c r="E98" s="30" t="str">
        <f t="shared" si="0"/>
        <v/>
      </c>
      <c r="F98" s="19"/>
      <c r="G98" s="22" t="s">
        <v>314</v>
      </c>
      <c r="H98" s="22" t="str">
        <f t="shared" si="1"/>
        <v/>
      </c>
      <c r="I98" s="64"/>
      <c r="J98" s="64"/>
    </row>
    <row r="99" spans="1:10" ht="30" hidden="1" customHeight="1" x14ac:dyDescent="0.2">
      <c r="A99" s="65"/>
      <c r="B99" s="66"/>
      <c r="C99" s="66"/>
      <c r="D99" s="21" t="s">
        <v>315</v>
      </c>
      <c r="E99" s="30" t="str">
        <f t="shared" si="0"/>
        <v/>
      </c>
      <c r="F99" s="19"/>
      <c r="G99" s="22" t="s">
        <v>314</v>
      </c>
      <c r="H99" s="22" t="str">
        <f t="shared" si="1"/>
        <v/>
      </c>
      <c r="I99" s="64"/>
      <c r="J99" s="64"/>
    </row>
    <row r="100" spans="1:10" ht="30" hidden="1" customHeight="1" x14ac:dyDescent="0.2">
      <c r="A100" s="65"/>
      <c r="B100" s="66"/>
      <c r="C100" s="66"/>
      <c r="D100" s="21" t="s">
        <v>315</v>
      </c>
      <c r="E100" s="30" t="str">
        <f t="shared" si="0"/>
        <v/>
      </c>
      <c r="F100" s="19"/>
      <c r="G100" s="22" t="s">
        <v>314</v>
      </c>
      <c r="H100" s="22" t="str">
        <f t="shared" si="1"/>
        <v/>
      </c>
      <c r="I100" s="64"/>
      <c r="J100" s="64"/>
    </row>
    <row r="101" spans="1:10" ht="30" hidden="1" customHeight="1" x14ac:dyDescent="0.2">
      <c r="A101" s="65"/>
      <c r="B101" s="66"/>
      <c r="C101" s="66"/>
      <c r="D101" s="21" t="s">
        <v>315</v>
      </c>
      <c r="E101" s="30" t="str">
        <f t="shared" si="0"/>
        <v/>
      </c>
      <c r="F101" s="19"/>
      <c r="G101" s="22" t="s">
        <v>314</v>
      </c>
      <c r="H101" s="22" t="str">
        <f t="shared" si="1"/>
        <v/>
      </c>
      <c r="I101" s="64"/>
      <c r="J101" s="64"/>
    </row>
    <row r="102" spans="1:10" ht="30" hidden="1" customHeight="1" x14ac:dyDescent="0.2">
      <c r="A102" s="65"/>
      <c r="B102" s="66"/>
      <c r="C102" s="66"/>
      <c r="D102" s="21" t="s">
        <v>315</v>
      </c>
      <c r="E102" s="30" t="str">
        <f t="shared" si="0"/>
        <v/>
      </c>
      <c r="F102" s="19"/>
      <c r="G102" s="22" t="s">
        <v>314</v>
      </c>
      <c r="H102" s="22" t="str">
        <f t="shared" si="1"/>
        <v/>
      </c>
      <c r="I102" s="64"/>
      <c r="J102" s="64"/>
    </row>
    <row r="103" spans="1:10" ht="30" hidden="1" customHeight="1" x14ac:dyDescent="0.2">
      <c r="A103" s="65"/>
      <c r="B103" s="66"/>
      <c r="C103" s="66"/>
      <c r="D103" s="21" t="s">
        <v>315</v>
      </c>
      <c r="E103" s="30" t="str">
        <f t="shared" si="0"/>
        <v/>
      </c>
      <c r="F103" s="19"/>
      <c r="G103" s="22" t="s">
        <v>314</v>
      </c>
      <c r="H103" s="22" t="str">
        <f t="shared" si="1"/>
        <v/>
      </c>
      <c r="I103" s="64"/>
      <c r="J103" s="64"/>
    </row>
    <row r="104" spans="1:10" ht="30" hidden="1" customHeight="1" x14ac:dyDescent="0.2">
      <c r="A104" s="65"/>
      <c r="B104" s="66"/>
      <c r="C104" s="66"/>
      <c r="D104" s="21" t="s">
        <v>315</v>
      </c>
      <c r="E104" s="30" t="str">
        <f t="shared" si="0"/>
        <v/>
      </c>
      <c r="F104" s="19"/>
      <c r="G104" s="22" t="s">
        <v>314</v>
      </c>
      <c r="H104" s="22" t="str">
        <f t="shared" si="1"/>
        <v/>
      </c>
      <c r="I104" s="64"/>
      <c r="J104" s="64"/>
    </row>
    <row r="105" spans="1:10" ht="30" hidden="1" customHeight="1" x14ac:dyDescent="0.2">
      <c r="A105" s="65"/>
      <c r="B105" s="66"/>
      <c r="C105" s="66"/>
      <c r="D105" s="21" t="s">
        <v>315</v>
      </c>
      <c r="E105" s="30" t="str">
        <f t="shared" si="0"/>
        <v/>
      </c>
      <c r="F105" s="19"/>
      <c r="G105" s="22" t="s">
        <v>314</v>
      </c>
      <c r="H105" s="22" t="str">
        <f t="shared" si="1"/>
        <v/>
      </c>
      <c r="I105" s="64"/>
      <c r="J105" s="64"/>
    </row>
    <row r="106" spans="1:10" ht="30" hidden="1" customHeight="1" x14ac:dyDescent="0.2">
      <c r="A106" s="65"/>
      <c r="B106" s="66"/>
      <c r="C106" s="66"/>
      <c r="D106" s="21" t="s">
        <v>315</v>
      </c>
      <c r="E106" s="30" t="str">
        <f t="shared" ref="E106:E169" si="2">LEFT(A106,IFERROR(FIND("都",A106),IFERROR(FIND("道",A106),IFERROR(FIND("府",A106),IFERROR(FIND("県",A106),0)))))</f>
        <v/>
      </c>
      <c r="F106" s="19"/>
      <c r="G106" s="22" t="s">
        <v>314</v>
      </c>
      <c r="H106" s="22" t="str">
        <f t="shared" ref="H106:H169" si="3">E106&amp;F106</f>
        <v/>
      </c>
      <c r="I106" s="64"/>
      <c r="J106" s="64"/>
    </row>
    <row r="107" spans="1:10" ht="30" hidden="1" customHeight="1" x14ac:dyDescent="0.2">
      <c r="A107" s="65"/>
      <c r="B107" s="66"/>
      <c r="C107" s="66"/>
      <c r="D107" s="21" t="s">
        <v>315</v>
      </c>
      <c r="E107" s="30" t="str">
        <f t="shared" si="2"/>
        <v/>
      </c>
      <c r="F107" s="19"/>
      <c r="G107" s="22" t="s">
        <v>314</v>
      </c>
      <c r="H107" s="22" t="str">
        <f t="shared" si="3"/>
        <v/>
      </c>
      <c r="I107" s="64"/>
      <c r="J107" s="64"/>
    </row>
    <row r="108" spans="1:10" ht="30" hidden="1" customHeight="1" x14ac:dyDescent="0.2">
      <c r="A108" s="65"/>
      <c r="B108" s="66"/>
      <c r="C108" s="66"/>
      <c r="D108" s="21" t="s">
        <v>315</v>
      </c>
      <c r="E108" s="30" t="str">
        <f t="shared" si="2"/>
        <v/>
      </c>
      <c r="F108" s="19"/>
      <c r="G108" s="22" t="s">
        <v>314</v>
      </c>
      <c r="H108" s="22" t="str">
        <f t="shared" si="3"/>
        <v/>
      </c>
      <c r="I108" s="64"/>
      <c r="J108" s="64"/>
    </row>
    <row r="109" spans="1:10" ht="30" hidden="1" customHeight="1" x14ac:dyDescent="0.2">
      <c r="A109" s="65"/>
      <c r="B109" s="66"/>
      <c r="C109" s="66"/>
      <c r="D109" s="21" t="s">
        <v>315</v>
      </c>
      <c r="E109" s="30" t="str">
        <f t="shared" si="2"/>
        <v/>
      </c>
      <c r="F109" s="19"/>
      <c r="G109" s="22" t="s">
        <v>314</v>
      </c>
      <c r="H109" s="22" t="str">
        <f t="shared" si="3"/>
        <v/>
      </c>
      <c r="I109" s="64"/>
      <c r="J109" s="64"/>
    </row>
    <row r="110" spans="1:10" ht="30" hidden="1" customHeight="1" x14ac:dyDescent="0.2">
      <c r="A110" s="65"/>
      <c r="B110" s="66"/>
      <c r="C110" s="66"/>
      <c r="D110" s="21" t="s">
        <v>315</v>
      </c>
      <c r="E110" s="30" t="str">
        <f t="shared" si="2"/>
        <v/>
      </c>
      <c r="F110" s="19"/>
      <c r="G110" s="22" t="s">
        <v>314</v>
      </c>
      <c r="H110" s="22" t="str">
        <f t="shared" si="3"/>
        <v/>
      </c>
      <c r="I110" s="64"/>
      <c r="J110" s="64"/>
    </row>
    <row r="111" spans="1:10" ht="30" hidden="1" customHeight="1" x14ac:dyDescent="0.2">
      <c r="A111" s="65"/>
      <c r="B111" s="66"/>
      <c r="C111" s="66"/>
      <c r="D111" s="21" t="s">
        <v>315</v>
      </c>
      <c r="E111" s="30" t="str">
        <f t="shared" si="2"/>
        <v/>
      </c>
      <c r="F111" s="19"/>
      <c r="G111" s="22" t="s">
        <v>314</v>
      </c>
      <c r="H111" s="22" t="str">
        <f t="shared" si="3"/>
        <v/>
      </c>
      <c r="I111" s="64"/>
      <c r="J111" s="64"/>
    </row>
    <row r="112" spans="1:10" ht="30" hidden="1" customHeight="1" x14ac:dyDescent="0.2">
      <c r="A112" s="65"/>
      <c r="B112" s="66"/>
      <c r="C112" s="66"/>
      <c r="D112" s="21" t="s">
        <v>315</v>
      </c>
      <c r="E112" s="30" t="str">
        <f t="shared" si="2"/>
        <v/>
      </c>
      <c r="F112" s="19"/>
      <c r="G112" s="22" t="s">
        <v>314</v>
      </c>
      <c r="H112" s="22" t="str">
        <f t="shared" si="3"/>
        <v/>
      </c>
      <c r="I112" s="64"/>
      <c r="J112" s="64"/>
    </row>
    <row r="113" spans="1:10" ht="30" hidden="1" customHeight="1" x14ac:dyDescent="0.2">
      <c r="A113" s="65"/>
      <c r="B113" s="66"/>
      <c r="C113" s="66"/>
      <c r="D113" s="21" t="s">
        <v>315</v>
      </c>
      <c r="E113" s="30" t="str">
        <f t="shared" si="2"/>
        <v/>
      </c>
      <c r="F113" s="19"/>
      <c r="G113" s="22" t="s">
        <v>314</v>
      </c>
      <c r="H113" s="22" t="str">
        <f t="shared" si="3"/>
        <v/>
      </c>
      <c r="I113" s="64"/>
      <c r="J113" s="64"/>
    </row>
    <row r="114" spans="1:10" ht="30" hidden="1" customHeight="1" x14ac:dyDescent="0.2">
      <c r="A114" s="65"/>
      <c r="B114" s="66"/>
      <c r="C114" s="66"/>
      <c r="D114" s="21" t="s">
        <v>315</v>
      </c>
      <c r="E114" s="30" t="str">
        <f t="shared" si="2"/>
        <v/>
      </c>
      <c r="F114" s="19"/>
      <c r="G114" s="22" t="s">
        <v>314</v>
      </c>
      <c r="H114" s="22" t="str">
        <f t="shared" si="3"/>
        <v/>
      </c>
      <c r="I114" s="64"/>
      <c r="J114" s="64"/>
    </row>
    <row r="115" spans="1:10" ht="30" hidden="1" customHeight="1" x14ac:dyDescent="0.2">
      <c r="A115" s="65"/>
      <c r="B115" s="66"/>
      <c r="C115" s="66"/>
      <c r="D115" s="21" t="s">
        <v>315</v>
      </c>
      <c r="E115" s="30" t="str">
        <f t="shared" si="2"/>
        <v/>
      </c>
      <c r="F115" s="19"/>
      <c r="G115" s="22" t="s">
        <v>314</v>
      </c>
      <c r="H115" s="22" t="str">
        <f t="shared" si="3"/>
        <v/>
      </c>
      <c r="I115" s="64"/>
      <c r="J115" s="64"/>
    </row>
    <row r="116" spans="1:10" ht="30" hidden="1" customHeight="1" x14ac:dyDescent="0.2">
      <c r="A116" s="65"/>
      <c r="B116" s="66"/>
      <c r="C116" s="66"/>
      <c r="D116" s="21" t="s">
        <v>315</v>
      </c>
      <c r="E116" s="30" t="str">
        <f t="shared" si="2"/>
        <v/>
      </c>
      <c r="F116" s="19"/>
      <c r="G116" s="22" t="s">
        <v>314</v>
      </c>
      <c r="H116" s="22" t="str">
        <f t="shared" si="3"/>
        <v/>
      </c>
      <c r="I116" s="64"/>
      <c r="J116" s="64"/>
    </row>
    <row r="117" spans="1:10" ht="30" hidden="1" customHeight="1" x14ac:dyDescent="0.2">
      <c r="A117" s="65"/>
      <c r="B117" s="66"/>
      <c r="C117" s="66"/>
      <c r="D117" s="21" t="s">
        <v>315</v>
      </c>
      <c r="E117" s="30" t="str">
        <f t="shared" si="2"/>
        <v/>
      </c>
      <c r="F117" s="19"/>
      <c r="G117" s="22" t="s">
        <v>314</v>
      </c>
      <c r="H117" s="22" t="str">
        <f t="shared" si="3"/>
        <v/>
      </c>
      <c r="I117" s="64"/>
      <c r="J117" s="64"/>
    </row>
    <row r="118" spans="1:10" ht="30" hidden="1" customHeight="1" x14ac:dyDescent="0.2">
      <c r="A118" s="65"/>
      <c r="B118" s="66"/>
      <c r="C118" s="66"/>
      <c r="D118" s="21" t="s">
        <v>315</v>
      </c>
      <c r="E118" s="30" t="str">
        <f t="shared" si="2"/>
        <v/>
      </c>
      <c r="F118" s="19"/>
      <c r="G118" s="22" t="s">
        <v>314</v>
      </c>
      <c r="H118" s="22" t="str">
        <f t="shared" si="3"/>
        <v/>
      </c>
      <c r="I118" s="64"/>
      <c r="J118" s="64"/>
    </row>
    <row r="119" spans="1:10" ht="30" hidden="1" customHeight="1" x14ac:dyDescent="0.2">
      <c r="A119" s="65"/>
      <c r="B119" s="66"/>
      <c r="C119" s="66"/>
      <c r="D119" s="21" t="s">
        <v>315</v>
      </c>
      <c r="E119" s="30" t="str">
        <f t="shared" si="2"/>
        <v/>
      </c>
      <c r="F119" s="19"/>
      <c r="G119" s="22" t="s">
        <v>314</v>
      </c>
      <c r="H119" s="22" t="str">
        <f t="shared" si="3"/>
        <v/>
      </c>
      <c r="I119" s="64"/>
      <c r="J119" s="64"/>
    </row>
    <row r="120" spans="1:10" ht="30" hidden="1" customHeight="1" x14ac:dyDescent="0.2">
      <c r="A120" s="65"/>
      <c r="B120" s="66"/>
      <c r="C120" s="66"/>
      <c r="D120" s="21" t="s">
        <v>315</v>
      </c>
      <c r="E120" s="30" t="str">
        <f t="shared" si="2"/>
        <v/>
      </c>
      <c r="F120" s="19"/>
      <c r="G120" s="22" t="s">
        <v>314</v>
      </c>
      <c r="H120" s="22" t="str">
        <f t="shared" si="3"/>
        <v/>
      </c>
      <c r="I120" s="64"/>
      <c r="J120" s="64"/>
    </row>
    <row r="121" spans="1:10" ht="30" hidden="1" customHeight="1" x14ac:dyDescent="0.2">
      <c r="A121" s="65"/>
      <c r="B121" s="66"/>
      <c r="C121" s="66"/>
      <c r="D121" s="21" t="s">
        <v>315</v>
      </c>
      <c r="E121" s="30" t="str">
        <f t="shared" si="2"/>
        <v/>
      </c>
      <c r="F121" s="19"/>
      <c r="G121" s="22" t="s">
        <v>314</v>
      </c>
      <c r="H121" s="22" t="str">
        <f t="shared" si="3"/>
        <v/>
      </c>
      <c r="I121" s="64"/>
      <c r="J121" s="64"/>
    </row>
    <row r="122" spans="1:10" ht="30" hidden="1" customHeight="1" x14ac:dyDescent="0.2">
      <c r="A122" s="65"/>
      <c r="B122" s="66"/>
      <c r="C122" s="66"/>
      <c r="D122" s="21" t="s">
        <v>315</v>
      </c>
      <c r="E122" s="30" t="str">
        <f t="shared" si="2"/>
        <v/>
      </c>
      <c r="F122" s="19"/>
      <c r="G122" s="22" t="s">
        <v>314</v>
      </c>
      <c r="H122" s="22" t="str">
        <f t="shared" si="3"/>
        <v/>
      </c>
      <c r="I122" s="64"/>
      <c r="J122" s="64"/>
    </row>
    <row r="123" spans="1:10" ht="30" hidden="1" customHeight="1" x14ac:dyDescent="0.2">
      <c r="A123" s="65"/>
      <c r="B123" s="66"/>
      <c r="C123" s="66"/>
      <c r="D123" s="21" t="s">
        <v>315</v>
      </c>
      <c r="E123" s="30" t="str">
        <f t="shared" si="2"/>
        <v/>
      </c>
      <c r="F123" s="19"/>
      <c r="G123" s="22" t="s">
        <v>314</v>
      </c>
      <c r="H123" s="22" t="str">
        <f t="shared" si="3"/>
        <v/>
      </c>
      <c r="I123" s="64"/>
      <c r="J123" s="64"/>
    </row>
    <row r="124" spans="1:10" ht="30" hidden="1" customHeight="1" x14ac:dyDescent="0.2">
      <c r="A124" s="65"/>
      <c r="B124" s="66"/>
      <c r="C124" s="66"/>
      <c r="D124" s="21" t="s">
        <v>315</v>
      </c>
      <c r="E124" s="30" t="str">
        <f t="shared" si="2"/>
        <v/>
      </c>
      <c r="F124" s="19"/>
      <c r="G124" s="22" t="s">
        <v>314</v>
      </c>
      <c r="H124" s="22" t="str">
        <f t="shared" si="3"/>
        <v/>
      </c>
      <c r="I124" s="64"/>
      <c r="J124" s="64"/>
    </row>
    <row r="125" spans="1:10" ht="30" hidden="1" customHeight="1" x14ac:dyDescent="0.2">
      <c r="A125" s="65"/>
      <c r="B125" s="66"/>
      <c r="C125" s="66"/>
      <c r="D125" s="21" t="s">
        <v>315</v>
      </c>
      <c r="E125" s="30" t="str">
        <f t="shared" si="2"/>
        <v/>
      </c>
      <c r="F125" s="19"/>
      <c r="G125" s="22" t="s">
        <v>314</v>
      </c>
      <c r="H125" s="22" t="str">
        <f t="shared" si="3"/>
        <v/>
      </c>
      <c r="I125" s="64"/>
      <c r="J125" s="64"/>
    </row>
    <row r="126" spans="1:10" ht="30" hidden="1" customHeight="1" x14ac:dyDescent="0.2">
      <c r="A126" s="65"/>
      <c r="B126" s="66"/>
      <c r="C126" s="66"/>
      <c r="D126" s="21" t="s">
        <v>315</v>
      </c>
      <c r="E126" s="30" t="str">
        <f t="shared" si="2"/>
        <v/>
      </c>
      <c r="F126" s="19"/>
      <c r="G126" s="22" t="s">
        <v>314</v>
      </c>
      <c r="H126" s="22" t="str">
        <f t="shared" si="3"/>
        <v/>
      </c>
      <c r="I126" s="64"/>
      <c r="J126" s="64"/>
    </row>
    <row r="127" spans="1:10" ht="30" hidden="1" customHeight="1" x14ac:dyDescent="0.2">
      <c r="A127" s="65"/>
      <c r="B127" s="66"/>
      <c r="C127" s="66"/>
      <c r="D127" s="21" t="s">
        <v>315</v>
      </c>
      <c r="E127" s="30" t="str">
        <f t="shared" si="2"/>
        <v/>
      </c>
      <c r="F127" s="19"/>
      <c r="G127" s="22" t="s">
        <v>314</v>
      </c>
      <c r="H127" s="22" t="str">
        <f t="shared" si="3"/>
        <v/>
      </c>
      <c r="I127" s="64"/>
      <c r="J127" s="64"/>
    </row>
    <row r="128" spans="1:10" ht="30" hidden="1" customHeight="1" x14ac:dyDescent="0.2">
      <c r="A128" s="65"/>
      <c r="B128" s="66"/>
      <c r="C128" s="66"/>
      <c r="D128" s="21" t="s">
        <v>315</v>
      </c>
      <c r="E128" s="30" t="str">
        <f t="shared" si="2"/>
        <v/>
      </c>
      <c r="F128" s="19"/>
      <c r="G128" s="22" t="s">
        <v>314</v>
      </c>
      <c r="H128" s="22" t="str">
        <f t="shared" si="3"/>
        <v/>
      </c>
      <c r="I128" s="64"/>
      <c r="J128" s="64"/>
    </row>
    <row r="129" spans="1:10" ht="30" hidden="1" customHeight="1" x14ac:dyDescent="0.2">
      <c r="A129" s="65"/>
      <c r="B129" s="66"/>
      <c r="C129" s="66"/>
      <c r="D129" s="21" t="s">
        <v>315</v>
      </c>
      <c r="E129" s="30" t="str">
        <f t="shared" si="2"/>
        <v/>
      </c>
      <c r="F129" s="19"/>
      <c r="G129" s="22" t="s">
        <v>314</v>
      </c>
      <c r="H129" s="22" t="str">
        <f t="shared" si="3"/>
        <v/>
      </c>
      <c r="I129" s="64"/>
      <c r="J129" s="64"/>
    </row>
    <row r="130" spans="1:10" ht="30" hidden="1" customHeight="1" x14ac:dyDescent="0.2">
      <c r="A130" s="65"/>
      <c r="B130" s="66"/>
      <c r="C130" s="66"/>
      <c r="D130" s="21" t="s">
        <v>315</v>
      </c>
      <c r="E130" s="30" t="str">
        <f t="shared" si="2"/>
        <v/>
      </c>
      <c r="F130" s="19"/>
      <c r="G130" s="22" t="s">
        <v>314</v>
      </c>
      <c r="H130" s="22" t="str">
        <f t="shared" si="3"/>
        <v/>
      </c>
      <c r="I130" s="64"/>
      <c r="J130" s="64"/>
    </row>
    <row r="131" spans="1:10" ht="30" hidden="1" customHeight="1" x14ac:dyDescent="0.2">
      <c r="A131" s="65"/>
      <c r="B131" s="66"/>
      <c r="C131" s="66"/>
      <c r="D131" s="21" t="s">
        <v>315</v>
      </c>
      <c r="E131" s="30" t="str">
        <f t="shared" si="2"/>
        <v/>
      </c>
      <c r="F131" s="19"/>
      <c r="G131" s="22" t="s">
        <v>314</v>
      </c>
      <c r="H131" s="22" t="str">
        <f t="shared" si="3"/>
        <v/>
      </c>
      <c r="I131" s="64"/>
      <c r="J131" s="64"/>
    </row>
    <row r="132" spans="1:10" ht="30" hidden="1" customHeight="1" x14ac:dyDescent="0.2">
      <c r="A132" s="65"/>
      <c r="B132" s="66"/>
      <c r="C132" s="66"/>
      <c r="D132" s="21" t="s">
        <v>315</v>
      </c>
      <c r="E132" s="30" t="str">
        <f t="shared" si="2"/>
        <v/>
      </c>
      <c r="F132" s="19"/>
      <c r="G132" s="22" t="s">
        <v>314</v>
      </c>
      <c r="H132" s="22" t="str">
        <f t="shared" si="3"/>
        <v/>
      </c>
      <c r="I132" s="64"/>
      <c r="J132" s="64"/>
    </row>
    <row r="133" spans="1:10" ht="30" hidden="1" customHeight="1" x14ac:dyDescent="0.2">
      <c r="A133" s="65"/>
      <c r="B133" s="66"/>
      <c r="C133" s="66"/>
      <c r="D133" s="21" t="s">
        <v>315</v>
      </c>
      <c r="E133" s="30" t="str">
        <f t="shared" si="2"/>
        <v/>
      </c>
      <c r="F133" s="19"/>
      <c r="G133" s="22" t="s">
        <v>314</v>
      </c>
      <c r="H133" s="22" t="str">
        <f t="shared" si="3"/>
        <v/>
      </c>
      <c r="I133" s="64"/>
      <c r="J133" s="64"/>
    </row>
    <row r="134" spans="1:10" ht="30" hidden="1" customHeight="1" x14ac:dyDescent="0.2">
      <c r="A134" s="65"/>
      <c r="B134" s="66"/>
      <c r="C134" s="66"/>
      <c r="D134" s="21" t="s">
        <v>315</v>
      </c>
      <c r="E134" s="30" t="str">
        <f t="shared" si="2"/>
        <v/>
      </c>
      <c r="F134" s="19"/>
      <c r="G134" s="22" t="s">
        <v>314</v>
      </c>
      <c r="H134" s="22" t="str">
        <f t="shared" si="3"/>
        <v/>
      </c>
      <c r="I134" s="64"/>
      <c r="J134" s="64"/>
    </row>
    <row r="135" spans="1:10" ht="30" hidden="1" customHeight="1" x14ac:dyDescent="0.2">
      <c r="A135" s="65"/>
      <c r="B135" s="66"/>
      <c r="C135" s="66"/>
      <c r="D135" s="21" t="s">
        <v>315</v>
      </c>
      <c r="E135" s="30" t="str">
        <f t="shared" si="2"/>
        <v/>
      </c>
      <c r="F135" s="19"/>
      <c r="G135" s="22" t="s">
        <v>314</v>
      </c>
      <c r="H135" s="22" t="str">
        <f t="shared" si="3"/>
        <v/>
      </c>
      <c r="I135" s="64"/>
      <c r="J135" s="64"/>
    </row>
    <row r="136" spans="1:10" ht="30" hidden="1" customHeight="1" x14ac:dyDescent="0.2">
      <c r="A136" s="65"/>
      <c r="B136" s="66"/>
      <c r="C136" s="66"/>
      <c r="D136" s="21" t="s">
        <v>315</v>
      </c>
      <c r="E136" s="30" t="str">
        <f t="shared" si="2"/>
        <v/>
      </c>
      <c r="F136" s="19"/>
      <c r="G136" s="22" t="s">
        <v>314</v>
      </c>
      <c r="H136" s="22" t="str">
        <f t="shared" si="3"/>
        <v/>
      </c>
      <c r="I136" s="64"/>
      <c r="J136" s="64"/>
    </row>
    <row r="137" spans="1:10" ht="30" hidden="1" customHeight="1" x14ac:dyDescent="0.2">
      <c r="A137" s="65"/>
      <c r="B137" s="66"/>
      <c r="C137" s="66"/>
      <c r="D137" s="21" t="s">
        <v>315</v>
      </c>
      <c r="E137" s="30" t="str">
        <f t="shared" si="2"/>
        <v/>
      </c>
      <c r="F137" s="19"/>
      <c r="G137" s="22" t="s">
        <v>314</v>
      </c>
      <c r="H137" s="22" t="str">
        <f t="shared" si="3"/>
        <v/>
      </c>
      <c r="I137" s="64"/>
      <c r="J137" s="64"/>
    </row>
    <row r="138" spans="1:10" ht="30" hidden="1" customHeight="1" x14ac:dyDescent="0.2">
      <c r="A138" s="65"/>
      <c r="B138" s="66"/>
      <c r="C138" s="66"/>
      <c r="D138" s="21" t="s">
        <v>315</v>
      </c>
      <c r="E138" s="30" t="str">
        <f t="shared" si="2"/>
        <v/>
      </c>
      <c r="F138" s="19"/>
      <c r="G138" s="22" t="s">
        <v>314</v>
      </c>
      <c r="H138" s="22" t="str">
        <f t="shared" si="3"/>
        <v/>
      </c>
      <c r="I138" s="64"/>
      <c r="J138" s="64"/>
    </row>
    <row r="139" spans="1:10" ht="30" hidden="1" customHeight="1" x14ac:dyDescent="0.2">
      <c r="A139" s="65"/>
      <c r="B139" s="66"/>
      <c r="C139" s="66"/>
      <c r="D139" s="21" t="s">
        <v>315</v>
      </c>
      <c r="E139" s="30" t="str">
        <f t="shared" si="2"/>
        <v/>
      </c>
      <c r="F139" s="19"/>
      <c r="G139" s="22" t="s">
        <v>314</v>
      </c>
      <c r="H139" s="22" t="str">
        <f t="shared" si="3"/>
        <v/>
      </c>
      <c r="I139" s="64"/>
      <c r="J139" s="64"/>
    </row>
    <row r="140" spans="1:10" ht="30" hidden="1" customHeight="1" x14ac:dyDescent="0.2">
      <c r="A140" s="65"/>
      <c r="B140" s="66"/>
      <c r="C140" s="66"/>
      <c r="D140" s="21" t="s">
        <v>315</v>
      </c>
      <c r="E140" s="30" t="str">
        <f t="shared" si="2"/>
        <v/>
      </c>
      <c r="F140" s="19"/>
      <c r="G140" s="22" t="s">
        <v>314</v>
      </c>
      <c r="H140" s="22" t="str">
        <f t="shared" si="3"/>
        <v/>
      </c>
      <c r="I140" s="64"/>
      <c r="J140" s="64"/>
    </row>
    <row r="141" spans="1:10" ht="30" hidden="1" customHeight="1" x14ac:dyDescent="0.2">
      <c r="A141" s="65"/>
      <c r="B141" s="66"/>
      <c r="C141" s="66"/>
      <c r="D141" s="21" t="s">
        <v>315</v>
      </c>
      <c r="E141" s="30" t="str">
        <f t="shared" si="2"/>
        <v/>
      </c>
      <c r="F141" s="19"/>
      <c r="G141" s="22" t="s">
        <v>314</v>
      </c>
      <c r="H141" s="22" t="str">
        <f t="shared" si="3"/>
        <v/>
      </c>
      <c r="I141" s="64"/>
      <c r="J141" s="64"/>
    </row>
    <row r="142" spans="1:10" ht="30" hidden="1" customHeight="1" x14ac:dyDescent="0.2">
      <c r="A142" s="65"/>
      <c r="B142" s="66"/>
      <c r="C142" s="66"/>
      <c r="D142" s="21" t="s">
        <v>315</v>
      </c>
      <c r="E142" s="30" t="str">
        <f t="shared" si="2"/>
        <v/>
      </c>
      <c r="F142" s="19"/>
      <c r="G142" s="22" t="s">
        <v>314</v>
      </c>
      <c r="H142" s="22" t="str">
        <f t="shared" si="3"/>
        <v/>
      </c>
      <c r="I142" s="64"/>
      <c r="J142" s="64"/>
    </row>
    <row r="143" spans="1:10" ht="30" hidden="1" customHeight="1" x14ac:dyDescent="0.2">
      <c r="A143" s="65"/>
      <c r="B143" s="66"/>
      <c r="C143" s="66"/>
      <c r="D143" s="21" t="s">
        <v>315</v>
      </c>
      <c r="E143" s="30" t="str">
        <f t="shared" si="2"/>
        <v/>
      </c>
      <c r="F143" s="19"/>
      <c r="G143" s="22" t="s">
        <v>314</v>
      </c>
      <c r="H143" s="22" t="str">
        <f t="shared" si="3"/>
        <v/>
      </c>
      <c r="I143" s="64"/>
      <c r="J143" s="64"/>
    </row>
    <row r="144" spans="1:10" ht="30" hidden="1" customHeight="1" x14ac:dyDescent="0.2">
      <c r="A144" s="65"/>
      <c r="B144" s="66"/>
      <c r="C144" s="66"/>
      <c r="D144" s="21" t="s">
        <v>315</v>
      </c>
      <c r="E144" s="30" t="str">
        <f t="shared" si="2"/>
        <v/>
      </c>
      <c r="F144" s="19"/>
      <c r="G144" s="22" t="s">
        <v>314</v>
      </c>
      <c r="H144" s="22" t="str">
        <f t="shared" si="3"/>
        <v/>
      </c>
      <c r="I144" s="64"/>
      <c r="J144" s="64"/>
    </row>
    <row r="145" spans="1:10" ht="30" hidden="1" customHeight="1" x14ac:dyDescent="0.2">
      <c r="A145" s="65"/>
      <c r="B145" s="66"/>
      <c r="C145" s="66"/>
      <c r="D145" s="21" t="s">
        <v>315</v>
      </c>
      <c r="E145" s="30" t="str">
        <f t="shared" si="2"/>
        <v/>
      </c>
      <c r="F145" s="19"/>
      <c r="G145" s="22" t="s">
        <v>314</v>
      </c>
      <c r="H145" s="22" t="str">
        <f t="shared" si="3"/>
        <v/>
      </c>
      <c r="I145" s="64"/>
      <c r="J145" s="64"/>
    </row>
    <row r="146" spans="1:10" ht="30" hidden="1" customHeight="1" x14ac:dyDescent="0.2">
      <c r="A146" s="65"/>
      <c r="B146" s="66"/>
      <c r="C146" s="66"/>
      <c r="D146" s="21" t="s">
        <v>315</v>
      </c>
      <c r="E146" s="30" t="str">
        <f t="shared" si="2"/>
        <v/>
      </c>
      <c r="F146" s="19"/>
      <c r="G146" s="22" t="s">
        <v>314</v>
      </c>
      <c r="H146" s="22" t="str">
        <f t="shared" si="3"/>
        <v/>
      </c>
      <c r="I146" s="64"/>
      <c r="J146" s="64"/>
    </row>
    <row r="147" spans="1:10" ht="30" hidden="1" customHeight="1" x14ac:dyDescent="0.2">
      <c r="A147" s="65"/>
      <c r="B147" s="66"/>
      <c r="C147" s="66"/>
      <c r="D147" s="21" t="s">
        <v>315</v>
      </c>
      <c r="E147" s="30" t="str">
        <f t="shared" si="2"/>
        <v/>
      </c>
      <c r="F147" s="19"/>
      <c r="G147" s="22" t="s">
        <v>314</v>
      </c>
      <c r="H147" s="22" t="str">
        <f t="shared" si="3"/>
        <v/>
      </c>
      <c r="I147" s="64"/>
      <c r="J147" s="64"/>
    </row>
    <row r="148" spans="1:10" ht="30" hidden="1" customHeight="1" x14ac:dyDescent="0.2">
      <c r="A148" s="65"/>
      <c r="B148" s="66"/>
      <c r="C148" s="66"/>
      <c r="D148" s="21" t="s">
        <v>315</v>
      </c>
      <c r="E148" s="30" t="str">
        <f t="shared" si="2"/>
        <v/>
      </c>
      <c r="F148" s="19"/>
      <c r="G148" s="22" t="s">
        <v>314</v>
      </c>
      <c r="H148" s="22" t="str">
        <f t="shared" si="3"/>
        <v/>
      </c>
      <c r="I148" s="64"/>
      <c r="J148" s="64"/>
    </row>
    <row r="149" spans="1:10" ht="30" hidden="1" customHeight="1" x14ac:dyDescent="0.2">
      <c r="A149" s="65"/>
      <c r="B149" s="66"/>
      <c r="C149" s="66"/>
      <c r="D149" s="21" t="s">
        <v>315</v>
      </c>
      <c r="E149" s="30" t="str">
        <f t="shared" si="2"/>
        <v/>
      </c>
      <c r="F149" s="19"/>
      <c r="G149" s="22" t="s">
        <v>314</v>
      </c>
      <c r="H149" s="22" t="str">
        <f t="shared" si="3"/>
        <v/>
      </c>
      <c r="I149" s="64"/>
      <c r="J149" s="64"/>
    </row>
    <row r="150" spans="1:10" ht="30" hidden="1" customHeight="1" x14ac:dyDescent="0.2">
      <c r="A150" s="65"/>
      <c r="B150" s="66"/>
      <c r="C150" s="66"/>
      <c r="D150" s="21" t="s">
        <v>315</v>
      </c>
      <c r="E150" s="30" t="str">
        <f t="shared" si="2"/>
        <v/>
      </c>
      <c r="F150" s="19"/>
      <c r="G150" s="22" t="s">
        <v>314</v>
      </c>
      <c r="H150" s="22" t="str">
        <f t="shared" si="3"/>
        <v/>
      </c>
      <c r="I150" s="64"/>
      <c r="J150" s="64"/>
    </row>
    <row r="151" spans="1:10" ht="30" hidden="1" customHeight="1" x14ac:dyDescent="0.2">
      <c r="A151" s="65"/>
      <c r="B151" s="66"/>
      <c r="C151" s="66"/>
      <c r="D151" s="21" t="s">
        <v>315</v>
      </c>
      <c r="E151" s="30" t="str">
        <f t="shared" si="2"/>
        <v/>
      </c>
      <c r="F151" s="19"/>
      <c r="G151" s="22" t="s">
        <v>314</v>
      </c>
      <c r="H151" s="22" t="str">
        <f t="shared" si="3"/>
        <v/>
      </c>
      <c r="I151" s="64"/>
      <c r="J151" s="64"/>
    </row>
    <row r="152" spans="1:10" ht="30" hidden="1" customHeight="1" x14ac:dyDescent="0.2">
      <c r="A152" s="65"/>
      <c r="B152" s="66"/>
      <c r="C152" s="66"/>
      <c r="D152" s="21" t="s">
        <v>315</v>
      </c>
      <c r="E152" s="30" t="str">
        <f t="shared" si="2"/>
        <v/>
      </c>
      <c r="F152" s="19"/>
      <c r="G152" s="22" t="s">
        <v>314</v>
      </c>
      <c r="H152" s="22" t="str">
        <f t="shared" si="3"/>
        <v/>
      </c>
      <c r="I152" s="64"/>
      <c r="J152" s="64"/>
    </row>
    <row r="153" spans="1:10" ht="30" hidden="1" customHeight="1" x14ac:dyDescent="0.2">
      <c r="A153" s="65"/>
      <c r="B153" s="66"/>
      <c r="C153" s="66"/>
      <c r="D153" s="21" t="s">
        <v>315</v>
      </c>
      <c r="E153" s="30" t="str">
        <f t="shared" si="2"/>
        <v/>
      </c>
      <c r="F153" s="19"/>
      <c r="G153" s="22" t="s">
        <v>314</v>
      </c>
      <c r="H153" s="22" t="str">
        <f t="shared" si="3"/>
        <v/>
      </c>
      <c r="I153" s="64"/>
      <c r="J153" s="64"/>
    </row>
    <row r="154" spans="1:10" ht="30" hidden="1" customHeight="1" x14ac:dyDescent="0.2">
      <c r="A154" s="65"/>
      <c r="B154" s="66"/>
      <c r="C154" s="66"/>
      <c r="D154" s="21" t="s">
        <v>315</v>
      </c>
      <c r="E154" s="30" t="str">
        <f t="shared" si="2"/>
        <v/>
      </c>
      <c r="F154" s="19"/>
      <c r="G154" s="22" t="s">
        <v>314</v>
      </c>
      <c r="H154" s="22" t="str">
        <f t="shared" si="3"/>
        <v/>
      </c>
      <c r="I154" s="64"/>
      <c r="J154" s="64"/>
    </row>
    <row r="155" spans="1:10" ht="30" hidden="1" customHeight="1" x14ac:dyDescent="0.2">
      <c r="A155" s="65"/>
      <c r="B155" s="66"/>
      <c r="C155" s="66"/>
      <c r="D155" s="21" t="s">
        <v>315</v>
      </c>
      <c r="E155" s="30" t="str">
        <f t="shared" si="2"/>
        <v/>
      </c>
      <c r="F155" s="19"/>
      <c r="G155" s="22" t="s">
        <v>314</v>
      </c>
      <c r="H155" s="22" t="str">
        <f t="shared" si="3"/>
        <v/>
      </c>
      <c r="I155" s="64"/>
      <c r="J155" s="64"/>
    </row>
    <row r="156" spans="1:10" ht="30" hidden="1" customHeight="1" x14ac:dyDescent="0.2">
      <c r="A156" s="65"/>
      <c r="B156" s="66"/>
      <c r="C156" s="66"/>
      <c r="D156" s="21" t="s">
        <v>315</v>
      </c>
      <c r="E156" s="30" t="str">
        <f t="shared" si="2"/>
        <v/>
      </c>
      <c r="F156" s="19"/>
      <c r="G156" s="22" t="s">
        <v>314</v>
      </c>
      <c r="H156" s="22" t="str">
        <f t="shared" si="3"/>
        <v/>
      </c>
      <c r="I156" s="64"/>
      <c r="J156" s="64"/>
    </row>
    <row r="157" spans="1:10" ht="30" hidden="1" customHeight="1" x14ac:dyDescent="0.2">
      <c r="A157" s="65"/>
      <c r="B157" s="66"/>
      <c r="C157" s="66"/>
      <c r="D157" s="21" t="s">
        <v>315</v>
      </c>
      <c r="E157" s="30" t="str">
        <f t="shared" si="2"/>
        <v/>
      </c>
      <c r="F157" s="19"/>
      <c r="G157" s="22" t="s">
        <v>314</v>
      </c>
      <c r="H157" s="22" t="str">
        <f t="shared" si="3"/>
        <v/>
      </c>
      <c r="I157" s="64"/>
      <c r="J157" s="64"/>
    </row>
    <row r="158" spans="1:10" ht="30" hidden="1" customHeight="1" x14ac:dyDescent="0.2">
      <c r="A158" s="65"/>
      <c r="B158" s="66"/>
      <c r="C158" s="66"/>
      <c r="D158" s="21" t="s">
        <v>315</v>
      </c>
      <c r="E158" s="30" t="str">
        <f t="shared" si="2"/>
        <v/>
      </c>
      <c r="F158" s="19"/>
      <c r="G158" s="22" t="s">
        <v>314</v>
      </c>
      <c r="H158" s="22" t="str">
        <f t="shared" si="3"/>
        <v/>
      </c>
      <c r="I158" s="64"/>
      <c r="J158" s="64"/>
    </row>
    <row r="159" spans="1:10" ht="30" hidden="1" customHeight="1" x14ac:dyDescent="0.2">
      <c r="A159" s="65"/>
      <c r="B159" s="66"/>
      <c r="C159" s="66"/>
      <c r="D159" s="21" t="s">
        <v>315</v>
      </c>
      <c r="E159" s="30" t="str">
        <f t="shared" si="2"/>
        <v/>
      </c>
      <c r="F159" s="19"/>
      <c r="G159" s="22" t="s">
        <v>314</v>
      </c>
      <c r="H159" s="22" t="str">
        <f t="shared" si="3"/>
        <v/>
      </c>
      <c r="I159" s="64"/>
      <c r="J159" s="64"/>
    </row>
    <row r="160" spans="1:10" ht="30" hidden="1" customHeight="1" x14ac:dyDescent="0.2">
      <c r="A160" s="65"/>
      <c r="B160" s="66"/>
      <c r="C160" s="66"/>
      <c r="D160" s="21" t="s">
        <v>315</v>
      </c>
      <c r="E160" s="30" t="str">
        <f t="shared" si="2"/>
        <v/>
      </c>
      <c r="F160" s="19"/>
      <c r="G160" s="22" t="s">
        <v>314</v>
      </c>
      <c r="H160" s="22" t="str">
        <f t="shared" si="3"/>
        <v/>
      </c>
      <c r="I160" s="64"/>
      <c r="J160" s="64"/>
    </row>
    <row r="161" spans="1:10" ht="30" hidden="1" customHeight="1" x14ac:dyDescent="0.2">
      <c r="A161" s="65"/>
      <c r="B161" s="66"/>
      <c r="C161" s="66"/>
      <c r="D161" s="21" t="s">
        <v>315</v>
      </c>
      <c r="E161" s="30" t="str">
        <f t="shared" si="2"/>
        <v/>
      </c>
      <c r="F161" s="19"/>
      <c r="G161" s="22" t="s">
        <v>314</v>
      </c>
      <c r="H161" s="22" t="str">
        <f t="shared" si="3"/>
        <v/>
      </c>
      <c r="I161" s="64"/>
      <c r="J161" s="64"/>
    </row>
    <row r="162" spans="1:10" ht="30" hidden="1" customHeight="1" x14ac:dyDescent="0.2">
      <c r="A162" s="65"/>
      <c r="B162" s="66"/>
      <c r="C162" s="66"/>
      <c r="D162" s="21" t="s">
        <v>315</v>
      </c>
      <c r="E162" s="30" t="str">
        <f t="shared" si="2"/>
        <v/>
      </c>
      <c r="F162" s="19"/>
      <c r="G162" s="22" t="s">
        <v>314</v>
      </c>
      <c r="H162" s="22" t="str">
        <f t="shared" si="3"/>
        <v/>
      </c>
      <c r="I162" s="64"/>
      <c r="J162" s="64"/>
    </row>
    <row r="163" spans="1:10" ht="30" hidden="1" customHeight="1" x14ac:dyDescent="0.2">
      <c r="A163" s="65"/>
      <c r="B163" s="66"/>
      <c r="C163" s="66"/>
      <c r="D163" s="21" t="s">
        <v>315</v>
      </c>
      <c r="E163" s="30" t="str">
        <f t="shared" si="2"/>
        <v/>
      </c>
      <c r="F163" s="19"/>
      <c r="G163" s="22" t="s">
        <v>314</v>
      </c>
      <c r="H163" s="22" t="str">
        <f t="shared" si="3"/>
        <v/>
      </c>
      <c r="I163" s="64"/>
      <c r="J163" s="64"/>
    </row>
    <row r="164" spans="1:10" ht="30" hidden="1" customHeight="1" x14ac:dyDescent="0.2">
      <c r="A164" s="65"/>
      <c r="B164" s="66"/>
      <c r="C164" s="66"/>
      <c r="D164" s="21" t="s">
        <v>315</v>
      </c>
      <c r="E164" s="30" t="str">
        <f t="shared" si="2"/>
        <v/>
      </c>
      <c r="F164" s="19"/>
      <c r="G164" s="22" t="s">
        <v>314</v>
      </c>
      <c r="H164" s="22" t="str">
        <f t="shared" si="3"/>
        <v/>
      </c>
      <c r="I164" s="64"/>
      <c r="J164" s="64"/>
    </row>
    <row r="165" spans="1:10" ht="30" hidden="1" customHeight="1" x14ac:dyDescent="0.2">
      <c r="A165" s="65"/>
      <c r="B165" s="66"/>
      <c r="C165" s="66"/>
      <c r="D165" s="21" t="s">
        <v>315</v>
      </c>
      <c r="E165" s="30" t="str">
        <f t="shared" si="2"/>
        <v/>
      </c>
      <c r="F165" s="19"/>
      <c r="G165" s="22" t="s">
        <v>314</v>
      </c>
      <c r="H165" s="22" t="str">
        <f t="shared" si="3"/>
        <v/>
      </c>
      <c r="I165" s="64"/>
      <c r="J165" s="64"/>
    </row>
    <row r="166" spans="1:10" ht="30" hidden="1" customHeight="1" x14ac:dyDescent="0.2">
      <c r="A166" s="65"/>
      <c r="B166" s="66"/>
      <c r="C166" s="66"/>
      <c r="D166" s="21" t="s">
        <v>315</v>
      </c>
      <c r="E166" s="30" t="str">
        <f t="shared" si="2"/>
        <v/>
      </c>
      <c r="F166" s="19"/>
      <c r="G166" s="22" t="s">
        <v>314</v>
      </c>
      <c r="H166" s="22" t="str">
        <f t="shared" si="3"/>
        <v/>
      </c>
      <c r="I166" s="64"/>
      <c r="J166" s="64"/>
    </row>
    <row r="167" spans="1:10" ht="30" hidden="1" customHeight="1" x14ac:dyDescent="0.2">
      <c r="A167" s="65"/>
      <c r="B167" s="66"/>
      <c r="C167" s="66"/>
      <c r="D167" s="21" t="s">
        <v>315</v>
      </c>
      <c r="E167" s="30" t="str">
        <f t="shared" si="2"/>
        <v/>
      </c>
      <c r="F167" s="19"/>
      <c r="G167" s="22" t="s">
        <v>314</v>
      </c>
      <c r="H167" s="22" t="str">
        <f t="shared" si="3"/>
        <v/>
      </c>
      <c r="I167" s="64"/>
      <c r="J167" s="64"/>
    </row>
    <row r="168" spans="1:10" ht="30" hidden="1" customHeight="1" x14ac:dyDescent="0.2">
      <c r="A168" s="65"/>
      <c r="B168" s="66"/>
      <c r="C168" s="66"/>
      <c r="D168" s="21" t="s">
        <v>315</v>
      </c>
      <c r="E168" s="30" t="str">
        <f t="shared" si="2"/>
        <v/>
      </c>
      <c r="F168" s="19"/>
      <c r="G168" s="22" t="s">
        <v>314</v>
      </c>
      <c r="H168" s="22" t="str">
        <f t="shared" si="3"/>
        <v/>
      </c>
      <c r="I168" s="64"/>
      <c r="J168" s="64"/>
    </row>
    <row r="169" spans="1:10" ht="30" hidden="1" customHeight="1" x14ac:dyDescent="0.2">
      <c r="A169" s="65"/>
      <c r="B169" s="66"/>
      <c r="C169" s="66"/>
      <c r="D169" s="21" t="s">
        <v>315</v>
      </c>
      <c r="E169" s="30" t="str">
        <f t="shared" si="2"/>
        <v/>
      </c>
      <c r="F169" s="19"/>
      <c r="G169" s="22" t="s">
        <v>314</v>
      </c>
      <c r="H169" s="22" t="str">
        <f t="shared" si="3"/>
        <v/>
      </c>
      <c r="I169" s="64"/>
      <c r="J169" s="64"/>
    </row>
    <row r="170" spans="1:10" ht="30" hidden="1" customHeight="1" x14ac:dyDescent="0.2">
      <c r="A170" s="65"/>
      <c r="B170" s="66"/>
      <c r="C170" s="66"/>
      <c r="D170" s="21" t="s">
        <v>315</v>
      </c>
      <c r="E170" s="30" t="str">
        <f t="shared" ref="E170:E190" si="4">LEFT(A170,IFERROR(FIND("都",A170),IFERROR(FIND("道",A170),IFERROR(FIND("府",A170),IFERROR(FIND("県",A170),0)))))</f>
        <v/>
      </c>
      <c r="F170" s="19"/>
      <c r="G170" s="22" t="s">
        <v>314</v>
      </c>
      <c r="H170" s="22" t="str">
        <f t="shared" ref="H170:H190" si="5">E170&amp;F170</f>
        <v/>
      </c>
      <c r="I170" s="64"/>
      <c r="J170" s="64"/>
    </row>
    <row r="171" spans="1:10" ht="30" hidden="1" customHeight="1" x14ac:dyDescent="0.2">
      <c r="A171" s="65"/>
      <c r="B171" s="66"/>
      <c r="C171" s="66"/>
      <c r="D171" s="21" t="s">
        <v>315</v>
      </c>
      <c r="E171" s="30" t="str">
        <f t="shared" si="4"/>
        <v/>
      </c>
      <c r="F171" s="19"/>
      <c r="G171" s="22" t="s">
        <v>314</v>
      </c>
      <c r="H171" s="22" t="str">
        <f t="shared" si="5"/>
        <v/>
      </c>
      <c r="I171" s="64"/>
      <c r="J171" s="64"/>
    </row>
    <row r="172" spans="1:10" ht="30" hidden="1" customHeight="1" x14ac:dyDescent="0.2">
      <c r="A172" s="65"/>
      <c r="B172" s="66"/>
      <c r="C172" s="66"/>
      <c r="D172" s="21" t="s">
        <v>315</v>
      </c>
      <c r="E172" s="30" t="str">
        <f t="shared" si="4"/>
        <v/>
      </c>
      <c r="F172" s="19"/>
      <c r="G172" s="22" t="s">
        <v>314</v>
      </c>
      <c r="H172" s="22" t="str">
        <f t="shared" si="5"/>
        <v/>
      </c>
      <c r="I172" s="64"/>
      <c r="J172" s="64"/>
    </row>
    <row r="173" spans="1:10" ht="30" hidden="1" customHeight="1" x14ac:dyDescent="0.2">
      <c r="A173" s="65"/>
      <c r="B173" s="66"/>
      <c r="C173" s="66"/>
      <c r="D173" s="21" t="s">
        <v>315</v>
      </c>
      <c r="E173" s="30" t="str">
        <f t="shared" si="4"/>
        <v/>
      </c>
      <c r="F173" s="19"/>
      <c r="G173" s="22" t="s">
        <v>314</v>
      </c>
      <c r="H173" s="22" t="str">
        <f t="shared" si="5"/>
        <v/>
      </c>
      <c r="I173" s="64"/>
      <c r="J173" s="64"/>
    </row>
    <row r="174" spans="1:10" ht="30" hidden="1" customHeight="1" x14ac:dyDescent="0.2">
      <c r="A174" s="65"/>
      <c r="B174" s="66"/>
      <c r="C174" s="66"/>
      <c r="D174" s="21" t="s">
        <v>315</v>
      </c>
      <c r="E174" s="30" t="str">
        <f t="shared" si="4"/>
        <v/>
      </c>
      <c r="F174" s="19"/>
      <c r="G174" s="22" t="s">
        <v>314</v>
      </c>
      <c r="H174" s="22" t="str">
        <f t="shared" si="5"/>
        <v/>
      </c>
      <c r="I174" s="64"/>
      <c r="J174" s="64"/>
    </row>
    <row r="175" spans="1:10" ht="30" hidden="1" customHeight="1" x14ac:dyDescent="0.2">
      <c r="A175" s="65"/>
      <c r="B175" s="66"/>
      <c r="C175" s="66"/>
      <c r="D175" s="21" t="s">
        <v>315</v>
      </c>
      <c r="E175" s="30" t="str">
        <f t="shared" si="4"/>
        <v/>
      </c>
      <c r="F175" s="19"/>
      <c r="G175" s="22" t="s">
        <v>314</v>
      </c>
      <c r="H175" s="22" t="str">
        <f t="shared" si="5"/>
        <v/>
      </c>
      <c r="I175" s="64"/>
      <c r="J175" s="64"/>
    </row>
    <row r="176" spans="1:10" ht="30" hidden="1" customHeight="1" x14ac:dyDescent="0.2">
      <c r="A176" s="65"/>
      <c r="B176" s="66"/>
      <c r="C176" s="66"/>
      <c r="D176" s="21" t="s">
        <v>315</v>
      </c>
      <c r="E176" s="30" t="str">
        <f t="shared" si="4"/>
        <v/>
      </c>
      <c r="F176" s="19"/>
      <c r="G176" s="22" t="s">
        <v>314</v>
      </c>
      <c r="H176" s="22" t="str">
        <f t="shared" si="5"/>
        <v/>
      </c>
      <c r="I176" s="64"/>
      <c r="J176" s="64"/>
    </row>
    <row r="177" spans="1:10" ht="30" hidden="1" customHeight="1" x14ac:dyDescent="0.2">
      <c r="A177" s="65"/>
      <c r="B177" s="66"/>
      <c r="C177" s="66"/>
      <c r="D177" s="21" t="s">
        <v>315</v>
      </c>
      <c r="E177" s="30" t="str">
        <f t="shared" si="4"/>
        <v/>
      </c>
      <c r="F177" s="19"/>
      <c r="G177" s="22" t="s">
        <v>314</v>
      </c>
      <c r="H177" s="22" t="str">
        <f t="shared" si="5"/>
        <v/>
      </c>
      <c r="I177" s="64"/>
      <c r="J177" s="64"/>
    </row>
    <row r="178" spans="1:10" ht="30" hidden="1" customHeight="1" x14ac:dyDescent="0.2">
      <c r="A178" s="65"/>
      <c r="B178" s="66"/>
      <c r="C178" s="66"/>
      <c r="D178" s="21" t="s">
        <v>315</v>
      </c>
      <c r="E178" s="30" t="str">
        <f t="shared" si="4"/>
        <v/>
      </c>
      <c r="F178" s="19"/>
      <c r="G178" s="22" t="s">
        <v>314</v>
      </c>
      <c r="H178" s="22" t="str">
        <f t="shared" si="5"/>
        <v/>
      </c>
      <c r="I178" s="64"/>
      <c r="J178" s="64"/>
    </row>
    <row r="179" spans="1:10" ht="30" hidden="1" customHeight="1" x14ac:dyDescent="0.2">
      <c r="A179" s="65"/>
      <c r="B179" s="66"/>
      <c r="C179" s="66"/>
      <c r="D179" s="21" t="s">
        <v>315</v>
      </c>
      <c r="E179" s="30" t="str">
        <f t="shared" si="4"/>
        <v/>
      </c>
      <c r="F179" s="19"/>
      <c r="G179" s="22" t="s">
        <v>314</v>
      </c>
      <c r="H179" s="22" t="str">
        <f t="shared" si="5"/>
        <v/>
      </c>
      <c r="I179" s="64"/>
      <c r="J179" s="64"/>
    </row>
    <row r="180" spans="1:10" ht="30" hidden="1" customHeight="1" x14ac:dyDescent="0.2">
      <c r="A180" s="65"/>
      <c r="B180" s="66"/>
      <c r="C180" s="66"/>
      <c r="D180" s="21" t="s">
        <v>315</v>
      </c>
      <c r="E180" s="30" t="str">
        <f t="shared" si="4"/>
        <v/>
      </c>
      <c r="F180" s="19"/>
      <c r="G180" s="22" t="s">
        <v>314</v>
      </c>
      <c r="H180" s="22" t="str">
        <f t="shared" si="5"/>
        <v/>
      </c>
      <c r="I180" s="64"/>
      <c r="J180" s="64"/>
    </row>
    <row r="181" spans="1:10" ht="30" hidden="1" customHeight="1" x14ac:dyDescent="0.2">
      <c r="A181" s="65"/>
      <c r="B181" s="66"/>
      <c r="C181" s="66"/>
      <c r="D181" s="21" t="s">
        <v>315</v>
      </c>
      <c r="E181" s="30" t="str">
        <f t="shared" si="4"/>
        <v/>
      </c>
      <c r="F181" s="19"/>
      <c r="G181" s="22" t="s">
        <v>314</v>
      </c>
      <c r="H181" s="22" t="str">
        <f t="shared" si="5"/>
        <v/>
      </c>
      <c r="I181" s="64"/>
      <c r="J181" s="64"/>
    </row>
    <row r="182" spans="1:10" ht="30" hidden="1" customHeight="1" x14ac:dyDescent="0.2">
      <c r="A182" s="65"/>
      <c r="B182" s="66"/>
      <c r="C182" s="66"/>
      <c r="D182" s="21" t="s">
        <v>315</v>
      </c>
      <c r="E182" s="30" t="str">
        <f t="shared" si="4"/>
        <v/>
      </c>
      <c r="F182" s="19"/>
      <c r="G182" s="22" t="s">
        <v>314</v>
      </c>
      <c r="H182" s="22" t="str">
        <f t="shared" si="5"/>
        <v/>
      </c>
      <c r="I182" s="64"/>
      <c r="J182" s="64"/>
    </row>
    <row r="183" spans="1:10" ht="30" hidden="1" customHeight="1" x14ac:dyDescent="0.2">
      <c r="A183" s="65"/>
      <c r="B183" s="66"/>
      <c r="C183" s="66"/>
      <c r="D183" s="21" t="s">
        <v>315</v>
      </c>
      <c r="E183" s="30" t="str">
        <f t="shared" si="4"/>
        <v/>
      </c>
      <c r="F183" s="19"/>
      <c r="G183" s="22" t="s">
        <v>314</v>
      </c>
      <c r="H183" s="22" t="str">
        <f t="shared" si="5"/>
        <v/>
      </c>
      <c r="I183" s="64"/>
      <c r="J183" s="64"/>
    </row>
    <row r="184" spans="1:10" ht="30" hidden="1" customHeight="1" x14ac:dyDescent="0.2">
      <c r="A184" s="65"/>
      <c r="B184" s="66"/>
      <c r="C184" s="66"/>
      <c r="D184" s="21" t="s">
        <v>315</v>
      </c>
      <c r="E184" s="30" t="str">
        <f t="shared" si="4"/>
        <v/>
      </c>
      <c r="F184" s="19"/>
      <c r="G184" s="22" t="s">
        <v>314</v>
      </c>
      <c r="H184" s="22" t="str">
        <f t="shared" si="5"/>
        <v/>
      </c>
      <c r="I184" s="64"/>
      <c r="J184" s="64"/>
    </row>
    <row r="185" spans="1:10" ht="30" hidden="1" customHeight="1" x14ac:dyDescent="0.2">
      <c r="A185" s="65"/>
      <c r="B185" s="66"/>
      <c r="C185" s="66"/>
      <c r="D185" s="21" t="s">
        <v>315</v>
      </c>
      <c r="E185" s="30" t="str">
        <f t="shared" si="4"/>
        <v/>
      </c>
      <c r="F185" s="19"/>
      <c r="G185" s="22" t="s">
        <v>314</v>
      </c>
      <c r="H185" s="22" t="str">
        <f t="shared" si="5"/>
        <v/>
      </c>
      <c r="I185" s="64"/>
      <c r="J185" s="64"/>
    </row>
    <row r="186" spans="1:10" ht="30" hidden="1" customHeight="1" x14ac:dyDescent="0.2">
      <c r="A186" s="65"/>
      <c r="B186" s="66"/>
      <c r="C186" s="66"/>
      <c r="D186" s="21" t="s">
        <v>315</v>
      </c>
      <c r="E186" s="30" t="str">
        <f t="shared" si="4"/>
        <v/>
      </c>
      <c r="F186" s="19"/>
      <c r="G186" s="22" t="s">
        <v>314</v>
      </c>
      <c r="H186" s="22" t="str">
        <f t="shared" si="5"/>
        <v/>
      </c>
      <c r="I186" s="64"/>
      <c r="J186" s="64"/>
    </row>
    <row r="187" spans="1:10" ht="30" hidden="1" customHeight="1" x14ac:dyDescent="0.2">
      <c r="A187" s="65"/>
      <c r="B187" s="66"/>
      <c r="C187" s="66"/>
      <c r="D187" s="21" t="s">
        <v>315</v>
      </c>
      <c r="E187" s="30" t="str">
        <f t="shared" si="4"/>
        <v/>
      </c>
      <c r="F187" s="19"/>
      <c r="G187" s="22" t="s">
        <v>314</v>
      </c>
      <c r="H187" s="22" t="str">
        <f t="shared" si="5"/>
        <v/>
      </c>
      <c r="I187" s="64"/>
      <c r="J187" s="64"/>
    </row>
    <row r="188" spans="1:10" ht="30" hidden="1" customHeight="1" x14ac:dyDescent="0.2">
      <c r="A188" s="65"/>
      <c r="B188" s="66"/>
      <c r="C188" s="66"/>
      <c r="D188" s="21" t="s">
        <v>315</v>
      </c>
      <c r="E188" s="30" t="str">
        <f t="shared" si="4"/>
        <v/>
      </c>
      <c r="F188" s="19"/>
      <c r="G188" s="22" t="s">
        <v>314</v>
      </c>
      <c r="H188" s="22" t="str">
        <f t="shared" si="5"/>
        <v/>
      </c>
      <c r="I188" s="64"/>
      <c r="J188" s="64"/>
    </row>
    <row r="189" spans="1:10" ht="30" hidden="1" customHeight="1" x14ac:dyDescent="0.2">
      <c r="A189" s="65"/>
      <c r="B189" s="66"/>
      <c r="C189" s="66"/>
      <c r="D189" s="21" t="s">
        <v>315</v>
      </c>
      <c r="E189" s="30" t="str">
        <f t="shared" si="4"/>
        <v/>
      </c>
      <c r="F189" s="19"/>
      <c r="G189" s="22" t="s">
        <v>314</v>
      </c>
      <c r="H189" s="22" t="str">
        <f t="shared" si="5"/>
        <v/>
      </c>
      <c r="I189" s="64"/>
      <c r="J189" s="64"/>
    </row>
    <row r="190" spans="1:10" ht="30" customHeight="1" x14ac:dyDescent="0.2">
      <c r="A190" s="65"/>
      <c r="B190" s="66"/>
      <c r="C190" s="66"/>
      <c r="D190" s="21" t="s">
        <v>315</v>
      </c>
      <c r="E190" s="30" t="str">
        <f t="shared" si="4"/>
        <v/>
      </c>
      <c r="F190" s="19"/>
      <c r="G190" s="22" t="s">
        <v>314</v>
      </c>
      <c r="H190" s="22" t="str">
        <f t="shared" si="5"/>
        <v/>
      </c>
      <c r="I190" s="64"/>
      <c r="J190" s="64"/>
    </row>
    <row r="191" spans="1:10" ht="15" customHeight="1" x14ac:dyDescent="0.2">
      <c r="A191" s="48"/>
      <c r="B191" s="48"/>
      <c r="C191" s="48"/>
      <c r="D191" s="48"/>
      <c r="E191" s="48"/>
      <c r="F191" s="48"/>
      <c r="G191" s="48"/>
      <c r="H191" s="48"/>
      <c r="I191" s="48"/>
      <c r="J191" s="48"/>
    </row>
    <row r="192" spans="1:10" ht="15" customHeight="1" x14ac:dyDescent="0.2">
      <c r="A192" s="38"/>
      <c r="B192" s="38"/>
      <c r="C192" s="38"/>
      <c r="D192" s="38"/>
      <c r="E192" s="38"/>
      <c r="F192" s="38"/>
      <c r="G192" s="38"/>
      <c r="H192" s="38"/>
      <c r="I192" s="38"/>
      <c r="J192" s="38"/>
    </row>
    <row r="193" spans="1:10" ht="60" customHeight="1" x14ac:dyDescent="0.2">
      <c r="A193" s="57" t="s">
        <v>406</v>
      </c>
      <c r="B193" s="57"/>
      <c r="C193" s="57"/>
      <c r="D193" s="57"/>
      <c r="E193" s="57"/>
      <c r="F193" s="57"/>
      <c r="G193" s="57"/>
      <c r="H193" s="57"/>
      <c r="I193" s="57"/>
      <c r="J193" s="57"/>
    </row>
    <row r="194" spans="1:10" s="17" customFormat="1" ht="22.5" customHeight="1" x14ac:dyDescent="0.2">
      <c r="A194" s="46"/>
      <c r="B194" s="46"/>
      <c r="C194" s="46"/>
      <c r="D194" s="46"/>
      <c r="E194" s="46"/>
      <c r="F194" s="46"/>
      <c r="G194" s="46"/>
      <c r="H194" s="46"/>
      <c r="I194" s="46"/>
      <c r="J194" s="46"/>
    </row>
    <row r="195" spans="1:10" s="17" customFormat="1" ht="22.5" customHeight="1" x14ac:dyDescent="0.2">
      <c r="B195" s="58" t="str">
        <f>G6</f>
        <v>令和　　年　　月　　日</v>
      </c>
      <c r="C195" s="58"/>
      <c r="D195" s="58"/>
      <c r="E195" s="46"/>
      <c r="F195" s="46"/>
      <c r="G195" s="46"/>
      <c r="H195" s="46"/>
      <c r="I195" s="46"/>
      <c r="J195" s="46"/>
    </row>
    <row r="196" spans="1:10" s="17" customFormat="1" ht="7.5" customHeight="1" x14ac:dyDescent="0.2">
      <c r="A196" s="46"/>
      <c r="B196" s="45"/>
      <c r="C196" s="45"/>
      <c r="D196" s="45"/>
      <c r="E196" s="46"/>
      <c r="F196" s="46"/>
      <c r="G196" s="46"/>
      <c r="H196" s="46"/>
      <c r="I196" s="46"/>
      <c r="J196" s="46"/>
    </row>
    <row r="197" spans="1:10" s="17" customFormat="1" ht="22.5" customHeight="1" x14ac:dyDescent="0.2">
      <c r="A197" s="46"/>
      <c r="B197" s="59" t="s">
        <v>409</v>
      </c>
      <c r="C197" s="59"/>
      <c r="D197" s="58" t="str">
        <f>F24&amp;""</f>
        <v/>
      </c>
      <c r="E197" s="58"/>
      <c r="F197" s="58"/>
      <c r="G197" s="58"/>
      <c r="I197" s="46"/>
      <c r="J197" s="46"/>
    </row>
    <row r="198" spans="1:10" s="17" customFormat="1" ht="22.5" customHeight="1" x14ac:dyDescent="0.2">
      <c r="A198" s="46"/>
      <c r="B198" s="46"/>
      <c r="C198" s="46"/>
      <c r="D198" s="46"/>
      <c r="E198" s="46"/>
      <c r="F198" s="46"/>
      <c r="G198" s="46"/>
      <c r="H198" s="46"/>
      <c r="I198" s="46"/>
      <c r="J198" s="46"/>
    </row>
    <row r="199" spans="1:10" ht="75" customHeight="1" x14ac:dyDescent="0.2">
      <c r="A199" s="70" t="s">
        <v>407</v>
      </c>
      <c r="B199" s="70"/>
      <c r="C199" s="70"/>
      <c r="D199" s="70"/>
      <c r="E199" s="70"/>
      <c r="F199" s="70"/>
      <c r="G199" s="70"/>
      <c r="H199" s="70"/>
      <c r="I199" s="70"/>
      <c r="J199" s="70"/>
    </row>
  </sheetData>
  <mergeCells count="329">
    <mergeCell ref="A189:C189"/>
    <mergeCell ref="A190:C190"/>
    <mergeCell ref="I190:J190"/>
    <mergeCell ref="A199:J199"/>
    <mergeCell ref="F24:J24"/>
    <mergeCell ref="A180:C180"/>
    <mergeCell ref="A181:C181"/>
    <mergeCell ref="A182:C182"/>
    <mergeCell ref="A183:C183"/>
    <mergeCell ref="A184:C184"/>
    <mergeCell ref="A185:C185"/>
    <mergeCell ref="A186:C186"/>
    <mergeCell ref="A187:C187"/>
    <mergeCell ref="A188:C188"/>
    <mergeCell ref="A38:J38"/>
    <mergeCell ref="A40:G40"/>
    <mergeCell ref="I40:J40"/>
    <mergeCell ref="I41:J41"/>
    <mergeCell ref="I47:J47"/>
    <mergeCell ref="A47:C47"/>
    <mergeCell ref="I51:J51"/>
    <mergeCell ref="I52:J52"/>
    <mergeCell ref="I53:J53"/>
    <mergeCell ref="I48:J48"/>
    <mergeCell ref="A2:B2"/>
    <mergeCell ref="D26:J26"/>
    <mergeCell ref="D30:J30"/>
    <mergeCell ref="A4:J4"/>
    <mergeCell ref="A8:J8"/>
    <mergeCell ref="G6:J6"/>
    <mergeCell ref="I45:J45"/>
    <mergeCell ref="I46:J46"/>
    <mergeCell ref="I42:J42"/>
    <mergeCell ref="I43:J43"/>
    <mergeCell ref="I44:J44"/>
    <mergeCell ref="A42:C42"/>
    <mergeCell ref="A43:C43"/>
    <mergeCell ref="A44:C44"/>
    <mergeCell ref="A45:C45"/>
    <mergeCell ref="A46:C46"/>
    <mergeCell ref="F16:J16"/>
    <mergeCell ref="C10:D10"/>
    <mergeCell ref="E10:J10"/>
    <mergeCell ref="I49:J49"/>
    <mergeCell ref="I50:J50"/>
    <mergeCell ref="A48:C48"/>
    <mergeCell ref="A49:C49"/>
    <mergeCell ref="A50:C50"/>
    <mergeCell ref="A51:C51"/>
    <mergeCell ref="A52:C52"/>
    <mergeCell ref="A53:C53"/>
    <mergeCell ref="I57:J57"/>
    <mergeCell ref="I58:J58"/>
    <mergeCell ref="I59:J59"/>
    <mergeCell ref="I54:J54"/>
    <mergeCell ref="I55:J55"/>
    <mergeCell ref="I56:J56"/>
    <mergeCell ref="A54:C54"/>
    <mergeCell ref="A55:C55"/>
    <mergeCell ref="A56:C56"/>
    <mergeCell ref="A57:C57"/>
    <mergeCell ref="A58:C58"/>
    <mergeCell ref="A59:C59"/>
    <mergeCell ref="I63:J63"/>
    <mergeCell ref="I64:J64"/>
    <mergeCell ref="I65:J65"/>
    <mergeCell ref="I60:J60"/>
    <mergeCell ref="I61:J61"/>
    <mergeCell ref="I62:J62"/>
    <mergeCell ref="A60:C60"/>
    <mergeCell ref="A61:C61"/>
    <mergeCell ref="A62:C62"/>
    <mergeCell ref="A63:C63"/>
    <mergeCell ref="A64:C64"/>
    <mergeCell ref="A65:C65"/>
    <mergeCell ref="I69:J69"/>
    <mergeCell ref="I70:J70"/>
    <mergeCell ref="I71:J71"/>
    <mergeCell ref="I66:J66"/>
    <mergeCell ref="I67:J67"/>
    <mergeCell ref="I68:J68"/>
    <mergeCell ref="A66:C66"/>
    <mergeCell ref="A67:C67"/>
    <mergeCell ref="A68:C68"/>
    <mergeCell ref="A69:C69"/>
    <mergeCell ref="A70:C70"/>
    <mergeCell ref="A71:C71"/>
    <mergeCell ref="I75:J75"/>
    <mergeCell ref="I76:J76"/>
    <mergeCell ref="I77:J77"/>
    <mergeCell ref="I72:J72"/>
    <mergeCell ref="I73:J73"/>
    <mergeCell ref="I74:J74"/>
    <mergeCell ref="A72:C72"/>
    <mergeCell ref="A73:C73"/>
    <mergeCell ref="A74:C74"/>
    <mergeCell ref="A75:C75"/>
    <mergeCell ref="A76:C76"/>
    <mergeCell ref="A77:C77"/>
    <mergeCell ref="I81:J81"/>
    <mergeCell ref="I82:J82"/>
    <mergeCell ref="I83:J83"/>
    <mergeCell ref="I78:J78"/>
    <mergeCell ref="I79:J79"/>
    <mergeCell ref="I80:J80"/>
    <mergeCell ref="A78:C78"/>
    <mergeCell ref="A79:C79"/>
    <mergeCell ref="A80:C80"/>
    <mergeCell ref="A81:C81"/>
    <mergeCell ref="A82:C82"/>
    <mergeCell ref="A83:C83"/>
    <mergeCell ref="I87:J87"/>
    <mergeCell ref="I88:J88"/>
    <mergeCell ref="I89:J89"/>
    <mergeCell ref="I84:J84"/>
    <mergeCell ref="I85:J85"/>
    <mergeCell ref="I86:J86"/>
    <mergeCell ref="A84:C84"/>
    <mergeCell ref="A85:C85"/>
    <mergeCell ref="A86:C86"/>
    <mergeCell ref="A87:C87"/>
    <mergeCell ref="A88:C88"/>
    <mergeCell ref="A89:C89"/>
    <mergeCell ref="I93:J93"/>
    <mergeCell ref="I94:J94"/>
    <mergeCell ref="I95:J95"/>
    <mergeCell ref="I90:J90"/>
    <mergeCell ref="I91:J91"/>
    <mergeCell ref="I92:J92"/>
    <mergeCell ref="A90:C90"/>
    <mergeCell ref="A91:C91"/>
    <mergeCell ref="A92:C92"/>
    <mergeCell ref="A93:C93"/>
    <mergeCell ref="A94:C94"/>
    <mergeCell ref="A95:C95"/>
    <mergeCell ref="I99:J99"/>
    <mergeCell ref="I100:J100"/>
    <mergeCell ref="I101:J101"/>
    <mergeCell ref="I96:J96"/>
    <mergeCell ref="I97:J97"/>
    <mergeCell ref="I98:J98"/>
    <mergeCell ref="A96:C96"/>
    <mergeCell ref="A97:C97"/>
    <mergeCell ref="A98:C98"/>
    <mergeCell ref="A99:C99"/>
    <mergeCell ref="A100:C100"/>
    <mergeCell ref="A101:C101"/>
    <mergeCell ref="I105:J105"/>
    <mergeCell ref="I106:J106"/>
    <mergeCell ref="I107:J107"/>
    <mergeCell ref="I102:J102"/>
    <mergeCell ref="I103:J103"/>
    <mergeCell ref="I104:J104"/>
    <mergeCell ref="A102:C102"/>
    <mergeCell ref="A103:C103"/>
    <mergeCell ref="A104:C104"/>
    <mergeCell ref="A105:C105"/>
    <mergeCell ref="A106:C106"/>
    <mergeCell ref="A107:C107"/>
    <mergeCell ref="I111:J111"/>
    <mergeCell ref="I112:J112"/>
    <mergeCell ref="I113:J113"/>
    <mergeCell ref="I108:J108"/>
    <mergeCell ref="I109:J109"/>
    <mergeCell ref="I110:J110"/>
    <mergeCell ref="A108:C108"/>
    <mergeCell ref="A109:C109"/>
    <mergeCell ref="A110:C110"/>
    <mergeCell ref="A111:C111"/>
    <mergeCell ref="A112:C112"/>
    <mergeCell ref="A113:C113"/>
    <mergeCell ref="I117:J117"/>
    <mergeCell ref="I118:J118"/>
    <mergeCell ref="I119:J119"/>
    <mergeCell ref="I114:J114"/>
    <mergeCell ref="I115:J115"/>
    <mergeCell ref="I116:J116"/>
    <mergeCell ref="A114:C114"/>
    <mergeCell ref="A115:C115"/>
    <mergeCell ref="A116:C116"/>
    <mergeCell ref="A117:C117"/>
    <mergeCell ref="A118:C118"/>
    <mergeCell ref="A119:C119"/>
    <mergeCell ref="I123:J123"/>
    <mergeCell ref="I124:J124"/>
    <mergeCell ref="I125:J125"/>
    <mergeCell ref="I120:J120"/>
    <mergeCell ref="I121:J121"/>
    <mergeCell ref="I122:J122"/>
    <mergeCell ref="A120:C120"/>
    <mergeCell ref="A121:C121"/>
    <mergeCell ref="A122:C122"/>
    <mergeCell ref="A123:C123"/>
    <mergeCell ref="A124:C124"/>
    <mergeCell ref="A125:C125"/>
    <mergeCell ref="I129:J129"/>
    <mergeCell ref="I130:J130"/>
    <mergeCell ref="I131:J131"/>
    <mergeCell ref="I126:J126"/>
    <mergeCell ref="I127:J127"/>
    <mergeCell ref="I128:J128"/>
    <mergeCell ref="A126:C126"/>
    <mergeCell ref="A127:C127"/>
    <mergeCell ref="A128:C128"/>
    <mergeCell ref="A129:C129"/>
    <mergeCell ref="A130:C130"/>
    <mergeCell ref="A131:C131"/>
    <mergeCell ref="I135:J135"/>
    <mergeCell ref="I136:J136"/>
    <mergeCell ref="I137:J137"/>
    <mergeCell ref="I132:J132"/>
    <mergeCell ref="I133:J133"/>
    <mergeCell ref="I134:J134"/>
    <mergeCell ref="A132:C132"/>
    <mergeCell ref="A133:C133"/>
    <mergeCell ref="A134:C134"/>
    <mergeCell ref="A135:C135"/>
    <mergeCell ref="A136:C136"/>
    <mergeCell ref="A137:C137"/>
    <mergeCell ref="I141:J141"/>
    <mergeCell ref="I142:J142"/>
    <mergeCell ref="I143:J143"/>
    <mergeCell ref="I138:J138"/>
    <mergeCell ref="I139:J139"/>
    <mergeCell ref="I140:J140"/>
    <mergeCell ref="A138:C138"/>
    <mergeCell ref="A139:C139"/>
    <mergeCell ref="A140:C140"/>
    <mergeCell ref="A141:C141"/>
    <mergeCell ref="A142:C142"/>
    <mergeCell ref="A143:C143"/>
    <mergeCell ref="I147:J147"/>
    <mergeCell ref="I148:J148"/>
    <mergeCell ref="I149:J149"/>
    <mergeCell ref="I144:J144"/>
    <mergeCell ref="I145:J145"/>
    <mergeCell ref="I146:J146"/>
    <mergeCell ref="A144:C144"/>
    <mergeCell ref="A145:C145"/>
    <mergeCell ref="A146:C146"/>
    <mergeCell ref="A147:C147"/>
    <mergeCell ref="A148:C148"/>
    <mergeCell ref="A149:C149"/>
    <mergeCell ref="I153:J153"/>
    <mergeCell ref="I154:J154"/>
    <mergeCell ref="I155:J155"/>
    <mergeCell ref="I150:J150"/>
    <mergeCell ref="I151:J151"/>
    <mergeCell ref="I152:J152"/>
    <mergeCell ref="A150:C150"/>
    <mergeCell ref="A151:C151"/>
    <mergeCell ref="A152:C152"/>
    <mergeCell ref="A153:C153"/>
    <mergeCell ref="A154:C154"/>
    <mergeCell ref="A155:C155"/>
    <mergeCell ref="I159:J159"/>
    <mergeCell ref="I160:J160"/>
    <mergeCell ref="I161:J161"/>
    <mergeCell ref="I156:J156"/>
    <mergeCell ref="I157:J157"/>
    <mergeCell ref="I158:J158"/>
    <mergeCell ref="A156:C156"/>
    <mergeCell ref="A157:C157"/>
    <mergeCell ref="A158:C158"/>
    <mergeCell ref="A159:C159"/>
    <mergeCell ref="A160:C160"/>
    <mergeCell ref="A161:C161"/>
    <mergeCell ref="I165:J165"/>
    <mergeCell ref="I166:J166"/>
    <mergeCell ref="I167:J167"/>
    <mergeCell ref="I162:J162"/>
    <mergeCell ref="I163:J163"/>
    <mergeCell ref="I164:J164"/>
    <mergeCell ref="A162:C162"/>
    <mergeCell ref="A163:C163"/>
    <mergeCell ref="A164:C164"/>
    <mergeCell ref="A165:C165"/>
    <mergeCell ref="A166:C166"/>
    <mergeCell ref="A167:C167"/>
    <mergeCell ref="I171:J171"/>
    <mergeCell ref="I172:J172"/>
    <mergeCell ref="I173:J173"/>
    <mergeCell ref="I168:J168"/>
    <mergeCell ref="I169:J169"/>
    <mergeCell ref="I170:J170"/>
    <mergeCell ref="A168:C168"/>
    <mergeCell ref="A169:C169"/>
    <mergeCell ref="A170:C170"/>
    <mergeCell ref="A171:C171"/>
    <mergeCell ref="A172:C172"/>
    <mergeCell ref="A173:C173"/>
    <mergeCell ref="I181:J181"/>
    <mergeCell ref="I182:J182"/>
    <mergeCell ref="I177:J177"/>
    <mergeCell ref="I178:J178"/>
    <mergeCell ref="I179:J179"/>
    <mergeCell ref="I174:J174"/>
    <mergeCell ref="I175:J175"/>
    <mergeCell ref="I176:J176"/>
    <mergeCell ref="A174:C174"/>
    <mergeCell ref="A175:C175"/>
    <mergeCell ref="A176:C176"/>
    <mergeCell ref="A177:C177"/>
    <mergeCell ref="A178:C178"/>
    <mergeCell ref="A179:C179"/>
    <mergeCell ref="A193:J193"/>
    <mergeCell ref="B195:D195"/>
    <mergeCell ref="B197:C197"/>
    <mergeCell ref="D197:G197"/>
    <mergeCell ref="C12:D12"/>
    <mergeCell ref="E12:J12"/>
    <mergeCell ref="C14:E14"/>
    <mergeCell ref="F14:J14"/>
    <mergeCell ref="A18:J18"/>
    <mergeCell ref="A20:J20"/>
    <mergeCell ref="A22:J22"/>
    <mergeCell ref="D32:J32"/>
    <mergeCell ref="A34:C34"/>
    <mergeCell ref="D34:G34"/>
    <mergeCell ref="I189:J189"/>
    <mergeCell ref="A41:C41"/>
    <mergeCell ref="F28:J28"/>
    <mergeCell ref="I186:J186"/>
    <mergeCell ref="I187:J187"/>
    <mergeCell ref="I188:J188"/>
    <mergeCell ref="I183:J183"/>
    <mergeCell ref="I184:J184"/>
    <mergeCell ref="I185:J185"/>
    <mergeCell ref="I180:J180"/>
  </mergeCells>
  <phoneticPr fontId="1"/>
  <dataValidations count="3">
    <dataValidation type="list" allowBlank="1" showInputMessage="1" showErrorMessage="1" sqref="F41:F190" xr:uid="{8C536447-F305-4241-9CB4-4635F591D98D}">
      <formula1>INDIRECT(E41)</formula1>
    </dataValidation>
    <dataValidation type="list" allowBlank="1" showInputMessage="1" showErrorMessage="1" sqref="I41:J190" xr:uid="{631344B4-7806-4B3E-9F86-16F3B47185E7}">
      <formula1>"1,2"</formula1>
    </dataValidation>
    <dataValidation type="list" allowBlank="1" showInputMessage="1" showErrorMessage="1" sqref="D34" xr:uid="{56A4E7B0-6224-4644-8A75-6CA9CF649103}">
      <formula1>$K$34:$L$34</formula1>
    </dataValidation>
  </dataValidations>
  <pageMargins left="0.70866141732283472" right="0.70866141732283472" top="0.74803149606299213" bottom="0.74803149606299213" header="0.31496062992125984" footer="0.31496062992125984"/>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05"/>
  <sheetViews>
    <sheetView showZeros="0" view="pageBreakPreview" topLeftCell="A290" zoomScale="80" zoomScaleNormal="100" zoomScaleSheetLayoutView="80" workbookViewId="0">
      <selection activeCell="E305" sqref="B2:E305"/>
    </sheetView>
  </sheetViews>
  <sheetFormatPr defaultColWidth="10.6328125" defaultRowHeight="16.5" customHeight="1" x14ac:dyDescent="0.2"/>
  <cols>
    <col min="1" max="1" width="1.6328125" style="1" customWidth="1"/>
    <col min="2" max="2" width="20.90625" style="16" customWidth="1"/>
    <col min="3" max="3" width="23.453125" style="1" customWidth="1"/>
    <col min="4" max="4" width="23.453125" style="7" customWidth="1"/>
    <col min="5" max="5" width="26.7265625" style="1" customWidth="1"/>
    <col min="6" max="16384" width="10.6328125" style="1"/>
  </cols>
  <sheetData>
    <row r="1" spans="2:5" ht="7.5" customHeight="1" x14ac:dyDescent="0.2">
      <c r="B1" s="75"/>
      <c r="C1" s="75"/>
      <c r="D1" s="75"/>
    </row>
    <row r="2" spans="2:5" ht="16.5" customHeight="1" x14ac:dyDescent="0.2">
      <c r="B2" s="72"/>
      <c r="C2" s="79" t="s">
        <v>300</v>
      </c>
      <c r="D2" s="76" t="s">
        <v>302</v>
      </c>
      <c r="E2" s="80" t="s">
        <v>394</v>
      </c>
    </row>
    <row r="3" spans="2:5" ht="16.5" customHeight="1" x14ac:dyDescent="0.2">
      <c r="B3" s="73"/>
      <c r="C3" s="77"/>
      <c r="D3" s="77"/>
      <c r="E3" s="81"/>
    </row>
    <row r="4" spans="2:5" ht="16.5" customHeight="1" x14ac:dyDescent="0.2">
      <c r="B4" s="74"/>
      <c r="C4" s="78"/>
      <c r="D4" s="78"/>
      <c r="E4" s="82"/>
    </row>
    <row r="5" spans="2:5" ht="22.5" customHeight="1" x14ac:dyDescent="0.2">
      <c r="B5" s="8" t="s">
        <v>11</v>
      </c>
      <c r="C5" s="31">
        <f>SUMIF(第六号様式!$H$41:$H$190,制限枚数チェック!B5,第六号様式!$I$41:$I$190)</f>
        <v>0</v>
      </c>
      <c r="D5" s="2">
        <v>15</v>
      </c>
      <c r="E5" s="23" t="str">
        <f>IF(C5&gt;D5,"制限枚数を超過しています","")</f>
        <v/>
      </c>
    </row>
    <row r="6" spans="2:5" ht="22.5" customHeight="1" x14ac:dyDescent="0.2">
      <c r="B6" s="9" t="s">
        <v>12</v>
      </c>
      <c r="C6" s="32">
        <f>SUMIF(第六号様式!$H$41:$H$190,制限枚数チェック!B6,第六号様式!$I$41:$I$190)</f>
        <v>0</v>
      </c>
      <c r="D6" s="3">
        <v>15</v>
      </c>
      <c r="E6" s="24" t="str">
        <f t="shared" ref="E6:E69" si="0">IF(C6&gt;D6,"制限枚数を超過しています","")</f>
        <v/>
      </c>
    </row>
    <row r="7" spans="2:5" ht="22.5" customHeight="1" x14ac:dyDescent="0.2">
      <c r="B7" s="9" t="s">
        <v>13</v>
      </c>
      <c r="C7" s="32">
        <f>SUMIF(第六号様式!$H$41:$H$190,制限枚数チェック!B7,第六号様式!$I$41:$I$190)</f>
        <v>0</v>
      </c>
      <c r="D7" s="3">
        <v>15</v>
      </c>
      <c r="E7" s="24" t="str">
        <f t="shared" si="0"/>
        <v/>
      </c>
    </row>
    <row r="8" spans="2:5" ht="22.5" customHeight="1" x14ac:dyDescent="0.2">
      <c r="B8" s="10" t="s">
        <v>14</v>
      </c>
      <c r="C8" s="32">
        <f>SUMIF(第六号様式!$H$41:$H$190,制限枚数チェック!B8,第六号様式!$I$41:$I$190)</f>
        <v>0</v>
      </c>
      <c r="D8" s="3">
        <v>15</v>
      </c>
      <c r="E8" s="24" t="str">
        <f t="shared" si="0"/>
        <v/>
      </c>
    </row>
    <row r="9" spans="2:5" ht="22.5" customHeight="1" x14ac:dyDescent="0.2">
      <c r="B9" s="11" t="s">
        <v>15</v>
      </c>
      <c r="C9" s="32">
        <f>SUMIF(第六号様式!$H$41:$H$190,制限枚数チェック!B9,第六号様式!$I$41:$I$190)</f>
        <v>0</v>
      </c>
      <c r="D9" s="3">
        <v>15</v>
      </c>
      <c r="E9" s="24" t="str">
        <f t="shared" si="0"/>
        <v/>
      </c>
    </row>
    <row r="10" spans="2:5" ht="22.5" customHeight="1" x14ac:dyDescent="0.2">
      <c r="B10" s="9" t="s">
        <v>16</v>
      </c>
      <c r="C10" s="32">
        <f>SUMIF(第六号様式!$H$41:$H$190,制限枚数チェック!B10,第六号様式!$I$41:$I$190)</f>
        <v>0</v>
      </c>
      <c r="D10" s="3">
        <v>15</v>
      </c>
      <c r="E10" s="24" t="str">
        <f t="shared" si="0"/>
        <v/>
      </c>
    </row>
    <row r="11" spans="2:5" ht="22.5" customHeight="1" x14ac:dyDescent="0.2">
      <c r="B11" s="9" t="s">
        <v>17</v>
      </c>
      <c r="C11" s="32">
        <f>SUMIF(第六号様式!$H$41:$H$190,制限枚数チェック!B11,第六号様式!$I$41:$I$190)</f>
        <v>0</v>
      </c>
      <c r="D11" s="3">
        <v>15</v>
      </c>
      <c r="E11" s="24" t="str">
        <f t="shared" si="0"/>
        <v/>
      </c>
    </row>
    <row r="12" spans="2:5" ht="22.5" customHeight="1" x14ac:dyDescent="0.2">
      <c r="B12" s="9" t="s">
        <v>18</v>
      </c>
      <c r="C12" s="33">
        <f>SUMIF(第六号様式!$H$41:$H$190,制限枚数チェック!B12,第六号様式!$I$41:$I$190)</f>
        <v>0</v>
      </c>
      <c r="D12" s="4">
        <v>15</v>
      </c>
      <c r="E12" s="25" t="str">
        <f t="shared" si="0"/>
        <v/>
      </c>
    </row>
    <row r="13" spans="2:5" ht="22.5" customHeight="1" x14ac:dyDescent="0.2">
      <c r="B13" s="9" t="s">
        <v>19</v>
      </c>
      <c r="C13" s="32">
        <f>SUMIF(第六号様式!$H$41:$H$190,制限枚数チェック!B13,第六号様式!$I$41:$I$190)</f>
        <v>0</v>
      </c>
      <c r="D13" s="3">
        <v>15</v>
      </c>
      <c r="E13" s="24" t="str">
        <f t="shared" si="0"/>
        <v/>
      </c>
    </row>
    <row r="14" spans="2:5" ht="22.5" customHeight="1" x14ac:dyDescent="0.2">
      <c r="B14" s="10" t="s">
        <v>20</v>
      </c>
      <c r="C14" s="32">
        <f>SUMIF(第六号様式!$H$41:$H$190,制限枚数チェック!B14,第六号様式!$I$41:$I$190)</f>
        <v>0</v>
      </c>
      <c r="D14" s="3">
        <v>15</v>
      </c>
      <c r="E14" s="24" t="str">
        <f t="shared" si="0"/>
        <v/>
      </c>
    </row>
    <row r="15" spans="2:5" ht="22.5" customHeight="1" x14ac:dyDescent="0.2">
      <c r="B15" s="12" t="s">
        <v>21</v>
      </c>
      <c r="C15" s="32">
        <f>SUMIF(第六号様式!$H$41:$H$190,制限枚数チェック!B15,第六号様式!$I$41:$I$190)</f>
        <v>0</v>
      </c>
      <c r="D15" s="3">
        <v>15</v>
      </c>
      <c r="E15" s="24" t="str">
        <f t="shared" si="0"/>
        <v/>
      </c>
    </row>
    <row r="16" spans="2:5" ht="22.5" customHeight="1" x14ac:dyDescent="0.2">
      <c r="B16" s="13" t="s">
        <v>22</v>
      </c>
      <c r="C16" s="34">
        <f>SUMIF(第六号様式!$H$41:$H$190,制限枚数チェック!B16,第六号様式!$I$41:$I$190)</f>
        <v>0</v>
      </c>
      <c r="D16" s="5">
        <v>15</v>
      </c>
      <c r="E16" s="26" t="str">
        <f t="shared" si="0"/>
        <v/>
      </c>
    </row>
    <row r="17" spans="2:5" ht="22.5" customHeight="1" x14ac:dyDescent="0.2">
      <c r="B17" s="49" t="s">
        <v>1</v>
      </c>
      <c r="C17" s="35">
        <f>SUM(C5:C16)</f>
        <v>0</v>
      </c>
      <c r="D17" s="50">
        <v>33</v>
      </c>
      <c r="E17" s="27" t="str">
        <f t="shared" si="0"/>
        <v/>
      </c>
    </row>
    <row r="18" spans="2:5" ht="22.5" customHeight="1" x14ac:dyDescent="0.2">
      <c r="B18" s="8" t="s">
        <v>23</v>
      </c>
      <c r="C18" s="31">
        <f>SUMIF(第六号様式!$H$41:$H$190,制限枚数チェック!B18,第六号様式!$I$41:$I$190)</f>
        <v>0</v>
      </c>
      <c r="D18" s="2">
        <v>15</v>
      </c>
      <c r="E18" s="23" t="str">
        <f t="shared" si="0"/>
        <v/>
      </c>
    </row>
    <row r="19" spans="2:5" ht="22.5" customHeight="1" x14ac:dyDescent="0.2">
      <c r="B19" s="9" t="s">
        <v>24</v>
      </c>
      <c r="C19" s="32">
        <f>SUMIF(第六号様式!$H$41:$H$190,制限枚数チェック!B19,第六号様式!$I$41:$I$190)</f>
        <v>0</v>
      </c>
      <c r="D19" s="3">
        <v>15</v>
      </c>
      <c r="E19" s="24" t="str">
        <f t="shared" si="0"/>
        <v/>
      </c>
    </row>
    <row r="20" spans="2:5" ht="22.5" customHeight="1" x14ac:dyDescent="0.2">
      <c r="B20" s="13" t="s">
        <v>25</v>
      </c>
      <c r="C20" s="34">
        <f>SUMIF(第六号様式!$H$41:$H$190,制限枚数チェック!B20,第六号様式!$I$41:$I$190)</f>
        <v>0</v>
      </c>
      <c r="D20" s="5">
        <v>15</v>
      </c>
      <c r="E20" s="26" t="str">
        <f t="shared" si="0"/>
        <v/>
      </c>
    </row>
    <row r="21" spans="2:5" ht="22.5" customHeight="1" x14ac:dyDescent="0.2">
      <c r="B21" s="11" t="s">
        <v>26</v>
      </c>
      <c r="C21" s="33">
        <f>SUMIF(第六号様式!$H$41:$H$190,制限枚数チェック!B21,第六号様式!$I$41:$I$190)</f>
        <v>0</v>
      </c>
      <c r="D21" s="4">
        <v>15</v>
      </c>
      <c r="E21" s="25" t="str">
        <f t="shared" si="0"/>
        <v/>
      </c>
    </row>
    <row r="22" spans="2:5" ht="22.5" customHeight="1" x14ac:dyDescent="0.2">
      <c r="B22" s="9" t="s">
        <v>27</v>
      </c>
      <c r="C22" s="32">
        <f>SUMIF(第六号様式!$H$41:$H$190,制限枚数チェック!B22,第六号様式!$I$41:$I$190)</f>
        <v>0</v>
      </c>
      <c r="D22" s="3">
        <v>15</v>
      </c>
      <c r="E22" s="24" t="str">
        <f t="shared" si="0"/>
        <v/>
      </c>
    </row>
    <row r="23" spans="2:5" ht="22.5" customHeight="1" x14ac:dyDescent="0.2">
      <c r="B23" s="13" t="s">
        <v>28</v>
      </c>
      <c r="C23" s="34">
        <f>SUMIF(第六号様式!$H$41:$H$190,制限枚数チェック!B23,第六号様式!$I$41:$I$190)</f>
        <v>0</v>
      </c>
      <c r="D23" s="5">
        <v>15</v>
      </c>
      <c r="E23" s="26" t="str">
        <f t="shared" si="0"/>
        <v/>
      </c>
    </row>
    <row r="24" spans="2:5" ht="22.5" customHeight="1" x14ac:dyDescent="0.2">
      <c r="B24" s="11" t="s">
        <v>29</v>
      </c>
      <c r="C24" s="33">
        <f>SUMIF(第六号様式!$H$41:$H$190,制限枚数チェック!B24,第六号様式!$I$41:$I$190)</f>
        <v>0</v>
      </c>
      <c r="D24" s="4">
        <v>15</v>
      </c>
      <c r="E24" s="25" t="str">
        <f t="shared" si="0"/>
        <v/>
      </c>
    </row>
    <row r="25" spans="2:5" ht="22.5" customHeight="1" x14ac:dyDescent="0.2">
      <c r="B25" s="10" t="s">
        <v>30</v>
      </c>
      <c r="C25" s="32">
        <f>SUMIF(第六号様式!$H$41:$H$190,制限枚数チェック!B25,第六号様式!$I$41:$I$190)</f>
        <v>0</v>
      </c>
      <c r="D25" s="3">
        <v>15</v>
      </c>
      <c r="E25" s="24" t="str">
        <f t="shared" si="0"/>
        <v/>
      </c>
    </row>
    <row r="26" spans="2:5" ht="22.5" customHeight="1" x14ac:dyDescent="0.2">
      <c r="B26" s="12" t="s">
        <v>31</v>
      </c>
      <c r="C26" s="32">
        <f>SUMIF(第六号様式!$H$41:$H$190,制限枚数チェック!B26,第六号様式!$I$41:$I$190)</f>
        <v>0</v>
      </c>
      <c r="D26" s="3">
        <v>15</v>
      </c>
      <c r="E26" s="24" t="str">
        <f t="shared" si="0"/>
        <v/>
      </c>
    </row>
    <row r="27" spans="2:5" ht="22.5" customHeight="1" x14ac:dyDescent="0.2">
      <c r="B27" s="12" t="s">
        <v>32</v>
      </c>
      <c r="C27" s="32">
        <f>SUMIF(第六号様式!$H$41:$H$190,制限枚数チェック!B27,第六号様式!$I$41:$I$190)</f>
        <v>0</v>
      </c>
      <c r="D27" s="3">
        <v>15</v>
      </c>
      <c r="E27" s="24" t="str">
        <f t="shared" si="0"/>
        <v/>
      </c>
    </row>
    <row r="28" spans="2:5" ht="22.5" customHeight="1" x14ac:dyDescent="0.2">
      <c r="B28" s="13" t="s">
        <v>33</v>
      </c>
      <c r="C28" s="34">
        <f>SUMIF(第六号様式!$H$41:$H$190,制限枚数チェック!B28,第六号様式!$I$41:$I$190)</f>
        <v>0</v>
      </c>
      <c r="D28" s="5">
        <v>15</v>
      </c>
      <c r="E28" s="26" t="str">
        <f t="shared" si="0"/>
        <v/>
      </c>
    </row>
    <row r="29" spans="2:5" ht="22.5" customHeight="1" x14ac:dyDescent="0.2">
      <c r="B29" s="12" t="s">
        <v>34</v>
      </c>
      <c r="C29" s="33">
        <f>SUMIF(第六号様式!$H$41:$H$190,制限枚数チェック!B29,第六号様式!$I$41:$I$190)</f>
        <v>0</v>
      </c>
      <c r="D29" s="4">
        <v>15</v>
      </c>
      <c r="E29" s="25" t="str">
        <f t="shared" si="0"/>
        <v/>
      </c>
    </row>
    <row r="30" spans="2:5" ht="22.5" customHeight="1" x14ac:dyDescent="0.2">
      <c r="B30" s="10" t="s">
        <v>35</v>
      </c>
      <c r="C30" s="32">
        <f>SUMIF(第六号様式!$H$41:$H$190,制限枚数チェック!B30,第六号様式!$I$41:$I$190)</f>
        <v>0</v>
      </c>
      <c r="D30" s="3">
        <v>15</v>
      </c>
      <c r="E30" s="24" t="str">
        <f t="shared" si="0"/>
        <v/>
      </c>
    </row>
    <row r="31" spans="2:5" ht="22.5" customHeight="1" x14ac:dyDescent="0.2">
      <c r="B31" s="13" t="s">
        <v>36</v>
      </c>
      <c r="C31" s="34">
        <f>SUMIF(第六号様式!$H$41:$H$190,制限枚数チェック!B31,第六号様式!$I$41:$I$190)</f>
        <v>0</v>
      </c>
      <c r="D31" s="5">
        <v>15</v>
      </c>
      <c r="E31" s="26" t="str">
        <f t="shared" si="0"/>
        <v/>
      </c>
    </row>
    <row r="32" spans="2:5" ht="22.5" customHeight="1" x14ac:dyDescent="0.2">
      <c r="B32" s="12" t="s">
        <v>37</v>
      </c>
      <c r="C32" s="33">
        <f>SUMIF(第六号様式!$H$41:$H$190,制限枚数チェック!B32,第六号様式!$I$41:$I$190)</f>
        <v>0</v>
      </c>
      <c r="D32" s="4">
        <v>15</v>
      </c>
      <c r="E32" s="25" t="str">
        <f t="shared" si="0"/>
        <v/>
      </c>
    </row>
    <row r="33" spans="2:5" ht="22.5" customHeight="1" x14ac:dyDescent="0.2">
      <c r="B33" s="12" t="s">
        <v>38</v>
      </c>
      <c r="C33" s="33">
        <f>SUMIF(第六号様式!$H$41:$H$190,制限枚数チェック!B33,第六号様式!$I$41:$I$190)</f>
        <v>0</v>
      </c>
      <c r="D33" s="4">
        <v>15</v>
      </c>
      <c r="E33" s="25" t="str">
        <f t="shared" si="0"/>
        <v/>
      </c>
    </row>
    <row r="34" spans="2:5" ht="22.5" customHeight="1" x14ac:dyDescent="0.2">
      <c r="B34" s="13" t="s">
        <v>39</v>
      </c>
      <c r="C34" s="34">
        <f>SUMIF(第六号様式!$H$41:$H$190,制限枚数チェック!B34,第六号様式!$I$41:$I$190)</f>
        <v>0</v>
      </c>
      <c r="D34" s="5">
        <v>15</v>
      </c>
      <c r="E34" s="26" t="str">
        <f t="shared" si="0"/>
        <v/>
      </c>
    </row>
    <row r="35" spans="2:5" ht="22.5" customHeight="1" x14ac:dyDescent="0.2">
      <c r="B35" s="12" t="s">
        <v>40</v>
      </c>
      <c r="C35" s="33">
        <f>SUMIF(第六号様式!$H$41:$H$190,制限枚数チェック!B35,第六号様式!$I$41:$I$190)</f>
        <v>0</v>
      </c>
      <c r="D35" s="4">
        <v>15</v>
      </c>
      <c r="E35" s="25" t="str">
        <f t="shared" si="0"/>
        <v/>
      </c>
    </row>
    <row r="36" spans="2:5" ht="22.5" customHeight="1" x14ac:dyDescent="0.2">
      <c r="B36" s="10" t="s">
        <v>41</v>
      </c>
      <c r="C36" s="32">
        <f>SUMIF(第六号様式!$H$41:$H$190,制限枚数チェック!B36,第六号様式!$I$41:$I$190)</f>
        <v>0</v>
      </c>
      <c r="D36" s="3">
        <v>15</v>
      </c>
      <c r="E36" s="24" t="str">
        <f t="shared" si="0"/>
        <v/>
      </c>
    </row>
    <row r="37" spans="2:5" ht="22.5" customHeight="1" x14ac:dyDescent="0.2">
      <c r="B37" s="10" t="s">
        <v>42</v>
      </c>
      <c r="C37" s="32">
        <f>SUMIF(第六号様式!$H$41:$H$190,制限枚数チェック!B37,第六号様式!$I$41:$I$190)</f>
        <v>0</v>
      </c>
      <c r="D37" s="3">
        <v>15</v>
      </c>
      <c r="E37" s="24" t="str">
        <f t="shared" si="0"/>
        <v/>
      </c>
    </row>
    <row r="38" spans="2:5" ht="22.5" customHeight="1" x14ac:dyDescent="0.2">
      <c r="B38" s="13" t="s">
        <v>43</v>
      </c>
      <c r="C38" s="34">
        <f>SUMIF(第六号様式!$H$41:$H$190,制限枚数チェック!B38,第六号様式!$I$41:$I$190)</f>
        <v>0</v>
      </c>
      <c r="D38" s="5">
        <v>15</v>
      </c>
      <c r="E38" s="26" t="str">
        <f t="shared" si="0"/>
        <v/>
      </c>
    </row>
    <row r="39" spans="2:5" ht="22.5" customHeight="1" x14ac:dyDescent="0.2">
      <c r="B39" s="49" t="s">
        <v>301</v>
      </c>
      <c r="C39" s="35">
        <f>SUM(C18:C38)</f>
        <v>0</v>
      </c>
      <c r="D39" s="50">
        <v>45</v>
      </c>
      <c r="E39" s="27" t="str">
        <f t="shared" si="0"/>
        <v/>
      </c>
    </row>
    <row r="40" spans="2:5" ht="22.5" customHeight="1" x14ac:dyDescent="0.2">
      <c r="B40" s="8" t="s">
        <v>44</v>
      </c>
      <c r="C40" s="31">
        <f>SUMIF(第六号様式!$H$41:$H$190,制限枚数チェック!B40,第六号様式!$I$41:$I$190)</f>
        <v>0</v>
      </c>
      <c r="D40" s="2">
        <v>15</v>
      </c>
      <c r="E40" s="23" t="str">
        <f t="shared" si="0"/>
        <v/>
      </c>
    </row>
    <row r="41" spans="2:5" ht="22.5" customHeight="1" x14ac:dyDescent="0.2">
      <c r="B41" s="9" t="s">
        <v>45</v>
      </c>
      <c r="C41" s="32">
        <f>SUMIF(第六号様式!$H$41:$H$190,制限枚数チェック!B41,第六号様式!$I$41:$I$190)</f>
        <v>0</v>
      </c>
      <c r="D41" s="3">
        <v>15</v>
      </c>
      <c r="E41" s="24" t="str">
        <f t="shared" si="0"/>
        <v/>
      </c>
    </row>
    <row r="42" spans="2:5" ht="22.5" customHeight="1" x14ac:dyDescent="0.2">
      <c r="B42" s="9" t="s">
        <v>46</v>
      </c>
      <c r="C42" s="32">
        <f>SUMIF(第六号様式!$H$41:$H$190,制限枚数チェック!B42,第六号様式!$I$41:$I$190)</f>
        <v>0</v>
      </c>
      <c r="D42" s="3">
        <v>15</v>
      </c>
      <c r="E42" s="24" t="str">
        <f t="shared" si="0"/>
        <v/>
      </c>
    </row>
    <row r="43" spans="2:5" ht="22.5" customHeight="1" x14ac:dyDescent="0.2">
      <c r="B43" s="10" t="s">
        <v>47</v>
      </c>
      <c r="C43" s="32">
        <f>SUMIF(第六号様式!$H$41:$H$190,制限枚数チェック!B43,第六号様式!$I$41:$I$190)</f>
        <v>0</v>
      </c>
      <c r="D43" s="3">
        <v>15</v>
      </c>
      <c r="E43" s="24" t="str">
        <f t="shared" si="0"/>
        <v/>
      </c>
    </row>
    <row r="44" spans="2:5" ht="22.5" customHeight="1" x14ac:dyDescent="0.2">
      <c r="B44" s="11" t="s">
        <v>48</v>
      </c>
      <c r="C44" s="33">
        <f>SUMIF(第六号様式!$H$41:$H$190,制限枚数チェック!B44,第六号様式!$I$41:$I$190)</f>
        <v>0</v>
      </c>
      <c r="D44" s="4">
        <v>15</v>
      </c>
      <c r="E44" s="25" t="str">
        <f t="shared" si="0"/>
        <v/>
      </c>
    </row>
    <row r="45" spans="2:5" ht="22.5" customHeight="1" x14ac:dyDescent="0.2">
      <c r="B45" s="9" t="s">
        <v>49</v>
      </c>
      <c r="C45" s="32">
        <f>SUMIF(第六号様式!$H$41:$H$190,制限枚数チェック!B45,第六号様式!$I$41:$I$190)</f>
        <v>0</v>
      </c>
      <c r="D45" s="3">
        <v>15</v>
      </c>
      <c r="E45" s="24" t="str">
        <f t="shared" si="0"/>
        <v/>
      </c>
    </row>
    <row r="46" spans="2:5" ht="22.5" customHeight="1" x14ac:dyDescent="0.2">
      <c r="B46" s="13" t="s">
        <v>50</v>
      </c>
      <c r="C46" s="34">
        <f>SUMIF(第六号様式!$H$41:$H$190,制限枚数チェック!B46,第六号様式!$I$41:$I$190)</f>
        <v>0</v>
      </c>
      <c r="D46" s="5">
        <v>15</v>
      </c>
      <c r="E46" s="26" t="str">
        <f t="shared" si="0"/>
        <v/>
      </c>
    </row>
    <row r="47" spans="2:5" ht="22.5" customHeight="1" x14ac:dyDescent="0.2">
      <c r="B47" s="12" t="s">
        <v>51</v>
      </c>
      <c r="C47" s="33">
        <f>SUMIF(第六号様式!$H$41:$H$190,制限枚数チェック!B47,第六号様式!$I$41:$I$190)</f>
        <v>0</v>
      </c>
      <c r="D47" s="4">
        <v>15</v>
      </c>
      <c r="E47" s="25" t="str">
        <f t="shared" si="0"/>
        <v/>
      </c>
    </row>
    <row r="48" spans="2:5" ht="22.5" customHeight="1" x14ac:dyDescent="0.2">
      <c r="B48" s="11" t="s">
        <v>52</v>
      </c>
      <c r="C48" s="33">
        <f>SUMIF(第六号様式!$H$41:$H$190,制限枚数チェック!B48,第六号様式!$I$41:$I$190)</f>
        <v>0</v>
      </c>
      <c r="D48" s="4">
        <v>15</v>
      </c>
      <c r="E48" s="25" t="str">
        <f t="shared" si="0"/>
        <v/>
      </c>
    </row>
    <row r="49" spans="2:5" ht="22.5" customHeight="1" x14ac:dyDescent="0.2">
      <c r="B49" s="10" t="s">
        <v>53</v>
      </c>
      <c r="C49" s="32">
        <f>SUMIF(第六号様式!$H$41:$H$190,制限枚数チェック!B49,第六号様式!$I$41:$I$190)</f>
        <v>0</v>
      </c>
      <c r="D49" s="3">
        <v>15</v>
      </c>
      <c r="E49" s="24" t="str">
        <f t="shared" si="0"/>
        <v/>
      </c>
    </row>
    <row r="50" spans="2:5" ht="22.5" customHeight="1" x14ac:dyDescent="0.2">
      <c r="B50" s="12" t="s">
        <v>54</v>
      </c>
      <c r="C50" s="32">
        <f>SUMIF(第六号様式!$H$41:$H$190,制限枚数チェック!B50,第六号様式!$I$41:$I$190)</f>
        <v>0</v>
      </c>
      <c r="D50" s="3">
        <v>15</v>
      </c>
      <c r="E50" s="24" t="str">
        <f t="shared" si="0"/>
        <v/>
      </c>
    </row>
    <row r="51" spans="2:5" ht="22.5" customHeight="1" x14ac:dyDescent="0.2">
      <c r="B51" s="13" t="s">
        <v>55</v>
      </c>
      <c r="C51" s="34">
        <f>SUMIF(第六号様式!$H$41:$H$190,制限枚数チェック!B51,第六号様式!$I$41:$I$190)</f>
        <v>0</v>
      </c>
      <c r="D51" s="5">
        <v>15</v>
      </c>
      <c r="E51" s="26" t="str">
        <f t="shared" si="0"/>
        <v/>
      </c>
    </row>
    <row r="52" spans="2:5" ht="22.5" customHeight="1" x14ac:dyDescent="0.2">
      <c r="B52" s="12" t="s">
        <v>56</v>
      </c>
      <c r="C52" s="33">
        <f>SUMIF(第六号様式!$H$41:$H$190,制限枚数チェック!B52,第六号様式!$I$41:$I$190)</f>
        <v>0</v>
      </c>
      <c r="D52" s="4">
        <v>15</v>
      </c>
      <c r="E52" s="25" t="str">
        <f t="shared" si="0"/>
        <v/>
      </c>
    </row>
    <row r="53" spans="2:5" ht="22.5" customHeight="1" x14ac:dyDescent="0.2">
      <c r="B53" s="10" t="s">
        <v>57</v>
      </c>
      <c r="C53" s="32">
        <f>SUMIF(第六号様式!$H$41:$H$190,制限枚数チェック!B53,第六号様式!$I$41:$I$190)</f>
        <v>0</v>
      </c>
      <c r="D53" s="3">
        <v>15</v>
      </c>
      <c r="E53" s="24" t="str">
        <f t="shared" si="0"/>
        <v/>
      </c>
    </row>
    <row r="54" spans="2:5" ht="22.5" customHeight="1" x14ac:dyDescent="0.2">
      <c r="B54" s="12" t="s">
        <v>58</v>
      </c>
      <c r="C54" s="33">
        <f>SUMIF(第六号様式!$H$41:$H$190,制限枚数チェック!B54,第六号様式!$I$41:$I$190)</f>
        <v>0</v>
      </c>
      <c r="D54" s="4">
        <v>15</v>
      </c>
      <c r="E54" s="25" t="str">
        <f t="shared" si="0"/>
        <v/>
      </c>
    </row>
    <row r="55" spans="2:5" ht="22.5" customHeight="1" x14ac:dyDescent="0.2">
      <c r="B55" s="10" t="s">
        <v>59</v>
      </c>
      <c r="C55" s="32">
        <f>SUMIF(第六号様式!$H$41:$H$190,制限枚数チェック!B55,第六号様式!$I$41:$I$190)</f>
        <v>0</v>
      </c>
      <c r="D55" s="3">
        <v>15</v>
      </c>
      <c r="E55" s="24" t="str">
        <f t="shared" si="0"/>
        <v/>
      </c>
    </row>
    <row r="56" spans="2:5" ht="22.5" customHeight="1" x14ac:dyDescent="0.2">
      <c r="B56" s="13" t="s">
        <v>60</v>
      </c>
      <c r="C56" s="34">
        <f>SUMIF(第六号様式!$H$41:$H$190,制限枚数チェック!B56,第六号様式!$I$41:$I$190)</f>
        <v>0</v>
      </c>
      <c r="D56" s="5">
        <v>15</v>
      </c>
      <c r="E56" s="26" t="str">
        <f t="shared" si="0"/>
        <v/>
      </c>
    </row>
    <row r="57" spans="2:5" ht="22.5" customHeight="1" x14ac:dyDescent="0.2">
      <c r="B57" s="12" t="s">
        <v>61</v>
      </c>
      <c r="C57" s="33">
        <f>SUMIF(第六号様式!$H$41:$H$190,制限枚数チェック!B57,第六号様式!$I$41:$I$190)</f>
        <v>0</v>
      </c>
      <c r="D57" s="4">
        <v>15</v>
      </c>
      <c r="E57" s="25" t="str">
        <f t="shared" si="0"/>
        <v/>
      </c>
    </row>
    <row r="58" spans="2:5" ht="22.5" customHeight="1" x14ac:dyDescent="0.2">
      <c r="B58" s="12" t="s">
        <v>62</v>
      </c>
      <c r="C58" s="33">
        <f>SUMIF(第六号様式!$H$41:$H$190,制限枚数チェック!B58,第六号様式!$I$41:$I$190)</f>
        <v>0</v>
      </c>
      <c r="D58" s="4">
        <v>15</v>
      </c>
      <c r="E58" s="25" t="str">
        <f t="shared" si="0"/>
        <v/>
      </c>
    </row>
    <row r="59" spans="2:5" ht="22.5" customHeight="1" x14ac:dyDescent="0.2">
      <c r="B59" s="10" t="s">
        <v>63</v>
      </c>
      <c r="C59" s="32">
        <f>SUMIF(第六号様式!$H$41:$H$190,制限枚数チェック!B59,第六号様式!$I$41:$I$190)</f>
        <v>0</v>
      </c>
      <c r="D59" s="3">
        <v>15</v>
      </c>
      <c r="E59" s="24" t="str">
        <f t="shared" si="0"/>
        <v/>
      </c>
    </row>
    <row r="60" spans="2:5" ht="22.5" customHeight="1" x14ac:dyDescent="0.2">
      <c r="B60" s="12" t="s">
        <v>64</v>
      </c>
      <c r="C60" s="33">
        <f>SUMIF(第六号様式!$H$41:$H$190,制限枚数チェック!B60,第六号様式!$I$41:$I$190)</f>
        <v>0</v>
      </c>
      <c r="D60" s="4">
        <v>15</v>
      </c>
      <c r="E60" s="25" t="str">
        <f t="shared" si="0"/>
        <v/>
      </c>
    </row>
    <row r="61" spans="2:5" ht="22.5" customHeight="1" x14ac:dyDescent="0.2">
      <c r="B61" s="10" t="s">
        <v>65</v>
      </c>
      <c r="C61" s="32">
        <f>SUMIF(第六号様式!$H$41:$H$190,制限枚数チェック!B61,第六号様式!$I$41:$I$190)</f>
        <v>0</v>
      </c>
      <c r="D61" s="3">
        <v>15</v>
      </c>
      <c r="E61" s="24" t="str">
        <f t="shared" si="0"/>
        <v/>
      </c>
    </row>
    <row r="62" spans="2:5" ht="22.5" customHeight="1" x14ac:dyDescent="0.2">
      <c r="B62" s="10" t="s">
        <v>66</v>
      </c>
      <c r="C62" s="32">
        <f>SUMIF(第六号様式!$H$41:$H$190,制限枚数チェック!B62,第六号様式!$I$41:$I$190)</f>
        <v>0</v>
      </c>
      <c r="D62" s="3">
        <v>15</v>
      </c>
      <c r="E62" s="24" t="str">
        <f t="shared" si="0"/>
        <v/>
      </c>
    </row>
    <row r="63" spans="2:5" ht="22.5" customHeight="1" x14ac:dyDescent="0.2">
      <c r="B63" s="10" t="s">
        <v>67</v>
      </c>
      <c r="C63" s="32">
        <f>SUMIF(第六号様式!$H$41:$H$190,制限枚数チェック!B63,第六号様式!$I$41:$I$190)</f>
        <v>0</v>
      </c>
      <c r="D63" s="3">
        <v>15</v>
      </c>
      <c r="E63" s="24" t="str">
        <f t="shared" si="0"/>
        <v/>
      </c>
    </row>
    <row r="64" spans="2:5" ht="22.5" customHeight="1" x14ac:dyDescent="0.2">
      <c r="B64" s="10" t="s">
        <v>68</v>
      </c>
      <c r="C64" s="32">
        <f>SUMIF(第六号様式!$H$41:$H$190,制限枚数チェック!B64,第六号様式!$I$41:$I$190)</f>
        <v>0</v>
      </c>
      <c r="D64" s="3">
        <v>15</v>
      </c>
      <c r="E64" s="24" t="str">
        <f t="shared" si="0"/>
        <v/>
      </c>
    </row>
    <row r="65" spans="2:5" ht="22.5" customHeight="1" x14ac:dyDescent="0.2">
      <c r="B65" s="12" t="s">
        <v>69</v>
      </c>
      <c r="C65" s="33">
        <f>SUMIF(第六号様式!$H$41:$H$190,制限枚数チェック!B65,第六号様式!$I$41:$I$190)</f>
        <v>0</v>
      </c>
      <c r="D65" s="4">
        <v>15</v>
      </c>
      <c r="E65" s="25" t="str">
        <f t="shared" si="0"/>
        <v/>
      </c>
    </row>
    <row r="66" spans="2:5" ht="22.5" customHeight="1" x14ac:dyDescent="0.2">
      <c r="B66" s="10" t="s">
        <v>70</v>
      </c>
      <c r="C66" s="32">
        <f>SUMIF(第六号様式!$H$41:$H$190,制限枚数チェック!B66,第六号様式!$I$41:$I$190)</f>
        <v>0</v>
      </c>
      <c r="D66" s="3">
        <v>15</v>
      </c>
      <c r="E66" s="24" t="str">
        <f t="shared" si="0"/>
        <v/>
      </c>
    </row>
    <row r="67" spans="2:5" ht="22.5" customHeight="1" x14ac:dyDescent="0.2">
      <c r="B67" s="10" t="s">
        <v>71</v>
      </c>
      <c r="C67" s="32">
        <f>SUMIF(第六号様式!$H$41:$H$190,制限枚数チェック!B67,第六号様式!$I$41:$I$190)</f>
        <v>0</v>
      </c>
      <c r="D67" s="3">
        <v>15</v>
      </c>
      <c r="E67" s="24" t="str">
        <f t="shared" si="0"/>
        <v/>
      </c>
    </row>
    <row r="68" spans="2:5" ht="22.5" customHeight="1" x14ac:dyDescent="0.2">
      <c r="B68" s="10" t="s">
        <v>72</v>
      </c>
      <c r="C68" s="32">
        <f>SUMIF(第六号様式!$H$41:$H$190,制限枚数チェック!B68,第六号様式!$I$41:$I$190)</f>
        <v>0</v>
      </c>
      <c r="D68" s="3">
        <v>15</v>
      </c>
      <c r="E68" s="24" t="str">
        <f t="shared" si="0"/>
        <v/>
      </c>
    </row>
    <row r="69" spans="2:5" ht="22.5" customHeight="1" x14ac:dyDescent="0.2">
      <c r="B69" s="10" t="s">
        <v>73</v>
      </c>
      <c r="C69" s="32">
        <f>SUMIF(第六号様式!$H$41:$H$190,制限枚数チェック!B69,第六号様式!$I$41:$I$190)</f>
        <v>0</v>
      </c>
      <c r="D69" s="3">
        <v>15</v>
      </c>
      <c r="E69" s="24" t="str">
        <f t="shared" si="0"/>
        <v/>
      </c>
    </row>
    <row r="70" spans="2:5" ht="22.5" customHeight="1" x14ac:dyDescent="0.2">
      <c r="B70" s="12" t="s">
        <v>74</v>
      </c>
      <c r="C70" s="33">
        <f>SUMIF(第六号様式!$H$41:$H$190,制限枚数チェック!B70,第六号様式!$I$41:$I$190)</f>
        <v>0</v>
      </c>
      <c r="D70" s="4">
        <v>15</v>
      </c>
      <c r="E70" s="25" t="str">
        <f t="shared" ref="E70:E133" si="1">IF(C70&gt;D70,"制限枚数を超過しています","")</f>
        <v/>
      </c>
    </row>
    <row r="71" spans="2:5" ht="22.5" customHeight="1" x14ac:dyDescent="0.2">
      <c r="B71" s="10" t="s">
        <v>75</v>
      </c>
      <c r="C71" s="32">
        <f>SUMIF(第六号様式!$H$41:$H$190,制限枚数チェック!B71,第六号様式!$I$41:$I$190)</f>
        <v>0</v>
      </c>
      <c r="D71" s="3">
        <v>15</v>
      </c>
      <c r="E71" s="24" t="str">
        <f t="shared" si="1"/>
        <v/>
      </c>
    </row>
    <row r="72" spans="2:5" ht="22.5" customHeight="1" x14ac:dyDescent="0.2">
      <c r="B72" s="14" t="s">
        <v>76</v>
      </c>
      <c r="C72" s="36">
        <f>SUMIF(第六号様式!$H$41:$H$190,制限枚数チェック!B72,第六号様式!$I$41:$I$190)</f>
        <v>0</v>
      </c>
      <c r="D72" s="6">
        <v>15</v>
      </c>
      <c r="E72" s="28" t="str">
        <f t="shared" si="1"/>
        <v/>
      </c>
    </row>
    <row r="73" spans="2:5" ht="22.5" customHeight="1" x14ac:dyDescent="0.2">
      <c r="B73" s="49" t="s">
        <v>2</v>
      </c>
      <c r="C73" s="35">
        <f>SUM(C40:C72)</f>
        <v>0</v>
      </c>
      <c r="D73" s="50">
        <v>63</v>
      </c>
      <c r="E73" s="27" t="str">
        <f t="shared" si="1"/>
        <v/>
      </c>
    </row>
    <row r="74" spans="2:5" ht="22.5" customHeight="1" x14ac:dyDescent="0.2">
      <c r="B74" s="8" t="s">
        <v>77</v>
      </c>
      <c r="C74" s="31">
        <f>SUMIF(第六号様式!$H$41:$H$190,制限枚数チェック!B74,第六号様式!$I$41:$I$190)</f>
        <v>0</v>
      </c>
      <c r="D74" s="2">
        <v>15</v>
      </c>
      <c r="E74" s="23" t="str">
        <f t="shared" si="1"/>
        <v/>
      </c>
    </row>
    <row r="75" spans="2:5" ht="22.5" customHeight="1" x14ac:dyDescent="0.2">
      <c r="B75" s="9" t="s">
        <v>78</v>
      </c>
      <c r="C75" s="32">
        <f>SUMIF(第六号様式!$H$41:$H$190,制限枚数チェック!B75,第六号様式!$I$41:$I$190)</f>
        <v>0</v>
      </c>
      <c r="D75" s="3">
        <v>15</v>
      </c>
      <c r="E75" s="24" t="str">
        <f t="shared" si="1"/>
        <v/>
      </c>
    </row>
    <row r="76" spans="2:5" ht="22.5" customHeight="1" x14ac:dyDescent="0.2">
      <c r="B76" s="9" t="s">
        <v>79</v>
      </c>
      <c r="C76" s="32">
        <f>SUMIF(第六号様式!$H$41:$H$190,制限枚数チェック!B76,第六号様式!$I$41:$I$190)</f>
        <v>0</v>
      </c>
      <c r="D76" s="3">
        <v>15</v>
      </c>
      <c r="E76" s="24" t="str">
        <f t="shared" si="1"/>
        <v/>
      </c>
    </row>
    <row r="77" spans="2:5" ht="22.5" customHeight="1" x14ac:dyDescent="0.2">
      <c r="B77" s="10" t="s">
        <v>80</v>
      </c>
      <c r="C77" s="32">
        <f>SUMIF(第六号様式!$H$41:$H$190,制限枚数チェック!B77,第六号様式!$I$41:$I$190)</f>
        <v>0</v>
      </c>
      <c r="D77" s="3">
        <v>15</v>
      </c>
      <c r="E77" s="24" t="str">
        <f t="shared" si="1"/>
        <v/>
      </c>
    </row>
    <row r="78" spans="2:5" ht="22.5" customHeight="1" x14ac:dyDescent="0.2">
      <c r="B78" s="11" t="s">
        <v>81</v>
      </c>
      <c r="C78" s="33">
        <f>SUMIF(第六号様式!$H$41:$H$190,制限枚数チェック!B78,第六号様式!$I$41:$I$190)</f>
        <v>0</v>
      </c>
      <c r="D78" s="4">
        <v>15</v>
      </c>
      <c r="E78" s="25" t="str">
        <f t="shared" si="1"/>
        <v/>
      </c>
    </row>
    <row r="79" spans="2:5" ht="22.5" customHeight="1" x14ac:dyDescent="0.2">
      <c r="B79" s="9" t="s">
        <v>82</v>
      </c>
      <c r="C79" s="32">
        <f>SUMIF(第六号様式!$H$41:$H$190,制限枚数チェック!B79,第六号様式!$I$41:$I$190)</f>
        <v>0</v>
      </c>
      <c r="D79" s="3">
        <v>15</v>
      </c>
      <c r="E79" s="24" t="str">
        <f t="shared" si="1"/>
        <v/>
      </c>
    </row>
    <row r="80" spans="2:5" ht="22.5" customHeight="1" x14ac:dyDescent="0.2">
      <c r="B80" s="10" t="s">
        <v>83</v>
      </c>
      <c r="C80" s="32">
        <f>SUMIF(第六号様式!$H$41:$H$190,制限枚数チェック!B80,第六号様式!$I$41:$I$190)</f>
        <v>0</v>
      </c>
      <c r="D80" s="3">
        <v>15</v>
      </c>
      <c r="E80" s="24" t="str">
        <f t="shared" si="1"/>
        <v/>
      </c>
    </row>
    <row r="81" spans="2:5" ht="22.5" customHeight="1" x14ac:dyDescent="0.2">
      <c r="B81" s="12" t="s">
        <v>84</v>
      </c>
      <c r="C81" s="33">
        <f>SUMIF(第六号様式!$H$41:$H$190,制限枚数チェック!B81,第六号様式!$I$41:$I$190)</f>
        <v>0</v>
      </c>
      <c r="D81" s="4">
        <v>15</v>
      </c>
      <c r="E81" s="25" t="str">
        <f t="shared" si="1"/>
        <v/>
      </c>
    </row>
    <row r="82" spans="2:5" ht="22.5" customHeight="1" x14ac:dyDescent="0.2">
      <c r="B82" s="11" t="s">
        <v>85</v>
      </c>
      <c r="C82" s="33">
        <f>SUMIF(第六号様式!$H$41:$H$190,制限枚数チェック!B82,第六号様式!$I$41:$I$190)</f>
        <v>0</v>
      </c>
      <c r="D82" s="4">
        <v>15</v>
      </c>
      <c r="E82" s="25" t="str">
        <f t="shared" si="1"/>
        <v/>
      </c>
    </row>
    <row r="83" spans="2:5" ht="22.5" customHeight="1" x14ac:dyDescent="0.2">
      <c r="B83" s="10" t="s">
        <v>86</v>
      </c>
      <c r="C83" s="32">
        <f>SUMIF(第六号様式!$H$41:$H$190,制限枚数チェック!B83,第六号様式!$I$41:$I$190)</f>
        <v>0</v>
      </c>
      <c r="D83" s="3">
        <v>15</v>
      </c>
      <c r="E83" s="24" t="str">
        <f t="shared" si="1"/>
        <v/>
      </c>
    </row>
    <row r="84" spans="2:5" ht="22.5" customHeight="1" x14ac:dyDescent="0.2">
      <c r="B84" s="12" t="s">
        <v>87</v>
      </c>
      <c r="C84" s="32">
        <f>SUMIF(第六号様式!$H$41:$H$190,制限枚数チェック!B84,第六号様式!$I$41:$I$190)</f>
        <v>0</v>
      </c>
      <c r="D84" s="3">
        <v>15</v>
      </c>
      <c r="E84" s="24" t="str">
        <f t="shared" si="1"/>
        <v/>
      </c>
    </row>
    <row r="85" spans="2:5" ht="22.5" customHeight="1" x14ac:dyDescent="0.2">
      <c r="B85" s="10" t="s">
        <v>88</v>
      </c>
      <c r="C85" s="32">
        <f>SUMIF(第六号様式!$H$41:$H$190,制限枚数チェック!B85,第六号様式!$I$41:$I$190)</f>
        <v>0</v>
      </c>
      <c r="D85" s="3">
        <v>15</v>
      </c>
      <c r="E85" s="24" t="str">
        <f t="shared" si="1"/>
        <v/>
      </c>
    </row>
    <row r="86" spans="2:5" ht="22.5" customHeight="1" x14ac:dyDescent="0.2">
      <c r="B86" s="10" t="s">
        <v>89</v>
      </c>
      <c r="C86" s="32">
        <f>SUMIF(第六号様式!$H$41:$H$190,制限枚数チェック!B86,第六号様式!$I$41:$I$190)</f>
        <v>0</v>
      </c>
      <c r="D86" s="3">
        <v>15</v>
      </c>
      <c r="E86" s="24" t="str">
        <f t="shared" si="1"/>
        <v/>
      </c>
    </row>
    <row r="87" spans="2:5" ht="22.5" customHeight="1" x14ac:dyDescent="0.2">
      <c r="B87" s="13" t="s">
        <v>90</v>
      </c>
      <c r="C87" s="34">
        <f>SUMIF(第六号様式!$H$41:$H$190,制限枚数チェック!B87,第六号様式!$I$41:$I$190)</f>
        <v>0</v>
      </c>
      <c r="D87" s="5">
        <v>15</v>
      </c>
      <c r="E87" s="26" t="str">
        <f t="shared" si="1"/>
        <v/>
      </c>
    </row>
    <row r="88" spans="2:5" ht="22.5" customHeight="1" x14ac:dyDescent="0.2">
      <c r="B88" s="12" t="s">
        <v>91</v>
      </c>
      <c r="C88" s="33">
        <f>SUMIF(第六号様式!$H$41:$H$190,制限枚数チェック!B88,第六号様式!$I$41:$I$190)</f>
        <v>0</v>
      </c>
      <c r="D88" s="4">
        <v>15</v>
      </c>
      <c r="E88" s="25" t="str">
        <f t="shared" si="1"/>
        <v/>
      </c>
    </row>
    <row r="89" spans="2:5" ht="22.5" customHeight="1" x14ac:dyDescent="0.2">
      <c r="B89" s="12" t="s">
        <v>92</v>
      </c>
      <c r="C89" s="33">
        <f>SUMIF(第六号様式!$H$41:$H$190,制限枚数チェック!B89,第六号様式!$I$41:$I$190)</f>
        <v>0</v>
      </c>
      <c r="D89" s="4">
        <v>15</v>
      </c>
      <c r="E89" s="25" t="str">
        <f t="shared" si="1"/>
        <v/>
      </c>
    </row>
    <row r="90" spans="2:5" ht="22.5" customHeight="1" x14ac:dyDescent="0.2">
      <c r="B90" s="10" t="s">
        <v>93</v>
      </c>
      <c r="C90" s="32">
        <f>SUMIF(第六号様式!$H$41:$H$190,制限枚数チェック!B90,第六号様式!$I$41:$I$190)</f>
        <v>0</v>
      </c>
      <c r="D90" s="3">
        <v>15</v>
      </c>
      <c r="E90" s="24" t="str">
        <f t="shared" si="1"/>
        <v/>
      </c>
    </row>
    <row r="91" spans="2:5" ht="22.5" customHeight="1" x14ac:dyDescent="0.2">
      <c r="B91" s="10" t="s">
        <v>94</v>
      </c>
      <c r="C91" s="32">
        <f>SUMIF(第六号様式!$H$41:$H$190,制限枚数チェック!B91,第六号様式!$I$41:$I$190)</f>
        <v>0</v>
      </c>
      <c r="D91" s="3">
        <v>15</v>
      </c>
      <c r="E91" s="24" t="str">
        <f t="shared" si="1"/>
        <v/>
      </c>
    </row>
    <row r="92" spans="2:5" ht="22.5" customHeight="1" x14ac:dyDescent="0.2">
      <c r="B92" s="12" t="s">
        <v>95</v>
      </c>
      <c r="C92" s="33">
        <f>SUMIF(第六号様式!$H$41:$H$190,制限枚数チェック!B92,第六号様式!$I$41:$I$190)</f>
        <v>0</v>
      </c>
      <c r="D92" s="4">
        <v>15</v>
      </c>
      <c r="E92" s="25" t="str">
        <f t="shared" si="1"/>
        <v/>
      </c>
    </row>
    <row r="93" spans="2:5" ht="22.5" customHeight="1" x14ac:dyDescent="0.2">
      <c r="B93" s="12" t="s">
        <v>96</v>
      </c>
      <c r="C93" s="33">
        <f>SUMIF(第六号様式!$H$41:$H$190,制限枚数チェック!B93,第六号様式!$I$41:$I$190)</f>
        <v>0</v>
      </c>
      <c r="D93" s="4">
        <v>15</v>
      </c>
      <c r="E93" s="25" t="str">
        <f t="shared" si="1"/>
        <v/>
      </c>
    </row>
    <row r="94" spans="2:5" ht="22.5" customHeight="1" x14ac:dyDescent="0.2">
      <c r="B94" s="10" t="s">
        <v>97</v>
      </c>
      <c r="C94" s="32">
        <f>SUMIF(第六号様式!$H$41:$H$190,制限枚数チェック!B94,第六号様式!$I$41:$I$190)</f>
        <v>0</v>
      </c>
      <c r="D94" s="3">
        <v>15</v>
      </c>
      <c r="E94" s="24" t="str">
        <f t="shared" si="1"/>
        <v/>
      </c>
    </row>
    <row r="95" spans="2:5" ht="22.5" customHeight="1" x14ac:dyDescent="0.2">
      <c r="B95" s="12" t="s">
        <v>98</v>
      </c>
      <c r="C95" s="33">
        <f>SUMIF(第六号様式!$H$41:$H$190,制限枚数チェック!B95,第六号様式!$I$41:$I$190)</f>
        <v>0</v>
      </c>
      <c r="D95" s="4">
        <v>15</v>
      </c>
      <c r="E95" s="25" t="str">
        <f t="shared" si="1"/>
        <v/>
      </c>
    </row>
    <row r="96" spans="2:5" ht="22.5" customHeight="1" x14ac:dyDescent="0.2">
      <c r="B96" s="10" t="s">
        <v>99</v>
      </c>
      <c r="C96" s="32">
        <f>SUMIF(第六号様式!$H$41:$H$190,制限枚数チェック!B96,第六号様式!$I$41:$I$190)</f>
        <v>0</v>
      </c>
      <c r="D96" s="3">
        <v>15</v>
      </c>
      <c r="E96" s="24" t="str">
        <f t="shared" si="1"/>
        <v/>
      </c>
    </row>
    <row r="97" spans="2:5" ht="22.5" customHeight="1" x14ac:dyDescent="0.2">
      <c r="B97" s="10" t="s">
        <v>100</v>
      </c>
      <c r="C97" s="32">
        <f>SUMIF(第六号様式!$H$41:$H$190,制限枚数チェック!B97,第六号様式!$I$41:$I$190)</f>
        <v>0</v>
      </c>
      <c r="D97" s="3">
        <v>15</v>
      </c>
      <c r="E97" s="24" t="str">
        <f t="shared" si="1"/>
        <v/>
      </c>
    </row>
    <row r="98" spans="2:5" ht="22.5" customHeight="1" x14ac:dyDescent="0.2">
      <c r="B98" s="10" t="s">
        <v>101</v>
      </c>
      <c r="C98" s="32">
        <f>SUMIF(第六号様式!$H$41:$H$190,制限枚数チェック!B98,第六号様式!$I$41:$I$190)</f>
        <v>0</v>
      </c>
      <c r="D98" s="3">
        <v>15</v>
      </c>
      <c r="E98" s="24" t="str">
        <f t="shared" si="1"/>
        <v/>
      </c>
    </row>
    <row r="99" spans="2:5" ht="22.5" customHeight="1" x14ac:dyDescent="0.2">
      <c r="B99" s="10" t="s">
        <v>102</v>
      </c>
      <c r="C99" s="32">
        <f>SUMIF(第六号様式!$H$41:$H$190,制限枚数チェック!B99,第六号様式!$I$41:$I$190)</f>
        <v>0</v>
      </c>
      <c r="D99" s="3">
        <v>15</v>
      </c>
      <c r="E99" s="24" t="str">
        <f t="shared" si="1"/>
        <v/>
      </c>
    </row>
    <row r="100" spans="2:5" ht="22.5" customHeight="1" x14ac:dyDescent="0.2">
      <c r="B100" s="12" t="s">
        <v>103</v>
      </c>
      <c r="C100" s="33">
        <f>SUMIF(第六号様式!$H$41:$H$190,制限枚数チェック!B100,第六号様式!$I$41:$I$190)</f>
        <v>0</v>
      </c>
      <c r="D100" s="4">
        <v>15</v>
      </c>
      <c r="E100" s="25" t="str">
        <f t="shared" si="1"/>
        <v/>
      </c>
    </row>
    <row r="101" spans="2:5" ht="22.5" customHeight="1" x14ac:dyDescent="0.2">
      <c r="B101" s="10" t="s">
        <v>104</v>
      </c>
      <c r="C101" s="32">
        <f>SUMIF(第六号様式!$H$41:$H$190,制限枚数チェック!B101,第六号様式!$I$41:$I$190)</f>
        <v>0</v>
      </c>
      <c r="D101" s="3">
        <v>15</v>
      </c>
      <c r="E101" s="24" t="str">
        <f t="shared" si="1"/>
        <v/>
      </c>
    </row>
    <row r="102" spans="2:5" ht="22.5" customHeight="1" x14ac:dyDescent="0.2">
      <c r="B102" s="10" t="s">
        <v>105</v>
      </c>
      <c r="C102" s="32">
        <f>SUMIF(第六号様式!$H$41:$H$190,制限枚数チェック!B102,第六号様式!$I$41:$I$190)</f>
        <v>0</v>
      </c>
      <c r="D102" s="3">
        <v>15</v>
      </c>
      <c r="E102" s="24" t="str">
        <f t="shared" si="1"/>
        <v/>
      </c>
    </row>
    <row r="103" spans="2:5" ht="22.5" customHeight="1" x14ac:dyDescent="0.2">
      <c r="B103" s="10" t="s">
        <v>106</v>
      </c>
      <c r="C103" s="32">
        <f>SUMIF(第六号様式!$H$41:$H$190,制限枚数チェック!B103,第六号様式!$I$41:$I$190)</f>
        <v>0</v>
      </c>
      <c r="D103" s="3">
        <v>15</v>
      </c>
      <c r="E103" s="24" t="str">
        <f t="shared" si="1"/>
        <v/>
      </c>
    </row>
    <row r="104" spans="2:5" ht="22.5" customHeight="1" x14ac:dyDescent="0.2">
      <c r="B104" s="12" t="s">
        <v>107</v>
      </c>
      <c r="C104" s="33">
        <f>SUMIF(第六号様式!$H$41:$H$190,制限枚数チェック!B104,第六号様式!$I$41:$I$190)</f>
        <v>0</v>
      </c>
      <c r="D104" s="4">
        <v>15</v>
      </c>
      <c r="E104" s="25" t="str">
        <f t="shared" si="1"/>
        <v/>
      </c>
    </row>
    <row r="105" spans="2:5" ht="22.5" customHeight="1" x14ac:dyDescent="0.2">
      <c r="B105" s="10" t="s">
        <v>108</v>
      </c>
      <c r="C105" s="32">
        <f>SUMIF(第六号様式!$H$41:$H$190,制限枚数チェック!B105,第六号様式!$I$41:$I$190)</f>
        <v>0</v>
      </c>
      <c r="D105" s="3">
        <v>15</v>
      </c>
      <c r="E105" s="24" t="str">
        <f t="shared" si="1"/>
        <v/>
      </c>
    </row>
    <row r="106" spans="2:5" ht="22.5" customHeight="1" x14ac:dyDescent="0.2">
      <c r="B106" s="10" t="s">
        <v>109</v>
      </c>
      <c r="C106" s="32">
        <f>SUMIF(第六号様式!$H$41:$H$190,制限枚数チェック!B106,第六号様式!$I$41:$I$190)</f>
        <v>0</v>
      </c>
      <c r="D106" s="3">
        <v>15</v>
      </c>
      <c r="E106" s="24" t="str">
        <f t="shared" si="1"/>
        <v/>
      </c>
    </row>
    <row r="107" spans="2:5" ht="22.5" customHeight="1" x14ac:dyDescent="0.2">
      <c r="B107" s="10" t="s">
        <v>110</v>
      </c>
      <c r="C107" s="32">
        <f>SUMIF(第六号様式!$H$41:$H$190,制限枚数チェック!B107,第六号様式!$I$41:$I$190)</f>
        <v>0</v>
      </c>
      <c r="D107" s="3">
        <v>15</v>
      </c>
      <c r="E107" s="24" t="str">
        <f t="shared" si="1"/>
        <v/>
      </c>
    </row>
    <row r="108" spans="2:5" ht="22.5" customHeight="1" x14ac:dyDescent="0.2">
      <c r="B108" s="15" t="s">
        <v>111</v>
      </c>
      <c r="C108" s="31">
        <f>SUMIF(第六号様式!$H$41:$H$190,制限枚数チェック!B108,第六号様式!$I$41:$I$190)</f>
        <v>0</v>
      </c>
      <c r="D108" s="2">
        <v>15</v>
      </c>
      <c r="E108" s="23" t="str">
        <f t="shared" si="1"/>
        <v/>
      </c>
    </row>
    <row r="109" spans="2:5" ht="22.5" customHeight="1" x14ac:dyDescent="0.2">
      <c r="B109" s="13" t="s">
        <v>112</v>
      </c>
      <c r="C109" s="34">
        <f>SUMIF(第六号様式!$H$41:$H$190,制限枚数チェック!B109,第六号様式!$I$41:$I$190)</f>
        <v>0</v>
      </c>
      <c r="D109" s="5">
        <v>15</v>
      </c>
      <c r="E109" s="26" t="str">
        <f t="shared" si="1"/>
        <v/>
      </c>
    </row>
    <row r="110" spans="2:5" ht="22.5" customHeight="1" x14ac:dyDescent="0.2">
      <c r="B110" s="49" t="s">
        <v>3</v>
      </c>
      <c r="C110" s="35">
        <f>SUM(C74:C109)</f>
        <v>0</v>
      </c>
      <c r="D110" s="50">
        <v>66</v>
      </c>
      <c r="E110" s="27" t="str">
        <f t="shared" si="1"/>
        <v/>
      </c>
    </row>
    <row r="111" spans="2:5" ht="22.5" customHeight="1" x14ac:dyDescent="0.2">
      <c r="B111" s="8" t="s">
        <v>113</v>
      </c>
      <c r="C111" s="31">
        <f>SUMIF(第六号様式!$H$41:$H$190,制限枚数チェック!B111,第六号様式!$I$41:$I$190)</f>
        <v>0</v>
      </c>
      <c r="D111" s="2">
        <v>15</v>
      </c>
      <c r="E111" s="23" t="str">
        <f t="shared" si="1"/>
        <v/>
      </c>
    </row>
    <row r="112" spans="2:5" ht="22.5" customHeight="1" x14ac:dyDescent="0.2">
      <c r="B112" s="9" t="s">
        <v>114</v>
      </c>
      <c r="C112" s="32">
        <f>SUMIF(第六号様式!$H$41:$H$190,制限枚数チェック!B112,第六号様式!$I$41:$I$190)</f>
        <v>0</v>
      </c>
      <c r="D112" s="3">
        <v>15</v>
      </c>
      <c r="E112" s="24" t="str">
        <f t="shared" si="1"/>
        <v/>
      </c>
    </row>
    <row r="113" spans="2:5" ht="22.5" customHeight="1" x14ac:dyDescent="0.2">
      <c r="B113" s="9" t="s">
        <v>115</v>
      </c>
      <c r="C113" s="32">
        <f>SUMIF(第六号様式!$H$41:$H$190,制限枚数チェック!B113,第六号様式!$I$41:$I$190)</f>
        <v>0</v>
      </c>
      <c r="D113" s="3">
        <v>15</v>
      </c>
      <c r="E113" s="24" t="str">
        <f t="shared" si="1"/>
        <v/>
      </c>
    </row>
    <row r="114" spans="2:5" ht="22.5" customHeight="1" x14ac:dyDescent="0.2">
      <c r="B114" s="10" t="s">
        <v>116</v>
      </c>
      <c r="C114" s="32">
        <f>SUMIF(第六号様式!$H$41:$H$190,制限枚数チェック!B114,第六号様式!$I$41:$I$190)</f>
        <v>0</v>
      </c>
      <c r="D114" s="3">
        <v>15</v>
      </c>
      <c r="E114" s="24" t="str">
        <f t="shared" si="1"/>
        <v/>
      </c>
    </row>
    <row r="115" spans="2:5" ht="22.5" customHeight="1" x14ac:dyDescent="0.2">
      <c r="B115" s="11" t="s">
        <v>117</v>
      </c>
      <c r="C115" s="33">
        <f>SUMIF(第六号様式!$H$41:$H$190,制限枚数チェック!B115,第六号様式!$I$41:$I$190)</f>
        <v>0</v>
      </c>
      <c r="D115" s="4">
        <v>15</v>
      </c>
      <c r="E115" s="25" t="str">
        <f t="shared" si="1"/>
        <v/>
      </c>
    </row>
    <row r="116" spans="2:5" ht="22.5" customHeight="1" x14ac:dyDescent="0.2">
      <c r="B116" s="9" t="s">
        <v>118</v>
      </c>
      <c r="C116" s="32">
        <f>SUMIF(第六号様式!$H$41:$H$190,制限枚数チェック!B116,第六号様式!$I$41:$I$190)</f>
        <v>0</v>
      </c>
      <c r="D116" s="3">
        <v>15</v>
      </c>
      <c r="E116" s="24" t="str">
        <f t="shared" si="1"/>
        <v/>
      </c>
    </row>
    <row r="117" spans="2:5" ht="22.5" customHeight="1" x14ac:dyDescent="0.2">
      <c r="B117" s="10" t="s">
        <v>119</v>
      </c>
      <c r="C117" s="32">
        <f>SUMIF(第六号様式!$H$41:$H$190,制限枚数チェック!B117,第六号様式!$I$41:$I$190)</f>
        <v>0</v>
      </c>
      <c r="D117" s="3">
        <v>15</v>
      </c>
      <c r="E117" s="24" t="str">
        <f t="shared" si="1"/>
        <v/>
      </c>
    </row>
    <row r="118" spans="2:5" ht="22.5" customHeight="1" x14ac:dyDescent="0.2">
      <c r="B118" s="12" t="s">
        <v>120</v>
      </c>
      <c r="C118" s="33">
        <f>SUMIF(第六号様式!$H$41:$H$190,制限枚数チェック!B118,第六号様式!$I$41:$I$190)</f>
        <v>0</v>
      </c>
      <c r="D118" s="4">
        <v>15</v>
      </c>
      <c r="E118" s="25" t="str">
        <f t="shared" si="1"/>
        <v/>
      </c>
    </row>
    <row r="119" spans="2:5" ht="22.5" customHeight="1" x14ac:dyDescent="0.2">
      <c r="B119" s="12" t="s">
        <v>121</v>
      </c>
      <c r="C119" s="33">
        <f>SUMIF(第六号様式!$H$41:$H$190,制限枚数チェック!B119,第六号様式!$I$41:$I$190)</f>
        <v>0</v>
      </c>
      <c r="D119" s="4">
        <v>15</v>
      </c>
      <c r="E119" s="25" t="str">
        <f t="shared" si="1"/>
        <v/>
      </c>
    </row>
    <row r="120" spans="2:5" ht="22.5" customHeight="1" x14ac:dyDescent="0.2">
      <c r="B120" s="12" t="s">
        <v>122</v>
      </c>
      <c r="C120" s="32">
        <f>SUMIF(第六号様式!$H$41:$H$190,制限枚数チェック!B120,第六号様式!$I$41:$I$190)</f>
        <v>0</v>
      </c>
      <c r="D120" s="3">
        <v>15</v>
      </c>
      <c r="E120" s="24" t="str">
        <f t="shared" si="1"/>
        <v/>
      </c>
    </row>
    <row r="121" spans="2:5" ht="22.5" customHeight="1" x14ac:dyDescent="0.2">
      <c r="B121" s="12" t="s">
        <v>123</v>
      </c>
      <c r="C121" s="32">
        <f>SUMIF(第六号様式!$H$41:$H$190,制限枚数チェック!B121,第六号様式!$I$41:$I$190)</f>
        <v>0</v>
      </c>
      <c r="D121" s="3">
        <v>15</v>
      </c>
      <c r="E121" s="24" t="str">
        <f t="shared" si="1"/>
        <v/>
      </c>
    </row>
    <row r="122" spans="2:5" ht="22.5" customHeight="1" x14ac:dyDescent="0.2">
      <c r="B122" s="12" t="s">
        <v>124</v>
      </c>
      <c r="C122" s="32">
        <f>SUMIF(第六号様式!$H$41:$H$190,制限枚数チェック!B122,第六号様式!$I$41:$I$190)</f>
        <v>0</v>
      </c>
      <c r="D122" s="3">
        <v>15</v>
      </c>
      <c r="E122" s="24" t="str">
        <f t="shared" si="1"/>
        <v/>
      </c>
    </row>
    <row r="123" spans="2:5" ht="22.5" customHeight="1" x14ac:dyDescent="0.2">
      <c r="B123" s="10" t="s">
        <v>125</v>
      </c>
      <c r="C123" s="32">
        <f>SUMIF(第六号様式!$H$41:$H$190,制限枚数チェック!B123,第六号様式!$I$41:$I$190)</f>
        <v>0</v>
      </c>
      <c r="D123" s="3">
        <v>15</v>
      </c>
      <c r="E123" s="24" t="str">
        <f t="shared" si="1"/>
        <v/>
      </c>
    </row>
    <row r="124" spans="2:5" ht="22.5" customHeight="1" x14ac:dyDescent="0.2">
      <c r="B124" s="12" t="s">
        <v>126</v>
      </c>
      <c r="C124" s="33">
        <f>SUMIF(第六号様式!$H$41:$H$190,制限枚数チェック!B124,第六号様式!$I$41:$I$190)</f>
        <v>0</v>
      </c>
      <c r="D124" s="4">
        <v>15</v>
      </c>
      <c r="E124" s="25" t="str">
        <f t="shared" si="1"/>
        <v/>
      </c>
    </row>
    <row r="125" spans="2:5" ht="22.5" customHeight="1" x14ac:dyDescent="0.2">
      <c r="B125" s="12" t="s">
        <v>127</v>
      </c>
      <c r="C125" s="33">
        <f>SUMIF(第六号様式!$H$41:$H$190,制限枚数チェック!B125,第六号様式!$I$41:$I$190)</f>
        <v>0</v>
      </c>
      <c r="D125" s="4">
        <v>15</v>
      </c>
      <c r="E125" s="25" t="str">
        <f t="shared" si="1"/>
        <v/>
      </c>
    </row>
    <row r="126" spans="2:5" ht="22.5" customHeight="1" x14ac:dyDescent="0.2">
      <c r="B126" s="12" t="s">
        <v>128</v>
      </c>
      <c r="C126" s="32">
        <f>SUMIF(第六号様式!$H$41:$H$190,制限枚数チェック!B126,第六号様式!$I$41:$I$190)</f>
        <v>0</v>
      </c>
      <c r="D126" s="3">
        <v>15</v>
      </c>
      <c r="E126" s="24" t="str">
        <f t="shared" si="1"/>
        <v/>
      </c>
    </row>
    <row r="127" spans="2:5" ht="22.5" customHeight="1" x14ac:dyDescent="0.2">
      <c r="B127" s="12" t="s">
        <v>129</v>
      </c>
      <c r="C127" s="32">
        <f>SUMIF(第六号様式!$H$41:$H$190,制限枚数チェック!B127,第六号様式!$I$41:$I$190)</f>
        <v>0</v>
      </c>
      <c r="D127" s="3">
        <v>15</v>
      </c>
      <c r="E127" s="24" t="str">
        <f t="shared" si="1"/>
        <v/>
      </c>
    </row>
    <row r="128" spans="2:5" ht="22.5" customHeight="1" x14ac:dyDescent="0.2">
      <c r="B128" s="12" t="s">
        <v>130</v>
      </c>
      <c r="C128" s="33">
        <f>SUMIF(第六号様式!$H$41:$H$190,制限枚数チェック!B128,第六号様式!$I$41:$I$190)</f>
        <v>0</v>
      </c>
      <c r="D128" s="4">
        <v>15</v>
      </c>
      <c r="E128" s="25" t="str">
        <f t="shared" si="1"/>
        <v/>
      </c>
    </row>
    <row r="129" spans="2:5" ht="22.5" customHeight="1" x14ac:dyDescent="0.2">
      <c r="B129" s="12" t="s">
        <v>131</v>
      </c>
      <c r="C129" s="33">
        <f>SUMIF(第六号様式!$H$41:$H$190,制限枚数チェック!B129,第六号様式!$I$41:$I$190)</f>
        <v>0</v>
      </c>
      <c r="D129" s="4">
        <v>15</v>
      </c>
      <c r="E129" s="25" t="str">
        <f t="shared" si="1"/>
        <v/>
      </c>
    </row>
    <row r="130" spans="2:5" ht="22.5" customHeight="1" x14ac:dyDescent="0.2">
      <c r="B130" s="12" t="s">
        <v>132</v>
      </c>
      <c r="C130" s="32">
        <f>SUMIF(第六号様式!$H$41:$H$190,制限枚数チェック!B130,第六号様式!$I$41:$I$190)</f>
        <v>0</v>
      </c>
      <c r="D130" s="3">
        <v>15</v>
      </c>
      <c r="E130" s="24" t="str">
        <f t="shared" si="1"/>
        <v/>
      </c>
    </row>
    <row r="131" spans="2:5" ht="22.5" customHeight="1" x14ac:dyDescent="0.2">
      <c r="B131" s="12" t="s">
        <v>133</v>
      </c>
      <c r="C131" s="33">
        <f>SUMIF(第六号様式!$H$41:$H$190,制限枚数チェック!B131,第六号様式!$I$41:$I$190)</f>
        <v>0</v>
      </c>
      <c r="D131" s="4">
        <v>15</v>
      </c>
      <c r="E131" s="25" t="str">
        <f t="shared" si="1"/>
        <v/>
      </c>
    </row>
    <row r="132" spans="2:5" ht="22.5" customHeight="1" x14ac:dyDescent="0.2">
      <c r="B132" s="12" t="s">
        <v>134</v>
      </c>
      <c r="C132" s="32">
        <f>SUMIF(第六号様式!$H$41:$H$190,制限枚数チェック!B132,第六号様式!$I$41:$I$190)</f>
        <v>0</v>
      </c>
      <c r="D132" s="3">
        <v>15</v>
      </c>
      <c r="E132" s="24" t="str">
        <f t="shared" si="1"/>
        <v/>
      </c>
    </row>
    <row r="133" spans="2:5" ht="22.5" customHeight="1" x14ac:dyDescent="0.2">
      <c r="B133" s="12" t="s">
        <v>135</v>
      </c>
      <c r="C133" s="32">
        <f>SUMIF(第六号様式!$H$41:$H$190,制限枚数チェック!B133,第六号様式!$I$41:$I$190)</f>
        <v>0</v>
      </c>
      <c r="D133" s="3">
        <v>15</v>
      </c>
      <c r="E133" s="24" t="str">
        <f t="shared" si="1"/>
        <v/>
      </c>
    </row>
    <row r="134" spans="2:5" ht="22.5" customHeight="1" x14ac:dyDescent="0.2">
      <c r="B134" s="12" t="s">
        <v>136</v>
      </c>
      <c r="C134" s="32">
        <f>SUMIF(第六号様式!$H$41:$H$190,制限枚数チェック!B134,第六号様式!$I$41:$I$190)</f>
        <v>0</v>
      </c>
      <c r="D134" s="3">
        <v>15</v>
      </c>
      <c r="E134" s="24" t="str">
        <f t="shared" ref="E134:E197" si="2">IF(C134&gt;D134,"制限枚数を超過しています","")</f>
        <v/>
      </c>
    </row>
    <row r="135" spans="2:5" ht="22.5" customHeight="1" x14ac:dyDescent="0.2">
      <c r="B135" s="12" t="s">
        <v>137</v>
      </c>
      <c r="C135" s="33">
        <f>SUMIF(第六号様式!$H$41:$H$190,制限枚数チェック!B135,第六号様式!$I$41:$I$190)</f>
        <v>0</v>
      </c>
      <c r="D135" s="4">
        <v>15</v>
      </c>
      <c r="E135" s="25" t="str">
        <f t="shared" si="2"/>
        <v/>
      </c>
    </row>
    <row r="136" spans="2:5" ht="22.5" customHeight="1" x14ac:dyDescent="0.2">
      <c r="B136" s="12" t="s">
        <v>138</v>
      </c>
      <c r="C136" s="32">
        <f>SUMIF(第六号様式!$H$41:$H$190,制限枚数チェック!B136,第六号様式!$I$41:$I$190)</f>
        <v>0</v>
      </c>
      <c r="D136" s="3">
        <v>15</v>
      </c>
      <c r="E136" s="24" t="str">
        <f t="shared" si="2"/>
        <v/>
      </c>
    </row>
    <row r="137" spans="2:5" ht="22.5" customHeight="1" x14ac:dyDescent="0.2">
      <c r="B137" s="12" t="s">
        <v>139</v>
      </c>
      <c r="C137" s="32">
        <f>SUMIF(第六号様式!$H$41:$H$190,制限枚数チェック!B137,第六号様式!$I$41:$I$190)</f>
        <v>0</v>
      </c>
      <c r="D137" s="3">
        <v>15</v>
      </c>
      <c r="E137" s="24" t="str">
        <f t="shared" si="2"/>
        <v/>
      </c>
    </row>
    <row r="138" spans="2:5" ht="22.5" customHeight="1" x14ac:dyDescent="0.2">
      <c r="B138" s="12" t="s">
        <v>140</v>
      </c>
      <c r="C138" s="32">
        <f>SUMIF(第六号様式!$H$41:$H$190,制限枚数チェック!B138,第六号様式!$I$41:$I$190)</f>
        <v>0</v>
      </c>
      <c r="D138" s="3">
        <v>15</v>
      </c>
      <c r="E138" s="24" t="str">
        <f t="shared" si="2"/>
        <v/>
      </c>
    </row>
    <row r="139" spans="2:5" ht="22.5" customHeight="1" x14ac:dyDescent="0.2">
      <c r="B139" s="12" t="s">
        <v>141</v>
      </c>
      <c r="C139" s="33">
        <f>SUMIF(第六号様式!$H$41:$H$190,制限枚数チェック!B139,第六号様式!$I$41:$I$190)</f>
        <v>0</v>
      </c>
      <c r="D139" s="4">
        <v>15</v>
      </c>
      <c r="E139" s="25" t="str">
        <f t="shared" si="2"/>
        <v/>
      </c>
    </row>
    <row r="140" spans="2:5" ht="22.5" customHeight="1" x14ac:dyDescent="0.2">
      <c r="B140" s="13" t="s">
        <v>142</v>
      </c>
      <c r="C140" s="34">
        <f>SUMIF(第六号様式!$H$41:$H$190,制限枚数チェック!B140,第六号様式!$I$41:$I$190)</f>
        <v>0</v>
      </c>
      <c r="D140" s="5">
        <v>15</v>
      </c>
      <c r="E140" s="26" t="str">
        <f t="shared" si="2"/>
        <v/>
      </c>
    </row>
    <row r="141" spans="2:5" ht="22.5" customHeight="1" x14ac:dyDescent="0.2">
      <c r="B141" s="49" t="s">
        <v>4</v>
      </c>
      <c r="C141" s="35">
        <f>SUM(C111:C140)</f>
        <v>0</v>
      </c>
      <c r="D141" s="50">
        <v>57</v>
      </c>
      <c r="E141" s="27" t="str">
        <f t="shared" si="2"/>
        <v/>
      </c>
    </row>
    <row r="142" spans="2:5" ht="22.5" customHeight="1" x14ac:dyDescent="0.2">
      <c r="B142" s="8" t="s">
        <v>143</v>
      </c>
      <c r="C142" s="31">
        <f>SUMIF(第六号様式!$H$41:$H$190,制限枚数チェック!B142,第六号様式!$I$41:$I$190)</f>
        <v>0</v>
      </c>
      <c r="D142" s="2">
        <v>15</v>
      </c>
      <c r="E142" s="23" t="str">
        <f t="shared" si="2"/>
        <v/>
      </c>
    </row>
    <row r="143" spans="2:5" ht="22.5" customHeight="1" x14ac:dyDescent="0.2">
      <c r="B143" s="9" t="s">
        <v>144</v>
      </c>
      <c r="C143" s="32">
        <f>SUMIF(第六号様式!$H$41:$H$190,制限枚数チェック!B143,第六号様式!$I$41:$I$190)</f>
        <v>0</v>
      </c>
      <c r="D143" s="3">
        <v>15</v>
      </c>
      <c r="E143" s="24" t="str">
        <f t="shared" si="2"/>
        <v/>
      </c>
    </row>
    <row r="144" spans="2:5" ht="22.5" customHeight="1" x14ac:dyDescent="0.2">
      <c r="B144" s="9" t="s">
        <v>145</v>
      </c>
      <c r="C144" s="32">
        <f>SUMIF(第六号様式!$H$41:$H$190,制限枚数チェック!B144,第六号様式!$I$41:$I$190)</f>
        <v>0</v>
      </c>
      <c r="D144" s="3">
        <v>15</v>
      </c>
      <c r="E144" s="24" t="str">
        <f t="shared" si="2"/>
        <v/>
      </c>
    </row>
    <row r="145" spans="2:5" ht="22.5" customHeight="1" x14ac:dyDescent="0.2">
      <c r="B145" s="10" t="s">
        <v>146</v>
      </c>
      <c r="C145" s="32">
        <f>SUMIF(第六号様式!$H$41:$H$190,制限枚数チェック!B145,第六号様式!$I$41:$I$190)</f>
        <v>0</v>
      </c>
      <c r="D145" s="3">
        <v>15</v>
      </c>
      <c r="E145" s="24" t="str">
        <f t="shared" si="2"/>
        <v/>
      </c>
    </row>
    <row r="146" spans="2:5" ht="22.5" customHeight="1" x14ac:dyDescent="0.2">
      <c r="B146" s="13" t="s">
        <v>147</v>
      </c>
      <c r="C146" s="34">
        <f>SUMIF(第六号様式!$H$41:$H$190,制限枚数チェック!B146,第六号様式!$I$41:$I$190)</f>
        <v>0</v>
      </c>
      <c r="D146" s="5">
        <v>15</v>
      </c>
      <c r="E146" s="26" t="str">
        <f t="shared" si="2"/>
        <v/>
      </c>
    </row>
    <row r="147" spans="2:5" ht="22.5" customHeight="1" x14ac:dyDescent="0.2">
      <c r="B147" s="12" t="s">
        <v>148</v>
      </c>
      <c r="C147" s="33">
        <f>SUMIF(第六号様式!$H$41:$H$190,制限枚数チェック!B147,第六号様式!$I$41:$I$190)</f>
        <v>0</v>
      </c>
      <c r="D147" s="4">
        <v>15</v>
      </c>
      <c r="E147" s="25" t="str">
        <f t="shared" si="2"/>
        <v/>
      </c>
    </row>
    <row r="148" spans="2:5" ht="22.5" customHeight="1" x14ac:dyDescent="0.2">
      <c r="B148" s="12" t="s">
        <v>149</v>
      </c>
      <c r="C148" s="33">
        <f>SUMIF(第六号様式!$H$41:$H$190,制限枚数チェック!B148,第六号様式!$I$41:$I$190)</f>
        <v>0</v>
      </c>
      <c r="D148" s="4">
        <v>15</v>
      </c>
      <c r="E148" s="25" t="str">
        <f t="shared" si="2"/>
        <v/>
      </c>
    </row>
    <row r="149" spans="2:5" ht="22.5" customHeight="1" x14ac:dyDescent="0.2">
      <c r="B149" s="13" t="s">
        <v>150</v>
      </c>
      <c r="C149" s="34">
        <f>SUMIF(第六号様式!$H$41:$H$190,制限枚数チェック!B149,第六号様式!$I$41:$I$190)</f>
        <v>0</v>
      </c>
      <c r="D149" s="5">
        <v>15</v>
      </c>
      <c r="E149" s="26" t="str">
        <f t="shared" si="2"/>
        <v/>
      </c>
    </row>
    <row r="150" spans="2:5" ht="22.5" customHeight="1" x14ac:dyDescent="0.2">
      <c r="B150" s="12" t="s">
        <v>151</v>
      </c>
      <c r="C150" s="33">
        <f>SUMIF(第六号様式!$H$41:$H$190,制限枚数チェック!B150,第六号様式!$I$41:$I$190)</f>
        <v>0</v>
      </c>
      <c r="D150" s="4">
        <v>15</v>
      </c>
      <c r="E150" s="25" t="str">
        <f t="shared" si="2"/>
        <v/>
      </c>
    </row>
    <row r="151" spans="2:5" ht="22.5" customHeight="1" x14ac:dyDescent="0.2">
      <c r="B151" s="12" t="s">
        <v>152</v>
      </c>
      <c r="C151" s="32">
        <f>SUMIF(第六号様式!$H$41:$H$190,制限枚数チェック!B151,第六号様式!$I$41:$I$190)</f>
        <v>0</v>
      </c>
      <c r="D151" s="3">
        <v>15</v>
      </c>
      <c r="E151" s="24" t="str">
        <f t="shared" si="2"/>
        <v/>
      </c>
    </row>
    <row r="152" spans="2:5" ht="22.5" customHeight="1" x14ac:dyDescent="0.2">
      <c r="B152" s="13" t="s">
        <v>153</v>
      </c>
      <c r="C152" s="34">
        <f>SUMIF(第六号様式!$H$41:$H$190,制限枚数チェック!B152,第六号様式!$I$41:$I$190)</f>
        <v>0</v>
      </c>
      <c r="D152" s="5">
        <v>15</v>
      </c>
      <c r="E152" s="26" t="str">
        <f t="shared" si="2"/>
        <v/>
      </c>
    </row>
    <row r="153" spans="2:5" ht="22.5" customHeight="1" x14ac:dyDescent="0.2">
      <c r="B153" s="15" t="s">
        <v>154</v>
      </c>
      <c r="C153" s="31">
        <f>SUMIF(第六号様式!$H$41:$H$190,制限枚数チェック!B153,第六号様式!$I$41:$I$190)</f>
        <v>0</v>
      </c>
      <c r="D153" s="2">
        <v>15</v>
      </c>
      <c r="E153" s="23" t="str">
        <f t="shared" si="2"/>
        <v/>
      </c>
    </row>
    <row r="154" spans="2:5" ht="22.5" customHeight="1" x14ac:dyDescent="0.2">
      <c r="B154" s="14" t="s">
        <v>155</v>
      </c>
      <c r="C154" s="36">
        <f>SUMIF(第六号様式!$H$41:$H$190,制限枚数チェック!B154,第六号様式!$I$41:$I$190)</f>
        <v>0</v>
      </c>
      <c r="D154" s="6">
        <v>15</v>
      </c>
      <c r="E154" s="28" t="str">
        <f t="shared" si="2"/>
        <v/>
      </c>
    </row>
    <row r="155" spans="2:5" ht="22.5" customHeight="1" x14ac:dyDescent="0.2">
      <c r="B155" s="12" t="s">
        <v>156</v>
      </c>
      <c r="C155" s="33">
        <f>SUMIF(第六号様式!$H$41:$H$190,制限枚数チェック!B155,第六号様式!$I$41:$I$190)</f>
        <v>0</v>
      </c>
      <c r="D155" s="4">
        <v>15</v>
      </c>
      <c r="E155" s="25" t="str">
        <f t="shared" si="2"/>
        <v/>
      </c>
    </row>
    <row r="156" spans="2:5" ht="22.5" customHeight="1" x14ac:dyDescent="0.2">
      <c r="B156" s="10" t="s">
        <v>157</v>
      </c>
      <c r="C156" s="32">
        <f>SUMIF(第六号様式!$H$41:$H$190,制限枚数チェック!B156,第六号様式!$I$41:$I$190)</f>
        <v>0</v>
      </c>
      <c r="D156" s="3">
        <v>15</v>
      </c>
      <c r="E156" s="24" t="str">
        <f t="shared" si="2"/>
        <v/>
      </c>
    </row>
    <row r="157" spans="2:5" ht="22.5" customHeight="1" x14ac:dyDescent="0.2">
      <c r="B157" s="12" t="s">
        <v>158</v>
      </c>
      <c r="C157" s="33">
        <f>SUMIF(第六号様式!$H$41:$H$190,制限枚数チェック!B157,第六号様式!$I$41:$I$190)</f>
        <v>0</v>
      </c>
      <c r="D157" s="4">
        <v>15</v>
      </c>
      <c r="E157" s="25" t="str">
        <f t="shared" si="2"/>
        <v/>
      </c>
    </row>
    <row r="158" spans="2:5" ht="22.5" customHeight="1" x14ac:dyDescent="0.2">
      <c r="B158" s="10" t="s">
        <v>159</v>
      </c>
      <c r="C158" s="32">
        <f>SUMIF(第六号様式!$H$41:$H$190,制限枚数チェック!B158,第六号様式!$I$41:$I$190)</f>
        <v>0</v>
      </c>
      <c r="D158" s="3">
        <v>15</v>
      </c>
      <c r="E158" s="24" t="str">
        <f t="shared" si="2"/>
        <v/>
      </c>
    </row>
    <row r="159" spans="2:5" ht="22.5" customHeight="1" x14ac:dyDescent="0.2">
      <c r="B159" s="13" t="s">
        <v>160</v>
      </c>
      <c r="C159" s="34">
        <f>SUMIF(第六号様式!$H$41:$H$190,制限枚数チェック!B159,第六号様式!$I$41:$I$190)</f>
        <v>0</v>
      </c>
      <c r="D159" s="5">
        <v>15</v>
      </c>
      <c r="E159" s="26" t="str">
        <f t="shared" si="2"/>
        <v/>
      </c>
    </row>
    <row r="160" spans="2:5" ht="22.5" customHeight="1" x14ac:dyDescent="0.2">
      <c r="B160" s="49" t="s">
        <v>5</v>
      </c>
      <c r="C160" s="35">
        <f>SUM(C142:C159)</f>
        <v>0</v>
      </c>
      <c r="D160" s="50">
        <v>39</v>
      </c>
      <c r="E160" s="27" t="str">
        <f t="shared" si="2"/>
        <v/>
      </c>
    </row>
    <row r="161" spans="2:5" ht="22.5" customHeight="1" x14ac:dyDescent="0.2">
      <c r="B161" s="8" t="s">
        <v>161</v>
      </c>
      <c r="C161" s="31">
        <f>SUMIF(第六号様式!$H$41:$H$190,制限枚数チェック!B161,第六号様式!$I$41:$I$190)</f>
        <v>0</v>
      </c>
      <c r="D161" s="2">
        <v>15</v>
      </c>
      <c r="E161" s="23" t="str">
        <f t="shared" si="2"/>
        <v/>
      </c>
    </row>
    <row r="162" spans="2:5" ht="22.5" customHeight="1" x14ac:dyDescent="0.2">
      <c r="B162" s="9" t="s">
        <v>162</v>
      </c>
      <c r="C162" s="32">
        <f>SUMIF(第六号様式!$H$41:$H$190,制限枚数チェック!B162,第六号様式!$I$41:$I$190)</f>
        <v>0</v>
      </c>
      <c r="D162" s="3">
        <v>15</v>
      </c>
      <c r="E162" s="24" t="str">
        <f t="shared" si="2"/>
        <v/>
      </c>
    </row>
    <row r="163" spans="2:5" ht="22.5" customHeight="1" x14ac:dyDescent="0.2">
      <c r="B163" s="9" t="s">
        <v>163</v>
      </c>
      <c r="C163" s="32">
        <f>SUMIF(第六号様式!$H$41:$H$190,制限枚数チェック!B163,第六号様式!$I$41:$I$190)</f>
        <v>0</v>
      </c>
      <c r="D163" s="3">
        <v>15</v>
      </c>
      <c r="E163" s="24" t="str">
        <f t="shared" si="2"/>
        <v/>
      </c>
    </row>
    <row r="164" spans="2:5" ht="22.5" customHeight="1" x14ac:dyDescent="0.2">
      <c r="B164" s="10" t="s">
        <v>164</v>
      </c>
      <c r="C164" s="32">
        <f>SUMIF(第六号様式!$H$41:$H$190,制限枚数チェック!B164,第六号様式!$I$41:$I$190)</f>
        <v>0</v>
      </c>
      <c r="D164" s="3">
        <v>15</v>
      </c>
      <c r="E164" s="24" t="str">
        <f t="shared" si="2"/>
        <v/>
      </c>
    </row>
    <row r="165" spans="2:5" ht="22.5" customHeight="1" x14ac:dyDescent="0.2">
      <c r="B165" s="13" t="s">
        <v>165</v>
      </c>
      <c r="C165" s="34">
        <f>SUMIF(第六号様式!$H$41:$H$190,制限枚数チェック!B165,第六号様式!$I$41:$I$190)</f>
        <v>0</v>
      </c>
      <c r="D165" s="5">
        <v>15</v>
      </c>
      <c r="E165" s="26" t="str">
        <f t="shared" si="2"/>
        <v/>
      </c>
    </row>
    <row r="166" spans="2:5" ht="22.5" customHeight="1" x14ac:dyDescent="0.2">
      <c r="B166" s="11" t="s">
        <v>166</v>
      </c>
      <c r="C166" s="33">
        <f>SUMIF(第六号様式!$H$41:$H$190,制限枚数チェック!B166,第六号様式!$I$41:$I$190)</f>
        <v>0</v>
      </c>
      <c r="D166" s="4">
        <v>15</v>
      </c>
      <c r="E166" s="25" t="str">
        <f t="shared" si="2"/>
        <v/>
      </c>
    </row>
    <row r="167" spans="2:5" ht="22.5" customHeight="1" x14ac:dyDescent="0.2">
      <c r="B167" s="10" t="s">
        <v>167</v>
      </c>
      <c r="C167" s="32">
        <f>SUMIF(第六号様式!$H$41:$H$190,制限枚数チェック!B167,第六号様式!$I$41:$I$190)</f>
        <v>0</v>
      </c>
      <c r="D167" s="3">
        <v>15</v>
      </c>
      <c r="E167" s="24" t="str">
        <f t="shared" si="2"/>
        <v/>
      </c>
    </row>
    <row r="168" spans="2:5" ht="22.5" customHeight="1" x14ac:dyDescent="0.2">
      <c r="B168" s="12" t="s">
        <v>168</v>
      </c>
      <c r="C168" s="33">
        <f>SUMIF(第六号様式!$H$41:$H$190,制限枚数チェック!B168,第六号様式!$I$41:$I$190)</f>
        <v>0</v>
      </c>
      <c r="D168" s="4">
        <v>15</v>
      </c>
      <c r="E168" s="25" t="str">
        <f t="shared" si="2"/>
        <v/>
      </c>
    </row>
    <row r="169" spans="2:5" ht="22.5" customHeight="1" x14ac:dyDescent="0.2">
      <c r="B169" s="11" t="s">
        <v>169</v>
      </c>
      <c r="C169" s="33">
        <f>SUMIF(第六号様式!$H$41:$H$190,制限枚数チェック!B169,第六号様式!$I$41:$I$190)</f>
        <v>0</v>
      </c>
      <c r="D169" s="4">
        <v>15</v>
      </c>
      <c r="E169" s="25" t="str">
        <f t="shared" si="2"/>
        <v/>
      </c>
    </row>
    <row r="170" spans="2:5" ht="22.5" customHeight="1" x14ac:dyDescent="0.2">
      <c r="B170" s="10" t="s">
        <v>170</v>
      </c>
      <c r="C170" s="32">
        <f>SUMIF(第六号様式!$H$41:$H$190,制限枚数チェック!B170,第六号様式!$I$41:$I$190)</f>
        <v>0</v>
      </c>
      <c r="D170" s="3">
        <v>15</v>
      </c>
      <c r="E170" s="24" t="str">
        <f t="shared" si="2"/>
        <v/>
      </c>
    </row>
    <row r="171" spans="2:5" ht="22.5" customHeight="1" x14ac:dyDescent="0.2">
      <c r="B171" s="12" t="s">
        <v>171</v>
      </c>
      <c r="C171" s="32">
        <f>SUMIF(第六号様式!$H$41:$H$190,制限枚数チェック!B171,第六号様式!$I$41:$I$190)</f>
        <v>0</v>
      </c>
      <c r="D171" s="3">
        <v>15</v>
      </c>
      <c r="E171" s="24" t="str">
        <f t="shared" si="2"/>
        <v/>
      </c>
    </row>
    <row r="172" spans="2:5" ht="22.5" customHeight="1" x14ac:dyDescent="0.2">
      <c r="B172" s="10" t="s">
        <v>172</v>
      </c>
      <c r="C172" s="32">
        <f>SUMIF(第六号様式!$H$41:$H$190,制限枚数チェック!B172,第六号様式!$I$41:$I$190)</f>
        <v>0</v>
      </c>
      <c r="D172" s="3">
        <v>15</v>
      </c>
      <c r="E172" s="24" t="str">
        <f t="shared" si="2"/>
        <v/>
      </c>
    </row>
    <row r="173" spans="2:5" ht="22.5" customHeight="1" x14ac:dyDescent="0.2">
      <c r="B173" s="14" t="s">
        <v>173</v>
      </c>
      <c r="C173" s="36">
        <f>SUMIF(第六号様式!$H$41:$H$190,制限枚数チェック!B173,第六号様式!$I$41:$I$190)</f>
        <v>0</v>
      </c>
      <c r="D173" s="6">
        <v>15</v>
      </c>
      <c r="E173" s="28" t="str">
        <f t="shared" si="2"/>
        <v/>
      </c>
    </row>
    <row r="174" spans="2:5" ht="22.5" customHeight="1" x14ac:dyDescent="0.2">
      <c r="B174" s="12" t="s">
        <v>174</v>
      </c>
      <c r="C174" s="33">
        <f>SUMIF(第六号様式!$H$41:$H$190,制限枚数チェック!B174,第六号様式!$I$41:$I$190)</f>
        <v>0</v>
      </c>
      <c r="D174" s="4">
        <v>15</v>
      </c>
      <c r="E174" s="25" t="str">
        <f t="shared" si="2"/>
        <v/>
      </c>
    </row>
    <row r="175" spans="2:5" ht="22.5" customHeight="1" x14ac:dyDescent="0.2">
      <c r="B175" s="12" t="s">
        <v>175</v>
      </c>
      <c r="C175" s="33">
        <f>SUMIF(第六号様式!$H$41:$H$190,制限枚数チェック!B175,第六号様式!$I$41:$I$190)</f>
        <v>0</v>
      </c>
      <c r="D175" s="4">
        <v>15</v>
      </c>
      <c r="E175" s="25" t="str">
        <f t="shared" si="2"/>
        <v/>
      </c>
    </row>
    <row r="176" spans="2:5" ht="22.5" customHeight="1" x14ac:dyDescent="0.2">
      <c r="B176" s="10" t="s">
        <v>176</v>
      </c>
      <c r="C176" s="32">
        <f>SUMIF(第六号様式!$H$41:$H$190,制限枚数チェック!B176,第六号様式!$I$41:$I$190)</f>
        <v>0</v>
      </c>
      <c r="D176" s="3">
        <v>15</v>
      </c>
      <c r="E176" s="24" t="str">
        <f t="shared" si="2"/>
        <v/>
      </c>
    </row>
    <row r="177" spans="2:5" ht="22.5" customHeight="1" x14ac:dyDescent="0.2">
      <c r="B177" s="10" t="s">
        <v>177</v>
      </c>
      <c r="C177" s="32">
        <f>SUMIF(第六号様式!$H$41:$H$190,制限枚数チェック!B177,第六号様式!$I$41:$I$190)</f>
        <v>0</v>
      </c>
      <c r="D177" s="3">
        <v>15</v>
      </c>
      <c r="E177" s="24" t="str">
        <f t="shared" si="2"/>
        <v/>
      </c>
    </row>
    <row r="178" spans="2:5" ht="22.5" customHeight="1" x14ac:dyDescent="0.2">
      <c r="B178" s="12" t="s">
        <v>178</v>
      </c>
      <c r="C178" s="33">
        <f>SUMIF(第六号様式!$H$41:$H$190,制限枚数チェック!B178,第六号様式!$I$41:$I$190)</f>
        <v>0</v>
      </c>
      <c r="D178" s="4">
        <v>15</v>
      </c>
      <c r="E178" s="25" t="str">
        <f t="shared" si="2"/>
        <v/>
      </c>
    </row>
    <row r="179" spans="2:5" ht="22.5" customHeight="1" x14ac:dyDescent="0.2">
      <c r="B179" s="12" t="s">
        <v>179</v>
      </c>
      <c r="C179" s="33">
        <f>SUMIF(第六号様式!$H$41:$H$190,制限枚数チェック!B179,第六号様式!$I$41:$I$190)</f>
        <v>0</v>
      </c>
      <c r="D179" s="4">
        <v>15</v>
      </c>
      <c r="E179" s="25" t="str">
        <f t="shared" si="2"/>
        <v/>
      </c>
    </row>
    <row r="180" spans="2:5" ht="22.5" customHeight="1" x14ac:dyDescent="0.2">
      <c r="B180" s="10" t="s">
        <v>180</v>
      </c>
      <c r="C180" s="32">
        <f>SUMIF(第六号様式!$H$41:$H$190,制限枚数チェック!B180,第六号様式!$I$41:$I$190)</f>
        <v>0</v>
      </c>
      <c r="D180" s="3">
        <v>15</v>
      </c>
      <c r="E180" s="24" t="str">
        <f t="shared" si="2"/>
        <v/>
      </c>
    </row>
    <row r="181" spans="2:5" ht="22.5" customHeight="1" x14ac:dyDescent="0.2">
      <c r="B181" s="12" t="s">
        <v>181</v>
      </c>
      <c r="C181" s="33">
        <f>SUMIF(第六号様式!$H$41:$H$190,制限枚数チェック!B181,第六号様式!$I$41:$I$190)</f>
        <v>0</v>
      </c>
      <c r="D181" s="4">
        <v>15</v>
      </c>
      <c r="E181" s="25" t="str">
        <f t="shared" si="2"/>
        <v/>
      </c>
    </row>
    <row r="182" spans="2:5" ht="22.5" customHeight="1" x14ac:dyDescent="0.2">
      <c r="B182" s="10" t="s">
        <v>182</v>
      </c>
      <c r="C182" s="32">
        <f>SUMIF(第六号様式!$H$41:$H$190,制限枚数チェック!B182,第六号様式!$I$41:$I$190)</f>
        <v>0</v>
      </c>
      <c r="D182" s="3">
        <v>15</v>
      </c>
      <c r="E182" s="24" t="str">
        <f t="shared" si="2"/>
        <v/>
      </c>
    </row>
    <row r="183" spans="2:5" ht="22.5" customHeight="1" x14ac:dyDescent="0.2">
      <c r="B183" s="10" t="s">
        <v>183</v>
      </c>
      <c r="C183" s="32">
        <f>SUMIF(第六号様式!$H$41:$H$190,制限枚数チェック!B183,第六号様式!$I$41:$I$190)</f>
        <v>0</v>
      </c>
      <c r="D183" s="3">
        <v>15</v>
      </c>
      <c r="E183" s="24" t="str">
        <f t="shared" si="2"/>
        <v/>
      </c>
    </row>
    <row r="184" spans="2:5" ht="22.5" customHeight="1" x14ac:dyDescent="0.2">
      <c r="B184" s="10" t="s">
        <v>184</v>
      </c>
      <c r="C184" s="32">
        <f>SUMIF(第六号様式!$H$41:$H$190,制限枚数チェック!B184,第六号様式!$I$41:$I$190)</f>
        <v>0</v>
      </c>
      <c r="D184" s="3">
        <v>15</v>
      </c>
      <c r="E184" s="24" t="str">
        <f t="shared" si="2"/>
        <v/>
      </c>
    </row>
    <row r="185" spans="2:5" ht="22.5" customHeight="1" x14ac:dyDescent="0.2">
      <c r="B185" s="10" t="s">
        <v>185</v>
      </c>
      <c r="C185" s="32">
        <f>SUMIF(第六号様式!$H$41:$H$190,制限枚数チェック!B185,第六号様式!$I$41:$I$190)</f>
        <v>0</v>
      </c>
      <c r="D185" s="3">
        <v>15</v>
      </c>
      <c r="E185" s="24" t="str">
        <f t="shared" si="2"/>
        <v/>
      </c>
    </row>
    <row r="186" spans="2:5" ht="22.5" customHeight="1" x14ac:dyDescent="0.2">
      <c r="B186" s="12" t="s">
        <v>186</v>
      </c>
      <c r="C186" s="33">
        <f>SUMIF(第六号様式!$H$41:$H$190,制限枚数チェック!B186,第六号様式!$I$41:$I$190)</f>
        <v>0</v>
      </c>
      <c r="D186" s="4">
        <v>15</v>
      </c>
      <c r="E186" s="25" t="str">
        <f t="shared" si="2"/>
        <v/>
      </c>
    </row>
    <row r="187" spans="2:5" ht="22.5" customHeight="1" x14ac:dyDescent="0.2">
      <c r="B187" s="10" t="s">
        <v>187</v>
      </c>
      <c r="C187" s="32">
        <f>SUMIF(第六号様式!$H$41:$H$190,制限枚数チェック!B187,第六号様式!$I$41:$I$190)</f>
        <v>0</v>
      </c>
      <c r="D187" s="3">
        <v>15</v>
      </c>
      <c r="E187" s="24" t="str">
        <f t="shared" si="2"/>
        <v/>
      </c>
    </row>
    <row r="188" spans="2:5" ht="22.5" customHeight="1" x14ac:dyDescent="0.2">
      <c r="B188" s="12" t="s">
        <v>188</v>
      </c>
      <c r="C188" s="33">
        <f>SUMIF(第六号様式!$H$41:$H$190,制限枚数チェック!B188,第六号様式!$I$41:$I$190)</f>
        <v>0</v>
      </c>
      <c r="D188" s="4">
        <v>15</v>
      </c>
      <c r="E188" s="25" t="str">
        <f t="shared" si="2"/>
        <v/>
      </c>
    </row>
    <row r="189" spans="2:5" ht="22.5" customHeight="1" x14ac:dyDescent="0.2">
      <c r="B189" s="13" t="s">
        <v>189</v>
      </c>
      <c r="C189" s="34">
        <f>SUMIF(第六号様式!$H$41:$H$190,制限枚数チェック!B189,第六号様式!$I$41:$I$190)</f>
        <v>0</v>
      </c>
      <c r="D189" s="5">
        <v>15</v>
      </c>
      <c r="E189" s="26" t="str">
        <f t="shared" si="2"/>
        <v/>
      </c>
    </row>
    <row r="190" spans="2:5" ht="22.5" customHeight="1" x14ac:dyDescent="0.2">
      <c r="B190" s="12" t="s">
        <v>190</v>
      </c>
      <c r="C190" s="33">
        <f>SUMIF(第六号様式!$H$41:$H$190,制限枚数チェック!B190,第六号様式!$I$41:$I$190)</f>
        <v>0</v>
      </c>
      <c r="D190" s="4">
        <v>15</v>
      </c>
      <c r="E190" s="25" t="str">
        <f t="shared" si="2"/>
        <v/>
      </c>
    </row>
    <row r="191" spans="2:5" ht="22.5" customHeight="1" x14ac:dyDescent="0.2">
      <c r="B191" s="10" t="s">
        <v>191</v>
      </c>
      <c r="C191" s="32">
        <f>SUMIF(第六号様式!$H$41:$H$190,制限枚数チェック!B191,第六号様式!$I$41:$I$190)</f>
        <v>0</v>
      </c>
      <c r="D191" s="3">
        <v>15</v>
      </c>
      <c r="E191" s="24" t="str">
        <f t="shared" si="2"/>
        <v/>
      </c>
    </row>
    <row r="192" spans="2:5" ht="22.5" customHeight="1" x14ac:dyDescent="0.2">
      <c r="B192" s="10" t="s">
        <v>192</v>
      </c>
      <c r="C192" s="32">
        <f>SUMIF(第六号様式!$H$41:$H$190,制限枚数チェック!B192,第六号様式!$I$41:$I$190)</f>
        <v>0</v>
      </c>
      <c r="D192" s="3">
        <v>15</v>
      </c>
      <c r="E192" s="24" t="str">
        <f t="shared" si="2"/>
        <v/>
      </c>
    </row>
    <row r="193" spans="2:5" ht="22.5" customHeight="1" x14ac:dyDescent="0.2">
      <c r="B193" s="13" t="s">
        <v>193</v>
      </c>
      <c r="C193" s="34">
        <f>SUMIF(第六号様式!$H$41:$H$190,制限枚数チェック!B193,第六号様式!$I$41:$I$190)</f>
        <v>0</v>
      </c>
      <c r="D193" s="5">
        <v>15</v>
      </c>
      <c r="E193" s="26" t="str">
        <f t="shared" si="2"/>
        <v/>
      </c>
    </row>
    <row r="194" spans="2:5" ht="22.5" customHeight="1" x14ac:dyDescent="0.2">
      <c r="B194" s="49" t="s">
        <v>6</v>
      </c>
      <c r="C194" s="35">
        <f>SUM(C161:C193)</f>
        <v>0</v>
      </c>
      <c r="D194" s="50">
        <v>63</v>
      </c>
      <c r="E194" s="27" t="str">
        <f t="shared" si="2"/>
        <v/>
      </c>
    </row>
    <row r="195" spans="2:5" ht="22.5" customHeight="1" x14ac:dyDescent="0.2">
      <c r="B195" s="8" t="s">
        <v>194</v>
      </c>
      <c r="C195" s="31">
        <f>SUMIF(第六号様式!$H$41:$H$190,制限枚数チェック!B195,第六号様式!$I$41:$I$190)</f>
        <v>0</v>
      </c>
      <c r="D195" s="2">
        <v>15</v>
      </c>
      <c r="E195" s="23" t="str">
        <f t="shared" si="2"/>
        <v/>
      </c>
    </row>
    <row r="196" spans="2:5" ht="22.5" customHeight="1" x14ac:dyDescent="0.2">
      <c r="B196" s="9" t="s">
        <v>195</v>
      </c>
      <c r="C196" s="32">
        <f>SUMIF(第六号様式!$H$41:$H$190,制限枚数チェック!B196,第六号様式!$I$41:$I$190)</f>
        <v>0</v>
      </c>
      <c r="D196" s="3">
        <v>15</v>
      </c>
      <c r="E196" s="24" t="str">
        <f t="shared" si="2"/>
        <v/>
      </c>
    </row>
    <row r="197" spans="2:5" ht="22.5" customHeight="1" x14ac:dyDescent="0.2">
      <c r="B197" s="13" t="s">
        <v>196</v>
      </c>
      <c r="C197" s="34">
        <f>SUMIF(第六号様式!$H$41:$H$190,制限枚数チェック!B197,第六号様式!$I$41:$I$190)</f>
        <v>0</v>
      </c>
      <c r="D197" s="5">
        <v>15</v>
      </c>
      <c r="E197" s="26" t="str">
        <f t="shared" si="2"/>
        <v/>
      </c>
    </row>
    <row r="198" spans="2:5" ht="22.5" customHeight="1" x14ac:dyDescent="0.2">
      <c r="B198" s="12" t="s">
        <v>197</v>
      </c>
      <c r="C198" s="33">
        <f>SUMIF(第六号様式!$H$41:$H$190,制限枚数チェック!B198,第六号様式!$I$41:$I$190)</f>
        <v>0</v>
      </c>
      <c r="D198" s="4">
        <v>15</v>
      </c>
      <c r="E198" s="25" t="str">
        <f t="shared" ref="E198:E261" si="3">IF(C198&gt;D198,"制限枚数を超過しています","")</f>
        <v/>
      </c>
    </row>
    <row r="199" spans="2:5" ht="22.5" customHeight="1" x14ac:dyDescent="0.2">
      <c r="B199" s="11" t="s">
        <v>198</v>
      </c>
      <c r="C199" s="33">
        <f>SUMIF(第六号様式!$H$41:$H$190,制限枚数チェック!B199,第六号様式!$I$41:$I$190)</f>
        <v>0</v>
      </c>
      <c r="D199" s="4">
        <v>15</v>
      </c>
      <c r="E199" s="25" t="str">
        <f t="shared" si="3"/>
        <v/>
      </c>
    </row>
    <row r="200" spans="2:5" ht="22.5" customHeight="1" x14ac:dyDescent="0.2">
      <c r="B200" s="10" t="s">
        <v>199</v>
      </c>
      <c r="C200" s="32">
        <f>SUMIF(第六号様式!$H$41:$H$190,制限枚数チェック!B200,第六号様式!$I$41:$I$190)</f>
        <v>0</v>
      </c>
      <c r="D200" s="3">
        <v>15</v>
      </c>
      <c r="E200" s="24" t="str">
        <f t="shared" si="3"/>
        <v/>
      </c>
    </row>
    <row r="201" spans="2:5" ht="22.5" customHeight="1" x14ac:dyDescent="0.2">
      <c r="B201" s="12" t="s">
        <v>200</v>
      </c>
      <c r="C201" s="33">
        <f>SUMIF(第六号様式!$H$41:$H$190,制限枚数チェック!B201,第六号様式!$I$41:$I$190)</f>
        <v>0</v>
      </c>
      <c r="D201" s="4">
        <v>15</v>
      </c>
      <c r="E201" s="25" t="str">
        <f t="shared" si="3"/>
        <v/>
      </c>
    </row>
    <row r="202" spans="2:5" ht="22.5" customHeight="1" x14ac:dyDescent="0.2">
      <c r="B202" s="11" t="s">
        <v>201</v>
      </c>
      <c r="C202" s="33">
        <f>SUMIF(第六号様式!$H$41:$H$190,制限枚数チェック!B202,第六号様式!$I$41:$I$190)</f>
        <v>0</v>
      </c>
      <c r="D202" s="4">
        <v>15</v>
      </c>
      <c r="E202" s="25" t="str">
        <f t="shared" si="3"/>
        <v/>
      </c>
    </row>
    <row r="203" spans="2:5" ht="22.5" customHeight="1" x14ac:dyDescent="0.2">
      <c r="B203" s="13" t="s">
        <v>202</v>
      </c>
      <c r="C203" s="34">
        <f>SUMIF(第六号様式!$H$41:$H$190,制限枚数チェック!B203,第六号様式!$I$41:$I$190)</f>
        <v>0</v>
      </c>
      <c r="D203" s="5">
        <v>15</v>
      </c>
      <c r="E203" s="26" t="str">
        <f t="shared" si="3"/>
        <v/>
      </c>
    </row>
    <row r="204" spans="2:5" ht="22.5" customHeight="1" x14ac:dyDescent="0.2">
      <c r="B204" s="12" t="s">
        <v>203</v>
      </c>
      <c r="C204" s="33">
        <f>SUMIF(第六号様式!$H$41:$H$190,制限枚数チェック!B204,第六号様式!$I$41:$I$190)</f>
        <v>0</v>
      </c>
      <c r="D204" s="4">
        <v>15</v>
      </c>
      <c r="E204" s="25" t="str">
        <f t="shared" si="3"/>
        <v/>
      </c>
    </row>
    <row r="205" spans="2:5" ht="22.5" customHeight="1" x14ac:dyDescent="0.2">
      <c r="B205" s="12" t="s">
        <v>204</v>
      </c>
      <c r="C205" s="32">
        <f>SUMIF(第六号様式!$H$41:$H$190,制限枚数チェック!B205,第六号様式!$I$41:$I$190)</f>
        <v>0</v>
      </c>
      <c r="D205" s="3">
        <v>15</v>
      </c>
      <c r="E205" s="24" t="str">
        <f t="shared" si="3"/>
        <v/>
      </c>
    </row>
    <row r="206" spans="2:5" ht="22.5" customHeight="1" x14ac:dyDescent="0.2">
      <c r="B206" s="12" t="s">
        <v>205</v>
      </c>
      <c r="C206" s="32">
        <f>SUMIF(第六号様式!$H$41:$H$190,制限枚数チェック!B206,第六号様式!$I$41:$I$190)</f>
        <v>0</v>
      </c>
      <c r="D206" s="3">
        <v>15</v>
      </c>
      <c r="E206" s="24" t="str">
        <f t="shared" si="3"/>
        <v/>
      </c>
    </row>
    <row r="207" spans="2:5" ht="22.5" customHeight="1" x14ac:dyDescent="0.2">
      <c r="B207" s="12" t="s">
        <v>206</v>
      </c>
      <c r="C207" s="33">
        <f>SUMIF(第六号様式!$H$41:$H$190,制限枚数チェック!B207,第六号様式!$I$41:$I$190)</f>
        <v>0</v>
      </c>
      <c r="D207" s="4">
        <v>15</v>
      </c>
      <c r="E207" s="25" t="str">
        <f t="shared" si="3"/>
        <v/>
      </c>
    </row>
    <row r="208" spans="2:5" ht="22.5" customHeight="1" x14ac:dyDescent="0.2">
      <c r="B208" s="12" t="s">
        <v>207</v>
      </c>
      <c r="C208" s="33">
        <f>SUMIF(第六号様式!$H$41:$H$190,制限枚数チェック!B208,第六号様式!$I$41:$I$190)</f>
        <v>0</v>
      </c>
      <c r="D208" s="4">
        <v>15</v>
      </c>
      <c r="E208" s="25" t="str">
        <f t="shared" si="3"/>
        <v/>
      </c>
    </row>
    <row r="209" spans="2:5" ht="22.5" customHeight="1" x14ac:dyDescent="0.2">
      <c r="B209" s="12" t="s">
        <v>208</v>
      </c>
      <c r="C209" s="32">
        <f>SUMIF(第六号様式!$H$41:$H$190,制限枚数チェック!B209,第六号様式!$I$41:$I$190)</f>
        <v>0</v>
      </c>
      <c r="D209" s="3">
        <v>15</v>
      </c>
      <c r="E209" s="24" t="str">
        <f t="shared" si="3"/>
        <v/>
      </c>
    </row>
    <row r="210" spans="2:5" ht="22.5" customHeight="1" x14ac:dyDescent="0.2">
      <c r="B210" s="12" t="s">
        <v>209</v>
      </c>
      <c r="C210" s="32">
        <f>SUMIF(第六号様式!$H$41:$H$190,制限枚数チェック!B210,第六号様式!$I$41:$I$190)</f>
        <v>0</v>
      </c>
      <c r="D210" s="3">
        <v>15</v>
      </c>
      <c r="E210" s="24" t="str">
        <f t="shared" si="3"/>
        <v/>
      </c>
    </row>
    <row r="211" spans="2:5" ht="22.5" customHeight="1" x14ac:dyDescent="0.2">
      <c r="B211" s="12" t="s">
        <v>210</v>
      </c>
      <c r="C211" s="33">
        <f>SUMIF(第六号様式!$H$41:$H$190,制限枚数チェック!B211,第六号様式!$I$41:$I$190)</f>
        <v>0</v>
      </c>
      <c r="D211" s="4">
        <v>15</v>
      </c>
      <c r="E211" s="25" t="str">
        <f t="shared" si="3"/>
        <v/>
      </c>
    </row>
    <row r="212" spans="2:5" ht="22.5" customHeight="1" x14ac:dyDescent="0.2">
      <c r="B212" s="12" t="s">
        <v>211</v>
      </c>
      <c r="C212" s="33">
        <f>SUMIF(第六号様式!$H$41:$H$190,制限枚数チェック!B212,第六号様式!$I$41:$I$190)</f>
        <v>0</v>
      </c>
      <c r="D212" s="4">
        <v>15</v>
      </c>
      <c r="E212" s="25" t="str">
        <f t="shared" si="3"/>
        <v/>
      </c>
    </row>
    <row r="213" spans="2:5" ht="22.5" customHeight="1" x14ac:dyDescent="0.2">
      <c r="B213" s="12" t="s">
        <v>212</v>
      </c>
      <c r="C213" s="32">
        <f>SUMIF(第六号様式!$H$41:$H$190,制限枚数チェック!B213,第六号様式!$I$41:$I$190)</f>
        <v>0</v>
      </c>
      <c r="D213" s="3">
        <v>15</v>
      </c>
      <c r="E213" s="24" t="str">
        <f t="shared" si="3"/>
        <v/>
      </c>
    </row>
    <row r="214" spans="2:5" ht="22.5" customHeight="1" x14ac:dyDescent="0.2">
      <c r="B214" s="12" t="s">
        <v>213</v>
      </c>
      <c r="C214" s="33">
        <f>SUMIF(第六号様式!$H$41:$H$190,制限枚数チェック!B214,第六号様式!$I$41:$I$190)</f>
        <v>0</v>
      </c>
      <c r="D214" s="4">
        <v>15</v>
      </c>
      <c r="E214" s="25" t="str">
        <f t="shared" si="3"/>
        <v/>
      </c>
    </row>
    <row r="215" spans="2:5" ht="22.5" customHeight="1" x14ac:dyDescent="0.2">
      <c r="B215" s="12" t="s">
        <v>214</v>
      </c>
      <c r="C215" s="32">
        <f>SUMIF(第六号様式!$H$41:$H$190,制限枚数チェック!B215,第六号様式!$I$41:$I$190)</f>
        <v>0</v>
      </c>
      <c r="D215" s="3">
        <v>15</v>
      </c>
      <c r="E215" s="24" t="str">
        <f t="shared" si="3"/>
        <v/>
      </c>
    </row>
    <row r="216" spans="2:5" ht="22.5" customHeight="1" x14ac:dyDescent="0.2">
      <c r="B216" s="12" t="s">
        <v>215</v>
      </c>
      <c r="C216" s="32">
        <f>SUMIF(第六号様式!$H$41:$H$190,制限枚数チェック!B216,第六号様式!$I$41:$I$190)</f>
        <v>0</v>
      </c>
      <c r="D216" s="3">
        <v>15</v>
      </c>
      <c r="E216" s="24" t="str">
        <f t="shared" si="3"/>
        <v/>
      </c>
    </row>
    <row r="217" spans="2:5" ht="22.5" customHeight="1" x14ac:dyDescent="0.2">
      <c r="B217" s="12" t="s">
        <v>216</v>
      </c>
      <c r="C217" s="32">
        <f>SUMIF(第六号様式!$H$41:$H$190,制限枚数チェック!B217,第六号様式!$I$41:$I$190)</f>
        <v>0</v>
      </c>
      <c r="D217" s="3">
        <v>15</v>
      </c>
      <c r="E217" s="24" t="str">
        <f t="shared" si="3"/>
        <v/>
      </c>
    </row>
    <row r="218" spans="2:5" ht="22.5" customHeight="1" x14ac:dyDescent="0.2">
      <c r="B218" s="12" t="s">
        <v>217</v>
      </c>
      <c r="C218" s="32">
        <f>SUMIF(第六号様式!$H$41:$H$190,制限枚数チェック!B218,第六号様式!$I$41:$I$190)</f>
        <v>0</v>
      </c>
      <c r="D218" s="3">
        <v>15</v>
      </c>
      <c r="E218" s="24" t="str">
        <f t="shared" si="3"/>
        <v/>
      </c>
    </row>
    <row r="219" spans="2:5" ht="22.5" customHeight="1" x14ac:dyDescent="0.2">
      <c r="B219" s="12" t="s">
        <v>218</v>
      </c>
      <c r="C219" s="33">
        <f>SUMIF(第六号様式!$H$41:$H$190,制限枚数チェック!B219,第六号様式!$I$41:$I$190)</f>
        <v>0</v>
      </c>
      <c r="D219" s="4">
        <v>15</v>
      </c>
      <c r="E219" s="25" t="str">
        <f t="shared" si="3"/>
        <v/>
      </c>
    </row>
    <row r="220" spans="2:5" ht="22.5" customHeight="1" x14ac:dyDescent="0.2">
      <c r="B220" s="12" t="s">
        <v>219</v>
      </c>
      <c r="C220" s="32">
        <f>SUMIF(第六号様式!$H$41:$H$190,制限枚数チェック!B220,第六号様式!$I$41:$I$190)</f>
        <v>0</v>
      </c>
      <c r="D220" s="3">
        <v>15</v>
      </c>
      <c r="E220" s="24" t="str">
        <f t="shared" si="3"/>
        <v/>
      </c>
    </row>
    <row r="221" spans="2:5" ht="22.5" customHeight="1" x14ac:dyDescent="0.2">
      <c r="B221" s="12" t="s">
        <v>220</v>
      </c>
      <c r="C221" s="32">
        <f>SUMIF(第六号様式!$H$41:$H$190,制限枚数チェック!B221,第六号様式!$I$41:$I$190)</f>
        <v>0</v>
      </c>
      <c r="D221" s="3">
        <v>15</v>
      </c>
      <c r="E221" s="24" t="str">
        <f t="shared" si="3"/>
        <v/>
      </c>
    </row>
    <row r="222" spans="2:5" ht="22.5" customHeight="1" x14ac:dyDescent="0.2">
      <c r="B222" s="13" t="s">
        <v>221</v>
      </c>
      <c r="C222" s="34">
        <f>SUMIF(第六号様式!$H$41:$H$190,制限枚数チェック!B222,第六号様式!$I$41:$I$190)</f>
        <v>0</v>
      </c>
      <c r="D222" s="5">
        <v>15</v>
      </c>
      <c r="E222" s="26" t="str">
        <f t="shared" si="3"/>
        <v/>
      </c>
    </row>
    <row r="223" spans="2:5" ht="22.5" customHeight="1" x14ac:dyDescent="0.2">
      <c r="B223" s="12" t="s">
        <v>222</v>
      </c>
      <c r="C223" s="33">
        <f>SUMIF(第六号様式!$H$41:$H$190,制限枚数チェック!B223,第六号様式!$I$41:$I$190)</f>
        <v>0</v>
      </c>
      <c r="D223" s="4">
        <v>15</v>
      </c>
      <c r="E223" s="25" t="str">
        <f t="shared" si="3"/>
        <v/>
      </c>
    </row>
    <row r="224" spans="2:5" ht="22.5" customHeight="1" x14ac:dyDescent="0.2">
      <c r="B224" s="10" t="s">
        <v>223</v>
      </c>
      <c r="C224" s="32">
        <f>SUMIF(第六号様式!$H$41:$H$190,制限枚数チェック!B224,第六号様式!$I$41:$I$190)</f>
        <v>0</v>
      </c>
      <c r="D224" s="3">
        <v>15</v>
      </c>
      <c r="E224" s="24" t="str">
        <f t="shared" si="3"/>
        <v/>
      </c>
    </row>
    <row r="225" spans="2:5" ht="22.5" customHeight="1" x14ac:dyDescent="0.2">
      <c r="B225" s="10" t="s">
        <v>224</v>
      </c>
      <c r="C225" s="33">
        <f>SUMIF(第六号様式!$H$41:$H$190,制限枚数チェック!B225,第六号様式!$I$41:$I$190)</f>
        <v>0</v>
      </c>
      <c r="D225" s="4">
        <v>15</v>
      </c>
      <c r="E225" s="25" t="str">
        <f t="shared" si="3"/>
        <v/>
      </c>
    </row>
    <row r="226" spans="2:5" ht="22.5" customHeight="1" x14ac:dyDescent="0.2">
      <c r="B226" s="10" t="s">
        <v>225</v>
      </c>
      <c r="C226" s="32">
        <f>SUMIF(第六号様式!$H$41:$H$190,制限枚数チェック!B226,第六号様式!$I$41:$I$190)</f>
        <v>0</v>
      </c>
      <c r="D226" s="3">
        <v>15</v>
      </c>
      <c r="E226" s="24" t="str">
        <f t="shared" si="3"/>
        <v/>
      </c>
    </row>
    <row r="227" spans="2:5" ht="22.5" customHeight="1" x14ac:dyDescent="0.2">
      <c r="B227" s="10" t="s">
        <v>226</v>
      </c>
      <c r="C227" s="33">
        <f>SUMIF(第六号様式!$H$41:$H$190,制限枚数チェック!B227,第六号様式!$I$41:$I$190)</f>
        <v>0</v>
      </c>
      <c r="D227" s="4">
        <v>15</v>
      </c>
      <c r="E227" s="25" t="str">
        <f t="shared" si="3"/>
        <v/>
      </c>
    </row>
    <row r="228" spans="2:5" ht="22.5" customHeight="1" x14ac:dyDescent="0.2">
      <c r="B228" s="10" t="s">
        <v>227</v>
      </c>
      <c r="C228" s="32">
        <f>SUMIF(第六号様式!$H$41:$H$190,制限枚数チェック!B228,第六号様式!$I$41:$I$190)</f>
        <v>0</v>
      </c>
      <c r="D228" s="3">
        <v>15</v>
      </c>
      <c r="E228" s="24" t="str">
        <f t="shared" si="3"/>
        <v/>
      </c>
    </row>
    <row r="229" spans="2:5" ht="22.5" customHeight="1" x14ac:dyDescent="0.2">
      <c r="B229" s="10" t="s">
        <v>228</v>
      </c>
      <c r="C229" s="33">
        <f>SUMIF(第六号様式!$H$41:$H$190,制限枚数チェック!B229,第六号様式!$I$41:$I$190)</f>
        <v>0</v>
      </c>
      <c r="D229" s="4">
        <v>15</v>
      </c>
      <c r="E229" s="25" t="str">
        <f t="shared" si="3"/>
        <v/>
      </c>
    </row>
    <row r="230" spans="2:5" ht="22.5" customHeight="1" x14ac:dyDescent="0.2">
      <c r="B230" s="10" t="s">
        <v>229</v>
      </c>
      <c r="C230" s="32">
        <f>SUMIF(第六号様式!$H$41:$H$190,制限枚数チェック!B230,第六号様式!$I$41:$I$190)</f>
        <v>0</v>
      </c>
      <c r="D230" s="3">
        <v>15</v>
      </c>
      <c r="E230" s="24" t="str">
        <f t="shared" si="3"/>
        <v/>
      </c>
    </row>
    <row r="231" spans="2:5" ht="22.5" customHeight="1" x14ac:dyDescent="0.2">
      <c r="B231" s="10" t="s">
        <v>230</v>
      </c>
      <c r="C231" s="32">
        <f>SUMIF(第六号様式!$H$41:$H$190,制限枚数チェック!B231,第六号様式!$I$41:$I$190)</f>
        <v>0</v>
      </c>
      <c r="D231" s="3">
        <v>15</v>
      </c>
      <c r="E231" s="24" t="str">
        <f t="shared" si="3"/>
        <v/>
      </c>
    </row>
    <row r="232" spans="2:5" ht="22.5" customHeight="1" x14ac:dyDescent="0.2">
      <c r="B232" s="10" t="s">
        <v>231</v>
      </c>
      <c r="C232" s="32">
        <f>SUMIF(第六号様式!$H$41:$H$190,制限枚数チェック!B232,第六号様式!$I$41:$I$190)</f>
        <v>0</v>
      </c>
      <c r="D232" s="3">
        <v>15</v>
      </c>
      <c r="E232" s="24" t="str">
        <f t="shared" si="3"/>
        <v/>
      </c>
    </row>
    <row r="233" spans="2:5" ht="22.5" customHeight="1" x14ac:dyDescent="0.2">
      <c r="B233" s="10" t="s">
        <v>232</v>
      </c>
      <c r="C233" s="33">
        <f>SUMIF(第六号様式!$H$41:$H$190,制限枚数チェック!B233,第六号様式!$I$41:$I$190)</f>
        <v>0</v>
      </c>
      <c r="D233" s="4">
        <v>15</v>
      </c>
      <c r="E233" s="25" t="str">
        <f t="shared" si="3"/>
        <v/>
      </c>
    </row>
    <row r="234" spans="2:5" ht="22.5" customHeight="1" x14ac:dyDescent="0.2">
      <c r="B234" s="13" t="s">
        <v>233</v>
      </c>
      <c r="C234" s="34">
        <f>SUMIF(第六号様式!$H$41:$H$190,制限枚数チェック!B234,第六号様式!$I$41:$I$190)</f>
        <v>0</v>
      </c>
      <c r="D234" s="5">
        <v>15</v>
      </c>
      <c r="E234" s="26" t="str">
        <f t="shared" si="3"/>
        <v/>
      </c>
    </row>
    <row r="235" spans="2:5" ht="22.5" customHeight="1" x14ac:dyDescent="0.2">
      <c r="B235" s="12" t="s">
        <v>234</v>
      </c>
      <c r="C235" s="33">
        <f>SUMIF(第六号様式!$H$41:$H$190,制限枚数チェック!B235,第六号様式!$I$41:$I$190)</f>
        <v>0</v>
      </c>
      <c r="D235" s="4">
        <v>15</v>
      </c>
      <c r="E235" s="25" t="str">
        <f t="shared" si="3"/>
        <v/>
      </c>
    </row>
    <row r="236" spans="2:5" ht="22.5" customHeight="1" x14ac:dyDescent="0.2">
      <c r="B236" s="10" t="s">
        <v>235</v>
      </c>
      <c r="C236" s="32">
        <f>SUMIF(第六号様式!$H$41:$H$190,制限枚数チェック!B236,第六号様式!$I$41:$I$190)</f>
        <v>0</v>
      </c>
      <c r="D236" s="3">
        <v>15</v>
      </c>
      <c r="E236" s="24" t="str">
        <f t="shared" si="3"/>
        <v/>
      </c>
    </row>
    <row r="237" spans="2:5" ht="22.5" customHeight="1" x14ac:dyDescent="0.2">
      <c r="B237" s="13" t="s">
        <v>236</v>
      </c>
      <c r="C237" s="34">
        <f>SUMIF(第六号様式!$H$41:$H$190,制限枚数チェック!B237,第六号様式!$I$41:$I$190)</f>
        <v>0</v>
      </c>
      <c r="D237" s="5">
        <v>15</v>
      </c>
      <c r="E237" s="26" t="str">
        <f t="shared" si="3"/>
        <v/>
      </c>
    </row>
    <row r="238" spans="2:5" ht="22.5" customHeight="1" x14ac:dyDescent="0.2">
      <c r="B238" s="12" t="s">
        <v>237</v>
      </c>
      <c r="C238" s="33">
        <f>SUMIF(第六号様式!$H$41:$H$190,制限枚数チェック!B238,第六号様式!$I$41:$I$190)</f>
        <v>0</v>
      </c>
      <c r="D238" s="4">
        <v>15</v>
      </c>
      <c r="E238" s="25" t="str">
        <f t="shared" si="3"/>
        <v/>
      </c>
    </row>
    <row r="239" spans="2:5" ht="22.5" customHeight="1" x14ac:dyDescent="0.2">
      <c r="B239" s="13" t="s">
        <v>238</v>
      </c>
      <c r="C239" s="34">
        <f>SUMIF(第六号様式!$H$41:$H$190,制限枚数チェック!B239,第六号様式!$I$41:$I$190)</f>
        <v>0</v>
      </c>
      <c r="D239" s="5">
        <v>15</v>
      </c>
      <c r="E239" s="26" t="str">
        <f t="shared" si="3"/>
        <v/>
      </c>
    </row>
    <row r="240" spans="2:5" ht="22.5" customHeight="1" x14ac:dyDescent="0.2">
      <c r="B240" s="49" t="s">
        <v>7</v>
      </c>
      <c r="C240" s="35">
        <f>SUM(C195:C239)</f>
        <v>0</v>
      </c>
      <c r="D240" s="50">
        <v>81</v>
      </c>
      <c r="E240" s="27" t="str">
        <f t="shared" si="3"/>
        <v/>
      </c>
    </row>
    <row r="241" spans="2:5" ht="22.5" customHeight="1" x14ac:dyDescent="0.2">
      <c r="B241" s="8" t="s">
        <v>239</v>
      </c>
      <c r="C241" s="31">
        <f>SUMIF(第六号様式!$H$41:$H$190,制限枚数チェック!B241,第六号様式!$I$41:$I$190)</f>
        <v>0</v>
      </c>
      <c r="D241" s="2">
        <v>15</v>
      </c>
      <c r="E241" s="23" t="str">
        <f t="shared" si="3"/>
        <v/>
      </c>
    </row>
    <row r="242" spans="2:5" ht="22.5" customHeight="1" x14ac:dyDescent="0.2">
      <c r="B242" s="13" t="s">
        <v>240</v>
      </c>
      <c r="C242" s="34">
        <f>SUMIF(第六号様式!$H$41:$H$190,制限枚数チェック!B242,第六号様式!$I$41:$I$190)</f>
        <v>0</v>
      </c>
      <c r="D242" s="5">
        <v>15</v>
      </c>
      <c r="E242" s="26" t="str">
        <f t="shared" si="3"/>
        <v/>
      </c>
    </row>
    <row r="243" spans="2:5" ht="22.5" customHeight="1" x14ac:dyDescent="0.2">
      <c r="B243" s="11" t="s">
        <v>241</v>
      </c>
      <c r="C243" s="33">
        <f>SUMIF(第六号様式!$H$41:$H$190,制限枚数チェック!B243,第六号様式!$I$41:$I$190)</f>
        <v>0</v>
      </c>
      <c r="D243" s="4">
        <v>15</v>
      </c>
      <c r="E243" s="25" t="str">
        <f t="shared" si="3"/>
        <v/>
      </c>
    </row>
    <row r="244" spans="2:5" ht="22.5" customHeight="1" x14ac:dyDescent="0.2">
      <c r="B244" s="13" t="s">
        <v>242</v>
      </c>
      <c r="C244" s="34">
        <f>SUMIF(第六号様式!$H$41:$H$190,制限枚数チェック!B244,第六号様式!$I$41:$I$190)</f>
        <v>0</v>
      </c>
      <c r="D244" s="5">
        <v>15</v>
      </c>
      <c r="E244" s="26" t="str">
        <f t="shared" si="3"/>
        <v/>
      </c>
    </row>
    <row r="245" spans="2:5" ht="22.5" customHeight="1" x14ac:dyDescent="0.2">
      <c r="B245" s="11" t="s">
        <v>243</v>
      </c>
      <c r="C245" s="33">
        <f>SUMIF(第六号様式!$H$41:$H$190,制限枚数チェック!B245,第六号様式!$I$41:$I$190)</f>
        <v>0</v>
      </c>
      <c r="D245" s="4">
        <v>15</v>
      </c>
      <c r="E245" s="25" t="str">
        <f t="shared" si="3"/>
        <v/>
      </c>
    </row>
    <row r="246" spans="2:5" ht="22.5" customHeight="1" x14ac:dyDescent="0.2">
      <c r="B246" s="10" t="s">
        <v>244</v>
      </c>
      <c r="C246" s="32">
        <f>SUMIF(第六号様式!$H$41:$H$190,制限枚数チェック!B246,第六号様式!$I$41:$I$190)</f>
        <v>0</v>
      </c>
      <c r="D246" s="3">
        <v>15</v>
      </c>
      <c r="E246" s="24" t="str">
        <f t="shared" si="3"/>
        <v/>
      </c>
    </row>
    <row r="247" spans="2:5" ht="22.5" customHeight="1" x14ac:dyDescent="0.2">
      <c r="B247" s="12" t="s">
        <v>245</v>
      </c>
      <c r="C247" s="33">
        <f>SUMIF(第六号様式!$H$41:$H$190,制限枚数チェック!B247,第六号様式!$I$41:$I$190)</f>
        <v>0</v>
      </c>
      <c r="D247" s="4">
        <v>15</v>
      </c>
      <c r="E247" s="25" t="str">
        <f t="shared" si="3"/>
        <v/>
      </c>
    </row>
    <row r="248" spans="2:5" ht="22.5" customHeight="1" x14ac:dyDescent="0.2">
      <c r="B248" s="13" t="s">
        <v>246</v>
      </c>
      <c r="C248" s="34">
        <f>SUMIF(第六号様式!$H$41:$H$190,制限枚数チェック!B248,第六号様式!$I$41:$I$190)</f>
        <v>0</v>
      </c>
      <c r="D248" s="5">
        <v>15</v>
      </c>
      <c r="E248" s="26" t="str">
        <f t="shared" si="3"/>
        <v/>
      </c>
    </row>
    <row r="249" spans="2:5" ht="22.5" customHeight="1" x14ac:dyDescent="0.2">
      <c r="B249" s="12" t="s">
        <v>247</v>
      </c>
      <c r="C249" s="33">
        <f>SUMIF(第六号様式!$H$41:$H$190,制限枚数チェック!B249,第六号様式!$I$41:$I$190)</f>
        <v>0</v>
      </c>
      <c r="D249" s="4">
        <v>15</v>
      </c>
      <c r="E249" s="25" t="str">
        <f t="shared" si="3"/>
        <v/>
      </c>
    </row>
    <row r="250" spans="2:5" ht="22.5" customHeight="1" x14ac:dyDescent="0.2">
      <c r="B250" s="12" t="s">
        <v>248</v>
      </c>
      <c r="C250" s="32">
        <f>SUMIF(第六号様式!$H$41:$H$190,制限枚数チェック!B250,第六号様式!$I$41:$I$190)</f>
        <v>0</v>
      </c>
      <c r="D250" s="3">
        <v>15</v>
      </c>
      <c r="E250" s="24" t="str">
        <f t="shared" si="3"/>
        <v/>
      </c>
    </row>
    <row r="251" spans="2:5" ht="22.5" customHeight="1" x14ac:dyDescent="0.2">
      <c r="B251" s="10" t="s">
        <v>249</v>
      </c>
      <c r="C251" s="32">
        <f>SUMIF(第六号様式!$H$41:$H$190,制限枚数チェック!B251,第六号様式!$I$41:$I$190)</f>
        <v>0</v>
      </c>
      <c r="D251" s="3">
        <v>15</v>
      </c>
      <c r="E251" s="24" t="str">
        <f t="shared" si="3"/>
        <v/>
      </c>
    </row>
    <row r="252" spans="2:5" ht="22.5" customHeight="1" x14ac:dyDescent="0.2">
      <c r="B252" s="12" t="s">
        <v>250</v>
      </c>
      <c r="C252" s="33">
        <f>SUMIF(第六号様式!$H$41:$H$190,制限枚数チェック!B252,第六号様式!$I$41:$I$190)</f>
        <v>0</v>
      </c>
      <c r="D252" s="4">
        <v>15</v>
      </c>
      <c r="E252" s="25" t="str">
        <f t="shared" si="3"/>
        <v/>
      </c>
    </row>
    <row r="253" spans="2:5" ht="22.5" customHeight="1" x14ac:dyDescent="0.2">
      <c r="B253" s="12" t="s">
        <v>251</v>
      </c>
      <c r="C253" s="33">
        <f>SUMIF(第六号様式!$H$41:$H$190,制限枚数チェック!B253,第六号様式!$I$41:$I$190)</f>
        <v>0</v>
      </c>
      <c r="D253" s="4">
        <v>15</v>
      </c>
      <c r="E253" s="25" t="str">
        <f t="shared" si="3"/>
        <v/>
      </c>
    </row>
    <row r="254" spans="2:5" ht="22.5" customHeight="1" x14ac:dyDescent="0.2">
      <c r="B254" s="13" t="s">
        <v>252</v>
      </c>
      <c r="C254" s="34">
        <f>SUMIF(第六号様式!$H$41:$H$190,制限枚数チェック!B254,第六号様式!$I$41:$I$190)</f>
        <v>0</v>
      </c>
      <c r="D254" s="5">
        <v>15</v>
      </c>
      <c r="E254" s="26" t="str">
        <f t="shared" si="3"/>
        <v/>
      </c>
    </row>
    <row r="255" spans="2:5" ht="22.5" customHeight="1" x14ac:dyDescent="0.2">
      <c r="B255" s="12" t="s">
        <v>253</v>
      </c>
      <c r="C255" s="33">
        <f>SUMIF(第六号様式!$H$41:$H$190,制限枚数チェック!B255,第六号様式!$I$41:$I$190)</f>
        <v>0</v>
      </c>
      <c r="D255" s="4">
        <v>15</v>
      </c>
      <c r="E255" s="25" t="str">
        <f t="shared" si="3"/>
        <v/>
      </c>
    </row>
    <row r="256" spans="2:5" ht="22.5" customHeight="1" x14ac:dyDescent="0.2">
      <c r="B256" s="12" t="s">
        <v>254</v>
      </c>
      <c r="C256" s="33">
        <f>SUMIF(第六号様式!$H$41:$H$190,制限枚数チェック!B256,第六号様式!$I$41:$I$190)</f>
        <v>0</v>
      </c>
      <c r="D256" s="4">
        <v>15</v>
      </c>
      <c r="E256" s="25" t="str">
        <f t="shared" si="3"/>
        <v/>
      </c>
    </row>
    <row r="257" spans="2:5" ht="22.5" customHeight="1" x14ac:dyDescent="0.2">
      <c r="B257" s="13" t="s">
        <v>255</v>
      </c>
      <c r="C257" s="34">
        <f>SUMIF(第六号様式!$H$41:$H$190,制限枚数チェック!B257,第六号様式!$I$41:$I$190)</f>
        <v>0</v>
      </c>
      <c r="D257" s="5">
        <v>15</v>
      </c>
      <c r="E257" s="26" t="str">
        <f t="shared" si="3"/>
        <v/>
      </c>
    </row>
    <row r="258" spans="2:5" ht="22.5" customHeight="1" x14ac:dyDescent="0.2">
      <c r="B258" s="49" t="s">
        <v>8</v>
      </c>
      <c r="C258" s="35">
        <f>SUM(C241:C257)</f>
        <v>0</v>
      </c>
      <c r="D258" s="50">
        <v>39</v>
      </c>
      <c r="E258" s="27" t="str">
        <f t="shared" si="3"/>
        <v/>
      </c>
    </row>
    <row r="259" spans="2:5" ht="22.5" customHeight="1" x14ac:dyDescent="0.2">
      <c r="B259" s="8" t="s">
        <v>256</v>
      </c>
      <c r="C259" s="31">
        <f>SUMIF(第六号様式!$H$41:$H$190,制限枚数チェック!B259,第六号様式!$I$41:$I$190)</f>
        <v>0</v>
      </c>
      <c r="D259" s="2">
        <v>15</v>
      </c>
      <c r="E259" s="23" t="str">
        <f t="shared" si="3"/>
        <v/>
      </c>
    </row>
    <row r="260" spans="2:5" ht="22.5" customHeight="1" x14ac:dyDescent="0.2">
      <c r="B260" s="13" t="s">
        <v>257</v>
      </c>
      <c r="C260" s="34">
        <f>SUMIF(第六号様式!$H$41:$H$190,制限枚数チェック!B260,第六号様式!$I$41:$I$190)</f>
        <v>0</v>
      </c>
      <c r="D260" s="5">
        <v>15</v>
      </c>
      <c r="E260" s="26" t="str">
        <f t="shared" si="3"/>
        <v/>
      </c>
    </row>
    <row r="261" spans="2:5" ht="22.5" customHeight="1" x14ac:dyDescent="0.2">
      <c r="B261" s="12" t="s">
        <v>258</v>
      </c>
      <c r="C261" s="33">
        <f>SUMIF(第六号様式!$H$41:$H$190,制限枚数チェック!B261,第六号様式!$I$41:$I$190)</f>
        <v>0</v>
      </c>
      <c r="D261" s="4">
        <v>15</v>
      </c>
      <c r="E261" s="25" t="str">
        <f t="shared" si="3"/>
        <v/>
      </c>
    </row>
    <row r="262" spans="2:5" ht="22.5" customHeight="1" x14ac:dyDescent="0.2">
      <c r="B262" s="11" t="s">
        <v>259</v>
      </c>
      <c r="C262" s="33">
        <f>SUMIF(第六号様式!$H$41:$H$190,制限枚数チェック!B262,第六号様式!$I$41:$I$190)</f>
        <v>0</v>
      </c>
      <c r="D262" s="4">
        <v>15</v>
      </c>
      <c r="E262" s="25" t="str">
        <f t="shared" ref="E262:E305" si="4">IF(C262&gt;D262,"制限枚数を超過しています","")</f>
        <v/>
      </c>
    </row>
    <row r="263" spans="2:5" ht="22.5" customHeight="1" x14ac:dyDescent="0.2">
      <c r="B263" s="13" t="s">
        <v>260</v>
      </c>
      <c r="C263" s="34">
        <f>SUMIF(第六号様式!$H$41:$H$190,制限枚数チェック!B263,第六号様式!$I$41:$I$190)</f>
        <v>0</v>
      </c>
      <c r="D263" s="5">
        <v>15</v>
      </c>
      <c r="E263" s="26" t="str">
        <f t="shared" si="4"/>
        <v/>
      </c>
    </row>
    <row r="264" spans="2:5" ht="22.5" customHeight="1" x14ac:dyDescent="0.2">
      <c r="B264" s="12" t="s">
        <v>261</v>
      </c>
      <c r="C264" s="33">
        <f>SUMIF(第六号様式!$H$41:$H$190,制限枚数チェック!B264,第六号様式!$I$41:$I$190)</f>
        <v>0</v>
      </c>
      <c r="D264" s="4">
        <v>15</v>
      </c>
      <c r="E264" s="25" t="str">
        <f t="shared" si="4"/>
        <v/>
      </c>
    </row>
    <row r="265" spans="2:5" ht="22.5" customHeight="1" x14ac:dyDescent="0.2">
      <c r="B265" s="12" t="s">
        <v>262</v>
      </c>
      <c r="C265" s="33">
        <f>SUMIF(第六号様式!$H$41:$H$190,制限枚数チェック!B265,第六号様式!$I$41:$I$190)</f>
        <v>0</v>
      </c>
      <c r="D265" s="4">
        <v>15</v>
      </c>
      <c r="E265" s="25" t="str">
        <f t="shared" si="4"/>
        <v/>
      </c>
    </row>
    <row r="266" spans="2:5" ht="22.5" customHeight="1" x14ac:dyDescent="0.2">
      <c r="B266" s="10" t="s">
        <v>263</v>
      </c>
      <c r="C266" s="32">
        <f>SUMIF(第六号様式!$H$41:$H$190,制限枚数チェック!B266,第六号様式!$I$41:$I$190)</f>
        <v>0</v>
      </c>
      <c r="D266" s="3">
        <v>15</v>
      </c>
      <c r="E266" s="24" t="str">
        <f t="shared" si="4"/>
        <v/>
      </c>
    </row>
    <row r="267" spans="2:5" ht="22.5" customHeight="1" x14ac:dyDescent="0.2">
      <c r="B267" s="15" t="s">
        <v>264</v>
      </c>
      <c r="C267" s="31">
        <f>SUMIF(第六号様式!$H$41:$H$190,制限枚数チェック!B267,第六号様式!$I$41:$I$190)</f>
        <v>0</v>
      </c>
      <c r="D267" s="2">
        <v>15</v>
      </c>
      <c r="E267" s="23" t="str">
        <f t="shared" si="4"/>
        <v/>
      </c>
    </row>
    <row r="268" spans="2:5" ht="22.5" customHeight="1" x14ac:dyDescent="0.2">
      <c r="B268" s="13" t="s">
        <v>265</v>
      </c>
      <c r="C268" s="34">
        <f>SUMIF(第六号様式!$H$41:$H$190,制限枚数チェック!B268,第六号様式!$I$41:$I$190)</f>
        <v>0</v>
      </c>
      <c r="D268" s="5">
        <v>15</v>
      </c>
      <c r="E268" s="26" t="str">
        <f t="shared" si="4"/>
        <v/>
      </c>
    </row>
    <row r="269" spans="2:5" ht="22.5" customHeight="1" x14ac:dyDescent="0.2">
      <c r="B269" s="49" t="s">
        <v>9</v>
      </c>
      <c r="C269" s="35">
        <f>SUM(C259:C268)</f>
        <v>0</v>
      </c>
      <c r="D269" s="50">
        <v>33</v>
      </c>
      <c r="E269" s="27" t="str">
        <f t="shared" si="4"/>
        <v/>
      </c>
    </row>
    <row r="270" spans="2:5" ht="22.5" customHeight="1" x14ac:dyDescent="0.2">
      <c r="B270" s="8" t="s">
        <v>266</v>
      </c>
      <c r="C270" s="31">
        <f>SUMIF(第六号様式!$H$41:$H$190,制限枚数チェック!B270,第六号様式!$I$41:$I$190)</f>
        <v>0</v>
      </c>
      <c r="D270" s="2">
        <v>15</v>
      </c>
      <c r="E270" s="23" t="str">
        <f t="shared" si="4"/>
        <v/>
      </c>
    </row>
    <row r="271" spans="2:5" ht="22.5" customHeight="1" x14ac:dyDescent="0.2">
      <c r="B271" s="9" t="s">
        <v>267</v>
      </c>
      <c r="C271" s="32">
        <f>SUMIF(第六号様式!$H$41:$H$190,制限枚数チェック!B271,第六号様式!$I$41:$I$190)</f>
        <v>0</v>
      </c>
      <c r="D271" s="3">
        <v>15</v>
      </c>
      <c r="E271" s="24" t="str">
        <f t="shared" si="4"/>
        <v/>
      </c>
    </row>
    <row r="272" spans="2:5" ht="22.5" customHeight="1" x14ac:dyDescent="0.2">
      <c r="B272" s="9" t="s">
        <v>268</v>
      </c>
      <c r="C272" s="32">
        <f>SUMIF(第六号様式!$H$41:$H$190,制限枚数チェック!B272,第六号様式!$I$41:$I$190)</f>
        <v>0</v>
      </c>
      <c r="D272" s="3">
        <v>15</v>
      </c>
      <c r="E272" s="24" t="str">
        <f t="shared" si="4"/>
        <v/>
      </c>
    </row>
    <row r="273" spans="2:5" ht="22.5" customHeight="1" x14ac:dyDescent="0.2">
      <c r="B273" s="10" t="s">
        <v>269</v>
      </c>
      <c r="C273" s="32">
        <f>SUMIF(第六号様式!$H$41:$H$190,制限枚数チェック!B273,第六号様式!$I$41:$I$190)</f>
        <v>0</v>
      </c>
      <c r="D273" s="3">
        <v>15</v>
      </c>
      <c r="E273" s="24" t="str">
        <f t="shared" si="4"/>
        <v/>
      </c>
    </row>
    <row r="274" spans="2:5" ht="22.5" customHeight="1" x14ac:dyDescent="0.2">
      <c r="B274" s="10" t="s">
        <v>270</v>
      </c>
      <c r="C274" s="32">
        <f>SUMIF(第六号様式!$H$41:$H$190,制限枚数チェック!B274,第六号様式!$I$41:$I$190)</f>
        <v>0</v>
      </c>
      <c r="D274" s="3">
        <v>15</v>
      </c>
      <c r="E274" s="24" t="str">
        <f t="shared" si="4"/>
        <v/>
      </c>
    </row>
    <row r="275" spans="2:5" ht="22.5" customHeight="1" x14ac:dyDescent="0.2">
      <c r="B275" s="11" t="s">
        <v>271</v>
      </c>
      <c r="C275" s="33">
        <f>SUMIF(第六号様式!$H$41:$H$190,制限枚数チェック!B275,第六号様式!$I$41:$I$190)</f>
        <v>0</v>
      </c>
      <c r="D275" s="4">
        <v>15</v>
      </c>
      <c r="E275" s="25" t="str">
        <f t="shared" si="4"/>
        <v/>
      </c>
    </row>
    <row r="276" spans="2:5" ht="22.5" customHeight="1" x14ac:dyDescent="0.2">
      <c r="B276" s="10" t="s">
        <v>272</v>
      </c>
      <c r="C276" s="32">
        <f>SUMIF(第六号様式!$H$41:$H$190,制限枚数チェック!B276,第六号様式!$I$41:$I$190)</f>
        <v>0</v>
      </c>
      <c r="D276" s="3">
        <v>15</v>
      </c>
      <c r="E276" s="24" t="str">
        <f t="shared" si="4"/>
        <v/>
      </c>
    </row>
    <row r="277" spans="2:5" ht="22.5" customHeight="1" x14ac:dyDescent="0.2">
      <c r="B277" s="12" t="s">
        <v>273</v>
      </c>
      <c r="C277" s="33">
        <f>SUMIF(第六号様式!$H$41:$H$190,制限枚数チェック!B277,第六号様式!$I$41:$I$190)</f>
        <v>0</v>
      </c>
      <c r="D277" s="4">
        <v>15</v>
      </c>
      <c r="E277" s="25" t="str">
        <f t="shared" si="4"/>
        <v/>
      </c>
    </row>
    <row r="278" spans="2:5" ht="22.5" customHeight="1" x14ac:dyDescent="0.2">
      <c r="B278" s="11" t="s">
        <v>274</v>
      </c>
      <c r="C278" s="33">
        <f>SUMIF(第六号様式!$H$41:$H$190,制限枚数チェック!B278,第六号様式!$I$41:$I$190)</f>
        <v>0</v>
      </c>
      <c r="D278" s="4">
        <v>15</v>
      </c>
      <c r="E278" s="25" t="str">
        <f t="shared" si="4"/>
        <v/>
      </c>
    </row>
    <row r="279" spans="2:5" ht="22.5" customHeight="1" x14ac:dyDescent="0.2">
      <c r="B279" s="10" t="s">
        <v>275</v>
      </c>
      <c r="C279" s="32">
        <f>SUMIF(第六号様式!$H$41:$H$190,制限枚数チェック!B279,第六号様式!$I$41:$I$190)</f>
        <v>0</v>
      </c>
      <c r="D279" s="3">
        <v>15</v>
      </c>
      <c r="E279" s="24" t="str">
        <f t="shared" si="4"/>
        <v/>
      </c>
    </row>
    <row r="280" spans="2:5" ht="22.5" customHeight="1" x14ac:dyDescent="0.2">
      <c r="B280" s="13" t="s">
        <v>276</v>
      </c>
      <c r="C280" s="34">
        <f>SUMIF(第六号様式!$H$41:$H$190,制限枚数チェック!B280,第六号様式!$I$41:$I$190)</f>
        <v>0</v>
      </c>
      <c r="D280" s="5">
        <v>15</v>
      </c>
      <c r="E280" s="26" t="str">
        <f t="shared" si="4"/>
        <v/>
      </c>
    </row>
    <row r="281" spans="2:5" ht="22.5" customHeight="1" x14ac:dyDescent="0.2">
      <c r="B281" s="15" t="s">
        <v>277</v>
      </c>
      <c r="C281" s="31">
        <f>SUMIF(第六号様式!$H$41:$H$190,制限枚数チェック!B281,第六号様式!$I$41:$I$190)</f>
        <v>0</v>
      </c>
      <c r="D281" s="2">
        <v>15</v>
      </c>
      <c r="E281" s="23" t="str">
        <f t="shared" si="4"/>
        <v/>
      </c>
    </row>
    <row r="282" spans="2:5" ht="22.5" customHeight="1" x14ac:dyDescent="0.2">
      <c r="B282" s="13" t="s">
        <v>278</v>
      </c>
      <c r="C282" s="34">
        <f>SUMIF(第六号様式!$H$41:$H$190,制限枚数チェック!B282,第六号様式!$I$41:$I$190)</f>
        <v>0</v>
      </c>
      <c r="D282" s="5">
        <v>15</v>
      </c>
      <c r="E282" s="26" t="str">
        <f t="shared" si="4"/>
        <v/>
      </c>
    </row>
    <row r="283" spans="2:5" ht="22.5" customHeight="1" x14ac:dyDescent="0.2">
      <c r="B283" s="12" t="s">
        <v>279</v>
      </c>
      <c r="C283" s="33">
        <f>SUMIF(第六号様式!$H$41:$H$190,制限枚数チェック!B283,第六号様式!$I$41:$I$190)</f>
        <v>0</v>
      </c>
      <c r="D283" s="4">
        <v>15</v>
      </c>
      <c r="E283" s="25" t="str">
        <f t="shared" si="4"/>
        <v/>
      </c>
    </row>
    <row r="284" spans="2:5" ht="22.5" customHeight="1" x14ac:dyDescent="0.2">
      <c r="B284" s="10" t="s">
        <v>280</v>
      </c>
      <c r="C284" s="32">
        <f>SUMIF(第六号様式!$H$41:$H$190,制限枚数チェック!B284,第六号様式!$I$41:$I$190)</f>
        <v>0</v>
      </c>
      <c r="D284" s="3">
        <v>15</v>
      </c>
      <c r="E284" s="24" t="str">
        <f t="shared" si="4"/>
        <v/>
      </c>
    </row>
    <row r="285" spans="2:5" ht="22.5" customHeight="1" x14ac:dyDescent="0.2">
      <c r="B285" s="13" t="s">
        <v>281</v>
      </c>
      <c r="C285" s="34">
        <f>SUMIF(第六号様式!$H$41:$H$190,制限枚数チェック!B285,第六号様式!$I$41:$I$190)</f>
        <v>0</v>
      </c>
      <c r="D285" s="5">
        <v>15</v>
      </c>
      <c r="E285" s="26" t="str">
        <f t="shared" si="4"/>
        <v/>
      </c>
    </row>
    <row r="286" spans="2:5" ht="22.5" customHeight="1" x14ac:dyDescent="0.2">
      <c r="B286" s="12" t="s">
        <v>282</v>
      </c>
      <c r="C286" s="33">
        <f>SUMIF(第六号様式!$H$41:$H$190,制限枚数チェック!B286,第六号様式!$I$41:$I$190)</f>
        <v>0</v>
      </c>
      <c r="D286" s="4">
        <v>15</v>
      </c>
      <c r="E286" s="25" t="str">
        <f t="shared" si="4"/>
        <v/>
      </c>
    </row>
    <row r="287" spans="2:5" ht="22.5" customHeight="1" x14ac:dyDescent="0.2">
      <c r="B287" s="10" t="s">
        <v>283</v>
      </c>
      <c r="C287" s="32">
        <f>SUMIF(第六号様式!$H$41:$H$190,制限枚数チェック!B287,第六号様式!$I$41:$I$190)</f>
        <v>0</v>
      </c>
      <c r="D287" s="3">
        <v>15</v>
      </c>
      <c r="E287" s="24" t="str">
        <f t="shared" si="4"/>
        <v/>
      </c>
    </row>
    <row r="288" spans="2:5" ht="22.5" customHeight="1" x14ac:dyDescent="0.2">
      <c r="B288" s="12" t="s">
        <v>284</v>
      </c>
      <c r="C288" s="33">
        <f>SUMIF(第六号様式!$H$41:$H$190,制限枚数チェック!B288,第六号様式!$I$41:$I$190)</f>
        <v>0</v>
      </c>
      <c r="D288" s="4">
        <v>15</v>
      </c>
      <c r="E288" s="25" t="str">
        <f t="shared" si="4"/>
        <v/>
      </c>
    </row>
    <row r="289" spans="2:5" ht="22.5" customHeight="1" x14ac:dyDescent="0.2">
      <c r="B289" s="13" t="s">
        <v>285</v>
      </c>
      <c r="C289" s="34">
        <f>SUMIF(第六号様式!$H$41:$H$190,制限枚数チェック!B289,第六号様式!$I$41:$I$190)</f>
        <v>0</v>
      </c>
      <c r="D289" s="5">
        <v>15</v>
      </c>
      <c r="E289" s="26" t="str">
        <f t="shared" si="4"/>
        <v/>
      </c>
    </row>
    <row r="290" spans="2:5" ht="22.5" customHeight="1" x14ac:dyDescent="0.2">
      <c r="B290" s="12" t="s">
        <v>286</v>
      </c>
      <c r="C290" s="33">
        <f>SUMIF(第六号様式!$H$41:$H$190,制限枚数チェック!B290,第六号様式!$I$41:$I$190)</f>
        <v>0</v>
      </c>
      <c r="D290" s="4">
        <v>15</v>
      </c>
      <c r="E290" s="25" t="str">
        <f t="shared" si="4"/>
        <v/>
      </c>
    </row>
    <row r="291" spans="2:5" ht="22.5" customHeight="1" x14ac:dyDescent="0.2">
      <c r="B291" s="10" t="s">
        <v>287</v>
      </c>
      <c r="C291" s="32">
        <f>SUMIF(第六号様式!$H$41:$H$190,制限枚数チェック!B291,第六号様式!$I$41:$I$190)</f>
        <v>0</v>
      </c>
      <c r="D291" s="3">
        <v>15</v>
      </c>
      <c r="E291" s="24" t="str">
        <f t="shared" si="4"/>
        <v/>
      </c>
    </row>
    <row r="292" spans="2:5" ht="22.5" customHeight="1" x14ac:dyDescent="0.2">
      <c r="B292" s="13" t="s">
        <v>288</v>
      </c>
      <c r="C292" s="34">
        <f>SUMIF(第六号様式!$H$41:$H$190,制限枚数チェック!B292,第六号様式!$I$41:$I$190)</f>
        <v>0</v>
      </c>
      <c r="D292" s="5">
        <v>15</v>
      </c>
      <c r="E292" s="26" t="str">
        <f t="shared" si="4"/>
        <v/>
      </c>
    </row>
    <row r="293" spans="2:5" ht="22.5" customHeight="1" x14ac:dyDescent="0.2">
      <c r="B293" s="12" t="s">
        <v>289</v>
      </c>
      <c r="C293" s="33">
        <f>SUMIF(第六号様式!$H$41:$H$190,制限枚数チェック!B293,第六号様式!$I$41:$I$190)</f>
        <v>0</v>
      </c>
      <c r="D293" s="4">
        <v>15</v>
      </c>
      <c r="E293" s="25" t="str">
        <f t="shared" si="4"/>
        <v/>
      </c>
    </row>
    <row r="294" spans="2:5" ht="22.5" customHeight="1" x14ac:dyDescent="0.2">
      <c r="B294" s="10" t="s">
        <v>290</v>
      </c>
      <c r="C294" s="32">
        <f>SUMIF(第六号様式!$H$41:$H$190,制限枚数チェック!B294,第六号様式!$I$41:$I$190)</f>
        <v>0</v>
      </c>
      <c r="D294" s="3">
        <v>15</v>
      </c>
      <c r="E294" s="24" t="str">
        <f t="shared" si="4"/>
        <v/>
      </c>
    </row>
    <row r="295" spans="2:5" ht="22.5" customHeight="1" x14ac:dyDescent="0.2">
      <c r="B295" s="13" t="s">
        <v>291</v>
      </c>
      <c r="C295" s="34">
        <f>SUMIF(第六号様式!$H$41:$H$190,制限枚数チェック!B295,第六号様式!$I$41:$I$190)</f>
        <v>0</v>
      </c>
      <c r="D295" s="5">
        <v>15</v>
      </c>
      <c r="E295" s="26" t="str">
        <f t="shared" si="4"/>
        <v/>
      </c>
    </row>
    <row r="296" spans="2:5" ht="22.5" customHeight="1" x14ac:dyDescent="0.2">
      <c r="B296" s="12" t="s">
        <v>292</v>
      </c>
      <c r="C296" s="33">
        <f>SUMIF(第六号様式!$H$41:$H$190,制限枚数チェック!B296,第六号様式!$I$41:$I$190)</f>
        <v>0</v>
      </c>
      <c r="D296" s="4">
        <v>15</v>
      </c>
      <c r="E296" s="25" t="str">
        <f t="shared" si="4"/>
        <v/>
      </c>
    </row>
    <row r="297" spans="2:5" ht="22.5" customHeight="1" x14ac:dyDescent="0.2">
      <c r="B297" s="10" t="s">
        <v>293</v>
      </c>
      <c r="C297" s="32">
        <f>SUMIF(第六号様式!$H$41:$H$190,制限枚数チェック!B297,第六号様式!$I$41:$I$190)</f>
        <v>0</v>
      </c>
      <c r="D297" s="3">
        <v>15</v>
      </c>
      <c r="E297" s="24" t="str">
        <f t="shared" si="4"/>
        <v/>
      </c>
    </row>
    <row r="298" spans="2:5" ht="22.5" customHeight="1" x14ac:dyDescent="0.2">
      <c r="B298" s="12" t="s">
        <v>294</v>
      </c>
      <c r="C298" s="33">
        <f>SUMIF(第六号様式!$H$41:$H$190,制限枚数チェック!B298,第六号様式!$I$41:$I$190)</f>
        <v>0</v>
      </c>
      <c r="D298" s="4">
        <v>15</v>
      </c>
      <c r="E298" s="25" t="str">
        <f t="shared" si="4"/>
        <v/>
      </c>
    </row>
    <row r="299" spans="2:5" ht="22.5" customHeight="1" x14ac:dyDescent="0.2">
      <c r="B299" s="13" t="s">
        <v>295</v>
      </c>
      <c r="C299" s="34">
        <f>SUMIF(第六号様式!$H$41:$H$190,制限枚数チェック!B299,第六号様式!$I$41:$I$190)</f>
        <v>0</v>
      </c>
      <c r="D299" s="5">
        <v>15</v>
      </c>
      <c r="E299" s="26" t="str">
        <f t="shared" si="4"/>
        <v/>
      </c>
    </row>
    <row r="300" spans="2:5" ht="22.5" customHeight="1" x14ac:dyDescent="0.2">
      <c r="B300" s="12" t="s">
        <v>296</v>
      </c>
      <c r="C300" s="33">
        <f>SUMIF(第六号様式!$H$41:$H$190,制限枚数チェック!B300,第六号様式!$I$41:$I$190)</f>
        <v>0</v>
      </c>
      <c r="D300" s="4">
        <v>15</v>
      </c>
      <c r="E300" s="25" t="str">
        <f t="shared" si="4"/>
        <v/>
      </c>
    </row>
    <row r="301" spans="2:5" ht="22.5" customHeight="1" x14ac:dyDescent="0.2">
      <c r="B301" s="12" t="s">
        <v>297</v>
      </c>
      <c r="C301" s="33">
        <f>SUMIF(第六号様式!$H$41:$H$190,制限枚数チェック!B301,第六号様式!$I$41:$I$190)</f>
        <v>0</v>
      </c>
      <c r="D301" s="4">
        <v>15</v>
      </c>
      <c r="E301" s="25" t="str">
        <f t="shared" si="4"/>
        <v/>
      </c>
    </row>
    <row r="302" spans="2:5" ht="22.5" customHeight="1" x14ac:dyDescent="0.2">
      <c r="B302" s="10" t="s">
        <v>298</v>
      </c>
      <c r="C302" s="32">
        <f>SUMIF(第六号様式!$H$41:$H$190,制限枚数チェック!B302,第六号様式!$I$41:$I$190)</f>
        <v>0</v>
      </c>
      <c r="D302" s="3">
        <v>15</v>
      </c>
      <c r="E302" s="24" t="str">
        <f t="shared" si="4"/>
        <v/>
      </c>
    </row>
    <row r="303" spans="2:5" ht="22.5" customHeight="1" x14ac:dyDescent="0.2">
      <c r="B303" s="13" t="s">
        <v>299</v>
      </c>
      <c r="C303" s="34">
        <f>SUMIF(第六号様式!$H$41:$H$190,制限枚数チェック!B303,第六号様式!$I$41:$I$190)</f>
        <v>0</v>
      </c>
      <c r="D303" s="5">
        <v>15</v>
      </c>
      <c r="E303" s="26" t="str">
        <f t="shared" si="4"/>
        <v/>
      </c>
    </row>
    <row r="304" spans="2:5" ht="22.5" customHeight="1" x14ac:dyDescent="0.2">
      <c r="B304" s="49" t="s">
        <v>10</v>
      </c>
      <c r="C304" s="35">
        <f>SUM(C270:C303)</f>
        <v>0</v>
      </c>
      <c r="D304" s="50">
        <v>63</v>
      </c>
      <c r="E304" s="27" t="str">
        <f t="shared" si="4"/>
        <v/>
      </c>
    </row>
    <row r="305" spans="2:5" ht="22.5" customHeight="1" x14ac:dyDescent="0.2">
      <c r="B305" s="51" t="s">
        <v>0</v>
      </c>
      <c r="C305" s="37">
        <f>SUM(C17,C39,C73,C110,C141,C160,C194,C240,C258,C269,C304)</f>
        <v>0</v>
      </c>
      <c r="D305" s="52"/>
      <c r="E305" s="29" t="str">
        <f t="shared" si="4"/>
        <v/>
      </c>
    </row>
  </sheetData>
  <mergeCells count="5">
    <mergeCell ref="B2:B4"/>
    <mergeCell ref="B1:D1"/>
    <mergeCell ref="D2:D4"/>
    <mergeCell ref="C2:C4"/>
    <mergeCell ref="E2:E4"/>
  </mergeCells>
  <phoneticPr fontId="1"/>
  <printOptions horizontalCentered="1"/>
  <pageMargins left="0.39370078740157483" right="0.19685039370078741" top="0.39370078740157483" bottom="0.19685039370078741" header="0.51181102362204722" footer="0.51181102362204722"/>
  <pageSetup paperSize="9" scale="76"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79899-17E3-4DBB-8EC1-EFE4BECFE028}">
  <dimension ref="A1:M199"/>
  <sheetViews>
    <sheetView tabSelected="1" view="pageBreakPreview" zoomScale="90" zoomScaleNormal="100" zoomScaleSheetLayoutView="90" workbookViewId="0">
      <selection activeCell="A4" sqref="A4:J4"/>
    </sheetView>
  </sheetViews>
  <sheetFormatPr defaultRowHeight="13" x14ac:dyDescent="0.2"/>
  <cols>
    <col min="1" max="1" width="12.453125" customWidth="1"/>
    <col min="2" max="2" width="10" customWidth="1"/>
    <col min="3" max="3" width="15" customWidth="1"/>
    <col min="4" max="4" width="2.453125" customWidth="1"/>
    <col min="5" max="6" width="10" customWidth="1"/>
    <col min="7" max="7" width="2.453125" customWidth="1"/>
    <col min="8" max="8" width="2.453125" hidden="1" customWidth="1"/>
    <col min="9" max="10" width="12.453125" customWidth="1"/>
    <col min="11" max="12" width="21.26953125" hidden="1" customWidth="1"/>
  </cols>
  <sheetData>
    <row r="1" spans="1:10" x14ac:dyDescent="0.2">
      <c r="A1" s="38"/>
      <c r="B1" s="38"/>
      <c r="C1" s="38"/>
      <c r="D1" s="38"/>
      <c r="E1" s="38"/>
      <c r="F1" s="38"/>
      <c r="G1" s="38"/>
      <c r="H1" s="38"/>
      <c r="I1" s="38"/>
      <c r="J1" s="38"/>
    </row>
    <row r="2" spans="1:10" ht="22.5" customHeight="1" x14ac:dyDescent="0.2">
      <c r="A2" s="68" t="s">
        <v>395</v>
      </c>
      <c r="B2" s="68"/>
      <c r="C2" s="38"/>
      <c r="D2" s="38"/>
      <c r="E2" s="38"/>
      <c r="F2" s="38"/>
      <c r="G2" s="38"/>
      <c r="H2" s="38"/>
      <c r="I2" s="38"/>
      <c r="J2" s="38"/>
    </row>
    <row r="3" spans="1:10" ht="22.5" customHeight="1" x14ac:dyDescent="0.2">
      <c r="A3" s="39"/>
      <c r="B3" s="38"/>
      <c r="C3" s="38"/>
      <c r="D3" s="38"/>
      <c r="E3" s="38"/>
      <c r="F3" s="38"/>
      <c r="G3" s="38"/>
      <c r="H3" s="38"/>
      <c r="I3" s="38"/>
      <c r="J3" s="38"/>
    </row>
    <row r="4" spans="1:10" ht="22.5" customHeight="1" x14ac:dyDescent="0.2">
      <c r="A4" s="63" t="s">
        <v>303</v>
      </c>
      <c r="B4" s="63"/>
      <c r="C4" s="63"/>
      <c r="D4" s="63"/>
      <c r="E4" s="63"/>
      <c r="F4" s="63"/>
      <c r="G4" s="63"/>
      <c r="H4" s="63"/>
      <c r="I4" s="63"/>
      <c r="J4" s="63"/>
    </row>
    <row r="5" spans="1:10" ht="22.5" customHeight="1" x14ac:dyDescent="0.2">
      <c r="A5" s="54"/>
      <c r="B5" s="41"/>
      <c r="C5" s="41"/>
      <c r="D5" s="41"/>
      <c r="E5" s="41"/>
      <c r="F5" s="41"/>
      <c r="G5" s="41"/>
      <c r="H5" s="41"/>
      <c r="I5" s="41"/>
      <c r="J5" s="41"/>
    </row>
    <row r="6" spans="1:10" ht="22.5" customHeight="1" x14ac:dyDescent="0.2">
      <c r="A6" s="44"/>
      <c r="B6" s="44"/>
      <c r="C6" s="44"/>
      <c r="D6" s="44"/>
      <c r="E6" s="44"/>
      <c r="F6" s="44"/>
      <c r="G6" s="69" t="s">
        <v>410</v>
      </c>
      <c r="H6" s="69"/>
      <c r="I6" s="69"/>
      <c r="J6" s="69"/>
    </row>
    <row r="7" spans="1:10" ht="22.5" customHeight="1" x14ac:dyDescent="0.2">
      <c r="A7" s="42"/>
      <c r="B7" s="41"/>
      <c r="C7" s="41"/>
      <c r="D7" s="41"/>
      <c r="E7" s="41"/>
      <c r="F7" s="41"/>
      <c r="G7" s="41"/>
      <c r="H7" s="41"/>
      <c r="I7" s="41"/>
      <c r="J7" s="41"/>
    </row>
    <row r="8" spans="1:10" ht="22.5" customHeight="1" x14ac:dyDescent="0.2">
      <c r="A8" s="59" t="s">
        <v>304</v>
      </c>
      <c r="B8" s="59"/>
      <c r="C8" s="59"/>
      <c r="D8" s="59"/>
      <c r="E8" s="59"/>
      <c r="F8" s="59"/>
      <c r="G8" s="59"/>
      <c r="H8" s="59"/>
      <c r="I8" s="59"/>
      <c r="J8" s="59"/>
    </row>
    <row r="9" spans="1:10" ht="22.5" customHeight="1" x14ac:dyDescent="0.2">
      <c r="A9" s="43"/>
      <c r="B9" s="41"/>
      <c r="C9" s="41"/>
      <c r="D9" s="41"/>
      <c r="E9" s="41"/>
      <c r="F9" s="41"/>
      <c r="G9" s="41"/>
      <c r="H9" s="41"/>
      <c r="I9" s="41"/>
      <c r="J9" s="41"/>
    </row>
    <row r="10" spans="1:10" ht="30.75" customHeight="1" x14ac:dyDescent="0.2">
      <c r="A10" s="43"/>
      <c r="B10" s="41"/>
      <c r="C10" s="59" t="s">
        <v>396</v>
      </c>
      <c r="D10" s="59"/>
      <c r="E10" s="60" t="s">
        <v>411</v>
      </c>
      <c r="F10" s="60"/>
      <c r="G10" s="60"/>
      <c r="H10" s="60"/>
      <c r="I10" s="60"/>
      <c r="J10" s="60"/>
    </row>
    <row r="11" spans="1:10" ht="7.5" customHeight="1" x14ac:dyDescent="0.2">
      <c r="A11" s="43" t="s">
        <v>305</v>
      </c>
      <c r="B11" s="41"/>
      <c r="C11" s="53"/>
      <c r="D11" s="53"/>
      <c r="E11" s="53"/>
      <c r="F11" s="53"/>
      <c r="G11" s="46"/>
      <c r="H11" s="46"/>
      <c r="I11" s="46"/>
      <c r="J11" s="46"/>
    </row>
    <row r="12" spans="1:10" ht="30.75" customHeight="1" x14ac:dyDescent="0.2">
      <c r="A12" s="43"/>
      <c r="B12" s="41"/>
      <c r="C12" s="59" t="s">
        <v>397</v>
      </c>
      <c r="D12" s="59"/>
      <c r="E12" s="60" t="s">
        <v>412</v>
      </c>
      <c r="F12" s="60"/>
      <c r="G12" s="60"/>
      <c r="H12" s="60"/>
      <c r="I12" s="60"/>
      <c r="J12" s="60"/>
    </row>
    <row r="13" spans="1:10" ht="7.5" customHeight="1" x14ac:dyDescent="0.2">
      <c r="A13" s="43" t="s">
        <v>305</v>
      </c>
      <c r="B13" s="41"/>
      <c r="C13" s="53"/>
      <c r="D13" s="53"/>
      <c r="E13" s="53"/>
      <c r="F13" s="53"/>
      <c r="G13" s="46"/>
      <c r="H13" s="46"/>
      <c r="I13" s="46"/>
      <c r="J13" s="46"/>
    </row>
    <row r="14" spans="1:10" ht="30.75" customHeight="1" x14ac:dyDescent="0.2">
      <c r="A14" s="43"/>
      <c r="B14" s="41"/>
      <c r="C14" s="59" t="s">
        <v>398</v>
      </c>
      <c r="D14" s="59"/>
      <c r="E14" s="59"/>
      <c r="F14" s="61" t="s">
        <v>413</v>
      </c>
      <c r="G14" s="61"/>
      <c r="H14" s="61"/>
      <c r="I14" s="61"/>
      <c r="J14" s="61"/>
    </row>
    <row r="15" spans="1:10" ht="7.5" customHeight="1" x14ac:dyDescent="0.2">
      <c r="A15" s="43"/>
      <c r="B15" s="41"/>
      <c r="C15" s="44"/>
      <c r="D15" s="54"/>
      <c r="E15" s="54"/>
      <c r="F15" s="54"/>
      <c r="G15" s="54"/>
      <c r="H15" s="54"/>
      <c r="I15" s="54"/>
      <c r="J15" s="54"/>
    </row>
    <row r="16" spans="1:10" ht="14" x14ac:dyDescent="0.2">
      <c r="A16" s="43"/>
      <c r="B16" s="41"/>
      <c r="C16" s="46"/>
      <c r="D16" s="46"/>
      <c r="E16" s="46"/>
      <c r="F16" s="67" t="s">
        <v>415</v>
      </c>
      <c r="G16" s="67"/>
      <c r="H16" s="67"/>
      <c r="I16" s="67"/>
      <c r="J16" s="67"/>
    </row>
    <row r="17" spans="1:10" ht="22.5" customHeight="1" x14ac:dyDescent="0.2">
      <c r="A17" s="43"/>
      <c r="B17" s="41"/>
      <c r="C17" s="41"/>
      <c r="D17" s="41"/>
      <c r="E17" s="41"/>
      <c r="F17" s="41"/>
      <c r="G17" s="41"/>
      <c r="H17" s="41"/>
      <c r="I17" s="41"/>
      <c r="J17" s="41"/>
    </row>
    <row r="18" spans="1:10" ht="36.75" customHeight="1" x14ac:dyDescent="0.2">
      <c r="A18" s="62" t="s">
        <v>309</v>
      </c>
      <c r="B18" s="62"/>
      <c r="C18" s="62"/>
      <c r="D18" s="62"/>
      <c r="E18" s="62"/>
      <c r="F18" s="62"/>
      <c r="G18" s="62"/>
      <c r="H18" s="62"/>
      <c r="I18" s="62"/>
      <c r="J18" s="62"/>
    </row>
    <row r="19" spans="1:10" ht="22.5" customHeight="1" x14ac:dyDescent="0.2">
      <c r="A19" s="43"/>
      <c r="B19" s="41"/>
      <c r="C19" s="41"/>
      <c r="D19" s="41"/>
      <c r="E19" s="41"/>
      <c r="F19" s="41"/>
      <c r="G19" s="41"/>
      <c r="H19" s="41"/>
      <c r="I19" s="41"/>
      <c r="J19" s="41"/>
    </row>
    <row r="20" spans="1:10" ht="22.5" customHeight="1" x14ac:dyDescent="0.2">
      <c r="A20" s="63" t="s">
        <v>310</v>
      </c>
      <c r="B20" s="63"/>
      <c r="C20" s="63"/>
      <c r="D20" s="63"/>
      <c r="E20" s="63"/>
      <c r="F20" s="63"/>
      <c r="G20" s="63"/>
      <c r="H20" s="63"/>
      <c r="I20" s="63"/>
      <c r="J20" s="63"/>
    </row>
    <row r="21" spans="1:10" ht="22.5" customHeight="1" x14ac:dyDescent="0.2">
      <c r="A21" s="41"/>
      <c r="B21" s="41"/>
      <c r="C21" s="41"/>
      <c r="D21" s="41"/>
      <c r="E21" s="41"/>
      <c r="F21" s="41"/>
      <c r="G21" s="41"/>
      <c r="H21" s="41"/>
      <c r="I21" s="41"/>
      <c r="J21" s="41"/>
    </row>
    <row r="22" spans="1:10" s="17" customFormat="1" ht="22.5" customHeight="1" x14ac:dyDescent="0.2">
      <c r="A22" s="59" t="s">
        <v>399</v>
      </c>
      <c r="B22" s="59"/>
      <c r="C22" s="59"/>
      <c r="D22" s="59"/>
      <c r="E22" s="59"/>
      <c r="F22" s="59"/>
      <c r="G22" s="59"/>
      <c r="H22" s="59"/>
      <c r="I22" s="59"/>
      <c r="J22" s="59"/>
    </row>
    <row r="23" spans="1:10" s="17" customFormat="1" ht="15" customHeight="1" x14ac:dyDescent="0.2">
      <c r="A23" s="46"/>
      <c r="B23" s="46"/>
      <c r="C23" s="46"/>
      <c r="D23" s="46"/>
      <c r="E23" s="46"/>
      <c r="F23" s="46"/>
      <c r="G23" s="46"/>
      <c r="H23" s="46"/>
      <c r="I23" s="46"/>
      <c r="J23" s="46"/>
    </row>
    <row r="24" spans="1:10" ht="30.75" customHeight="1" x14ac:dyDescent="0.2">
      <c r="A24" s="43"/>
      <c r="B24" s="41"/>
      <c r="C24" s="44" t="s">
        <v>306</v>
      </c>
      <c r="D24" s="44"/>
      <c r="E24" s="53"/>
      <c r="F24" s="60" t="s">
        <v>412</v>
      </c>
      <c r="G24" s="60"/>
      <c r="H24" s="60"/>
      <c r="I24" s="60"/>
      <c r="J24" s="60"/>
    </row>
    <row r="25" spans="1:10" ht="7.5" customHeight="1" x14ac:dyDescent="0.2">
      <c r="A25" s="43" t="s">
        <v>305</v>
      </c>
      <c r="B25" s="41"/>
      <c r="C25" s="53"/>
      <c r="D25" s="53"/>
      <c r="E25" s="53"/>
      <c r="F25" s="53"/>
      <c r="G25" s="46"/>
      <c r="H25" s="46"/>
      <c r="I25" s="46"/>
      <c r="J25" s="46"/>
    </row>
    <row r="26" spans="1:10" ht="30.75" customHeight="1" x14ac:dyDescent="0.2">
      <c r="A26" s="43"/>
      <c r="B26" s="41"/>
      <c r="C26" s="44" t="s">
        <v>307</v>
      </c>
      <c r="D26" s="61" t="s">
        <v>414</v>
      </c>
      <c r="E26" s="61"/>
      <c r="F26" s="61"/>
      <c r="G26" s="61"/>
      <c r="H26" s="61"/>
      <c r="I26" s="61"/>
      <c r="J26" s="61"/>
    </row>
    <row r="27" spans="1:10" ht="7.5" customHeight="1" x14ac:dyDescent="0.2">
      <c r="A27" s="43"/>
      <c r="B27" s="41"/>
      <c r="C27" s="44"/>
      <c r="D27" s="54"/>
      <c r="E27" s="54"/>
      <c r="F27" s="54"/>
      <c r="G27" s="54"/>
      <c r="H27" s="54"/>
      <c r="I27" s="54"/>
      <c r="J27" s="54"/>
    </row>
    <row r="28" spans="1:10" ht="14" x14ac:dyDescent="0.2">
      <c r="A28" s="43"/>
      <c r="B28" s="41"/>
      <c r="C28" s="46"/>
      <c r="D28" s="46"/>
      <c r="E28" s="46"/>
      <c r="F28" s="67" t="s">
        <v>415</v>
      </c>
      <c r="G28" s="67"/>
      <c r="H28" s="67"/>
      <c r="I28" s="67"/>
      <c r="J28" s="67"/>
    </row>
    <row r="29" spans="1:10" ht="7.5" customHeight="1" x14ac:dyDescent="0.2">
      <c r="A29" s="43"/>
      <c r="B29" s="41"/>
      <c r="C29" s="44"/>
      <c r="D29" s="54"/>
      <c r="E29" s="54"/>
      <c r="F29" s="54"/>
      <c r="G29" s="54"/>
      <c r="H29" s="54"/>
      <c r="I29" s="54"/>
      <c r="J29" s="54"/>
    </row>
    <row r="30" spans="1:10" ht="30.75" customHeight="1" x14ac:dyDescent="0.2">
      <c r="A30" s="43"/>
      <c r="B30" s="41"/>
      <c r="C30" s="43" t="s">
        <v>308</v>
      </c>
      <c r="D30" s="60"/>
      <c r="E30" s="60"/>
      <c r="F30" s="60"/>
      <c r="G30" s="60"/>
      <c r="H30" s="60"/>
      <c r="I30" s="60"/>
      <c r="J30" s="60"/>
    </row>
    <row r="31" spans="1:10" ht="7.5" customHeight="1" x14ac:dyDescent="0.2">
      <c r="A31" s="43"/>
      <c r="B31" s="41"/>
      <c r="C31" s="44"/>
      <c r="D31" s="54"/>
      <c r="E31" s="54"/>
      <c r="F31" s="54"/>
      <c r="G31" s="54"/>
      <c r="H31" s="54"/>
      <c r="I31" s="54"/>
      <c r="J31" s="54"/>
    </row>
    <row r="32" spans="1:10" ht="30.75" customHeight="1" x14ac:dyDescent="0.2">
      <c r="A32" s="43"/>
      <c r="B32" s="41"/>
      <c r="C32" s="43" t="s">
        <v>400</v>
      </c>
      <c r="D32" s="59" t="s">
        <v>401</v>
      </c>
      <c r="E32" s="59"/>
      <c r="F32" s="59"/>
      <c r="G32" s="59"/>
      <c r="H32" s="59"/>
      <c r="I32" s="59"/>
      <c r="J32" s="59"/>
    </row>
    <row r="33" spans="1:13" ht="15" customHeight="1" x14ac:dyDescent="0.2">
      <c r="A33" s="43"/>
      <c r="B33" s="41"/>
      <c r="C33" s="44"/>
      <c r="D33" s="54"/>
      <c r="E33" s="54"/>
      <c r="F33" s="54"/>
      <c r="G33" s="54"/>
      <c r="H33" s="54"/>
      <c r="I33" s="54"/>
      <c r="J33" s="54"/>
    </row>
    <row r="34" spans="1:13" s="17" customFormat="1" ht="22.5" customHeight="1" x14ac:dyDescent="0.2">
      <c r="A34" s="59" t="s">
        <v>403</v>
      </c>
      <c r="B34" s="59"/>
      <c r="C34" s="59"/>
      <c r="D34" s="60" t="s">
        <v>405</v>
      </c>
      <c r="E34" s="60"/>
      <c r="F34" s="60"/>
      <c r="G34" s="60"/>
      <c r="I34" s="46"/>
      <c r="J34" s="46"/>
      <c r="K34" s="20" t="s">
        <v>405</v>
      </c>
      <c r="L34" s="20" t="str">
        <f>LEFT(F14,IFERROR(FIND("都",F14),IFERROR(FIND("道",F14),IFERROR(FIND("府",F14),IFERROR(FIND("県",F14),0)))))&amp;"選挙管理委員会"</f>
        <v>東京都選挙管理委員会</v>
      </c>
    </row>
    <row r="35" spans="1:13" ht="15" customHeight="1" x14ac:dyDescent="0.2">
      <c r="A35" s="43"/>
      <c r="B35" s="41"/>
      <c r="C35" s="44"/>
      <c r="D35" s="54"/>
      <c r="E35" s="54"/>
      <c r="F35" s="54"/>
      <c r="G35" s="54"/>
      <c r="H35" s="54"/>
      <c r="I35" s="54"/>
      <c r="J35" s="54"/>
    </row>
    <row r="36" spans="1:13" s="17" customFormat="1" ht="22.5" customHeight="1" x14ac:dyDescent="0.2">
      <c r="A36" s="46" t="s">
        <v>402</v>
      </c>
      <c r="B36" s="46"/>
      <c r="C36" s="56" t="str">
        <f>IF(SUM(I41:J190)=0,"",SUM(I41:J190))</f>
        <v/>
      </c>
      <c r="D36" s="46" t="s">
        <v>311</v>
      </c>
      <c r="E36" s="46"/>
      <c r="F36" s="46"/>
      <c r="G36" s="46"/>
      <c r="H36" s="46"/>
      <c r="I36" s="46"/>
      <c r="J36" s="46"/>
    </row>
    <row r="37" spans="1:13" s="17" customFormat="1" ht="22.5" customHeight="1" x14ac:dyDescent="0.2">
      <c r="A37" s="46"/>
      <c r="B37" s="46"/>
      <c r="C37" s="46"/>
      <c r="D37" s="46"/>
      <c r="E37" s="46"/>
      <c r="F37" s="46"/>
      <c r="G37" s="46"/>
      <c r="H37" s="46"/>
      <c r="I37" s="46"/>
      <c r="J37" s="46"/>
    </row>
    <row r="38" spans="1:13" s="17" customFormat="1" ht="34.5" customHeight="1" x14ac:dyDescent="0.2">
      <c r="A38" s="62" t="s">
        <v>404</v>
      </c>
      <c r="B38" s="62"/>
      <c r="C38" s="62"/>
      <c r="D38" s="62"/>
      <c r="E38" s="62"/>
      <c r="F38" s="62"/>
      <c r="G38" s="62"/>
      <c r="H38" s="62"/>
      <c r="I38" s="62"/>
      <c r="J38" s="62"/>
    </row>
    <row r="39" spans="1:13" s="17" customFormat="1" ht="7.5" customHeight="1" x14ac:dyDescent="0.2">
      <c r="A39" s="47"/>
      <c r="B39" s="47"/>
      <c r="C39" s="47"/>
      <c r="D39" s="47"/>
      <c r="E39" s="47"/>
      <c r="F39" s="47"/>
      <c r="G39" s="47"/>
      <c r="H39" s="47"/>
      <c r="I39" s="47"/>
      <c r="J39" s="47"/>
    </row>
    <row r="40" spans="1:13" s="17" customFormat="1" ht="22.5" customHeight="1" x14ac:dyDescent="0.2">
      <c r="A40" s="71" t="s">
        <v>312</v>
      </c>
      <c r="B40" s="71"/>
      <c r="C40" s="71"/>
      <c r="D40" s="71"/>
      <c r="E40" s="71"/>
      <c r="F40" s="71"/>
      <c r="G40" s="71"/>
      <c r="H40" s="55"/>
      <c r="I40" s="71" t="s">
        <v>313</v>
      </c>
      <c r="J40" s="71"/>
    </row>
    <row r="41" spans="1:13" ht="30" customHeight="1" x14ac:dyDescent="0.2">
      <c r="A41" s="65"/>
      <c r="B41" s="66"/>
      <c r="C41" s="66"/>
      <c r="D41" s="21" t="s">
        <v>315</v>
      </c>
      <c r="E41" s="30" t="str">
        <f>LEFT(A41,IFERROR(FIND("都",A41),IFERROR(FIND("道",A41),IFERROR(FIND("府",A41),IFERROR(FIND("県",A41),0)))))</f>
        <v/>
      </c>
      <c r="F41" s="19"/>
      <c r="G41" s="22" t="s">
        <v>314</v>
      </c>
      <c r="H41" s="22" t="str">
        <f>E41&amp;F41</f>
        <v/>
      </c>
      <c r="I41" s="64"/>
      <c r="J41" s="64"/>
      <c r="M41" t="str">
        <f>LEFT('[1]02_調書'!K28,IFERROR(FIND("都",'[1]02_調書'!K28),IFERROR(FIND("道",'[1]02_調書'!K28),IFERROR(FIND("府",'[1]02_調書'!K28),IFERROR(FIND("県",'[1]02_調書'!K28),0)))))</f>
        <v/>
      </c>
    </row>
    <row r="42" spans="1:13" ht="30" customHeight="1" x14ac:dyDescent="0.2">
      <c r="A42" s="65"/>
      <c r="B42" s="66"/>
      <c r="C42" s="66"/>
      <c r="D42" s="21" t="s">
        <v>315</v>
      </c>
      <c r="E42" s="30" t="str">
        <f t="shared" ref="E42:E105" si="0">LEFT(A42,IFERROR(FIND("都",A42),IFERROR(FIND("道",A42),IFERROR(FIND("府",A42),IFERROR(FIND("県",A42),0)))))</f>
        <v/>
      </c>
      <c r="F42" s="19"/>
      <c r="G42" s="22" t="s">
        <v>314</v>
      </c>
      <c r="H42" s="22" t="str">
        <f t="shared" ref="H42:H105" si="1">E42&amp;F42</f>
        <v/>
      </c>
      <c r="I42" s="64"/>
      <c r="J42" s="64"/>
    </row>
    <row r="43" spans="1:13" ht="30" customHeight="1" x14ac:dyDescent="0.2">
      <c r="A43" s="65"/>
      <c r="B43" s="66"/>
      <c r="C43" s="66"/>
      <c r="D43" s="21" t="s">
        <v>315</v>
      </c>
      <c r="E43" s="30" t="str">
        <f t="shared" si="0"/>
        <v/>
      </c>
      <c r="F43" s="19"/>
      <c r="G43" s="22" t="s">
        <v>314</v>
      </c>
      <c r="H43" s="22" t="str">
        <f t="shared" si="1"/>
        <v/>
      </c>
      <c r="I43" s="64"/>
      <c r="J43" s="64"/>
    </row>
    <row r="44" spans="1:13" ht="30" customHeight="1" x14ac:dyDescent="0.2">
      <c r="A44" s="65"/>
      <c r="B44" s="66"/>
      <c r="C44" s="66"/>
      <c r="D44" s="21" t="s">
        <v>315</v>
      </c>
      <c r="E44" s="30" t="str">
        <f t="shared" si="0"/>
        <v/>
      </c>
      <c r="F44" s="19"/>
      <c r="G44" s="22" t="s">
        <v>314</v>
      </c>
      <c r="H44" s="22" t="str">
        <f t="shared" si="1"/>
        <v/>
      </c>
      <c r="I44" s="64"/>
      <c r="J44" s="64"/>
    </row>
    <row r="45" spans="1:13" ht="30" customHeight="1" x14ac:dyDescent="0.2">
      <c r="A45" s="65"/>
      <c r="B45" s="66"/>
      <c r="C45" s="66"/>
      <c r="D45" s="21" t="s">
        <v>315</v>
      </c>
      <c r="E45" s="30" t="str">
        <f t="shared" si="0"/>
        <v/>
      </c>
      <c r="F45" s="19"/>
      <c r="G45" s="22" t="s">
        <v>314</v>
      </c>
      <c r="H45" s="22" t="str">
        <f t="shared" si="1"/>
        <v/>
      </c>
      <c r="I45" s="64"/>
      <c r="J45" s="64"/>
    </row>
    <row r="46" spans="1:13" ht="30" customHeight="1" x14ac:dyDescent="0.2">
      <c r="A46" s="65"/>
      <c r="B46" s="66"/>
      <c r="C46" s="66"/>
      <c r="D46" s="21" t="s">
        <v>315</v>
      </c>
      <c r="E46" s="30" t="str">
        <f t="shared" si="0"/>
        <v/>
      </c>
      <c r="F46" s="19"/>
      <c r="G46" s="22" t="s">
        <v>314</v>
      </c>
      <c r="H46" s="22" t="str">
        <f t="shared" si="1"/>
        <v/>
      </c>
      <c r="I46" s="64"/>
      <c r="J46" s="64"/>
    </row>
    <row r="47" spans="1:13" ht="30" customHeight="1" x14ac:dyDescent="0.2">
      <c r="A47" s="65"/>
      <c r="B47" s="66"/>
      <c r="C47" s="66"/>
      <c r="D47" s="21" t="s">
        <v>315</v>
      </c>
      <c r="E47" s="30" t="str">
        <f t="shared" si="0"/>
        <v/>
      </c>
      <c r="F47" s="19"/>
      <c r="G47" s="22" t="s">
        <v>314</v>
      </c>
      <c r="H47" s="22" t="str">
        <f t="shared" si="1"/>
        <v/>
      </c>
      <c r="I47" s="64"/>
      <c r="J47" s="64"/>
    </row>
    <row r="48" spans="1:13" ht="30" customHeight="1" x14ac:dyDescent="0.2">
      <c r="A48" s="65"/>
      <c r="B48" s="66"/>
      <c r="C48" s="66"/>
      <c r="D48" s="21" t="s">
        <v>315</v>
      </c>
      <c r="E48" s="30" t="str">
        <f t="shared" si="0"/>
        <v/>
      </c>
      <c r="F48" s="19"/>
      <c r="G48" s="22" t="s">
        <v>314</v>
      </c>
      <c r="H48" s="22" t="str">
        <f t="shared" si="1"/>
        <v/>
      </c>
      <c r="I48" s="64"/>
      <c r="J48" s="64"/>
    </row>
    <row r="49" spans="1:10" ht="30" customHeight="1" x14ac:dyDescent="0.2">
      <c r="A49" s="65"/>
      <c r="B49" s="66"/>
      <c r="C49" s="66"/>
      <c r="D49" s="21" t="s">
        <v>315</v>
      </c>
      <c r="E49" s="30" t="str">
        <f t="shared" si="0"/>
        <v/>
      </c>
      <c r="F49" s="19"/>
      <c r="G49" s="22" t="s">
        <v>314</v>
      </c>
      <c r="H49" s="22" t="str">
        <f t="shared" si="1"/>
        <v/>
      </c>
      <c r="I49" s="64"/>
      <c r="J49" s="64"/>
    </row>
    <row r="50" spans="1:10" ht="30" customHeight="1" x14ac:dyDescent="0.2">
      <c r="A50" s="65"/>
      <c r="B50" s="66"/>
      <c r="C50" s="66"/>
      <c r="D50" s="21" t="s">
        <v>315</v>
      </c>
      <c r="E50" s="30" t="str">
        <f t="shared" si="0"/>
        <v/>
      </c>
      <c r="F50" s="19"/>
      <c r="G50" s="22" t="s">
        <v>314</v>
      </c>
      <c r="H50" s="22" t="str">
        <f t="shared" si="1"/>
        <v/>
      </c>
      <c r="I50" s="64"/>
      <c r="J50" s="64"/>
    </row>
    <row r="51" spans="1:10" ht="30" customHeight="1" x14ac:dyDescent="0.2">
      <c r="A51" s="65"/>
      <c r="B51" s="66"/>
      <c r="C51" s="66"/>
      <c r="D51" s="21" t="s">
        <v>315</v>
      </c>
      <c r="E51" s="30" t="str">
        <f t="shared" si="0"/>
        <v/>
      </c>
      <c r="F51" s="19"/>
      <c r="G51" s="22" t="s">
        <v>314</v>
      </c>
      <c r="H51" s="22" t="str">
        <f t="shared" si="1"/>
        <v/>
      </c>
      <c r="I51" s="64"/>
      <c r="J51" s="64"/>
    </row>
    <row r="52" spans="1:10" ht="30" customHeight="1" x14ac:dyDescent="0.2">
      <c r="A52" s="65"/>
      <c r="B52" s="66"/>
      <c r="C52" s="66"/>
      <c r="D52" s="21" t="s">
        <v>315</v>
      </c>
      <c r="E52" s="30" t="str">
        <f t="shared" si="0"/>
        <v/>
      </c>
      <c r="F52" s="19"/>
      <c r="G52" s="22" t="s">
        <v>314</v>
      </c>
      <c r="H52" s="22" t="str">
        <f t="shared" si="1"/>
        <v/>
      </c>
      <c r="I52" s="64"/>
      <c r="J52" s="64"/>
    </row>
    <row r="53" spans="1:10" ht="30" customHeight="1" x14ac:dyDescent="0.2">
      <c r="A53" s="65"/>
      <c r="B53" s="66"/>
      <c r="C53" s="66"/>
      <c r="D53" s="21" t="s">
        <v>315</v>
      </c>
      <c r="E53" s="30" t="str">
        <f t="shared" si="0"/>
        <v/>
      </c>
      <c r="F53" s="19"/>
      <c r="G53" s="22" t="s">
        <v>314</v>
      </c>
      <c r="H53" s="22" t="str">
        <f t="shared" si="1"/>
        <v/>
      </c>
      <c r="I53" s="64"/>
      <c r="J53" s="64"/>
    </row>
    <row r="54" spans="1:10" ht="30" customHeight="1" x14ac:dyDescent="0.2">
      <c r="A54" s="65"/>
      <c r="B54" s="66"/>
      <c r="C54" s="66"/>
      <c r="D54" s="21" t="s">
        <v>315</v>
      </c>
      <c r="E54" s="30" t="str">
        <f t="shared" si="0"/>
        <v/>
      </c>
      <c r="F54" s="19"/>
      <c r="G54" s="22" t="s">
        <v>314</v>
      </c>
      <c r="H54" s="22" t="str">
        <f t="shared" si="1"/>
        <v/>
      </c>
      <c r="I54" s="64"/>
      <c r="J54" s="64"/>
    </row>
    <row r="55" spans="1:10" ht="30" customHeight="1" x14ac:dyDescent="0.2">
      <c r="A55" s="65"/>
      <c r="B55" s="66"/>
      <c r="C55" s="66"/>
      <c r="D55" s="21" t="s">
        <v>315</v>
      </c>
      <c r="E55" s="30" t="str">
        <f t="shared" si="0"/>
        <v/>
      </c>
      <c r="F55" s="19"/>
      <c r="G55" s="22" t="s">
        <v>314</v>
      </c>
      <c r="H55" s="22" t="str">
        <f t="shared" si="1"/>
        <v/>
      </c>
      <c r="I55" s="64"/>
      <c r="J55" s="64"/>
    </row>
    <row r="56" spans="1:10" ht="30" customHeight="1" x14ac:dyDescent="0.2">
      <c r="A56" s="65"/>
      <c r="B56" s="66"/>
      <c r="C56" s="66"/>
      <c r="D56" s="21" t="s">
        <v>315</v>
      </c>
      <c r="E56" s="30" t="str">
        <f t="shared" si="0"/>
        <v/>
      </c>
      <c r="F56" s="19"/>
      <c r="G56" s="22" t="s">
        <v>314</v>
      </c>
      <c r="H56" s="22" t="str">
        <f t="shared" si="1"/>
        <v/>
      </c>
      <c r="I56" s="64"/>
      <c r="J56" s="64"/>
    </row>
    <row r="57" spans="1:10" ht="30" customHeight="1" x14ac:dyDescent="0.2">
      <c r="A57" s="65"/>
      <c r="B57" s="66"/>
      <c r="C57" s="66"/>
      <c r="D57" s="21" t="s">
        <v>315</v>
      </c>
      <c r="E57" s="30" t="str">
        <f t="shared" si="0"/>
        <v/>
      </c>
      <c r="F57" s="19"/>
      <c r="G57" s="22" t="s">
        <v>314</v>
      </c>
      <c r="H57" s="22" t="str">
        <f t="shared" si="1"/>
        <v/>
      </c>
      <c r="I57" s="64"/>
      <c r="J57" s="64"/>
    </row>
    <row r="58" spans="1:10" ht="30" customHeight="1" x14ac:dyDescent="0.2">
      <c r="A58" s="65"/>
      <c r="B58" s="66"/>
      <c r="C58" s="66"/>
      <c r="D58" s="21" t="s">
        <v>315</v>
      </c>
      <c r="E58" s="30" t="str">
        <f t="shared" si="0"/>
        <v/>
      </c>
      <c r="F58" s="19"/>
      <c r="G58" s="22" t="s">
        <v>314</v>
      </c>
      <c r="H58" s="22" t="str">
        <f t="shared" si="1"/>
        <v/>
      </c>
      <c r="I58" s="64"/>
      <c r="J58" s="64"/>
    </row>
    <row r="59" spans="1:10" ht="30" customHeight="1" x14ac:dyDescent="0.2">
      <c r="A59" s="65"/>
      <c r="B59" s="66"/>
      <c r="C59" s="66"/>
      <c r="D59" s="21" t="s">
        <v>315</v>
      </c>
      <c r="E59" s="30" t="str">
        <f t="shared" si="0"/>
        <v/>
      </c>
      <c r="F59" s="19"/>
      <c r="G59" s="22" t="s">
        <v>314</v>
      </c>
      <c r="H59" s="22" t="str">
        <f t="shared" si="1"/>
        <v/>
      </c>
      <c r="I59" s="64"/>
      <c r="J59" s="64"/>
    </row>
    <row r="60" spans="1:10" ht="30" customHeight="1" x14ac:dyDescent="0.2">
      <c r="A60" s="65"/>
      <c r="B60" s="66"/>
      <c r="C60" s="66"/>
      <c r="D60" s="21" t="s">
        <v>315</v>
      </c>
      <c r="E60" s="30" t="str">
        <f t="shared" si="0"/>
        <v/>
      </c>
      <c r="F60" s="19"/>
      <c r="G60" s="22" t="s">
        <v>314</v>
      </c>
      <c r="H60" s="22" t="str">
        <f t="shared" si="1"/>
        <v/>
      </c>
      <c r="I60" s="64"/>
      <c r="J60" s="64"/>
    </row>
    <row r="61" spans="1:10" ht="30" customHeight="1" x14ac:dyDescent="0.2">
      <c r="A61" s="65"/>
      <c r="B61" s="66"/>
      <c r="C61" s="66"/>
      <c r="D61" s="21" t="s">
        <v>315</v>
      </c>
      <c r="E61" s="30" t="str">
        <f t="shared" si="0"/>
        <v/>
      </c>
      <c r="F61" s="19"/>
      <c r="G61" s="22" t="s">
        <v>314</v>
      </c>
      <c r="H61" s="22" t="str">
        <f t="shared" si="1"/>
        <v/>
      </c>
      <c r="I61" s="64"/>
      <c r="J61" s="64"/>
    </row>
    <row r="62" spans="1:10" ht="30" customHeight="1" x14ac:dyDescent="0.2">
      <c r="A62" s="65"/>
      <c r="B62" s="66"/>
      <c r="C62" s="66"/>
      <c r="D62" s="21" t="s">
        <v>315</v>
      </c>
      <c r="E62" s="30" t="str">
        <f t="shared" si="0"/>
        <v/>
      </c>
      <c r="F62" s="19"/>
      <c r="G62" s="22" t="s">
        <v>314</v>
      </c>
      <c r="H62" s="22" t="str">
        <f t="shared" si="1"/>
        <v/>
      </c>
      <c r="I62" s="64"/>
      <c r="J62" s="64"/>
    </row>
    <row r="63" spans="1:10" ht="30" customHeight="1" x14ac:dyDescent="0.2">
      <c r="A63" s="65"/>
      <c r="B63" s="66"/>
      <c r="C63" s="66"/>
      <c r="D63" s="21" t="s">
        <v>315</v>
      </c>
      <c r="E63" s="30" t="str">
        <f t="shared" si="0"/>
        <v/>
      </c>
      <c r="F63" s="19"/>
      <c r="G63" s="22" t="s">
        <v>314</v>
      </c>
      <c r="H63" s="22" t="str">
        <f t="shared" si="1"/>
        <v/>
      </c>
      <c r="I63" s="64"/>
      <c r="J63" s="64"/>
    </row>
    <row r="64" spans="1:10" ht="30" customHeight="1" x14ac:dyDescent="0.2">
      <c r="A64" s="65"/>
      <c r="B64" s="66"/>
      <c r="C64" s="66"/>
      <c r="D64" s="21" t="s">
        <v>315</v>
      </c>
      <c r="E64" s="30" t="str">
        <f t="shared" si="0"/>
        <v/>
      </c>
      <c r="F64" s="19"/>
      <c r="G64" s="22" t="s">
        <v>314</v>
      </c>
      <c r="H64" s="22" t="str">
        <f t="shared" si="1"/>
        <v/>
      </c>
      <c r="I64" s="64"/>
      <c r="J64" s="64"/>
    </row>
    <row r="65" spans="1:10" ht="30" customHeight="1" x14ac:dyDescent="0.2">
      <c r="A65" s="65"/>
      <c r="B65" s="66"/>
      <c r="C65" s="66"/>
      <c r="D65" s="21" t="s">
        <v>315</v>
      </c>
      <c r="E65" s="30" t="str">
        <f t="shared" si="0"/>
        <v/>
      </c>
      <c r="F65" s="19"/>
      <c r="G65" s="22" t="s">
        <v>314</v>
      </c>
      <c r="H65" s="22" t="str">
        <f t="shared" si="1"/>
        <v/>
      </c>
      <c r="I65" s="64"/>
      <c r="J65" s="64"/>
    </row>
    <row r="66" spans="1:10" ht="30" customHeight="1" x14ac:dyDescent="0.2">
      <c r="A66" s="65"/>
      <c r="B66" s="66"/>
      <c r="C66" s="66"/>
      <c r="D66" s="21" t="s">
        <v>315</v>
      </c>
      <c r="E66" s="30" t="str">
        <f t="shared" si="0"/>
        <v/>
      </c>
      <c r="F66" s="19"/>
      <c r="G66" s="22" t="s">
        <v>314</v>
      </c>
      <c r="H66" s="22" t="str">
        <f t="shared" si="1"/>
        <v/>
      </c>
      <c r="I66" s="64"/>
      <c r="J66" s="64"/>
    </row>
    <row r="67" spans="1:10" ht="30" customHeight="1" x14ac:dyDescent="0.2">
      <c r="A67" s="65"/>
      <c r="B67" s="66"/>
      <c r="C67" s="66"/>
      <c r="D67" s="21" t="s">
        <v>315</v>
      </c>
      <c r="E67" s="30" t="str">
        <f t="shared" si="0"/>
        <v/>
      </c>
      <c r="F67" s="19"/>
      <c r="G67" s="22" t="s">
        <v>314</v>
      </c>
      <c r="H67" s="22" t="str">
        <f t="shared" si="1"/>
        <v/>
      </c>
      <c r="I67" s="64"/>
      <c r="J67" s="64"/>
    </row>
    <row r="68" spans="1:10" ht="30" customHeight="1" x14ac:dyDescent="0.2">
      <c r="A68" s="65"/>
      <c r="B68" s="66"/>
      <c r="C68" s="66"/>
      <c r="D68" s="21" t="s">
        <v>315</v>
      </c>
      <c r="E68" s="30" t="str">
        <f t="shared" si="0"/>
        <v/>
      </c>
      <c r="F68" s="19"/>
      <c r="G68" s="22" t="s">
        <v>314</v>
      </c>
      <c r="H68" s="22" t="str">
        <f t="shared" si="1"/>
        <v/>
      </c>
      <c r="I68" s="64"/>
      <c r="J68" s="64"/>
    </row>
    <row r="69" spans="1:10" ht="30" customHeight="1" x14ac:dyDescent="0.2">
      <c r="A69" s="65"/>
      <c r="B69" s="66"/>
      <c r="C69" s="66"/>
      <c r="D69" s="21" t="s">
        <v>315</v>
      </c>
      <c r="E69" s="30" t="str">
        <f t="shared" si="0"/>
        <v/>
      </c>
      <c r="F69" s="19"/>
      <c r="G69" s="22" t="s">
        <v>314</v>
      </c>
      <c r="H69" s="22" t="str">
        <f t="shared" si="1"/>
        <v/>
      </c>
      <c r="I69" s="64"/>
      <c r="J69" s="64"/>
    </row>
    <row r="70" spans="1:10" ht="30" customHeight="1" x14ac:dyDescent="0.2">
      <c r="A70" s="65"/>
      <c r="B70" s="66"/>
      <c r="C70" s="66"/>
      <c r="D70" s="21" t="s">
        <v>315</v>
      </c>
      <c r="E70" s="30" t="str">
        <f t="shared" si="0"/>
        <v/>
      </c>
      <c r="F70" s="19"/>
      <c r="G70" s="22" t="s">
        <v>314</v>
      </c>
      <c r="H70" s="22" t="str">
        <f t="shared" si="1"/>
        <v/>
      </c>
      <c r="I70" s="64"/>
      <c r="J70" s="64"/>
    </row>
    <row r="71" spans="1:10" ht="30" customHeight="1" x14ac:dyDescent="0.2">
      <c r="A71" s="65"/>
      <c r="B71" s="66"/>
      <c r="C71" s="66"/>
      <c r="D71" s="21" t="s">
        <v>315</v>
      </c>
      <c r="E71" s="30" t="str">
        <f t="shared" si="0"/>
        <v/>
      </c>
      <c r="F71" s="19"/>
      <c r="G71" s="22" t="s">
        <v>314</v>
      </c>
      <c r="H71" s="22" t="str">
        <f t="shared" si="1"/>
        <v/>
      </c>
      <c r="I71" s="64"/>
      <c r="J71" s="64"/>
    </row>
    <row r="72" spans="1:10" ht="30" customHeight="1" x14ac:dyDescent="0.2">
      <c r="A72" s="65"/>
      <c r="B72" s="66"/>
      <c r="C72" s="66"/>
      <c r="D72" s="21" t="s">
        <v>315</v>
      </c>
      <c r="E72" s="30" t="str">
        <f t="shared" si="0"/>
        <v/>
      </c>
      <c r="F72" s="19"/>
      <c r="G72" s="22" t="s">
        <v>314</v>
      </c>
      <c r="H72" s="22" t="str">
        <f t="shared" si="1"/>
        <v/>
      </c>
      <c r="I72" s="64"/>
      <c r="J72" s="64"/>
    </row>
    <row r="73" spans="1:10" ht="30" customHeight="1" x14ac:dyDescent="0.2">
      <c r="A73" s="65"/>
      <c r="B73" s="66"/>
      <c r="C73" s="66"/>
      <c r="D73" s="21" t="s">
        <v>315</v>
      </c>
      <c r="E73" s="30" t="str">
        <f t="shared" si="0"/>
        <v/>
      </c>
      <c r="F73" s="19"/>
      <c r="G73" s="22" t="s">
        <v>314</v>
      </c>
      <c r="H73" s="22" t="str">
        <f t="shared" si="1"/>
        <v/>
      </c>
      <c r="I73" s="64"/>
      <c r="J73" s="64"/>
    </row>
    <row r="74" spans="1:10" ht="30" customHeight="1" x14ac:dyDescent="0.2">
      <c r="A74" s="65"/>
      <c r="B74" s="66"/>
      <c r="C74" s="66"/>
      <c r="D74" s="21" t="s">
        <v>315</v>
      </c>
      <c r="E74" s="30" t="str">
        <f t="shared" si="0"/>
        <v/>
      </c>
      <c r="F74" s="19"/>
      <c r="G74" s="22" t="s">
        <v>314</v>
      </c>
      <c r="H74" s="22" t="str">
        <f t="shared" si="1"/>
        <v/>
      </c>
      <c r="I74" s="64"/>
      <c r="J74" s="64"/>
    </row>
    <row r="75" spans="1:10" ht="30" customHeight="1" x14ac:dyDescent="0.2">
      <c r="A75" s="65"/>
      <c r="B75" s="66"/>
      <c r="C75" s="66"/>
      <c r="D75" s="21" t="s">
        <v>315</v>
      </c>
      <c r="E75" s="30" t="str">
        <f t="shared" si="0"/>
        <v/>
      </c>
      <c r="F75" s="19"/>
      <c r="G75" s="22" t="s">
        <v>314</v>
      </c>
      <c r="H75" s="22" t="str">
        <f t="shared" si="1"/>
        <v/>
      </c>
      <c r="I75" s="64"/>
      <c r="J75" s="64"/>
    </row>
    <row r="76" spans="1:10" ht="30" customHeight="1" x14ac:dyDescent="0.2">
      <c r="A76" s="65"/>
      <c r="B76" s="66"/>
      <c r="C76" s="66"/>
      <c r="D76" s="21" t="s">
        <v>315</v>
      </c>
      <c r="E76" s="30" t="str">
        <f t="shared" si="0"/>
        <v/>
      </c>
      <c r="F76" s="19"/>
      <c r="G76" s="22" t="s">
        <v>314</v>
      </c>
      <c r="H76" s="22" t="str">
        <f t="shared" si="1"/>
        <v/>
      </c>
      <c r="I76" s="64"/>
      <c r="J76" s="64"/>
    </row>
    <row r="77" spans="1:10" ht="30" customHeight="1" x14ac:dyDescent="0.2">
      <c r="A77" s="65"/>
      <c r="B77" s="66"/>
      <c r="C77" s="66"/>
      <c r="D77" s="21" t="s">
        <v>315</v>
      </c>
      <c r="E77" s="30" t="str">
        <f t="shared" si="0"/>
        <v/>
      </c>
      <c r="F77" s="19"/>
      <c r="G77" s="22" t="s">
        <v>314</v>
      </c>
      <c r="H77" s="22" t="str">
        <f t="shared" si="1"/>
        <v/>
      </c>
      <c r="I77" s="64"/>
      <c r="J77" s="64"/>
    </row>
    <row r="78" spans="1:10" ht="30" customHeight="1" x14ac:dyDescent="0.2">
      <c r="A78" s="65"/>
      <c r="B78" s="66"/>
      <c r="C78" s="66"/>
      <c r="D78" s="21" t="s">
        <v>315</v>
      </c>
      <c r="E78" s="30" t="str">
        <f t="shared" si="0"/>
        <v/>
      </c>
      <c r="F78" s="19"/>
      <c r="G78" s="22" t="s">
        <v>314</v>
      </c>
      <c r="H78" s="22" t="str">
        <f t="shared" si="1"/>
        <v/>
      </c>
      <c r="I78" s="64"/>
      <c r="J78" s="64"/>
    </row>
    <row r="79" spans="1:10" ht="30" customHeight="1" x14ac:dyDescent="0.2">
      <c r="A79" s="65"/>
      <c r="B79" s="66"/>
      <c r="C79" s="66"/>
      <c r="D79" s="21" t="s">
        <v>315</v>
      </c>
      <c r="E79" s="30" t="str">
        <f t="shared" si="0"/>
        <v/>
      </c>
      <c r="F79" s="19"/>
      <c r="G79" s="22" t="s">
        <v>314</v>
      </c>
      <c r="H79" s="22" t="str">
        <f t="shared" si="1"/>
        <v/>
      </c>
      <c r="I79" s="64"/>
      <c r="J79" s="64"/>
    </row>
    <row r="80" spans="1:10" ht="30" customHeight="1" x14ac:dyDescent="0.2">
      <c r="A80" s="65"/>
      <c r="B80" s="66"/>
      <c r="C80" s="66"/>
      <c r="D80" s="21" t="s">
        <v>315</v>
      </c>
      <c r="E80" s="30" t="str">
        <f t="shared" si="0"/>
        <v/>
      </c>
      <c r="F80" s="19"/>
      <c r="G80" s="22" t="s">
        <v>314</v>
      </c>
      <c r="H80" s="22" t="str">
        <f t="shared" si="1"/>
        <v/>
      </c>
      <c r="I80" s="64"/>
      <c r="J80" s="64"/>
    </row>
    <row r="81" spans="1:10" ht="30" customHeight="1" x14ac:dyDescent="0.2">
      <c r="A81" s="65"/>
      <c r="B81" s="66"/>
      <c r="C81" s="66"/>
      <c r="D81" s="21" t="s">
        <v>315</v>
      </c>
      <c r="E81" s="30" t="str">
        <f t="shared" si="0"/>
        <v/>
      </c>
      <c r="F81" s="19"/>
      <c r="G81" s="22" t="s">
        <v>314</v>
      </c>
      <c r="H81" s="22" t="str">
        <f t="shared" si="1"/>
        <v/>
      </c>
      <c r="I81" s="64"/>
      <c r="J81" s="64"/>
    </row>
    <row r="82" spans="1:10" ht="30" customHeight="1" x14ac:dyDescent="0.2">
      <c r="A82" s="65"/>
      <c r="B82" s="66"/>
      <c r="C82" s="66"/>
      <c r="D82" s="21" t="s">
        <v>315</v>
      </c>
      <c r="E82" s="30" t="str">
        <f t="shared" si="0"/>
        <v/>
      </c>
      <c r="F82" s="19"/>
      <c r="G82" s="22" t="s">
        <v>314</v>
      </c>
      <c r="H82" s="22" t="str">
        <f t="shared" si="1"/>
        <v/>
      </c>
      <c r="I82" s="64"/>
      <c r="J82" s="64"/>
    </row>
    <row r="83" spans="1:10" ht="30" customHeight="1" x14ac:dyDescent="0.2">
      <c r="A83" s="65"/>
      <c r="B83" s="66"/>
      <c r="C83" s="66"/>
      <c r="D83" s="21" t="s">
        <v>315</v>
      </c>
      <c r="E83" s="30" t="str">
        <f t="shared" si="0"/>
        <v/>
      </c>
      <c r="F83" s="19"/>
      <c r="G83" s="22" t="s">
        <v>314</v>
      </c>
      <c r="H83" s="22" t="str">
        <f t="shared" si="1"/>
        <v/>
      </c>
      <c r="I83" s="64"/>
      <c r="J83" s="64"/>
    </row>
    <row r="84" spans="1:10" ht="30" customHeight="1" x14ac:dyDescent="0.2">
      <c r="A84" s="65"/>
      <c r="B84" s="66"/>
      <c r="C84" s="66"/>
      <c r="D84" s="21" t="s">
        <v>315</v>
      </c>
      <c r="E84" s="30" t="str">
        <f t="shared" si="0"/>
        <v/>
      </c>
      <c r="F84" s="19"/>
      <c r="G84" s="22" t="s">
        <v>314</v>
      </c>
      <c r="H84" s="22" t="str">
        <f t="shared" si="1"/>
        <v/>
      </c>
      <c r="I84" s="64"/>
      <c r="J84" s="64"/>
    </row>
    <row r="85" spans="1:10" ht="30" customHeight="1" x14ac:dyDescent="0.2">
      <c r="A85" s="65"/>
      <c r="B85" s="66"/>
      <c r="C85" s="66"/>
      <c r="D85" s="21" t="s">
        <v>315</v>
      </c>
      <c r="E85" s="30" t="str">
        <f t="shared" si="0"/>
        <v/>
      </c>
      <c r="F85" s="19"/>
      <c r="G85" s="22" t="s">
        <v>314</v>
      </c>
      <c r="H85" s="22" t="str">
        <f t="shared" si="1"/>
        <v/>
      </c>
      <c r="I85" s="64"/>
      <c r="J85" s="64"/>
    </row>
    <row r="86" spans="1:10" ht="30" customHeight="1" x14ac:dyDescent="0.2">
      <c r="A86" s="65"/>
      <c r="B86" s="66"/>
      <c r="C86" s="66"/>
      <c r="D86" s="21" t="s">
        <v>315</v>
      </c>
      <c r="E86" s="30" t="str">
        <f t="shared" si="0"/>
        <v/>
      </c>
      <c r="F86" s="19"/>
      <c r="G86" s="22" t="s">
        <v>314</v>
      </c>
      <c r="H86" s="22" t="str">
        <f t="shared" si="1"/>
        <v/>
      </c>
      <c r="I86" s="64"/>
      <c r="J86" s="64"/>
    </row>
    <row r="87" spans="1:10" ht="30" customHeight="1" x14ac:dyDescent="0.2">
      <c r="A87" s="65"/>
      <c r="B87" s="66"/>
      <c r="C87" s="66"/>
      <c r="D87" s="21" t="s">
        <v>315</v>
      </c>
      <c r="E87" s="30" t="str">
        <f t="shared" si="0"/>
        <v/>
      </c>
      <c r="F87" s="19"/>
      <c r="G87" s="22" t="s">
        <v>314</v>
      </c>
      <c r="H87" s="22" t="str">
        <f t="shared" si="1"/>
        <v/>
      </c>
      <c r="I87" s="64"/>
      <c r="J87" s="64"/>
    </row>
    <row r="88" spans="1:10" ht="30" customHeight="1" x14ac:dyDescent="0.2">
      <c r="A88" s="65"/>
      <c r="B88" s="66"/>
      <c r="C88" s="66"/>
      <c r="D88" s="21" t="s">
        <v>315</v>
      </c>
      <c r="E88" s="30" t="str">
        <f t="shared" si="0"/>
        <v/>
      </c>
      <c r="F88" s="19"/>
      <c r="G88" s="22" t="s">
        <v>314</v>
      </c>
      <c r="H88" s="22" t="str">
        <f t="shared" si="1"/>
        <v/>
      </c>
      <c r="I88" s="64"/>
      <c r="J88" s="64"/>
    </row>
    <row r="89" spans="1:10" ht="30" customHeight="1" x14ac:dyDescent="0.2">
      <c r="A89" s="65"/>
      <c r="B89" s="66"/>
      <c r="C89" s="66"/>
      <c r="D89" s="21" t="s">
        <v>315</v>
      </c>
      <c r="E89" s="30" t="str">
        <f t="shared" si="0"/>
        <v/>
      </c>
      <c r="F89" s="19"/>
      <c r="G89" s="22" t="s">
        <v>314</v>
      </c>
      <c r="H89" s="22" t="str">
        <f t="shared" si="1"/>
        <v/>
      </c>
      <c r="I89" s="64"/>
      <c r="J89" s="64"/>
    </row>
    <row r="90" spans="1:10" ht="30" customHeight="1" x14ac:dyDescent="0.2">
      <c r="A90" s="65"/>
      <c r="B90" s="66"/>
      <c r="C90" s="66"/>
      <c r="D90" s="21" t="s">
        <v>315</v>
      </c>
      <c r="E90" s="30" t="str">
        <f t="shared" si="0"/>
        <v/>
      </c>
      <c r="F90" s="19"/>
      <c r="G90" s="22" t="s">
        <v>314</v>
      </c>
      <c r="H90" s="22" t="str">
        <f t="shared" si="1"/>
        <v/>
      </c>
      <c r="I90" s="64"/>
      <c r="J90" s="64"/>
    </row>
    <row r="91" spans="1:10" ht="30" customHeight="1" x14ac:dyDescent="0.2">
      <c r="A91" s="65"/>
      <c r="B91" s="66"/>
      <c r="C91" s="66"/>
      <c r="D91" s="21" t="s">
        <v>315</v>
      </c>
      <c r="E91" s="30" t="str">
        <f t="shared" si="0"/>
        <v/>
      </c>
      <c r="F91" s="19"/>
      <c r="G91" s="22" t="s">
        <v>314</v>
      </c>
      <c r="H91" s="22" t="str">
        <f t="shared" si="1"/>
        <v/>
      </c>
      <c r="I91" s="64"/>
      <c r="J91" s="64"/>
    </row>
    <row r="92" spans="1:10" ht="30" customHeight="1" x14ac:dyDescent="0.2">
      <c r="A92" s="65"/>
      <c r="B92" s="66"/>
      <c r="C92" s="66"/>
      <c r="D92" s="21" t="s">
        <v>315</v>
      </c>
      <c r="E92" s="30" t="str">
        <f t="shared" si="0"/>
        <v/>
      </c>
      <c r="F92" s="19"/>
      <c r="G92" s="22" t="s">
        <v>314</v>
      </c>
      <c r="H92" s="22" t="str">
        <f t="shared" si="1"/>
        <v/>
      </c>
      <c r="I92" s="64"/>
      <c r="J92" s="64"/>
    </row>
    <row r="93" spans="1:10" ht="30" customHeight="1" x14ac:dyDescent="0.2">
      <c r="A93" s="65"/>
      <c r="B93" s="66"/>
      <c r="C93" s="66"/>
      <c r="D93" s="21" t="s">
        <v>315</v>
      </c>
      <c r="E93" s="30" t="str">
        <f t="shared" si="0"/>
        <v/>
      </c>
      <c r="F93" s="19"/>
      <c r="G93" s="22" t="s">
        <v>314</v>
      </c>
      <c r="H93" s="22" t="str">
        <f t="shared" si="1"/>
        <v/>
      </c>
      <c r="I93" s="64"/>
      <c r="J93" s="64"/>
    </row>
    <row r="94" spans="1:10" ht="30" hidden="1" customHeight="1" x14ac:dyDescent="0.2">
      <c r="A94" s="65"/>
      <c r="B94" s="66"/>
      <c r="C94" s="66"/>
      <c r="D94" s="21" t="s">
        <v>315</v>
      </c>
      <c r="E94" s="30" t="str">
        <f t="shared" si="0"/>
        <v/>
      </c>
      <c r="F94" s="19"/>
      <c r="G94" s="22" t="s">
        <v>314</v>
      </c>
      <c r="H94" s="22" t="str">
        <f t="shared" si="1"/>
        <v/>
      </c>
      <c r="I94" s="64"/>
      <c r="J94" s="64"/>
    </row>
    <row r="95" spans="1:10" ht="30" hidden="1" customHeight="1" x14ac:dyDescent="0.2">
      <c r="A95" s="65"/>
      <c r="B95" s="66"/>
      <c r="C95" s="66"/>
      <c r="D95" s="21" t="s">
        <v>315</v>
      </c>
      <c r="E95" s="30" t="str">
        <f t="shared" si="0"/>
        <v/>
      </c>
      <c r="F95" s="19"/>
      <c r="G95" s="22" t="s">
        <v>314</v>
      </c>
      <c r="H95" s="22" t="str">
        <f t="shared" si="1"/>
        <v/>
      </c>
      <c r="I95" s="64"/>
      <c r="J95" s="64"/>
    </row>
    <row r="96" spans="1:10" ht="30" hidden="1" customHeight="1" x14ac:dyDescent="0.2">
      <c r="A96" s="65"/>
      <c r="B96" s="66"/>
      <c r="C96" s="66"/>
      <c r="D96" s="21" t="s">
        <v>315</v>
      </c>
      <c r="E96" s="30" t="str">
        <f t="shared" si="0"/>
        <v/>
      </c>
      <c r="F96" s="19"/>
      <c r="G96" s="22" t="s">
        <v>314</v>
      </c>
      <c r="H96" s="22" t="str">
        <f t="shared" si="1"/>
        <v/>
      </c>
      <c r="I96" s="64"/>
      <c r="J96" s="64"/>
    </row>
    <row r="97" spans="1:10" ht="30" hidden="1" customHeight="1" x14ac:dyDescent="0.2">
      <c r="A97" s="65"/>
      <c r="B97" s="66"/>
      <c r="C97" s="66"/>
      <c r="D97" s="21" t="s">
        <v>315</v>
      </c>
      <c r="E97" s="30" t="str">
        <f t="shared" si="0"/>
        <v/>
      </c>
      <c r="F97" s="19"/>
      <c r="G97" s="22" t="s">
        <v>314</v>
      </c>
      <c r="H97" s="22" t="str">
        <f t="shared" si="1"/>
        <v/>
      </c>
      <c r="I97" s="64"/>
      <c r="J97" s="64"/>
    </row>
    <row r="98" spans="1:10" ht="30" hidden="1" customHeight="1" x14ac:dyDescent="0.2">
      <c r="A98" s="65"/>
      <c r="B98" s="66"/>
      <c r="C98" s="66"/>
      <c r="D98" s="21" t="s">
        <v>315</v>
      </c>
      <c r="E98" s="30" t="str">
        <f t="shared" si="0"/>
        <v/>
      </c>
      <c r="F98" s="19"/>
      <c r="G98" s="22" t="s">
        <v>314</v>
      </c>
      <c r="H98" s="22" t="str">
        <f t="shared" si="1"/>
        <v/>
      </c>
      <c r="I98" s="64"/>
      <c r="J98" s="64"/>
    </row>
    <row r="99" spans="1:10" ht="30" hidden="1" customHeight="1" x14ac:dyDescent="0.2">
      <c r="A99" s="65"/>
      <c r="B99" s="66"/>
      <c r="C99" s="66"/>
      <c r="D99" s="21" t="s">
        <v>315</v>
      </c>
      <c r="E99" s="30" t="str">
        <f t="shared" si="0"/>
        <v/>
      </c>
      <c r="F99" s="19"/>
      <c r="G99" s="22" t="s">
        <v>314</v>
      </c>
      <c r="H99" s="22" t="str">
        <f t="shared" si="1"/>
        <v/>
      </c>
      <c r="I99" s="64"/>
      <c r="J99" s="64"/>
    </row>
    <row r="100" spans="1:10" ht="30" hidden="1" customHeight="1" x14ac:dyDescent="0.2">
      <c r="A100" s="65"/>
      <c r="B100" s="66"/>
      <c r="C100" s="66"/>
      <c r="D100" s="21" t="s">
        <v>315</v>
      </c>
      <c r="E100" s="30" t="str">
        <f t="shared" si="0"/>
        <v/>
      </c>
      <c r="F100" s="19"/>
      <c r="G100" s="22" t="s">
        <v>314</v>
      </c>
      <c r="H100" s="22" t="str">
        <f t="shared" si="1"/>
        <v/>
      </c>
      <c r="I100" s="64"/>
      <c r="J100" s="64"/>
    </row>
    <row r="101" spans="1:10" ht="30" hidden="1" customHeight="1" x14ac:dyDescent="0.2">
      <c r="A101" s="65"/>
      <c r="B101" s="66"/>
      <c r="C101" s="66"/>
      <c r="D101" s="21" t="s">
        <v>315</v>
      </c>
      <c r="E101" s="30" t="str">
        <f t="shared" si="0"/>
        <v/>
      </c>
      <c r="F101" s="19"/>
      <c r="G101" s="22" t="s">
        <v>314</v>
      </c>
      <c r="H101" s="22" t="str">
        <f t="shared" si="1"/>
        <v/>
      </c>
      <c r="I101" s="64"/>
      <c r="J101" s="64"/>
    </row>
    <row r="102" spans="1:10" ht="30" hidden="1" customHeight="1" x14ac:dyDescent="0.2">
      <c r="A102" s="65"/>
      <c r="B102" s="66"/>
      <c r="C102" s="66"/>
      <c r="D102" s="21" t="s">
        <v>315</v>
      </c>
      <c r="E102" s="30" t="str">
        <f t="shared" si="0"/>
        <v/>
      </c>
      <c r="F102" s="19"/>
      <c r="G102" s="22" t="s">
        <v>314</v>
      </c>
      <c r="H102" s="22" t="str">
        <f t="shared" si="1"/>
        <v/>
      </c>
      <c r="I102" s="64"/>
      <c r="J102" s="64"/>
    </row>
    <row r="103" spans="1:10" ht="30" hidden="1" customHeight="1" x14ac:dyDescent="0.2">
      <c r="A103" s="65"/>
      <c r="B103" s="66"/>
      <c r="C103" s="66"/>
      <c r="D103" s="21" t="s">
        <v>315</v>
      </c>
      <c r="E103" s="30" t="str">
        <f t="shared" si="0"/>
        <v/>
      </c>
      <c r="F103" s="19"/>
      <c r="G103" s="22" t="s">
        <v>314</v>
      </c>
      <c r="H103" s="22" t="str">
        <f t="shared" si="1"/>
        <v/>
      </c>
      <c r="I103" s="64"/>
      <c r="J103" s="64"/>
    </row>
    <row r="104" spans="1:10" ht="30" hidden="1" customHeight="1" x14ac:dyDescent="0.2">
      <c r="A104" s="65"/>
      <c r="B104" s="66"/>
      <c r="C104" s="66"/>
      <c r="D104" s="21" t="s">
        <v>315</v>
      </c>
      <c r="E104" s="30" t="str">
        <f t="shared" si="0"/>
        <v/>
      </c>
      <c r="F104" s="19"/>
      <c r="G104" s="22" t="s">
        <v>314</v>
      </c>
      <c r="H104" s="22" t="str">
        <f t="shared" si="1"/>
        <v/>
      </c>
      <c r="I104" s="64"/>
      <c r="J104" s="64"/>
    </row>
    <row r="105" spans="1:10" ht="30" hidden="1" customHeight="1" x14ac:dyDescent="0.2">
      <c r="A105" s="65"/>
      <c r="B105" s="66"/>
      <c r="C105" s="66"/>
      <c r="D105" s="21" t="s">
        <v>315</v>
      </c>
      <c r="E105" s="30" t="str">
        <f t="shared" si="0"/>
        <v/>
      </c>
      <c r="F105" s="19"/>
      <c r="G105" s="22" t="s">
        <v>314</v>
      </c>
      <c r="H105" s="22" t="str">
        <f t="shared" si="1"/>
        <v/>
      </c>
      <c r="I105" s="64"/>
      <c r="J105" s="64"/>
    </row>
    <row r="106" spans="1:10" ht="30" hidden="1" customHeight="1" x14ac:dyDescent="0.2">
      <c r="A106" s="65"/>
      <c r="B106" s="66"/>
      <c r="C106" s="66"/>
      <c r="D106" s="21" t="s">
        <v>315</v>
      </c>
      <c r="E106" s="30" t="str">
        <f t="shared" ref="E106:E169" si="2">LEFT(A106,IFERROR(FIND("都",A106),IFERROR(FIND("道",A106),IFERROR(FIND("府",A106),IFERROR(FIND("県",A106),0)))))</f>
        <v/>
      </c>
      <c r="F106" s="19"/>
      <c r="G106" s="22" t="s">
        <v>314</v>
      </c>
      <c r="H106" s="22" t="str">
        <f t="shared" ref="H106:H169" si="3">E106&amp;F106</f>
        <v/>
      </c>
      <c r="I106" s="64"/>
      <c r="J106" s="64"/>
    </row>
    <row r="107" spans="1:10" ht="30" hidden="1" customHeight="1" x14ac:dyDescent="0.2">
      <c r="A107" s="65"/>
      <c r="B107" s="66"/>
      <c r="C107" s="66"/>
      <c r="D107" s="21" t="s">
        <v>315</v>
      </c>
      <c r="E107" s="30" t="str">
        <f t="shared" si="2"/>
        <v/>
      </c>
      <c r="F107" s="19"/>
      <c r="G107" s="22" t="s">
        <v>314</v>
      </c>
      <c r="H107" s="22" t="str">
        <f t="shared" si="3"/>
        <v/>
      </c>
      <c r="I107" s="64"/>
      <c r="J107" s="64"/>
    </row>
    <row r="108" spans="1:10" ht="30" hidden="1" customHeight="1" x14ac:dyDescent="0.2">
      <c r="A108" s="65"/>
      <c r="B108" s="66"/>
      <c r="C108" s="66"/>
      <c r="D108" s="21" t="s">
        <v>315</v>
      </c>
      <c r="E108" s="30" t="str">
        <f t="shared" si="2"/>
        <v/>
      </c>
      <c r="F108" s="19"/>
      <c r="G108" s="22" t="s">
        <v>314</v>
      </c>
      <c r="H108" s="22" t="str">
        <f t="shared" si="3"/>
        <v/>
      </c>
      <c r="I108" s="64"/>
      <c r="J108" s="64"/>
    </row>
    <row r="109" spans="1:10" ht="30" hidden="1" customHeight="1" x14ac:dyDescent="0.2">
      <c r="A109" s="65"/>
      <c r="B109" s="66"/>
      <c r="C109" s="66"/>
      <c r="D109" s="21" t="s">
        <v>315</v>
      </c>
      <c r="E109" s="30" t="str">
        <f t="shared" si="2"/>
        <v/>
      </c>
      <c r="F109" s="19"/>
      <c r="G109" s="22" t="s">
        <v>314</v>
      </c>
      <c r="H109" s="22" t="str">
        <f t="shared" si="3"/>
        <v/>
      </c>
      <c r="I109" s="64"/>
      <c r="J109" s="64"/>
    </row>
    <row r="110" spans="1:10" ht="30" hidden="1" customHeight="1" x14ac:dyDescent="0.2">
      <c r="A110" s="65"/>
      <c r="B110" s="66"/>
      <c r="C110" s="66"/>
      <c r="D110" s="21" t="s">
        <v>315</v>
      </c>
      <c r="E110" s="30" t="str">
        <f t="shared" si="2"/>
        <v/>
      </c>
      <c r="F110" s="19"/>
      <c r="G110" s="22" t="s">
        <v>314</v>
      </c>
      <c r="H110" s="22" t="str">
        <f t="shared" si="3"/>
        <v/>
      </c>
      <c r="I110" s="64"/>
      <c r="J110" s="64"/>
    </row>
    <row r="111" spans="1:10" ht="30" hidden="1" customHeight="1" x14ac:dyDescent="0.2">
      <c r="A111" s="65"/>
      <c r="B111" s="66"/>
      <c r="C111" s="66"/>
      <c r="D111" s="21" t="s">
        <v>315</v>
      </c>
      <c r="E111" s="30" t="str">
        <f t="shared" si="2"/>
        <v/>
      </c>
      <c r="F111" s="19"/>
      <c r="G111" s="22" t="s">
        <v>314</v>
      </c>
      <c r="H111" s="22" t="str">
        <f t="shared" si="3"/>
        <v/>
      </c>
      <c r="I111" s="64"/>
      <c r="J111" s="64"/>
    </row>
    <row r="112" spans="1:10" ht="30" hidden="1" customHeight="1" x14ac:dyDescent="0.2">
      <c r="A112" s="65"/>
      <c r="B112" s="66"/>
      <c r="C112" s="66"/>
      <c r="D112" s="21" t="s">
        <v>315</v>
      </c>
      <c r="E112" s="30" t="str">
        <f t="shared" si="2"/>
        <v/>
      </c>
      <c r="F112" s="19"/>
      <c r="G112" s="22" t="s">
        <v>314</v>
      </c>
      <c r="H112" s="22" t="str">
        <f t="shared" si="3"/>
        <v/>
      </c>
      <c r="I112" s="64"/>
      <c r="J112" s="64"/>
    </row>
    <row r="113" spans="1:10" ht="30" hidden="1" customHeight="1" x14ac:dyDescent="0.2">
      <c r="A113" s="65"/>
      <c r="B113" s="66"/>
      <c r="C113" s="66"/>
      <c r="D113" s="21" t="s">
        <v>315</v>
      </c>
      <c r="E113" s="30" t="str">
        <f t="shared" si="2"/>
        <v/>
      </c>
      <c r="F113" s="19"/>
      <c r="G113" s="22" t="s">
        <v>314</v>
      </c>
      <c r="H113" s="22" t="str">
        <f t="shared" si="3"/>
        <v/>
      </c>
      <c r="I113" s="64"/>
      <c r="J113" s="64"/>
    </row>
    <row r="114" spans="1:10" ht="30" hidden="1" customHeight="1" x14ac:dyDescent="0.2">
      <c r="A114" s="65"/>
      <c r="B114" s="66"/>
      <c r="C114" s="66"/>
      <c r="D114" s="21" t="s">
        <v>315</v>
      </c>
      <c r="E114" s="30" t="str">
        <f t="shared" si="2"/>
        <v/>
      </c>
      <c r="F114" s="19"/>
      <c r="G114" s="22" t="s">
        <v>314</v>
      </c>
      <c r="H114" s="22" t="str">
        <f t="shared" si="3"/>
        <v/>
      </c>
      <c r="I114" s="64"/>
      <c r="J114" s="64"/>
    </row>
    <row r="115" spans="1:10" ht="30" hidden="1" customHeight="1" x14ac:dyDescent="0.2">
      <c r="A115" s="65"/>
      <c r="B115" s="66"/>
      <c r="C115" s="66"/>
      <c r="D115" s="21" t="s">
        <v>315</v>
      </c>
      <c r="E115" s="30" t="str">
        <f t="shared" si="2"/>
        <v/>
      </c>
      <c r="F115" s="19"/>
      <c r="G115" s="22" t="s">
        <v>314</v>
      </c>
      <c r="H115" s="22" t="str">
        <f t="shared" si="3"/>
        <v/>
      </c>
      <c r="I115" s="64"/>
      <c r="J115" s="64"/>
    </row>
    <row r="116" spans="1:10" ht="30" hidden="1" customHeight="1" x14ac:dyDescent="0.2">
      <c r="A116" s="65"/>
      <c r="B116" s="66"/>
      <c r="C116" s="66"/>
      <c r="D116" s="21" t="s">
        <v>315</v>
      </c>
      <c r="E116" s="30" t="str">
        <f t="shared" si="2"/>
        <v/>
      </c>
      <c r="F116" s="19"/>
      <c r="G116" s="22" t="s">
        <v>314</v>
      </c>
      <c r="H116" s="22" t="str">
        <f t="shared" si="3"/>
        <v/>
      </c>
      <c r="I116" s="64"/>
      <c r="J116" s="64"/>
    </row>
    <row r="117" spans="1:10" ht="30" hidden="1" customHeight="1" x14ac:dyDescent="0.2">
      <c r="A117" s="65"/>
      <c r="B117" s="66"/>
      <c r="C117" s="66"/>
      <c r="D117" s="21" t="s">
        <v>315</v>
      </c>
      <c r="E117" s="30" t="str">
        <f t="shared" si="2"/>
        <v/>
      </c>
      <c r="F117" s="19"/>
      <c r="G117" s="22" t="s">
        <v>314</v>
      </c>
      <c r="H117" s="22" t="str">
        <f t="shared" si="3"/>
        <v/>
      </c>
      <c r="I117" s="64"/>
      <c r="J117" s="64"/>
    </row>
    <row r="118" spans="1:10" ht="30" hidden="1" customHeight="1" x14ac:dyDescent="0.2">
      <c r="A118" s="65"/>
      <c r="B118" s="66"/>
      <c r="C118" s="66"/>
      <c r="D118" s="21" t="s">
        <v>315</v>
      </c>
      <c r="E118" s="30" t="str">
        <f t="shared" si="2"/>
        <v/>
      </c>
      <c r="F118" s="19"/>
      <c r="G118" s="22" t="s">
        <v>314</v>
      </c>
      <c r="H118" s="22" t="str">
        <f t="shared" si="3"/>
        <v/>
      </c>
      <c r="I118" s="64"/>
      <c r="J118" s="64"/>
    </row>
    <row r="119" spans="1:10" ht="30" hidden="1" customHeight="1" x14ac:dyDescent="0.2">
      <c r="A119" s="65"/>
      <c r="B119" s="66"/>
      <c r="C119" s="66"/>
      <c r="D119" s="21" t="s">
        <v>315</v>
      </c>
      <c r="E119" s="30" t="str">
        <f t="shared" si="2"/>
        <v/>
      </c>
      <c r="F119" s="19"/>
      <c r="G119" s="22" t="s">
        <v>314</v>
      </c>
      <c r="H119" s="22" t="str">
        <f t="shared" si="3"/>
        <v/>
      </c>
      <c r="I119" s="64"/>
      <c r="J119" s="64"/>
    </row>
    <row r="120" spans="1:10" ht="30" hidden="1" customHeight="1" x14ac:dyDescent="0.2">
      <c r="A120" s="65"/>
      <c r="B120" s="66"/>
      <c r="C120" s="66"/>
      <c r="D120" s="21" t="s">
        <v>315</v>
      </c>
      <c r="E120" s="30" t="str">
        <f t="shared" si="2"/>
        <v/>
      </c>
      <c r="F120" s="19"/>
      <c r="G120" s="22" t="s">
        <v>314</v>
      </c>
      <c r="H120" s="22" t="str">
        <f t="shared" si="3"/>
        <v/>
      </c>
      <c r="I120" s="64"/>
      <c r="J120" s="64"/>
    </row>
    <row r="121" spans="1:10" ht="30" hidden="1" customHeight="1" x14ac:dyDescent="0.2">
      <c r="A121" s="65"/>
      <c r="B121" s="66"/>
      <c r="C121" s="66"/>
      <c r="D121" s="21" t="s">
        <v>315</v>
      </c>
      <c r="E121" s="30" t="str">
        <f t="shared" si="2"/>
        <v/>
      </c>
      <c r="F121" s="19"/>
      <c r="G121" s="22" t="s">
        <v>314</v>
      </c>
      <c r="H121" s="22" t="str">
        <f t="shared" si="3"/>
        <v/>
      </c>
      <c r="I121" s="64"/>
      <c r="J121" s="64"/>
    </row>
    <row r="122" spans="1:10" ht="30" hidden="1" customHeight="1" x14ac:dyDescent="0.2">
      <c r="A122" s="65"/>
      <c r="B122" s="66"/>
      <c r="C122" s="66"/>
      <c r="D122" s="21" t="s">
        <v>315</v>
      </c>
      <c r="E122" s="30" t="str">
        <f t="shared" si="2"/>
        <v/>
      </c>
      <c r="F122" s="19"/>
      <c r="G122" s="22" t="s">
        <v>314</v>
      </c>
      <c r="H122" s="22" t="str">
        <f t="shared" si="3"/>
        <v/>
      </c>
      <c r="I122" s="64"/>
      <c r="J122" s="64"/>
    </row>
    <row r="123" spans="1:10" ht="30" hidden="1" customHeight="1" x14ac:dyDescent="0.2">
      <c r="A123" s="65"/>
      <c r="B123" s="66"/>
      <c r="C123" s="66"/>
      <c r="D123" s="21" t="s">
        <v>315</v>
      </c>
      <c r="E123" s="30" t="str">
        <f t="shared" si="2"/>
        <v/>
      </c>
      <c r="F123" s="19"/>
      <c r="G123" s="22" t="s">
        <v>314</v>
      </c>
      <c r="H123" s="22" t="str">
        <f t="shared" si="3"/>
        <v/>
      </c>
      <c r="I123" s="64"/>
      <c r="J123" s="64"/>
    </row>
    <row r="124" spans="1:10" ht="30" hidden="1" customHeight="1" x14ac:dyDescent="0.2">
      <c r="A124" s="65"/>
      <c r="B124" s="66"/>
      <c r="C124" s="66"/>
      <c r="D124" s="21" t="s">
        <v>315</v>
      </c>
      <c r="E124" s="30" t="str">
        <f t="shared" si="2"/>
        <v/>
      </c>
      <c r="F124" s="19"/>
      <c r="G124" s="22" t="s">
        <v>314</v>
      </c>
      <c r="H124" s="22" t="str">
        <f t="shared" si="3"/>
        <v/>
      </c>
      <c r="I124" s="64"/>
      <c r="J124" s="64"/>
    </row>
    <row r="125" spans="1:10" ht="30" hidden="1" customHeight="1" x14ac:dyDescent="0.2">
      <c r="A125" s="65"/>
      <c r="B125" s="66"/>
      <c r="C125" s="66"/>
      <c r="D125" s="21" t="s">
        <v>315</v>
      </c>
      <c r="E125" s="30" t="str">
        <f t="shared" si="2"/>
        <v/>
      </c>
      <c r="F125" s="19"/>
      <c r="G125" s="22" t="s">
        <v>314</v>
      </c>
      <c r="H125" s="22" t="str">
        <f t="shared" si="3"/>
        <v/>
      </c>
      <c r="I125" s="64"/>
      <c r="J125" s="64"/>
    </row>
    <row r="126" spans="1:10" ht="30" hidden="1" customHeight="1" x14ac:dyDescent="0.2">
      <c r="A126" s="65"/>
      <c r="B126" s="66"/>
      <c r="C126" s="66"/>
      <c r="D126" s="21" t="s">
        <v>315</v>
      </c>
      <c r="E126" s="30" t="str">
        <f t="shared" si="2"/>
        <v/>
      </c>
      <c r="F126" s="19"/>
      <c r="G126" s="22" t="s">
        <v>314</v>
      </c>
      <c r="H126" s="22" t="str">
        <f t="shared" si="3"/>
        <v/>
      </c>
      <c r="I126" s="64"/>
      <c r="J126" s="64"/>
    </row>
    <row r="127" spans="1:10" ht="30" hidden="1" customHeight="1" x14ac:dyDescent="0.2">
      <c r="A127" s="65"/>
      <c r="B127" s="66"/>
      <c r="C127" s="66"/>
      <c r="D127" s="21" t="s">
        <v>315</v>
      </c>
      <c r="E127" s="30" t="str">
        <f t="shared" si="2"/>
        <v/>
      </c>
      <c r="F127" s="19"/>
      <c r="G127" s="22" t="s">
        <v>314</v>
      </c>
      <c r="H127" s="22" t="str">
        <f t="shared" si="3"/>
        <v/>
      </c>
      <c r="I127" s="64"/>
      <c r="J127" s="64"/>
    </row>
    <row r="128" spans="1:10" ht="30" hidden="1" customHeight="1" x14ac:dyDescent="0.2">
      <c r="A128" s="65"/>
      <c r="B128" s="66"/>
      <c r="C128" s="66"/>
      <c r="D128" s="21" t="s">
        <v>315</v>
      </c>
      <c r="E128" s="30" t="str">
        <f t="shared" si="2"/>
        <v/>
      </c>
      <c r="F128" s="19"/>
      <c r="G128" s="22" t="s">
        <v>314</v>
      </c>
      <c r="H128" s="22" t="str">
        <f t="shared" si="3"/>
        <v/>
      </c>
      <c r="I128" s="64"/>
      <c r="J128" s="64"/>
    </row>
    <row r="129" spans="1:10" ht="30" hidden="1" customHeight="1" x14ac:dyDescent="0.2">
      <c r="A129" s="65"/>
      <c r="B129" s="66"/>
      <c r="C129" s="66"/>
      <c r="D129" s="21" t="s">
        <v>315</v>
      </c>
      <c r="E129" s="30" t="str">
        <f t="shared" si="2"/>
        <v/>
      </c>
      <c r="F129" s="19"/>
      <c r="G129" s="22" t="s">
        <v>314</v>
      </c>
      <c r="H129" s="22" t="str">
        <f t="shared" si="3"/>
        <v/>
      </c>
      <c r="I129" s="64"/>
      <c r="J129" s="64"/>
    </row>
    <row r="130" spans="1:10" ht="30" hidden="1" customHeight="1" x14ac:dyDescent="0.2">
      <c r="A130" s="65"/>
      <c r="B130" s="66"/>
      <c r="C130" s="66"/>
      <c r="D130" s="21" t="s">
        <v>315</v>
      </c>
      <c r="E130" s="30" t="str">
        <f t="shared" si="2"/>
        <v/>
      </c>
      <c r="F130" s="19"/>
      <c r="G130" s="22" t="s">
        <v>314</v>
      </c>
      <c r="H130" s="22" t="str">
        <f t="shared" si="3"/>
        <v/>
      </c>
      <c r="I130" s="64"/>
      <c r="J130" s="64"/>
    </row>
    <row r="131" spans="1:10" ht="30" hidden="1" customHeight="1" x14ac:dyDescent="0.2">
      <c r="A131" s="65"/>
      <c r="B131" s="66"/>
      <c r="C131" s="66"/>
      <c r="D131" s="21" t="s">
        <v>315</v>
      </c>
      <c r="E131" s="30" t="str">
        <f t="shared" si="2"/>
        <v/>
      </c>
      <c r="F131" s="19"/>
      <c r="G131" s="22" t="s">
        <v>314</v>
      </c>
      <c r="H131" s="22" t="str">
        <f t="shared" si="3"/>
        <v/>
      </c>
      <c r="I131" s="64"/>
      <c r="J131" s="64"/>
    </row>
    <row r="132" spans="1:10" ht="30" hidden="1" customHeight="1" x14ac:dyDescent="0.2">
      <c r="A132" s="65"/>
      <c r="B132" s="66"/>
      <c r="C132" s="66"/>
      <c r="D132" s="21" t="s">
        <v>315</v>
      </c>
      <c r="E132" s="30" t="str">
        <f t="shared" si="2"/>
        <v/>
      </c>
      <c r="F132" s="19"/>
      <c r="G132" s="22" t="s">
        <v>314</v>
      </c>
      <c r="H132" s="22" t="str">
        <f t="shared" si="3"/>
        <v/>
      </c>
      <c r="I132" s="64"/>
      <c r="J132" s="64"/>
    </row>
    <row r="133" spans="1:10" ht="30" hidden="1" customHeight="1" x14ac:dyDescent="0.2">
      <c r="A133" s="65"/>
      <c r="B133" s="66"/>
      <c r="C133" s="66"/>
      <c r="D133" s="21" t="s">
        <v>315</v>
      </c>
      <c r="E133" s="30" t="str">
        <f t="shared" si="2"/>
        <v/>
      </c>
      <c r="F133" s="19"/>
      <c r="G133" s="22" t="s">
        <v>314</v>
      </c>
      <c r="H133" s="22" t="str">
        <f t="shared" si="3"/>
        <v/>
      </c>
      <c r="I133" s="64"/>
      <c r="J133" s="64"/>
    </row>
    <row r="134" spans="1:10" ht="30" hidden="1" customHeight="1" x14ac:dyDescent="0.2">
      <c r="A134" s="65"/>
      <c r="B134" s="66"/>
      <c r="C134" s="66"/>
      <c r="D134" s="21" t="s">
        <v>315</v>
      </c>
      <c r="E134" s="30" t="str">
        <f t="shared" si="2"/>
        <v/>
      </c>
      <c r="F134" s="19"/>
      <c r="G134" s="22" t="s">
        <v>314</v>
      </c>
      <c r="H134" s="22" t="str">
        <f t="shared" si="3"/>
        <v/>
      </c>
      <c r="I134" s="64"/>
      <c r="J134" s="64"/>
    </row>
    <row r="135" spans="1:10" ht="30" hidden="1" customHeight="1" x14ac:dyDescent="0.2">
      <c r="A135" s="65"/>
      <c r="B135" s="66"/>
      <c r="C135" s="66"/>
      <c r="D135" s="21" t="s">
        <v>315</v>
      </c>
      <c r="E135" s="30" t="str">
        <f t="shared" si="2"/>
        <v/>
      </c>
      <c r="F135" s="19"/>
      <c r="G135" s="22" t="s">
        <v>314</v>
      </c>
      <c r="H135" s="22" t="str">
        <f t="shared" si="3"/>
        <v/>
      </c>
      <c r="I135" s="64"/>
      <c r="J135" s="64"/>
    </row>
    <row r="136" spans="1:10" ht="30" hidden="1" customHeight="1" x14ac:dyDescent="0.2">
      <c r="A136" s="65"/>
      <c r="B136" s="66"/>
      <c r="C136" s="66"/>
      <c r="D136" s="21" t="s">
        <v>315</v>
      </c>
      <c r="E136" s="30" t="str">
        <f t="shared" si="2"/>
        <v/>
      </c>
      <c r="F136" s="19"/>
      <c r="G136" s="22" t="s">
        <v>314</v>
      </c>
      <c r="H136" s="22" t="str">
        <f t="shared" si="3"/>
        <v/>
      </c>
      <c r="I136" s="64"/>
      <c r="J136" s="64"/>
    </row>
    <row r="137" spans="1:10" ht="30" hidden="1" customHeight="1" x14ac:dyDescent="0.2">
      <c r="A137" s="65"/>
      <c r="B137" s="66"/>
      <c r="C137" s="66"/>
      <c r="D137" s="21" t="s">
        <v>315</v>
      </c>
      <c r="E137" s="30" t="str">
        <f t="shared" si="2"/>
        <v/>
      </c>
      <c r="F137" s="19"/>
      <c r="G137" s="22" t="s">
        <v>314</v>
      </c>
      <c r="H137" s="22" t="str">
        <f t="shared" si="3"/>
        <v/>
      </c>
      <c r="I137" s="64"/>
      <c r="J137" s="64"/>
    </row>
    <row r="138" spans="1:10" ht="30" hidden="1" customHeight="1" x14ac:dyDescent="0.2">
      <c r="A138" s="65"/>
      <c r="B138" s="66"/>
      <c r="C138" s="66"/>
      <c r="D138" s="21" t="s">
        <v>315</v>
      </c>
      <c r="E138" s="30" t="str">
        <f t="shared" si="2"/>
        <v/>
      </c>
      <c r="F138" s="19"/>
      <c r="G138" s="22" t="s">
        <v>314</v>
      </c>
      <c r="H138" s="22" t="str">
        <f t="shared" si="3"/>
        <v/>
      </c>
      <c r="I138" s="64"/>
      <c r="J138" s="64"/>
    </row>
    <row r="139" spans="1:10" ht="30" hidden="1" customHeight="1" x14ac:dyDescent="0.2">
      <c r="A139" s="65"/>
      <c r="B139" s="66"/>
      <c r="C139" s="66"/>
      <c r="D139" s="21" t="s">
        <v>315</v>
      </c>
      <c r="E139" s="30" t="str">
        <f t="shared" si="2"/>
        <v/>
      </c>
      <c r="F139" s="19"/>
      <c r="G139" s="22" t="s">
        <v>314</v>
      </c>
      <c r="H139" s="22" t="str">
        <f t="shared" si="3"/>
        <v/>
      </c>
      <c r="I139" s="64"/>
      <c r="J139" s="64"/>
    </row>
    <row r="140" spans="1:10" ht="30" hidden="1" customHeight="1" x14ac:dyDescent="0.2">
      <c r="A140" s="65"/>
      <c r="B140" s="66"/>
      <c r="C140" s="66"/>
      <c r="D140" s="21" t="s">
        <v>315</v>
      </c>
      <c r="E140" s="30" t="str">
        <f t="shared" si="2"/>
        <v/>
      </c>
      <c r="F140" s="19"/>
      <c r="G140" s="22" t="s">
        <v>314</v>
      </c>
      <c r="H140" s="22" t="str">
        <f t="shared" si="3"/>
        <v/>
      </c>
      <c r="I140" s="64"/>
      <c r="J140" s="64"/>
    </row>
    <row r="141" spans="1:10" ht="30" hidden="1" customHeight="1" x14ac:dyDescent="0.2">
      <c r="A141" s="65"/>
      <c r="B141" s="66"/>
      <c r="C141" s="66"/>
      <c r="D141" s="21" t="s">
        <v>315</v>
      </c>
      <c r="E141" s="30" t="str">
        <f t="shared" si="2"/>
        <v/>
      </c>
      <c r="F141" s="19"/>
      <c r="G141" s="22" t="s">
        <v>314</v>
      </c>
      <c r="H141" s="22" t="str">
        <f t="shared" si="3"/>
        <v/>
      </c>
      <c r="I141" s="64"/>
      <c r="J141" s="64"/>
    </row>
    <row r="142" spans="1:10" ht="30" hidden="1" customHeight="1" x14ac:dyDescent="0.2">
      <c r="A142" s="65"/>
      <c r="B142" s="66"/>
      <c r="C142" s="66"/>
      <c r="D142" s="21" t="s">
        <v>315</v>
      </c>
      <c r="E142" s="30" t="str">
        <f t="shared" si="2"/>
        <v/>
      </c>
      <c r="F142" s="19"/>
      <c r="G142" s="22" t="s">
        <v>314</v>
      </c>
      <c r="H142" s="22" t="str">
        <f t="shared" si="3"/>
        <v/>
      </c>
      <c r="I142" s="64"/>
      <c r="J142" s="64"/>
    </row>
    <row r="143" spans="1:10" ht="30" hidden="1" customHeight="1" x14ac:dyDescent="0.2">
      <c r="A143" s="65"/>
      <c r="B143" s="66"/>
      <c r="C143" s="66"/>
      <c r="D143" s="21" t="s">
        <v>315</v>
      </c>
      <c r="E143" s="30" t="str">
        <f t="shared" si="2"/>
        <v/>
      </c>
      <c r="F143" s="19"/>
      <c r="G143" s="22" t="s">
        <v>314</v>
      </c>
      <c r="H143" s="22" t="str">
        <f t="shared" si="3"/>
        <v/>
      </c>
      <c r="I143" s="64"/>
      <c r="J143" s="64"/>
    </row>
    <row r="144" spans="1:10" ht="30" hidden="1" customHeight="1" x14ac:dyDescent="0.2">
      <c r="A144" s="65"/>
      <c r="B144" s="66"/>
      <c r="C144" s="66"/>
      <c r="D144" s="21" t="s">
        <v>315</v>
      </c>
      <c r="E144" s="30" t="str">
        <f t="shared" si="2"/>
        <v/>
      </c>
      <c r="F144" s="19"/>
      <c r="G144" s="22" t="s">
        <v>314</v>
      </c>
      <c r="H144" s="22" t="str">
        <f t="shared" si="3"/>
        <v/>
      </c>
      <c r="I144" s="64"/>
      <c r="J144" s="64"/>
    </row>
    <row r="145" spans="1:10" ht="30" hidden="1" customHeight="1" x14ac:dyDescent="0.2">
      <c r="A145" s="65"/>
      <c r="B145" s="66"/>
      <c r="C145" s="66"/>
      <c r="D145" s="21" t="s">
        <v>315</v>
      </c>
      <c r="E145" s="30" t="str">
        <f t="shared" si="2"/>
        <v/>
      </c>
      <c r="F145" s="19"/>
      <c r="G145" s="22" t="s">
        <v>314</v>
      </c>
      <c r="H145" s="22" t="str">
        <f t="shared" si="3"/>
        <v/>
      </c>
      <c r="I145" s="64"/>
      <c r="J145" s="64"/>
    </row>
    <row r="146" spans="1:10" ht="30" hidden="1" customHeight="1" x14ac:dyDescent="0.2">
      <c r="A146" s="65"/>
      <c r="B146" s="66"/>
      <c r="C146" s="66"/>
      <c r="D146" s="21" t="s">
        <v>315</v>
      </c>
      <c r="E146" s="30" t="str">
        <f t="shared" si="2"/>
        <v/>
      </c>
      <c r="F146" s="19"/>
      <c r="G146" s="22" t="s">
        <v>314</v>
      </c>
      <c r="H146" s="22" t="str">
        <f t="shared" si="3"/>
        <v/>
      </c>
      <c r="I146" s="64"/>
      <c r="J146" s="64"/>
    </row>
    <row r="147" spans="1:10" ht="30" hidden="1" customHeight="1" x14ac:dyDescent="0.2">
      <c r="A147" s="65"/>
      <c r="B147" s="66"/>
      <c r="C147" s="66"/>
      <c r="D147" s="21" t="s">
        <v>315</v>
      </c>
      <c r="E147" s="30" t="str">
        <f t="shared" si="2"/>
        <v/>
      </c>
      <c r="F147" s="19"/>
      <c r="G147" s="22" t="s">
        <v>314</v>
      </c>
      <c r="H147" s="22" t="str">
        <f t="shared" si="3"/>
        <v/>
      </c>
      <c r="I147" s="64"/>
      <c r="J147" s="64"/>
    </row>
    <row r="148" spans="1:10" ht="30" hidden="1" customHeight="1" x14ac:dyDescent="0.2">
      <c r="A148" s="65"/>
      <c r="B148" s="66"/>
      <c r="C148" s="66"/>
      <c r="D148" s="21" t="s">
        <v>315</v>
      </c>
      <c r="E148" s="30" t="str">
        <f t="shared" si="2"/>
        <v/>
      </c>
      <c r="F148" s="19"/>
      <c r="G148" s="22" t="s">
        <v>314</v>
      </c>
      <c r="H148" s="22" t="str">
        <f t="shared" si="3"/>
        <v/>
      </c>
      <c r="I148" s="64"/>
      <c r="J148" s="64"/>
    </row>
    <row r="149" spans="1:10" ht="30" hidden="1" customHeight="1" x14ac:dyDescent="0.2">
      <c r="A149" s="65"/>
      <c r="B149" s="66"/>
      <c r="C149" s="66"/>
      <c r="D149" s="21" t="s">
        <v>315</v>
      </c>
      <c r="E149" s="30" t="str">
        <f t="shared" si="2"/>
        <v/>
      </c>
      <c r="F149" s="19"/>
      <c r="G149" s="22" t="s">
        <v>314</v>
      </c>
      <c r="H149" s="22" t="str">
        <f t="shared" si="3"/>
        <v/>
      </c>
      <c r="I149" s="64"/>
      <c r="J149" s="64"/>
    </row>
    <row r="150" spans="1:10" ht="30" hidden="1" customHeight="1" x14ac:dyDescent="0.2">
      <c r="A150" s="65"/>
      <c r="B150" s="66"/>
      <c r="C150" s="66"/>
      <c r="D150" s="21" t="s">
        <v>315</v>
      </c>
      <c r="E150" s="30" t="str">
        <f t="shared" si="2"/>
        <v/>
      </c>
      <c r="F150" s="19"/>
      <c r="G150" s="22" t="s">
        <v>314</v>
      </c>
      <c r="H150" s="22" t="str">
        <f t="shared" si="3"/>
        <v/>
      </c>
      <c r="I150" s="64"/>
      <c r="J150" s="64"/>
    </row>
    <row r="151" spans="1:10" ht="30" hidden="1" customHeight="1" x14ac:dyDescent="0.2">
      <c r="A151" s="65"/>
      <c r="B151" s="66"/>
      <c r="C151" s="66"/>
      <c r="D151" s="21" t="s">
        <v>315</v>
      </c>
      <c r="E151" s="30" t="str">
        <f t="shared" si="2"/>
        <v/>
      </c>
      <c r="F151" s="19"/>
      <c r="G151" s="22" t="s">
        <v>314</v>
      </c>
      <c r="H151" s="22" t="str">
        <f t="shared" si="3"/>
        <v/>
      </c>
      <c r="I151" s="64"/>
      <c r="J151" s="64"/>
    </row>
    <row r="152" spans="1:10" ht="30" hidden="1" customHeight="1" x14ac:dyDescent="0.2">
      <c r="A152" s="65"/>
      <c r="B152" s="66"/>
      <c r="C152" s="66"/>
      <c r="D152" s="21" t="s">
        <v>315</v>
      </c>
      <c r="E152" s="30" t="str">
        <f t="shared" si="2"/>
        <v/>
      </c>
      <c r="F152" s="19"/>
      <c r="G152" s="22" t="s">
        <v>314</v>
      </c>
      <c r="H152" s="22" t="str">
        <f t="shared" si="3"/>
        <v/>
      </c>
      <c r="I152" s="64"/>
      <c r="J152" s="64"/>
    </row>
    <row r="153" spans="1:10" ht="30" hidden="1" customHeight="1" x14ac:dyDescent="0.2">
      <c r="A153" s="65"/>
      <c r="B153" s="66"/>
      <c r="C153" s="66"/>
      <c r="D153" s="21" t="s">
        <v>315</v>
      </c>
      <c r="E153" s="30" t="str">
        <f t="shared" si="2"/>
        <v/>
      </c>
      <c r="F153" s="19"/>
      <c r="G153" s="22" t="s">
        <v>314</v>
      </c>
      <c r="H153" s="22" t="str">
        <f t="shared" si="3"/>
        <v/>
      </c>
      <c r="I153" s="64"/>
      <c r="J153" s="64"/>
    </row>
    <row r="154" spans="1:10" ht="30" hidden="1" customHeight="1" x14ac:dyDescent="0.2">
      <c r="A154" s="65"/>
      <c r="B154" s="66"/>
      <c r="C154" s="66"/>
      <c r="D154" s="21" t="s">
        <v>315</v>
      </c>
      <c r="E154" s="30" t="str">
        <f t="shared" si="2"/>
        <v/>
      </c>
      <c r="F154" s="19"/>
      <c r="G154" s="22" t="s">
        <v>314</v>
      </c>
      <c r="H154" s="22" t="str">
        <f t="shared" si="3"/>
        <v/>
      </c>
      <c r="I154" s="64"/>
      <c r="J154" s="64"/>
    </row>
    <row r="155" spans="1:10" ht="30" hidden="1" customHeight="1" x14ac:dyDescent="0.2">
      <c r="A155" s="65"/>
      <c r="B155" s="66"/>
      <c r="C155" s="66"/>
      <c r="D155" s="21" t="s">
        <v>315</v>
      </c>
      <c r="E155" s="30" t="str">
        <f t="shared" si="2"/>
        <v/>
      </c>
      <c r="F155" s="19"/>
      <c r="G155" s="22" t="s">
        <v>314</v>
      </c>
      <c r="H155" s="22" t="str">
        <f t="shared" si="3"/>
        <v/>
      </c>
      <c r="I155" s="64"/>
      <c r="J155" s="64"/>
    </row>
    <row r="156" spans="1:10" ht="30" hidden="1" customHeight="1" x14ac:dyDescent="0.2">
      <c r="A156" s="65"/>
      <c r="B156" s="66"/>
      <c r="C156" s="66"/>
      <c r="D156" s="21" t="s">
        <v>315</v>
      </c>
      <c r="E156" s="30" t="str">
        <f t="shared" si="2"/>
        <v/>
      </c>
      <c r="F156" s="19"/>
      <c r="G156" s="22" t="s">
        <v>314</v>
      </c>
      <c r="H156" s="22" t="str">
        <f t="shared" si="3"/>
        <v/>
      </c>
      <c r="I156" s="64"/>
      <c r="J156" s="64"/>
    </row>
    <row r="157" spans="1:10" ht="30" hidden="1" customHeight="1" x14ac:dyDescent="0.2">
      <c r="A157" s="65"/>
      <c r="B157" s="66"/>
      <c r="C157" s="66"/>
      <c r="D157" s="21" t="s">
        <v>315</v>
      </c>
      <c r="E157" s="30" t="str">
        <f t="shared" si="2"/>
        <v/>
      </c>
      <c r="F157" s="19"/>
      <c r="G157" s="22" t="s">
        <v>314</v>
      </c>
      <c r="H157" s="22" t="str">
        <f t="shared" si="3"/>
        <v/>
      </c>
      <c r="I157" s="64"/>
      <c r="J157" s="64"/>
    </row>
    <row r="158" spans="1:10" ht="30" hidden="1" customHeight="1" x14ac:dyDescent="0.2">
      <c r="A158" s="65"/>
      <c r="B158" s="66"/>
      <c r="C158" s="66"/>
      <c r="D158" s="21" t="s">
        <v>315</v>
      </c>
      <c r="E158" s="30" t="str">
        <f t="shared" si="2"/>
        <v/>
      </c>
      <c r="F158" s="19"/>
      <c r="G158" s="22" t="s">
        <v>314</v>
      </c>
      <c r="H158" s="22" t="str">
        <f t="shared" si="3"/>
        <v/>
      </c>
      <c r="I158" s="64"/>
      <c r="J158" s="64"/>
    </row>
    <row r="159" spans="1:10" ht="30" hidden="1" customHeight="1" x14ac:dyDescent="0.2">
      <c r="A159" s="65"/>
      <c r="B159" s="66"/>
      <c r="C159" s="66"/>
      <c r="D159" s="21" t="s">
        <v>315</v>
      </c>
      <c r="E159" s="30" t="str">
        <f t="shared" si="2"/>
        <v/>
      </c>
      <c r="F159" s="19"/>
      <c r="G159" s="22" t="s">
        <v>314</v>
      </c>
      <c r="H159" s="22" t="str">
        <f t="shared" si="3"/>
        <v/>
      </c>
      <c r="I159" s="64"/>
      <c r="J159" s="64"/>
    </row>
    <row r="160" spans="1:10" ht="30" hidden="1" customHeight="1" x14ac:dyDescent="0.2">
      <c r="A160" s="65"/>
      <c r="B160" s="66"/>
      <c r="C160" s="66"/>
      <c r="D160" s="21" t="s">
        <v>315</v>
      </c>
      <c r="E160" s="30" t="str">
        <f t="shared" si="2"/>
        <v/>
      </c>
      <c r="F160" s="19"/>
      <c r="G160" s="22" t="s">
        <v>314</v>
      </c>
      <c r="H160" s="22" t="str">
        <f t="shared" si="3"/>
        <v/>
      </c>
      <c r="I160" s="64"/>
      <c r="J160" s="64"/>
    </row>
    <row r="161" spans="1:10" ht="30" hidden="1" customHeight="1" x14ac:dyDescent="0.2">
      <c r="A161" s="65"/>
      <c r="B161" s="66"/>
      <c r="C161" s="66"/>
      <c r="D161" s="21" t="s">
        <v>315</v>
      </c>
      <c r="E161" s="30" t="str">
        <f t="shared" si="2"/>
        <v/>
      </c>
      <c r="F161" s="19"/>
      <c r="G161" s="22" t="s">
        <v>314</v>
      </c>
      <c r="H161" s="22" t="str">
        <f t="shared" si="3"/>
        <v/>
      </c>
      <c r="I161" s="64"/>
      <c r="J161" s="64"/>
    </row>
    <row r="162" spans="1:10" ht="30" hidden="1" customHeight="1" x14ac:dyDescent="0.2">
      <c r="A162" s="65"/>
      <c r="B162" s="66"/>
      <c r="C162" s="66"/>
      <c r="D162" s="21" t="s">
        <v>315</v>
      </c>
      <c r="E162" s="30" t="str">
        <f t="shared" si="2"/>
        <v/>
      </c>
      <c r="F162" s="19"/>
      <c r="G162" s="22" t="s">
        <v>314</v>
      </c>
      <c r="H162" s="22" t="str">
        <f t="shared" si="3"/>
        <v/>
      </c>
      <c r="I162" s="64"/>
      <c r="J162" s="64"/>
    </row>
    <row r="163" spans="1:10" ht="30" hidden="1" customHeight="1" x14ac:dyDescent="0.2">
      <c r="A163" s="65"/>
      <c r="B163" s="66"/>
      <c r="C163" s="66"/>
      <c r="D163" s="21" t="s">
        <v>315</v>
      </c>
      <c r="E163" s="30" t="str">
        <f t="shared" si="2"/>
        <v/>
      </c>
      <c r="F163" s="19"/>
      <c r="G163" s="22" t="s">
        <v>314</v>
      </c>
      <c r="H163" s="22" t="str">
        <f t="shared" si="3"/>
        <v/>
      </c>
      <c r="I163" s="64"/>
      <c r="J163" s="64"/>
    </row>
    <row r="164" spans="1:10" ht="30" hidden="1" customHeight="1" x14ac:dyDescent="0.2">
      <c r="A164" s="65"/>
      <c r="B164" s="66"/>
      <c r="C164" s="66"/>
      <c r="D164" s="21" t="s">
        <v>315</v>
      </c>
      <c r="E164" s="30" t="str">
        <f t="shared" si="2"/>
        <v/>
      </c>
      <c r="F164" s="19"/>
      <c r="G164" s="22" t="s">
        <v>314</v>
      </c>
      <c r="H164" s="22" t="str">
        <f t="shared" si="3"/>
        <v/>
      </c>
      <c r="I164" s="64"/>
      <c r="J164" s="64"/>
    </row>
    <row r="165" spans="1:10" ht="30" hidden="1" customHeight="1" x14ac:dyDescent="0.2">
      <c r="A165" s="65"/>
      <c r="B165" s="66"/>
      <c r="C165" s="66"/>
      <c r="D165" s="21" t="s">
        <v>315</v>
      </c>
      <c r="E165" s="30" t="str">
        <f t="shared" si="2"/>
        <v/>
      </c>
      <c r="F165" s="19"/>
      <c r="G165" s="22" t="s">
        <v>314</v>
      </c>
      <c r="H165" s="22" t="str">
        <f t="shared" si="3"/>
        <v/>
      </c>
      <c r="I165" s="64"/>
      <c r="J165" s="64"/>
    </row>
    <row r="166" spans="1:10" ht="30" hidden="1" customHeight="1" x14ac:dyDescent="0.2">
      <c r="A166" s="65"/>
      <c r="B166" s="66"/>
      <c r="C166" s="66"/>
      <c r="D166" s="21" t="s">
        <v>315</v>
      </c>
      <c r="E166" s="30" t="str">
        <f t="shared" si="2"/>
        <v/>
      </c>
      <c r="F166" s="19"/>
      <c r="G166" s="22" t="s">
        <v>314</v>
      </c>
      <c r="H166" s="22" t="str">
        <f t="shared" si="3"/>
        <v/>
      </c>
      <c r="I166" s="64"/>
      <c r="J166" s="64"/>
    </row>
    <row r="167" spans="1:10" ht="30" hidden="1" customHeight="1" x14ac:dyDescent="0.2">
      <c r="A167" s="65"/>
      <c r="B167" s="66"/>
      <c r="C167" s="66"/>
      <c r="D167" s="21" t="s">
        <v>315</v>
      </c>
      <c r="E167" s="30" t="str">
        <f t="shared" si="2"/>
        <v/>
      </c>
      <c r="F167" s="19"/>
      <c r="G167" s="22" t="s">
        <v>314</v>
      </c>
      <c r="H167" s="22" t="str">
        <f t="shared" si="3"/>
        <v/>
      </c>
      <c r="I167" s="64"/>
      <c r="J167" s="64"/>
    </row>
    <row r="168" spans="1:10" ht="30" hidden="1" customHeight="1" x14ac:dyDescent="0.2">
      <c r="A168" s="65"/>
      <c r="B168" s="66"/>
      <c r="C168" s="66"/>
      <c r="D168" s="21" t="s">
        <v>315</v>
      </c>
      <c r="E168" s="30" t="str">
        <f t="shared" si="2"/>
        <v/>
      </c>
      <c r="F168" s="19"/>
      <c r="G168" s="22" t="s">
        <v>314</v>
      </c>
      <c r="H168" s="22" t="str">
        <f t="shared" si="3"/>
        <v/>
      </c>
      <c r="I168" s="64"/>
      <c r="J168" s="64"/>
    </row>
    <row r="169" spans="1:10" ht="30" hidden="1" customHeight="1" x14ac:dyDescent="0.2">
      <c r="A169" s="65"/>
      <c r="B169" s="66"/>
      <c r="C169" s="66"/>
      <c r="D169" s="21" t="s">
        <v>315</v>
      </c>
      <c r="E169" s="30" t="str">
        <f t="shared" si="2"/>
        <v/>
      </c>
      <c r="F169" s="19"/>
      <c r="G169" s="22" t="s">
        <v>314</v>
      </c>
      <c r="H169" s="22" t="str">
        <f t="shared" si="3"/>
        <v/>
      </c>
      <c r="I169" s="64"/>
      <c r="J169" s="64"/>
    </row>
    <row r="170" spans="1:10" ht="30" hidden="1" customHeight="1" x14ac:dyDescent="0.2">
      <c r="A170" s="65"/>
      <c r="B170" s="66"/>
      <c r="C170" s="66"/>
      <c r="D170" s="21" t="s">
        <v>315</v>
      </c>
      <c r="E170" s="30" t="str">
        <f t="shared" ref="E170:E190" si="4">LEFT(A170,IFERROR(FIND("都",A170),IFERROR(FIND("道",A170),IFERROR(FIND("府",A170),IFERROR(FIND("県",A170),0)))))</f>
        <v/>
      </c>
      <c r="F170" s="19"/>
      <c r="G170" s="22" t="s">
        <v>314</v>
      </c>
      <c r="H170" s="22" t="str">
        <f t="shared" ref="H170:H190" si="5">E170&amp;F170</f>
        <v/>
      </c>
      <c r="I170" s="64"/>
      <c r="J170" s="64"/>
    </row>
    <row r="171" spans="1:10" ht="30" hidden="1" customHeight="1" x14ac:dyDescent="0.2">
      <c r="A171" s="65"/>
      <c r="B171" s="66"/>
      <c r="C171" s="66"/>
      <c r="D171" s="21" t="s">
        <v>315</v>
      </c>
      <c r="E171" s="30" t="str">
        <f t="shared" si="4"/>
        <v/>
      </c>
      <c r="F171" s="19"/>
      <c r="G171" s="22" t="s">
        <v>314</v>
      </c>
      <c r="H171" s="22" t="str">
        <f t="shared" si="5"/>
        <v/>
      </c>
      <c r="I171" s="64"/>
      <c r="J171" s="64"/>
    </row>
    <row r="172" spans="1:10" ht="30" hidden="1" customHeight="1" x14ac:dyDescent="0.2">
      <c r="A172" s="65"/>
      <c r="B172" s="66"/>
      <c r="C172" s="66"/>
      <c r="D172" s="21" t="s">
        <v>315</v>
      </c>
      <c r="E172" s="30" t="str">
        <f t="shared" si="4"/>
        <v/>
      </c>
      <c r="F172" s="19"/>
      <c r="G172" s="22" t="s">
        <v>314</v>
      </c>
      <c r="H172" s="22" t="str">
        <f t="shared" si="5"/>
        <v/>
      </c>
      <c r="I172" s="64"/>
      <c r="J172" s="64"/>
    </row>
    <row r="173" spans="1:10" ht="30" hidden="1" customHeight="1" x14ac:dyDescent="0.2">
      <c r="A173" s="65"/>
      <c r="B173" s="66"/>
      <c r="C173" s="66"/>
      <c r="D173" s="21" t="s">
        <v>315</v>
      </c>
      <c r="E173" s="30" t="str">
        <f t="shared" si="4"/>
        <v/>
      </c>
      <c r="F173" s="19"/>
      <c r="G173" s="22" t="s">
        <v>314</v>
      </c>
      <c r="H173" s="22" t="str">
        <f t="shared" si="5"/>
        <v/>
      </c>
      <c r="I173" s="64"/>
      <c r="J173" s="64"/>
    </row>
    <row r="174" spans="1:10" ht="30" hidden="1" customHeight="1" x14ac:dyDescent="0.2">
      <c r="A174" s="65"/>
      <c r="B174" s="66"/>
      <c r="C174" s="66"/>
      <c r="D174" s="21" t="s">
        <v>315</v>
      </c>
      <c r="E174" s="30" t="str">
        <f t="shared" si="4"/>
        <v/>
      </c>
      <c r="F174" s="19"/>
      <c r="G174" s="22" t="s">
        <v>314</v>
      </c>
      <c r="H174" s="22" t="str">
        <f t="shared" si="5"/>
        <v/>
      </c>
      <c r="I174" s="64"/>
      <c r="J174" s="64"/>
    </row>
    <row r="175" spans="1:10" ht="30" hidden="1" customHeight="1" x14ac:dyDescent="0.2">
      <c r="A175" s="65"/>
      <c r="B175" s="66"/>
      <c r="C175" s="66"/>
      <c r="D175" s="21" t="s">
        <v>315</v>
      </c>
      <c r="E175" s="30" t="str">
        <f t="shared" si="4"/>
        <v/>
      </c>
      <c r="F175" s="19"/>
      <c r="G175" s="22" t="s">
        <v>314</v>
      </c>
      <c r="H175" s="22" t="str">
        <f t="shared" si="5"/>
        <v/>
      </c>
      <c r="I175" s="64"/>
      <c r="J175" s="64"/>
    </row>
    <row r="176" spans="1:10" ht="30" hidden="1" customHeight="1" x14ac:dyDescent="0.2">
      <c r="A176" s="65"/>
      <c r="B176" s="66"/>
      <c r="C176" s="66"/>
      <c r="D176" s="21" t="s">
        <v>315</v>
      </c>
      <c r="E176" s="30" t="str">
        <f t="shared" si="4"/>
        <v/>
      </c>
      <c r="F176" s="19"/>
      <c r="G176" s="22" t="s">
        <v>314</v>
      </c>
      <c r="H176" s="22" t="str">
        <f t="shared" si="5"/>
        <v/>
      </c>
      <c r="I176" s="64"/>
      <c r="J176" s="64"/>
    </row>
    <row r="177" spans="1:10" ht="30" hidden="1" customHeight="1" x14ac:dyDescent="0.2">
      <c r="A177" s="65"/>
      <c r="B177" s="66"/>
      <c r="C177" s="66"/>
      <c r="D177" s="21" t="s">
        <v>315</v>
      </c>
      <c r="E177" s="30" t="str">
        <f t="shared" si="4"/>
        <v/>
      </c>
      <c r="F177" s="19"/>
      <c r="G177" s="22" t="s">
        <v>314</v>
      </c>
      <c r="H177" s="22" t="str">
        <f t="shared" si="5"/>
        <v/>
      </c>
      <c r="I177" s="64"/>
      <c r="J177" s="64"/>
    </row>
    <row r="178" spans="1:10" ht="30" hidden="1" customHeight="1" x14ac:dyDescent="0.2">
      <c r="A178" s="65"/>
      <c r="B178" s="66"/>
      <c r="C178" s="66"/>
      <c r="D178" s="21" t="s">
        <v>315</v>
      </c>
      <c r="E178" s="30" t="str">
        <f t="shared" si="4"/>
        <v/>
      </c>
      <c r="F178" s="19"/>
      <c r="G178" s="22" t="s">
        <v>314</v>
      </c>
      <c r="H178" s="22" t="str">
        <f t="shared" si="5"/>
        <v/>
      </c>
      <c r="I178" s="64"/>
      <c r="J178" s="64"/>
    </row>
    <row r="179" spans="1:10" ht="30" hidden="1" customHeight="1" x14ac:dyDescent="0.2">
      <c r="A179" s="65"/>
      <c r="B179" s="66"/>
      <c r="C179" s="66"/>
      <c r="D179" s="21" t="s">
        <v>315</v>
      </c>
      <c r="E179" s="30" t="str">
        <f t="shared" si="4"/>
        <v/>
      </c>
      <c r="F179" s="19"/>
      <c r="G179" s="22" t="s">
        <v>314</v>
      </c>
      <c r="H179" s="22" t="str">
        <f t="shared" si="5"/>
        <v/>
      </c>
      <c r="I179" s="64"/>
      <c r="J179" s="64"/>
    </row>
    <row r="180" spans="1:10" ht="30" hidden="1" customHeight="1" x14ac:dyDescent="0.2">
      <c r="A180" s="65"/>
      <c r="B180" s="66"/>
      <c r="C180" s="66"/>
      <c r="D180" s="21" t="s">
        <v>315</v>
      </c>
      <c r="E180" s="30" t="str">
        <f t="shared" si="4"/>
        <v/>
      </c>
      <c r="F180" s="19"/>
      <c r="G180" s="22" t="s">
        <v>314</v>
      </c>
      <c r="H180" s="22" t="str">
        <f t="shared" si="5"/>
        <v/>
      </c>
      <c r="I180" s="64"/>
      <c r="J180" s="64"/>
    </row>
    <row r="181" spans="1:10" ht="30" hidden="1" customHeight="1" x14ac:dyDescent="0.2">
      <c r="A181" s="65"/>
      <c r="B181" s="66"/>
      <c r="C181" s="66"/>
      <c r="D181" s="21" t="s">
        <v>315</v>
      </c>
      <c r="E181" s="30" t="str">
        <f t="shared" si="4"/>
        <v/>
      </c>
      <c r="F181" s="19"/>
      <c r="G181" s="22" t="s">
        <v>314</v>
      </c>
      <c r="H181" s="22" t="str">
        <f t="shared" si="5"/>
        <v/>
      </c>
      <c r="I181" s="64"/>
      <c r="J181" s="64"/>
    </row>
    <row r="182" spans="1:10" ht="30" hidden="1" customHeight="1" x14ac:dyDescent="0.2">
      <c r="A182" s="65"/>
      <c r="B182" s="66"/>
      <c r="C182" s="66"/>
      <c r="D182" s="21" t="s">
        <v>315</v>
      </c>
      <c r="E182" s="30" t="str">
        <f t="shared" si="4"/>
        <v/>
      </c>
      <c r="F182" s="19"/>
      <c r="G182" s="22" t="s">
        <v>314</v>
      </c>
      <c r="H182" s="22" t="str">
        <f t="shared" si="5"/>
        <v/>
      </c>
      <c r="I182" s="64"/>
      <c r="J182" s="64"/>
    </row>
    <row r="183" spans="1:10" ht="30" hidden="1" customHeight="1" x14ac:dyDescent="0.2">
      <c r="A183" s="65"/>
      <c r="B183" s="66"/>
      <c r="C183" s="66"/>
      <c r="D183" s="21" t="s">
        <v>315</v>
      </c>
      <c r="E183" s="30" t="str">
        <f t="shared" si="4"/>
        <v/>
      </c>
      <c r="F183" s="19"/>
      <c r="G183" s="22" t="s">
        <v>314</v>
      </c>
      <c r="H183" s="22" t="str">
        <f t="shared" si="5"/>
        <v/>
      </c>
      <c r="I183" s="64"/>
      <c r="J183" s="64"/>
    </row>
    <row r="184" spans="1:10" ht="30" hidden="1" customHeight="1" x14ac:dyDescent="0.2">
      <c r="A184" s="65"/>
      <c r="B184" s="66"/>
      <c r="C184" s="66"/>
      <c r="D184" s="21" t="s">
        <v>315</v>
      </c>
      <c r="E184" s="30" t="str">
        <f t="shared" si="4"/>
        <v/>
      </c>
      <c r="F184" s="19"/>
      <c r="G184" s="22" t="s">
        <v>314</v>
      </c>
      <c r="H184" s="22" t="str">
        <f t="shared" si="5"/>
        <v/>
      </c>
      <c r="I184" s="64"/>
      <c r="J184" s="64"/>
    </row>
    <row r="185" spans="1:10" ht="30" hidden="1" customHeight="1" x14ac:dyDescent="0.2">
      <c r="A185" s="65"/>
      <c r="B185" s="66"/>
      <c r="C185" s="66"/>
      <c r="D185" s="21" t="s">
        <v>315</v>
      </c>
      <c r="E185" s="30" t="str">
        <f t="shared" si="4"/>
        <v/>
      </c>
      <c r="F185" s="19"/>
      <c r="G185" s="22" t="s">
        <v>314</v>
      </c>
      <c r="H185" s="22" t="str">
        <f t="shared" si="5"/>
        <v/>
      </c>
      <c r="I185" s="64"/>
      <c r="J185" s="64"/>
    </row>
    <row r="186" spans="1:10" ht="30" hidden="1" customHeight="1" x14ac:dyDescent="0.2">
      <c r="A186" s="65"/>
      <c r="B186" s="66"/>
      <c r="C186" s="66"/>
      <c r="D186" s="21" t="s">
        <v>315</v>
      </c>
      <c r="E186" s="30" t="str">
        <f t="shared" si="4"/>
        <v/>
      </c>
      <c r="F186" s="19"/>
      <c r="G186" s="22" t="s">
        <v>314</v>
      </c>
      <c r="H186" s="22" t="str">
        <f t="shared" si="5"/>
        <v/>
      </c>
      <c r="I186" s="64"/>
      <c r="J186" s="64"/>
    </row>
    <row r="187" spans="1:10" ht="30" hidden="1" customHeight="1" x14ac:dyDescent="0.2">
      <c r="A187" s="65"/>
      <c r="B187" s="66"/>
      <c r="C187" s="66"/>
      <c r="D187" s="21" t="s">
        <v>315</v>
      </c>
      <c r="E187" s="30" t="str">
        <f t="shared" si="4"/>
        <v/>
      </c>
      <c r="F187" s="19"/>
      <c r="G187" s="22" t="s">
        <v>314</v>
      </c>
      <c r="H187" s="22" t="str">
        <f t="shared" si="5"/>
        <v/>
      </c>
      <c r="I187" s="64"/>
      <c r="J187" s="64"/>
    </row>
    <row r="188" spans="1:10" ht="30" hidden="1" customHeight="1" x14ac:dyDescent="0.2">
      <c r="A188" s="65"/>
      <c r="B188" s="66"/>
      <c r="C188" s="66"/>
      <c r="D188" s="21" t="s">
        <v>315</v>
      </c>
      <c r="E188" s="30" t="str">
        <f t="shared" si="4"/>
        <v/>
      </c>
      <c r="F188" s="19"/>
      <c r="G188" s="22" t="s">
        <v>314</v>
      </c>
      <c r="H188" s="22" t="str">
        <f t="shared" si="5"/>
        <v/>
      </c>
      <c r="I188" s="64"/>
      <c r="J188" s="64"/>
    </row>
    <row r="189" spans="1:10" ht="30" hidden="1" customHeight="1" x14ac:dyDescent="0.2">
      <c r="A189" s="65"/>
      <c r="B189" s="66"/>
      <c r="C189" s="66"/>
      <c r="D189" s="21" t="s">
        <v>315</v>
      </c>
      <c r="E189" s="30" t="str">
        <f t="shared" si="4"/>
        <v/>
      </c>
      <c r="F189" s="19"/>
      <c r="G189" s="22" t="s">
        <v>314</v>
      </c>
      <c r="H189" s="22" t="str">
        <f t="shared" si="5"/>
        <v/>
      </c>
      <c r="I189" s="64"/>
      <c r="J189" s="64"/>
    </row>
    <row r="190" spans="1:10" ht="30" customHeight="1" x14ac:dyDescent="0.2">
      <c r="A190" s="65"/>
      <c r="B190" s="66"/>
      <c r="C190" s="66"/>
      <c r="D190" s="21" t="s">
        <v>315</v>
      </c>
      <c r="E190" s="30" t="str">
        <f t="shared" si="4"/>
        <v/>
      </c>
      <c r="F190" s="19"/>
      <c r="G190" s="22" t="s">
        <v>314</v>
      </c>
      <c r="H190" s="22" t="str">
        <f t="shared" si="5"/>
        <v/>
      </c>
      <c r="I190" s="64"/>
      <c r="J190" s="64"/>
    </row>
    <row r="191" spans="1:10" ht="15" customHeight="1" x14ac:dyDescent="0.2">
      <c r="A191" s="48"/>
      <c r="B191" s="48"/>
      <c r="C191" s="48"/>
      <c r="D191" s="48"/>
      <c r="E191" s="48"/>
      <c r="F191" s="48"/>
      <c r="G191" s="48"/>
      <c r="H191" s="48"/>
      <c r="I191" s="48"/>
      <c r="J191" s="48"/>
    </row>
    <row r="192" spans="1:10" ht="15" customHeight="1" x14ac:dyDescent="0.2">
      <c r="A192" s="38"/>
      <c r="B192" s="38"/>
      <c r="C192" s="38"/>
      <c r="D192" s="38"/>
      <c r="E192" s="38"/>
      <c r="F192" s="38"/>
      <c r="G192" s="38"/>
      <c r="H192" s="38"/>
      <c r="I192" s="38"/>
      <c r="J192" s="38"/>
    </row>
    <row r="193" spans="1:10" ht="60" customHeight="1" x14ac:dyDescent="0.2">
      <c r="A193" s="57" t="s">
        <v>406</v>
      </c>
      <c r="B193" s="57"/>
      <c r="C193" s="57"/>
      <c r="D193" s="57"/>
      <c r="E193" s="57"/>
      <c r="F193" s="57"/>
      <c r="G193" s="57"/>
      <c r="H193" s="57"/>
      <c r="I193" s="57"/>
      <c r="J193" s="57"/>
    </row>
    <row r="194" spans="1:10" s="17" customFormat="1" ht="22.5" customHeight="1" x14ac:dyDescent="0.2">
      <c r="A194" s="46"/>
      <c r="B194" s="46"/>
      <c r="C194" s="46"/>
      <c r="D194" s="46"/>
      <c r="E194" s="46"/>
      <c r="F194" s="46"/>
      <c r="G194" s="46"/>
      <c r="H194" s="46"/>
      <c r="I194" s="46"/>
      <c r="J194" s="46"/>
    </row>
    <row r="195" spans="1:10" s="17" customFormat="1" ht="22.5" customHeight="1" x14ac:dyDescent="0.2">
      <c r="B195" s="58" t="str">
        <f>G6</f>
        <v>令和●年●●月●●日</v>
      </c>
      <c r="C195" s="58"/>
      <c r="D195" s="58"/>
      <c r="E195" s="46"/>
      <c r="F195" s="46"/>
      <c r="G195" s="46"/>
      <c r="H195" s="46"/>
      <c r="I195" s="46"/>
      <c r="J195" s="46"/>
    </row>
    <row r="196" spans="1:10" s="17" customFormat="1" ht="7.5" customHeight="1" x14ac:dyDescent="0.2">
      <c r="A196" s="46"/>
      <c r="B196" s="53"/>
      <c r="C196" s="53"/>
      <c r="D196" s="53"/>
      <c r="E196" s="46"/>
      <c r="F196" s="46"/>
      <c r="G196" s="46"/>
      <c r="H196" s="46"/>
      <c r="I196" s="46"/>
      <c r="J196" s="46"/>
    </row>
    <row r="197" spans="1:10" s="17" customFormat="1" ht="22.5" customHeight="1" x14ac:dyDescent="0.2">
      <c r="A197" s="46"/>
      <c r="B197" s="59" t="s">
        <v>409</v>
      </c>
      <c r="C197" s="59"/>
      <c r="D197" s="58" t="str">
        <f>F24&amp;""</f>
        <v>総務太郞</v>
      </c>
      <c r="E197" s="58"/>
      <c r="F197" s="58"/>
      <c r="G197" s="58"/>
      <c r="I197" s="46"/>
      <c r="J197" s="46"/>
    </row>
    <row r="198" spans="1:10" s="17" customFormat="1" ht="22.5" customHeight="1" x14ac:dyDescent="0.2">
      <c r="A198" s="46"/>
      <c r="B198" s="46"/>
      <c r="C198" s="46"/>
      <c r="D198" s="46"/>
      <c r="E198" s="46"/>
      <c r="F198" s="46"/>
      <c r="G198" s="46"/>
      <c r="H198" s="46"/>
      <c r="I198" s="46"/>
      <c r="J198" s="46"/>
    </row>
    <row r="199" spans="1:10" ht="75" customHeight="1" x14ac:dyDescent="0.2">
      <c r="A199" s="70" t="s">
        <v>407</v>
      </c>
      <c r="B199" s="70"/>
      <c r="C199" s="70"/>
      <c r="D199" s="70"/>
      <c r="E199" s="70"/>
      <c r="F199" s="70"/>
      <c r="G199" s="70"/>
      <c r="H199" s="70"/>
      <c r="I199" s="70"/>
      <c r="J199" s="70"/>
    </row>
  </sheetData>
  <mergeCells count="329">
    <mergeCell ref="A2:B2"/>
    <mergeCell ref="A4:J4"/>
    <mergeCell ref="G6:J6"/>
    <mergeCell ref="A8:J8"/>
    <mergeCell ref="C10:D10"/>
    <mergeCell ref="E10:J10"/>
    <mergeCell ref="A20:J20"/>
    <mergeCell ref="A22:J22"/>
    <mergeCell ref="F24:J24"/>
    <mergeCell ref="D26:J26"/>
    <mergeCell ref="F28:J28"/>
    <mergeCell ref="D30:J30"/>
    <mergeCell ref="C12:D12"/>
    <mergeCell ref="E12:J12"/>
    <mergeCell ref="C14:E14"/>
    <mergeCell ref="F14:J14"/>
    <mergeCell ref="F16:J16"/>
    <mergeCell ref="A18:J18"/>
    <mergeCell ref="A41:C41"/>
    <mergeCell ref="I41:J41"/>
    <mergeCell ref="A42:C42"/>
    <mergeCell ref="I42:J42"/>
    <mergeCell ref="A43:C43"/>
    <mergeCell ref="I43:J43"/>
    <mergeCell ref="D32:J32"/>
    <mergeCell ref="A34:C34"/>
    <mergeCell ref="D34:G34"/>
    <mergeCell ref="A38:J38"/>
    <mergeCell ref="A40:G40"/>
    <mergeCell ref="I40:J40"/>
    <mergeCell ref="A47:C47"/>
    <mergeCell ref="I47:J47"/>
    <mergeCell ref="A48:C48"/>
    <mergeCell ref="I48:J48"/>
    <mergeCell ref="A49:C49"/>
    <mergeCell ref="I49:J49"/>
    <mergeCell ref="A44:C44"/>
    <mergeCell ref="I44:J44"/>
    <mergeCell ref="A45:C45"/>
    <mergeCell ref="I45:J45"/>
    <mergeCell ref="A46:C46"/>
    <mergeCell ref="I46:J46"/>
    <mergeCell ref="A53:C53"/>
    <mergeCell ref="I53:J53"/>
    <mergeCell ref="A54:C54"/>
    <mergeCell ref="I54:J54"/>
    <mergeCell ref="A55:C55"/>
    <mergeCell ref="I55:J55"/>
    <mergeCell ref="A50:C50"/>
    <mergeCell ref="I50:J50"/>
    <mergeCell ref="A51:C51"/>
    <mergeCell ref="I51:J51"/>
    <mergeCell ref="A52:C52"/>
    <mergeCell ref="I52:J52"/>
    <mergeCell ref="A59:C59"/>
    <mergeCell ref="I59:J59"/>
    <mergeCell ref="A60:C60"/>
    <mergeCell ref="I60:J60"/>
    <mergeCell ref="A61:C61"/>
    <mergeCell ref="I61:J61"/>
    <mergeCell ref="A56:C56"/>
    <mergeCell ref="I56:J56"/>
    <mergeCell ref="A57:C57"/>
    <mergeCell ref="I57:J57"/>
    <mergeCell ref="A58:C58"/>
    <mergeCell ref="I58:J58"/>
    <mergeCell ref="A65:C65"/>
    <mergeCell ref="I65:J65"/>
    <mergeCell ref="A66:C66"/>
    <mergeCell ref="I66:J66"/>
    <mergeCell ref="A67:C67"/>
    <mergeCell ref="I67:J67"/>
    <mergeCell ref="A62:C62"/>
    <mergeCell ref="I62:J62"/>
    <mergeCell ref="A63:C63"/>
    <mergeCell ref="I63:J63"/>
    <mergeCell ref="A64:C64"/>
    <mergeCell ref="I64:J64"/>
    <mergeCell ref="A71:C71"/>
    <mergeCell ref="I71:J71"/>
    <mergeCell ref="A72:C72"/>
    <mergeCell ref="I72:J72"/>
    <mergeCell ref="A73:C73"/>
    <mergeCell ref="I73:J73"/>
    <mergeCell ref="A68:C68"/>
    <mergeCell ref="I68:J68"/>
    <mergeCell ref="A69:C69"/>
    <mergeCell ref="I69:J69"/>
    <mergeCell ref="A70:C70"/>
    <mergeCell ref="I70:J70"/>
    <mergeCell ref="A77:C77"/>
    <mergeCell ref="I77:J77"/>
    <mergeCell ref="A78:C78"/>
    <mergeCell ref="I78:J78"/>
    <mergeCell ref="A79:C79"/>
    <mergeCell ref="I79:J79"/>
    <mergeCell ref="A74:C74"/>
    <mergeCell ref="I74:J74"/>
    <mergeCell ref="A75:C75"/>
    <mergeCell ref="I75:J75"/>
    <mergeCell ref="A76:C76"/>
    <mergeCell ref="I76:J76"/>
    <mergeCell ref="A83:C83"/>
    <mergeCell ref="I83:J83"/>
    <mergeCell ref="A84:C84"/>
    <mergeCell ref="I84:J84"/>
    <mergeCell ref="A85:C85"/>
    <mergeCell ref="I85:J85"/>
    <mergeCell ref="A80:C80"/>
    <mergeCell ref="I80:J80"/>
    <mergeCell ref="A81:C81"/>
    <mergeCell ref="I81:J81"/>
    <mergeCell ref="A82:C82"/>
    <mergeCell ref="I82:J82"/>
    <mergeCell ref="A89:C89"/>
    <mergeCell ref="I89:J89"/>
    <mergeCell ref="A90:C90"/>
    <mergeCell ref="I90:J90"/>
    <mergeCell ref="A91:C91"/>
    <mergeCell ref="I91:J91"/>
    <mergeCell ref="A86:C86"/>
    <mergeCell ref="I86:J86"/>
    <mergeCell ref="A87:C87"/>
    <mergeCell ref="I87:J87"/>
    <mergeCell ref="A88:C88"/>
    <mergeCell ref="I88:J88"/>
    <mergeCell ref="A95:C95"/>
    <mergeCell ref="I95:J95"/>
    <mergeCell ref="A96:C96"/>
    <mergeCell ref="I96:J96"/>
    <mergeCell ref="A97:C97"/>
    <mergeCell ref="I97:J97"/>
    <mergeCell ref="A92:C92"/>
    <mergeCell ref="I92:J92"/>
    <mergeCell ref="A93:C93"/>
    <mergeCell ref="I93:J93"/>
    <mergeCell ref="A94:C94"/>
    <mergeCell ref="I94:J94"/>
    <mergeCell ref="A101:C101"/>
    <mergeCell ref="I101:J101"/>
    <mergeCell ref="A102:C102"/>
    <mergeCell ref="I102:J102"/>
    <mergeCell ref="A103:C103"/>
    <mergeCell ref="I103:J103"/>
    <mergeCell ref="A98:C98"/>
    <mergeCell ref="I98:J98"/>
    <mergeCell ref="A99:C99"/>
    <mergeCell ref="I99:J99"/>
    <mergeCell ref="A100:C100"/>
    <mergeCell ref="I100:J100"/>
    <mergeCell ref="A107:C107"/>
    <mergeCell ref="I107:J107"/>
    <mergeCell ref="A108:C108"/>
    <mergeCell ref="I108:J108"/>
    <mergeCell ref="A109:C109"/>
    <mergeCell ref="I109:J109"/>
    <mergeCell ref="A104:C104"/>
    <mergeCell ref="I104:J104"/>
    <mergeCell ref="A105:C105"/>
    <mergeCell ref="I105:J105"/>
    <mergeCell ref="A106:C106"/>
    <mergeCell ref="I106:J106"/>
    <mergeCell ref="A113:C113"/>
    <mergeCell ref="I113:J113"/>
    <mergeCell ref="A114:C114"/>
    <mergeCell ref="I114:J114"/>
    <mergeCell ref="A115:C115"/>
    <mergeCell ref="I115:J115"/>
    <mergeCell ref="A110:C110"/>
    <mergeCell ref="I110:J110"/>
    <mergeCell ref="A111:C111"/>
    <mergeCell ref="I111:J111"/>
    <mergeCell ref="A112:C112"/>
    <mergeCell ref="I112:J112"/>
    <mergeCell ref="A119:C119"/>
    <mergeCell ref="I119:J119"/>
    <mergeCell ref="A120:C120"/>
    <mergeCell ref="I120:J120"/>
    <mergeCell ref="A121:C121"/>
    <mergeCell ref="I121:J121"/>
    <mergeCell ref="A116:C116"/>
    <mergeCell ref="I116:J116"/>
    <mergeCell ref="A117:C117"/>
    <mergeCell ref="I117:J117"/>
    <mergeCell ref="A118:C118"/>
    <mergeCell ref="I118:J118"/>
    <mergeCell ref="A125:C125"/>
    <mergeCell ref="I125:J125"/>
    <mergeCell ref="A126:C126"/>
    <mergeCell ref="I126:J126"/>
    <mergeCell ref="A127:C127"/>
    <mergeCell ref="I127:J127"/>
    <mergeCell ref="A122:C122"/>
    <mergeCell ref="I122:J122"/>
    <mergeCell ref="A123:C123"/>
    <mergeCell ref="I123:J123"/>
    <mergeCell ref="A124:C124"/>
    <mergeCell ref="I124:J124"/>
    <mergeCell ref="A131:C131"/>
    <mergeCell ref="I131:J131"/>
    <mergeCell ref="A132:C132"/>
    <mergeCell ref="I132:J132"/>
    <mergeCell ref="A133:C133"/>
    <mergeCell ref="I133:J133"/>
    <mergeCell ref="A128:C128"/>
    <mergeCell ref="I128:J128"/>
    <mergeCell ref="A129:C129"/>
    <mergeCell ref="I129:J129"/>
    <mergeCell ref="A130:C130"/>
    <mergeCell ref="I130:J130"/>
    <mergeCell ref="A137:C137"/>
    <mergeCell ref="I137:J137"/>
    <mergeCell ref="A138:C138"/>
    <mergeCell ref="I138:J138"/>
    <mergeCell ref="A139:C139"/>
    <mergeCell ref="I139:J139"/>
    <mergeCell ref="A134:C134"/>
    <mergeCell ref="I134:J134"/>
    <mergeCell ref="A135:C135"/>
    <mergeCell ref="I135:J135"/>
    <mergeCell ref="A136:C136"/>
    <mergeCell ref="I136:J136"/>
    <mergeCell ref="A143:C143"/>
    <mergeCell ref="I143:J143"/>
    <mergeCell ref="A144:C144"/>
    <mergeCell ref="I144:J144"/>
    <mergeCell ref="A145:C145"/>
    <mergeCell ref="I145:J145"/>
    <mergeCell ref="A140:C140"/>
    <mergeCell ref="I140:J140"/>
    <mergeCell ref="A141:C141"/>
    <mergeCell ref="I141:J141"/>
    <mergeCell ref="A142:C142"/>
    <mergeCell ref="I142:J142"/>
    <mergeCell ref="A149:C149"/>
    <mergeCell ref="I149:J149"/>
    <mergeCell ref="A150:C150"/>
    <mergeCell ref="I150:J150"/>
    <mergeCell ref="A151:C151"/>
    <mergeCell ref="I151:J151"/>
    <mergeCell ref="A146:C146"/>
    <mergeCell ref="I146:J146"/>
    <mergeCell ref="A147:C147"/>
    <mergeCell ref="I147:J147"/>
    <mergeCell ref="A148:C148"/>
    <mergeCell ref="I148:J148"/>
    <mergeCell ref="A155:C155"/>
    <mergeCell ref="I155:J155"/>
    <mergeCell ref="A156:C156"/>
    <mergeCell ref="I156:J156"/>
    <mergeCell ref="A157:C157"/>
    <mergeCell ref="I157:J157"/>
    <mergeCell ref="A152:C152"/>
    <mergeCell ref="I152:J152"/>
    <mergeCell ref="A153:C153"/>
    <mergeCell ref="I153:J153"/>
    <mergeCell ref="A154:C154"/>
    <mergeCell ref="I154:J154"/>
    <mergeCell ref="A161:C161"/>
    <mergeCell ref="I161:J161"/>
    <mergeCell ref="A162:C162"/>
    <mergeCell ref="I162:J162"/>
    <mergeCell ref="A163:C163"/>
    <mergeCell ref="I163:J163"/>
    <mergeCell ref="A158:C158"/>
    <mergeCell ref="I158:J158"/>
    <mergeCell ref="A159:C159"/>
    <mergeCell ref="I159:J159"/>
    <mergeCell ref="A160:C160"/>
    <mergeCell ref="I160:J160"/>
    <mergeCell ref="A167:C167"/>
    <mergeCell ref="I167:J167"/>
    <mergeCell ref="A168:C168"/>
    <mergeCell ref="I168:J168"/>
    <mergeCell ref="A169:C169"/>
    <mergeCell ref="I169:J169"/>
    <mergeCell ref="A164:C164"/>
    <mergeCell ref="I164:J164"/>
    <mergeCell ref="A165:C165"/>
    <mergeCell ref="I165:J165"/>
    <mergeCell ref="A166:C166"/>
    <mergeCell ref="I166:J166"/>
    <mergeCell ref="A173:C173"/>
    <mergeCell ref="I173:J173"/>
    <mergeCell ref="A174:C174"/>
    <mergeCell ref="I174:J174"/>
    <mergeCell ref="A175:C175"/>
    <mergeCell ref="I175:J175"/>
    <mergeCell ref="A170:C170"/>
    <mergeCell ref="I170:J170"/>
    <mergeCell ref="A171:C171"/>
    <mergeCell ref="I171:J171"/>
    <mergeCell ref="A172:C172"/>
    <mergeCell ref="I172:J172"/>
    <mergeCell ref="A179:C179"/>
    <mergeCell ref="I179:J179"/>
    <mergeCell ref="A180:C180"/>
    <mergeCell ref="I180:J180"/>
    <mergeCell ref="A181:C181"/>
    <mergeCell ref="I181:J181"/>
    <mergeCell ref="A176:C176"/>
    <mergeCell ref="I176:J176"/>
    <mergeCell ref="A177:C177"/>
    <mergeCell ref="I177:J177"/>
    <mergeCell ref="A178:C178"/>
    <mergeCell ref="I178:J178"/>
    <mergeCell ref="A185:C185"/>
    <mergeCell ref="I185:J185"/>
    <mergeCell ref="A186:C186"/>
    <mergeCell ref="I186:J186"/>
    <mergeCell ref="A187:C187"/>
    <mergeCell ref="I187:J187"/>
    <mergeCell ref="A182:C182"/>
    <mergeCell ref="I182:J182"/>
    <mergeCell ref="A183:C183"/>
    <mergeCell ref="I183:J183"/>
    <mergeCell ref="A184:C184"/>
    <mergeCell ref="I184:J184"/>
    <mergeCell ref="A193:J193"/>
    <mergeCell ref="B195:D195"/>
    <mergeCell ref="B197:C197"/>
    <mergeCell ref="D197:G197"/>
    <mergeCell ref="A199:J199"/>
    <mergeCell ref="A188:C188"/>
    <mergeCell ref="I188:J188"/>
    <mergeCell ref="A189:C189"/>
    <mergeCell ref="I189:J189"/>
    <mergeCell ref="A190:C190"/>
    <mergeCell ref="I190:J190"/>
  </mergeCells>
  <phoneticPr fontId="1"/>
  <dataValidations count="3">
    <dataValidation type="list" allowBlank="1" showInputMessage="1" showErrorMessage="1" sqref="D34" xr:uid="{E585CA42-B634-4EC6-8851-72E6DDE4AF10}">
      <formula1>$K$34:$L$34</formula1>
    </dataValidation>
    <dataValidation type="list" allowBlank="1" showInputMessage="1" showErrorMessage="1" sqref="I41:J190" xr:uid="{DA477449-7948-4BBC-B552-BFFCEBF1900F}">
      <formula1>"1,2"</formula1>
    </dataValidation>
    <dataValidation type="list" allowBlank="1" showInputMessage="1" showErrorMessage="1" sqref="F41:F190" xr:uid="{65CBF06B-1ECF-4D2F-B320-3EEA1A9BCCCF}">
      <formula1>INDIRECT(E41)</formula1>
    </dataValidation>
  </dataValidations>
  <pageMargins left="0.70866141732283472" right="0.70866141732283472" top="0.74803149606299213" bottom="0.74803149606299213"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50</vt:i4>
      </vt:variant>
    </vt:vector>
  </HeadingPairs>
  <TitlesOfParts>
    <vt:vector size="54" baseType="lpstr">
      <vt:lpstr>小選挙区</vt:lpstr>
      <vt:lpstr>第六号様式</vt:lpstr>
      <vt:lpstr>制限枚数チェック</vt:lpstr>
      <vt:lpstr>【記載例】第六号様式</vt:lpstr>
      <vt:lpstr>【記載例】第六号様式!Print_Area</vt:lpstr>
      <vt:lpstr>制限枚数チェック!Print_Area</vt:lpstr>
      <vt:lpstr>第六号様式!Print_Area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2024-01-25T10:15:10Z</cp:lastPrinted>
  <dcterms:created xsi:type="dcterms:W3CDTF">2004-09-07T14:02:00Z</dcterms:created>
  <dcterms:modified xsi:type="dcterms:W3CDTF">2024-02-02T04:26:07Z</dcterms:modified>
</cp:coreProperties>
</file>