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1 都道府県\00 提出用\"/>
    </mc:Choice>
  </mc:AlternateContent>
  <xr:revisionPtr revIDLastSave="0" documentId="13_ncr:1_{0D524CE2-2727-457F-9421-426432BF955E}" xr6:coauthVersionLast="36" xr6:coauthVersionMax="47" xr10:uidLastSave="{00000000-0000-0000-0000-000000000000}"/>
  <workbookProtection workbookAlgorithmName="SHA-512" workbookHashValue="7Oi/8OK0Da5HanKgKt/PgQyxhLVpLJsoMLz5h2tPY8m66bcY2iMT3Lq3cctoZfEHH1XuqIrAD/oFv8VnUKddiA==" workbookSaltValue="JRazbRGg+suVRDcKscJbNA==" workbookSpinCount="100000" lockStructure="1"/>
  <bookViews>
    <workbookView xWindow="0" yWindow="0" windowWidth="19200" windowHeight="75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<sst xmlns="http://schemas.openxmlformats.org/spreadsheetml/2006/main" count="275" uniqueCount="119">
  <si>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</si>
  <si>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</si>
  <si>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</si>
  <si>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</si>
  <si>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</si>
  <si>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</si>
  <si>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</si>
  <si>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</si>
  <si>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</si>
  <si>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</si>
  <si>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</si>
  <si>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</si>
  <si>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</si>
  <si>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</si>
  <si>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</si>
  <si>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</si>
  <si>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</si>
  <si>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</si>
  <si>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</si>
  <si>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</si>
  <si>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</si>
  <si>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</si>
  <si>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</si>
  <si>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</si>
  <si>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</si>
  <si>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</si>
  <si>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</si>
  <si>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</si>
  <si>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</si>
  <si>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</si>
  <si>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</si>
  <si>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</si>
  <si>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</si>
  <si>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</si>
  <si>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</si>
  <si>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</si>
  <si>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</si>
  <si>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</si>
  <si>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</si>
  <si>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</si>
  <si>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</si>
  <si>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</si>
  <si>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</si>
  <si>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</si>
  <si>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</si>
  <si>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</si>
  <si>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</si>
  <si>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</si>
  <si>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</si>
  <si>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</si>
  <si>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</si>
  <si>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</si>
  <si>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</si>
  <si>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</si>
  <si>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</si>
  <si>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</si>
  <si>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</si>
  <si>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</si>
  <si>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</si>
  <si>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</si>
  <si>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</si>
  <si>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</si>
  <si>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</si>
  <si>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</si>
  <si>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</si>
  <si>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</si>
  <si>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</si>
  <si>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</si>
  <si>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</si>
  <si>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</si>
  <si>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</si>
  <si>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</si>
  <si>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</si>
  <si>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</si>
  <si>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</si>
  <si>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</si>
  <si>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</si>
  <si>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</si>
  <si>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</si>
  <si>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</si>
  <si>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</si>
  <si>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</si>
  <si>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</si>
  <si>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</si>
  <si>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</si>
  <si>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</si>
  <si>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</si>
  <si>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</si>
  <si>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</si>
  <si>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</si>
  <si>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</si>
  <si>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</si>
  <si>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</si>
  <si>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</si>
  <si>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</si>
  <si>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</si>
  <si>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</si>
  <si>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</si>
  <si>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</si>
  <si>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</si>
  <si>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</si>
  <si>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</si>
  <si>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</si>
  <si>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</si>
  <si>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</si>
  <si>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</si>
  <si>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</si>
  <si>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</si>
  <si>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</si>
  <si>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</si>
  <si>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</si>
  <si>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</si>
  <si>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</si>
  <si>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</si>
  <si>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</si>
  <si>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</si>
  <si>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法定耐用年数を超過した管渠はないものの、今後１０年以内に幹線管渠が順次耐用年数となることからストックマネジメント計画により計画的かつ効率的な改築・更新を行っていく必要があります。</t>
    <rPh sb="1" eb="3">
      <t>ホウテイ</t>
    </rPh>
    <rPh sb="3" eb="5">
      <t>タイヨウ</t>
    </rPh>
    <rPh sb="5" eb="7">
      <t>ネンスウ</t>
    </rPh>
    <rPh sb="8" eb="10">
      <t>チョウカ</t>
    </rPh>
    <rPh sb="21" eb="23">
      <t>コンゴ</t>
    </rPh>
    <rPh sb="25" eb="26">
      <t>ネン</t>
    </rPh>
    <rPh sb="26" eb="28">
      <t>イナイ</t>
    </rPh>
    <rPh sb="29" eb="31">
      <t>カンセン</t>
    </rPh>
    <rPh sb="34" eb="36">
      <t>ジュンジ</t>
    </rPh>
    <rPh sb="36" eb="38">
      <t>タイヨウ</t>
    </rPh>
    <rPh sb="38" eb="40">
      <t>ネンスウ</t>
    </rPh>
    <rPh sb="57" eb="59">
      <t>ケイカク</t>
    </rPh>
    <rPh sb="62" eb="65">
      <t>ケイカクテキ</t>
    </rPh>
    <rPh sb="67" eb="70">
      <t>コウリツテキ</t>
    </rPh>
    <rPh sb="71" eb="73">
      <t>カイチク</t>
    </rPh>
    <rPh sb="74" eb="76">
      <t>コウシン</t>
    </rPh>
    <rPh sb="77" eb="78">
      <t>オコナ</t>
    </rPh>
    <rPh sb="82" eb="84">
      <t>ヒツヨウ</t>
    </rPh>
    <phoneticPr fontId="1"/>
  </si>
  <si>
    <t>　現状では、各経営指標から経営状況は健全であると判断されます。
　しかしながら、将来的には人口減少に伴う処理汚水量の減少や施設の老朽化対策等により経営指標の悪化が予想されます。「経営戦略」に基づく広域化・共同化の推進やストックマネジメント計画による計画的な改築・更新により経営改善に取り組んでいく必要があります。</t>
    <rPh sb="1" eb="3">
      <t>ゲンジョウ</t>
    </rPh>
    <rPh sb="6" eb="7">
      <t>カク</t>
    </rPh>
    <rPh sb="7" eb="9">
      <t>ケイエイ</t>
    </rPh>
    <rPh sb="9" eb="11">
      <t>シヒョウ</t>
    </rPh>
    <rPh sb="13" eb="15">
      <t>ケイエイ</t>
    </rPh>
    <rPh sb="15" eb="17">
      <t>ジョウキョウ</t>
    </rPh>
    <rPh sb="18" eb="20">
      <t>ケンゼン</t>
    </rPh>
    <rPh sb="24" eb="26">
      <t>ハンダン</t>
    </rPh>
    <rPh sb="41" eb="44">
      <t>ショウライテキ</t>
    </rPh>
    <rPh sb="46" eb="48">
      <t>ジンコウ</t>
    </rPh>
    <rPh sb="48" eb="50">
      <t>ゲンショウ</t>
    </rPh>
    <rPh sb="51" eb="52">
      <t>トモナ</t>
    </rPh>
    <rPh sb="53" eb="55">
      <t>ショリ</t>
    </rPh>
    <rPh sb="55" eb="57">
      <t>オスイ</t>
    </rPh>
    <rPh sb="57" eb="58">
      <t>リョウ</t>
    </rPh>
    <rPh sb="59" eb="61">
      <t>ゲンショウ</t>
    </rPh>
    <rPh sb="62" eb="64">
      <t>シセツ</t>
    </rPh>
    <rPh sb="65" eb="68">
      <t>ロウキュウカ</t>
    </rPh>
    <rPh sb="68" eb="70">
      <t>タイサク</t>
    </rPh>
    <rPh sb="70" eb="71">
      <t>トウ</t>
    </rPh>
    <rPh sb="74" eb="76">
      <t>ケイエイ</t>
    </rPh>
    <rPh sb="76" eb="78">
      <t>シヒョウ</t>
    </rPh>
    <rPh sb="79" eb="81">
      <t>アッカ</t>
    </rPh>
    <rPh sb="82" eb="84">
      <t>ヨソウ</t>
    </rPh>
    <rPh sb="90" eb="92">
      <t>ケイエイ</t>
    </rPh>
    <rPh sb="92" eb="94">
      <t>センリャク</t>
    </rPh>
    <rPh sb="96" eb="97">
      <t>モト</t>
    </rPh>
    <rPh sb="99" eb="102">
      <t>コウイキカ</t>
    </rPh>
    <rPh sb="103" eb="106">
      <t>キョウドウカ</t>
    </rPh>
    <rPh sb="107" eb="109">
      <t>スイシン</t>
    </rPh>
    <rPh sb="120" eb="122">
      <t>ケイカク</t>
    </rPh>
    <rPh sb="125" eb="128">
      <t>ケイカクテキ</t>
    </rPh>
    <rPh sb="129" eb="131">
      <t>カイチク</t>
    </rPh>
    <rPh sb="132" eb="134">
      <t>コウシン</t>
    </rPh>
    <rPh sb="137" eb="139">
      <t>ケイエイ</t>
    </rPh>
    <rPh sb="139" eb="141">
      <t>カイゼン</t>
    </rPh>
    <rPh sb="142" eb="143">
      <t>ト</t>
    </rPh>
    <rPh sb="144" eb="145">
      <t>ク</t>
    </rPh>
    <rPh sb="149" eb="151">
      <t>ヒツヨウ</t>
    </rPh>
    <phoneticPr fontId="1"/>
  </si>
  <si>
    <t>　経営収支比率は１００％を超えており、累積欠損金の計上もありません。
　また、令和４年度は流動比率も基準となる１００％を超過する等現時点での経営は安定しているものと評価します。
　今後も、より安定的な経営を持続するためには、引き続き下水道の広域化・共同化の推進によるコスト縮減や流域下水道の関連市町村における未普及地域解消の取組の支援などによる施設利用率、水洗化率の向上に取り組んでいく必要があります。</t>
    <rPh sb="1" eb="3">
      <t>ケイエイ</t>
    </rPh>
    <rPh sb="3" eb="5">
      <t>シュウシ</t>
    </rPh>
    <rPh sb="5" eb="7">
      <t>ヒリツ</t>
    </rPh>
    <rPh sb="13" eb="14">
      <t>コ</t>
    </rPh>
    <rPh sb="19" eb="21">
      <t>ルイセキ</t>
    </rPh>
    <rPh sb="21" eb="24">
      <t>ケッソンキン</t>
    </rPh>
    <rPh sb="25" eb="27">
      <t>ケイジョウ</t>
    </rPh>
    <rPh sb="39" eb="41">
      <t>レイワ</t>
    </rPh>
    <rPh sb="42" eb="44">
      <t>ネンド</t>
    </rPh>
    <rPh sb="45" eb="47">
      <t>リュウドウ</t>
    </rPh>
    <rPh sb="47" eb="49">
      <t>ヒリツ</t>
    </rPh>
    <rPh sb="50" eb="52">
      <t>キジュン</t>
    </rPh>
    <rPh sb="60" eb="62">
      <t>チョウカ</t>
    </rPh>
    <rPh sb="64" eb="65">
      <t>ナド</t>
    </rPh>
    <rPh sb="65" eb="68">
      <t>ゲンジテン</t>
    </rPh>
    <rPh sb="70" eb="72">
      <t>ケイエイ</t>
    </rPh>
    <rPh sb="73" eb="75">
      <t>アンテイ</t>
    </rPh>
    <rPh sb="82" eb="84">
      <t>ヒョウカ</t>
    </rPh>
    <rPh sb="92" eb="94">
      <t>コンゴ</t>
    </rPh>
    <rPh sb="98" eb="101">
      <t>アンテイテキ</t>
    </rPh>
    <rPh sb="102" eb="104">
      <t>ケイエイ</t>
    </rPh>
    <rPh sb="105" eb="107">
      <t>ジゾク</t>
    </rPh>
    <rPh sb="114" eb="115">
      <t>ヒ</t>
    </rPh>
    <rPh sb="116" eb="117">
      <t>ツヅ</t>
    </rPh>
    <rPh sb="118" eb="121">
      <t>ゲスイドウ</t>
    </rPh>
    <rPh sb="122" eb="125">
      <t>コウイキカ</t>
    </rPh>
    <rPh sb="126" eb="129">
      <t>キョウドウカ</t>
    </rPh>
    <rPh sb="130" eb="132">
      <t>スイシン</t>
    </rPh>
    <rPh sb="138" eb="140">
      <t>シュクゲン</t>
    </rPh>
    <rPh sb="141" eb="143">
      <t>リュウイキ</t>
    </rPh>
    <rPh sb="143" eb="146">
      <t>ゲスイドウ</t>
    </rPh>
    <rPh sb="147" eb="149">
      <t>カンレン</t>
    </rPh>
    <rPh sb="149" eb="152">
      <t>シチョウソン</t>
    </rPh>
    <rPh sb="156" eb="157">
      <t>ミ</t>
    </rPh>
    <rPh sb="157" eb="159">
      <t>フキュウ</t>
    </rPh>
    <rPh sb="159" eb="161">
      <t>チイキ</t>
    </rPh>
    <rPh sb="161" eb="163">
      <t>カイショウ</t>
    </rPh>
    <rPh sb="164" eb="166">
      <t>トリクミ</t>
    </rPh>
    <rPh sb="167" eb="169">
      <t>シエン</t>
    </rPh>
    <rPh sb="174" eb="176">
      <t>シセツ</t>
    </rPh>
    <rPh sb="176" eb="179">
      <t>リヨウリツ</t>
    </rPh>
    <rPh sb="180" eb="183">
      <t>スイセンカ</t>
    </rPh>
    <rPh sb="183" eb="184">
      <t>リツ</t>
    </rPh>
    <rPh sb="185" eb="187">
      <t>コウジョウ</t>
    </rPh>
    <rPh sb="188" eb="189">
      <t>ト</t>
    </rPh>
    <rPh sb="190" eb="191">
      <t>ク</t>
    </rPh>
    <rPh sb="195" eb="19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</si>
</sst>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0.71</c:v>
                </c:pt>
                <c:pt idx="3">
                  <c:v>0.54</c:v>
                </c:pt>
                <c:pt idx="4">
                  <c:v>0.34</c:v>
                </c:pt>
              </c:numCache>
            </c:numRef>
          </c:val>
          <c:extLst>
            <c:ext xmlns:c16="http://schemas.microsoft.com/office/drawing/2014/chart" uri="{C3380CC4-5D6E-409C-BE32-E72D297353CC}">
              <c16:uniqueId val="{00000000-E8F3-4B7B-9C41-1944FCEE9C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E8F3-4B7B-9C41-1944FCEE9C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107.48</c:v>
                </c:pt>
                <c:pt idx="3">
                  <c:v>108.96</c:v>
                </c:pt>
                <c:pt idx="4">
                  <c:v>107.56</c:v>
                </c:pt>
              </c:numCache>
            </c:numRef>
          </c:val>
          <c:extLst>
            <c:ext xmlns:c16="http://schemas.microsoft.com/office/drawing/2014/chart" uri="{C3380CC4-5D6E-409C-BE32-E72D297353CC}">
              <c16:uniqueId val="{00000000-F6E3-4421-B82B-ADF98159EF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F6E3-4421-B82B-ADF98159EF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5.65</c:v>
                </c:pt>
                <c:pt idx="3">
                  <c:v>10.36</c:v>
                </c:pt>
                <c:pt idx="4">
                  <c:v>14.8</c:v>
                </c:pt>
              </c:numCache>
            </c:numRef>
          </c:val>
          <c:extLst>
            <c:ext xmlns:c16="http://schemas.microsoft.com/office/drawing/2014/chart" uri="{C3380CC4-5D6E-409C-BE32-E72D297353CC}">
              <c16:uniqueId val="{00000000-38C1-416C-879B-F89385374A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38C1-416C-879B-F89385374A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B9-4ABA-8206-C8A0B5B960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20B9-4ABA-8206-C8A0B5B960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C1-4BA2-98F4-F94A677AFA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12C1-4BA2-98F4-F94A677AFA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85.32</c:v>
                </c:pt>
                <c:pt idx="3">
                  <c:v>125.63</c:v>
                </c:pt>
                <c:pt idx="4">
                  <c:v>170.71</c:v>
                </c:pt>
              </c:numCache>
            </c:numRef>
          </c:val>
          <c:extLst>
            <c:ext xmlns:c16="http://schemas.microsoft.com/office/drawing/2014/chart" uri="{C3380CC4-5D6E-409C-BE32-E72D297353CC}">
              <c16:uniqueId val="{00000000-356B-4319-82AB-9C85D34F77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356B-4319-82AB-9C85D34F77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145.97999999999999</c:v>
                </c:pt>
                <c:pt idx="3">
                  <c:v>130.28</c:v>
                </c:pt>
                <c:pt idx="4">
                  <c:v>108.66</c:v>
                </c:pt>
              </c:numCache>
            </c:numRef>
          </c:val>
          <c:extLst>
            <c:ext xmlns:c16="http://schemas.microsoft.com/office/drawing/2014/chart" uri="{C3380CC4-5D6E-409C-BE32-E72D297353CC}">
              <c16:uniqueId val="{00000000-A5FA-4595-9CCE-CD626452C7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A5FA-4595-9CCE-CD626452C7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D9-4296-867C-28BC280CD4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ED9-4296-867C-28BC280CD4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117.82</c:v>
                </c:pt>
                <c:pt idx="3">
                  <c:v>107.3</c:v>
                </c:pt>
                <c:pt idx="4">
                  <c:v>110.15</c:v>
                </c:pt>
              </c:numCache>
            </c:numRef>
          </c:val>
          <c:extLst>
            <c:ext xmlns:c16="http://schemas.microsoft.com/office/drawing/2014/chart" uri="{C3380CC4-5D6E-409C-BE32-E72D297353CC}">
              <c16:uniqueId val="{00000000-136E-431C-8073-92EDC52CB6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136E-431C-8073-92EDC52CB6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58.62</c:v>
                </c:pt>
                <c:pt idx="3">
                  <c:v>71.55</c:v>
                </c:pt>
                <c:pt idx="4">
                  <c:v>71.55</c:v>
                </c:pt>
              </c:numCache>
            </c:numRef>
          </c:val>
          <c:extLst>
            <c:ext xmlns:c16="http://schemas.microsoft.com/office/drawing/2014/chart" uri="{C3380CC4-5D6E-409C-BE32-E72D297353CC}">
              <c16:uniqueId val="{00000000-1E9D-4689-A8E7-84EC014CCF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1E9D-4689-A8E7-84EC014CCF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84.69</c:v>
                </c:pt>
                <c:pt idx="3">
                  <c:v>84.98</c:v>
                </c:pt>
                <c:pt idx="4">
                  <c:v>85.59</c:v>
                </c:pt>
              </c:numCache>
            </c:numRef>
          </c:val>
          <c:extLst>
            <c:ext xmlns:c16="http://schemas.microsoft.com/office/drawing/2014/chart" uri="{C3380CC4-5D6E-409C-BE32-E72D297353CC}">
              <c16:uniqueId val="{00000000-C789-461C-B0CF-61ABC6CDD7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C789-461C-B0CF-61ABC6CDD7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秋田県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941021</v>
      </c>
      <c r="AM8" s="37"/>
      <c r="AN8" s="37"/>
      <c r="AO8" s="37"/>
      <c r="AP8" s="37"/>
      <c r="AQ8" s="37"/>
      <c r="AR8" s="37"/>
      <c r="AS8" s="37"/>
      <c r="AT8" s="38">
        <f>データ!T6</f>
        <v>11637.52</v>
      </c>
      <c r="AU8" s="38"/>
      <c r="AV8" s="38"/>
      <c r="AW8" s="38"/>
      <c r="AX8" s="38"/>
      <c r="AY8" s="38"/>
      <c r="AZ8" s="38"/>
      <c r="BA8" s="38"/>
      <c r="BB8" s="38">
        <f>データ!U6</f>
        <v>80.86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85.01</v>
      </c>
      <c r="J10" s="38"/>
      <c r="K10" s="38"/>
      <c r="L10" s="38"/>
      <c r="M10" s="38"/>
      <c r="N10" s="38"/>
      <c r="O10" s="38"/>
      <c r="P10" s="38">
        <f>データ!P6</f>
        <v>72.56</v>
      </c>
      <c r="Q10" s="38"/>
      <c r="R10" s="38"/>
      <c r="S10" s="38"/>
      <c r="T10" s="38"/>
      <c r="U10" s="38"/>
      <c r="V10" s="38"/>
      <c r="W10" s="38">
        <f>データ!Q6</f>
        <v>100</v>
      </c>
      <c r="X10" s="38"/>
      <c r="Y10" s="38"/>
      <c r="Z10" s="38"/>
      <c r="AA10" s="38"/>
      <c r="AB10" s="38"/>
      <c r="AC10" s="38"/>
      <c r="AD10" s="37">
        <f>データ!R6</f>
        <v>0</v>
      </c>
      <c r="AE10" s="37"/>
      <c r="AF10" s="37"/>
      <c r="AG10" s="37"/>
      <c r="AH10" s="37"/>
      <c r="AI10" s="37"/>
      <c r="AJ10" s="37"/>
      <c r="AK10" s="2"/>
      <c r="AL10" s="37">
        <f>データ!V6</f>
        <v>502203</v>
      </c>
      <c r="AM10" s="37"/>
      <c r="AN10" s="37"/>
      <c r="AO10" s="37"/>
      <c r="AP10" s="37"/>
      <c r="AQ10" s="37"/>
      <c r="AR10" s="37"/>
      <c r="AS10" s="37"/>
      <c r="AT10" s="38">
        <f>データ!W6</f>
        <v>165.02</v>
      </c>
      <c r="AU10" s="38"/>
      <c r="AV10" s="38"/>
      <c r="AW10" s="38"/>
      <c r="AX10" s="38"/>
      <c r="AY10" s="38"/>
      <c r="AZ10" s="38"/>
      <c r="BA10" s="38"/>
      <c r="BB10" s="38">
        <f>データ!X6</f>
        <v>3043.29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2HSev38Fm6A6JHtrgcESg1BTAgWvT68fWEwNHolYTiTkeMngJMW8XM3y/iRCLcM3DywSxlBfYabB/Nx5m01ONw==" saltValue="fyCavFcar9coc9NDqSfR1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50008</v>
      </c>
      <c r="D6" s="19">
        <f t="shared" si="3"/>
        <v>46</v>
      </c>
      <c r="E6" s="19">
        <f t="shared" si="3"/>
        <v>17</v>
      </c>
      <c r="F6" s="19">
        <f t="shared" si="3"/>
        <v>3</v>
      </c>
      <c r="G6" s="19">
        <f t="shared" si="3"/>
        <v>0</v>
      </c>
      <c r="H6" s="19" t="str">
        <f t="shared" si="3"/>
        <v>秋田県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85.01</v>
      </c>
      <c r="P6" s="20">
        <f t="shared" si="3"/>
        <v>72.56</v>
      </c>
      <c r="Q6" s="20">
        <f t="shared" si="3"/>
        <v>100</v>
      </c>
      <c r="R6" s="20">
        <f t="shared" si="3"/>
        <v>0</v>
      </c>
      <c r="S6" s="20">
        <f t="shared" si="3"/>
        <v>941021</v>
      </c>
      <c r="T6" s="20">
        <f t="shared" si="3"/>
        <v>11637.52</v>
      </c>
      <c r="U6" s="20">
        <f t="shared" si="3"/>
        <v>80.86</v>
      </c>
      <c r="V6" s="20">
        <f t="shared" si="3"/>
        <v>502203</v>
      </c>
      <c r="W6" s="20">
        <f t="shared" si="3"/>
        <v>165.02</v>
      </c>
      <c r="X6" s="20">
        <f t="shared" si="3"/>
        <v>3043.29</v>
      </c>
      <c r="Y6" s="21" t="str">
        <f>IF(Y7="",NA(),Y7)</f>
        <v>-</v>
      </c>
      <c r="Z6" s="21" t="str">
        <f t="shared" ref="Z6:AH6" si="4">IF(Z7="",NA(),Z7)</f>
        <v>-</v>
      </c>
      <c r="AA6" s="21">
        <f t="shared" si="4"/>
        <v>107.48</v>
      </c>
      <c r="AB6" s="21">
        <f t="shared" si="4"/>
        <v>108.96</v>
      </c>
      <c r="AC6" s="21">
        <f t="shared" si="4"/>
        <v>107.56</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85.32</v>
      </c>
      <c r="AX6" s="21">
        <f t="shared" si="6"/>
        <v>125.63</v>
      </c>
      <c r="AY6" s="21">
        <f t="shared" si="6"/>
        <v>170.71</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145.97999999999999</v>
      </c>
      <c r="BI6" s="21">
        <f t="shared" si="7"/>
        <v>130.28</v>
      </c>
      <c r="BJ6" s="21">
        <f t="shared" si="7"/>
        <v>108.66</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117.82</v>
      </c>
      <c r="CE6" s="21">
        <f t="shared" si="9"/>
        <v>107.3</v>
      </c>
      <c r="CF6" s="21">
        <f t="shared" si="9"/>
        <v>110.15</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58.62</v>
      </c>
      <c r="CP6" s="21">
        <f t="shared" si="10"/>
        <v>71.55</v>
      </c>
      <c r="CQ6" s="21">
        <f t="shared" si="10"/>
        <v>71.55</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84.69</v>
      </c>
      <c r="DA6" s="21">
        <f t="shared" si="11"/>
        <v>84.98</v>
      </c>
      <c r="DB6" s="21">
        <f t="shared" si="11"/>
        <v>85.59</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5.65</v>
      </c>
      <c r="DL6" s="21">
        <f t="shared" si="12"/>
        <v>10.36</v>
      </c>
      <c r="DM6" s="21">
        <f t="shared" si="12"/>
        <v>14.8</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1">
        <f t="shared" si="14"/>
        <v>0.71</v>
      </c>
      <c r="EH6" s="21">
        <f t="shared" si="14"/>
        <v>0.54</v>
      </c>
      <c r="EI6" s="21">
        <f t="shared" si="14"/>
        <v>0.34</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50008</v>
      </c>
      <c r="D7" s="23">
        <v>46</v>
      </c>
      <c r="E7" s="23">
        <v>17</v>
      </c>
      <c r="F7" s="23">
        <v>3</v>
      </c>
      <c r="G7" s="23">
        <v>0</v>
      </c>
      <c r="H7" s="23" t="s">
        <v>96</v>
      </c>
      <c r="I7" s="23" t="s">
        <v>97</v>
      </c>
      <c r="J7" s="23" t="s">
        <v>98</v>
      </c>
      <c r="K7" s="23" t="s">
        <v>99</v>
      </c>
      <c r="L7" s="23" t="s">
        <v>100</v>
      </c>
      <c r="M7" s="23" t="s">
        <v>101</v>
      </c>
      <c r="N7" s="24" t="s">
        <v>102</v>
      </c>
      <c r="O7" s="24">
        <v>85.01</v>
      </c>
      <c r="P7" s="24">
        <v>72.56</v>
      </c>
      <c r="Q7" s="24">
        <v>100</v>
      </c>
      <c r="R7" s="24">
        <v>0</v>
      </c>
      <c r="S7" s="24">
        <v>941021</v>
      </c>
      <c r="T7" s="24">
        <v>11637.52</v>
      </c>
      <c r="U7" s="24">
        <v>80.86</v>
      </c>
      <c r="V7" s="24">
        <v>502203</v>
      </c>
      <c r="W7" s="24">
        <v>165.02</v>
      </c>
      <c r="X7" s="24">
        <v>3043.29</v>
      </c>
      <c r="Y7" s="24" t="s">
        <v>102</v>
      </c>
      <c r="Z7" s="24" t="s">
        <v>102</v>
      </c>
      <c r="AA7" s="24">
        <v>107.48</v>
      </c>
      <c r="AB7" s="24">
        <v>108.96</v>
      </c>
      <c r="AC7" s="24">
        <v>107.56</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85.32</v>
      </c>
      <c r="AX7" s="24">
        <v>125.63</v>
      </c>
      <c r="AY7" s="24">
        <v>170.71</v>
      </c>
      <c r="AZ7" s="24" t="s">
        <v>102</v>
      </c>
      <c r="BA7" s="24" t="s">
        <v>102</v>
      </c>
      <c r="BB7" s="24">
        <v>101.14</v>
      </c>
      <c r="BC7" s="24">
        <v>104.74</v>
      </c>
      <c r="BD7" s="24">
        <v>104.74</v>
      </c>
      <c r="BE7" s="24">
        <v>104.37</v>
      </c>
      <c r="BF7" s="24" t="s">
        <v>102</v>
      </c>
      <c r="BG7" s="24" t="s">
        <v>102</v>
      </c>
      <c r="BH7" s="24">
        <v>145.97999999999999</v>
      </c>
      <c r="BI7" s="24">
        <v>130.28</v>
      </c>
      <c r="BJ7" s="24">
        <v>108.66</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117.82</v>
      </c>
      <c r="CE7" s="24">
        <v>107.3</v>
      </c>
      <c r="CF7" s="24">
        <v>110.15</v>
      </c>
      <c r="CG7" s="24" t="s">
        <v>102</v>
      </c>
      <c r="CH7" s="24" t="s">
        <v>102</v>
      </c>
      <c r="CI7" s="24">
        <v>50.67</v>
      </c>
      <c r="CJ7" s="24">
        <v>48.7</v>
      </c>
      <c r="CK7" s="24">
        <v>52.53</v>
      </c>
      <c r="CL7" s="24">
        <v>52.71</v>
      </c>
      <c r="CM7" s="24" t="s">
        <v>102</v>
      </c>
      <c r="CN7" s="24" t="s">
        <v>102</v>
      </c>
      <c r="CO7" s="24">
        <v>58.62</v>
      </c>
      <c r="CP7" s="24">
        <v>71.55</v>
      </c>
      <c r="CQ7" s="24">
        <v>71.55</v>
      </c>
      <c r="CR7" s="24" t="s">
        <v>102</v>
      </c>
      <c r="CS7" s="24" t="s">
        <v>102</v>
      </c>
      <c r="CT7" s="24">
        <v>68.2</v>
      </c>
      <c r="CU7" s="24">
        <v>68.05</v>
      </c>
      <c r="CV7" s="24">
        <v>67.099999999999994</v>
      </c>
      <c r="CW7" s="24">
        <v>67.08</v>
      </c>
      <c r="CX7" s="24" t="s">
        <v>102</v>
      </c>
      <c r="CY7" s="24" t="s">
        <v>102</v>
      </c>
      <c r="CZ7" s="24">
        <v>84.69</v>
      </c>
      <c r="DA7" s="24">
        <v>84.98</v>
      </c>
      <c r="DB7" s="24">
        <v>85.59</v>
      </c>
      <c r="DC7" s="24" t="s">
        <v>102</v>
      </c>
      <c r="DD7" s="24" t="s">
        <v>102</v>
      </c>
      <c r="DE7" s="24">
        <v>94.01</v>
      </c>
      <c r="DF7" s="24">
        <v>94.14</v>
      </c>
      <c r="DG7" s="24">
        <v>94.02</v>
      </c>
      <c r="DH7" s="24">
        <v>93.95</v>
      </c>
      <c r="DI7" s="24" t="s">
        <v>102</v>
      </c>
      <c r="DJ7" s="24" t="s">
        <v>102</v>
      </c>
      <c r="DK7" s="24">
        <v>5.65</v>
      </c>
      <c r="DL7" s="24">
        <v>10.36</v>
      </c>
      <c r="DM7" s="24">
        <v>14.8</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0.71</v>
      </c>
      <c r="EH7" s="24">
        <v>0.54</v>
      </c>
      <c r="EI7" s="24">
        <v>0.34</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2024-01-26T06:53:36Z</cp:lastPrinted>
  <dcterms:created xsi:type="dcterms:W3CDTF">2023-12-12T00:52:49Z</dcterms:created>
  <dcterms:modified xsi:type="dcterms:W3CDTF">2024-02-02T00:23:44Z</dcterms:modified>
  <cp:category/>
</cp:coreProperties>
</file>