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110上下水道部\050流域下水道課\03　計画等\15　経営比較分析表\R04 決算\02 提出資料\"/>
    </mc:Choice>
  </mc:AlternateContent>
  <xr:revisionPtr revIDLastSave="0" documentId="13_ncr:1_{AE8BA691-2344-42F0-B1EC-C85BBBADC193}" xr6:coauthVersionLast="47" xr6:coauthVersionMax="47" xr10:uidLastSave="{00000000-0000-0000-0000-000000000000}"/>
  <workbookProtection workbookAlgorithmName="SHA-512" workbookHashValue="PlEn/Tw4/s4fRW4X0hBxehgEZOl0sWTxSMEtspQYXQbs9Ixc+53YLxUG7GDs6lCG9Vf5cvr88NyVgH9z0djqJw==" workbookSaltValue="2Nm2pmgt+wZkiXP5RTe1b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BB10" i="4"/>
  <c r="W10" i="4"/>
  <c r="BB8" i="4"/>
  <c r="AL8" i="4"/>
  <c r="AD8" i="4"/>
  <c r="W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<sst xmlns="http://schemas.openxmlformats.org/spreadsheetml/2006/main" count="253" uniqueCount="118">
  <si>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</si>
  <si>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</si>
  <si>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</si>
  <si>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</si>
  <si>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</si>
  <si>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</si>
  <si>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</si>
  <si>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</si>
  <si>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</si>
  <si>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</si>
  <si>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</si>
  <si>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</si>
  <si>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</si>
  <si>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</si>
  <si>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</si>
  <si>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</si>
  <si>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</si>
  <si>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</si>
  <si>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</si>
  <si>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</si>
  <si>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</si>
  <si>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</si>
  <si>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</si>
  <si>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</si>
  <si>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</si>
  <si>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</si>
  <si>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</si>
  <si>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</si>
  <si>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</si>
  <si>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</si>
  <si>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</si>
  <si>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</si>
  <si>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</si>
  <si>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</si>
  <si>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</si>
  <si>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</si>
  <si>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</si>
  <si>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</si>
  <si>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</si>
  <si>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</si>
  <si>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</si>
  <si>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</si>
  <si>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</si>
  <si>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</si>
  <si>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</si>
  <si>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</si>
  <si>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</si>
  <si>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</si>
  <si>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</si>
  <si>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</si>
  <si>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</si>
  <si>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</si>
  <si>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</si>
  <si>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</si>
  <si>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</si>
  <si>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</si>
  <si>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</si>
  <si>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</si>
  <si>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</si>
  <si>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</si>
  <si>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</si>
  <si>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</si>
  <si>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</si>
  <si>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</si>
  <si>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</si>
  <si>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</si>
  <si>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</si>
  <si>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</si>
  <si>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</si>
  <si>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</si>
  <si>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</si>
  <si>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</si>
  <si>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</si>
  <si>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</si>
  <si>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</si>
  <si>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</si>
  <si>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</si>
  <si>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</si>
  <si>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</si>
  <si>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</si>
  <si>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</si>
  <si>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</si>
  <si>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</si>
  <si>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</si>
  <si>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</si>
  <si>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</si>
  <si>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</si>
  <si>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</si>
  <si>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</si>
  <si>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</si>
  <si>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</si>
  <si>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</si>
  <si>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</si>
  <si>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</si>
  <si>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</si>
  <si>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</si>
  <si>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</si>
  <si>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</si>
  <si>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</si>
  <si>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</si>
  <si>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</si>
  <si>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</si>
  <si>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</si>
  <si>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</si>
  <si>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</si>
  <si>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</si>
  <si>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</si>
  <si>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</si>
  <si>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</si>
  <si>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</si>
  <si>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</si>
  <si>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</si>
  <si>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</si>
  <si>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</si>
  <si>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</si>
  <si>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本県流域下水道事業は令和元年度から地方公営企業法を適用している。
「①経常収支比率」は健全経営の水準となる100％を上回っており、「②累積欠損金比率」は0％であり、健全な経営を確保している。
「③流動比率」
　短期債務に対する支払能力の確保を示す100％を下回っており、類似団体平均値（以下「平均値」という。）と比べて低い水準で推移している。ただし、流動負債に含まれている企業債の償還財源は、一般会計からの繰入により償還年度に確保されることから、短期債務に対する支払能力を確保している。　
「④企業債残高対事業規模比率」
　企業債の償還額が借入額を上回り企業債残高が減少していることから、減少傾向にある。
「⑤経費回収率」
　流域下水道事業は関係市町からの負担金等により運営しており、下水道使用料収入がないため0％となっている。
「⑥汚水処理原価」
　平均値と比べて低い水準で推移してきたが、令和４年度は電気料金の増による維持管理費用の増加や有収水量の減少により増加し、平均値と同程度の水準となった。
「⑦施設利用率」
　将来の処理水量を踏まえて段階的に施設整備を行っているが、平均値と比べて低い水準で推移している。</t>
    <phoneticPr fontId="4"/>
  </si>
  <si>
    <t>「①有形固定資産減価償却率」
　令和元年度の地方公営企業法の適用に当たり、平成30年度以前の減価償却相当額を累計額に含めない計上方法を採用したため、平均値に比べて低い水準で推移している。
「②管渠老朽化率」
　法定耐用年数を経過した管渠が無いため、0％で推移している。
「③管渠改善率」
　これまでに完了した管渠更生工事が無かったため、0％で推移している。</t>
    <phoneticPr fontId="4"/>
  </si>
  <si>
    <t>　経営状況について、汚水処理原価と企業債残高対事業規模比率は平均値よりも高い状況にあることから、収支改善や投資規模の適正化に取り組む必要がある。
　また、今後の事業を取り巻く環境は、人口減少による処理量の減少、老朽化施設の更新需要の増大、災害リスクへの対応など、一層厳しさが増すことが見込まれる。
　このため、健全な経営を確保し、安全安心で適切な下水道サービスを提供していくため、「広島県流域下水道事業経営実行プラン」に基づき、下水道資源の有効活用、ストックマネジメントの推進や施設の地震対策などの取組を進めていく。</t>
    <rPh sb="239" eb="241">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</si>
</sst>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33-459D-88D3-E8C7F70ACF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0033-459D-88D3-E8C7F70ACF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101.24</c:v>
                </c:pt>
                <c:pt idx="2">
                  <c:v>101.35</c:v>
                </c:pt>
                <c:pt idx="3">
                  <c:v>100.69</c:v>
                </c:pt>
                <c:pt idx="4">
                  <c:v>100.65</c:v>
                </c:pt>
              </c:numCache>
            </c:numRef>
          </c:val>
          <c:extLst>
            <c:ext xmlns:c16="http://schemas.microsoft.com/office/drawing/2014/chart" uri="{C3380CC4-5D6E-409C-BE32-E72D297353CC}">
              <c16:uniqueId val="{00000000-179E-4088-BE94-26079B9AA2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179E-4088-BE94-26079B9AA2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4.51</c:v>
                </c:pt>
                <c:pt idx="2">
                  <c:v>8.93</c:v>
                </c:pt>
                <c:pt idx="3">
                  <c:v>13.05</c:v>
                </c:pt>
                <c:pt idx="4">
                  <c:v>16.97</c:v>
                </c:pt>
              </c:numCache>
            </c:numRef>
          </c:val>
          <c:extLst>
            <c:ext xmlns:c16="http://schemas.microsoft.com/office/drawing/2014/chart" uri="{C3380CC4-5D6E-409C-BE32-E72D297353CC}">
              <c16:uniqueId val="{00000000-A74C-428D-A143-91B354C4AC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A74C-428D-A143-91B354C4AC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F1-4DBF-9A7D-CAC0385E4D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17F1-4DBF-9A7D-CAC0385E4D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CD-4EAA-ACCA-8028CCD8FE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E8CD-4EAA-ACCA-8028CCD8FE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83.75</c:v>
                </c:pt>
                <c:pt idx="2">
                  <c:v>88.55</c:v>
                </c:pt>
                <c:pt idx="3">
                  <c:v>90.4</c:v>
                </c:pt>
                <c:pt idx="4">
                  <c:v>89.92</c:v>
                </c:pt>
              </c:numCache>
            </c:numRef>
          </c:val>
          <c:extLst>
            <c:ext xmlns:c16="http://schemas.microsoft.com/office/drawing/2014/chart" uri="{C3380CC4-5D6E-409C-BE32-E72D297353CC}">
              <c16:uniqueId val="{00000000-1444-4705-9AF1-1FE309641B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1444-4705-9AF1-1FE309641B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340.52</c:v>
                </c:pt>
                <c:pt idx="2">
                  <c:v>314.92</c:v>
                </c:pt>
                <c:pt idx="3">
                  <c:v>271.2</c:v>
                </c:pt>
                <c:pt idx="4">
                  <c:v>230.96</c:v>
                </c:pt>
              </c:numCache>
            </c:numRef>
          </c:val>
          <c:extLst>
            <c:ext xmlns:c16="http://schemas.microsoft.com/office/drawing/2014/chart" uri="{C3380CC4-5D6E-409C-BE32-E72D297353CC}">
              <c16:uniqueId val="{00000000-2D4D-4BAD-96C5-C40EBE79A4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2D4D-4BAD-96C5-C40EBE79A4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A9-4760-9127-30EB8544AF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1A9-4760-9127-30EB8544AF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45.46</c:v>
                </c:pt>
                <c:pt idx="2">
                  <c:v>42.87</c:v>
                </c:pt>
                <c:pt idx="3">
                  <c:v>45.98</c:v>
                </c:pt>
                <c:pt idx="4">
                  <c:v>54.54</c:v>
                </c:pt>
              </c:numCache>
            </c:numRef>
          </c:val>
          <c:extLst>
            <c:ext xmlns:c16="http://schemas.microsoft.com/office/drawing/2014/chart" uri="{C3380CC4-5D6E-409C-BE32-E72D297353CC}">
              <c16:uniqueId val="{00000000-12F2-4CA3-9223-410A1CCD7A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12F2-4CA3-9223-410A1CCD7A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57.82</c:v>
                </c:pt>
                <c:pt idx="2">
                  <c:v>58.78</c:v>
                </c:pt>
                <c:pt idx="3">
                  <c:v>57.91</c:v>
                </c:pt>
                <c:pt idx="4">
                  <c:v>55.02</c:v>
                </c:pt>
              </c:numCache>
            </c:numRef>
          </c:val>
          <c:extLst>
            <c:ext xmlns:c16="http://schemas.microsoft.com/office/drawing/2014/chart" uri="{C3380CC4-5D6E-409C-BE32-E72D297353CC}">
              <c16:uniqueId val="{00000000-205D-441E-B126-E79D825652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205D-441E-B126-E79D825652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95.06</c:v>
                </c:pt>
                <c:pt idx="2">
                  <c:v>95.47</c:v>
                </c:pt>
                <c:pt idx="3">
                  <c:v>95.89</c:v>
                </c:pt>
                <c:pt idx="4">
                  <c:v>96.2</c:v>
                </c:pt>
              </c:numCache>
            </c:numRef>
          </c:val>
          <c:extLst>
            <c:ext xmlns:c16="http://schemas.microsoft.com/office/drawing/2014/chart" uri="{C3380CC4-5D6E-409C-BE32-E72D297353CC}">
              <c16:uniqueId val="{00000000-F052-4ADD-AE4C-650A9CCC84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F052-4ADD-AE4C-650A9CCC84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42" zoomScaleNormal="100" workbookViewId="0">
      <selection activeCell="CC58" sqref="CC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自治体職員</v>
      </c>
      <c r="AE8" s="41"/>
      <c r="AF8" s="41"/>
      <c r="AG8" s="41"/>
      <c r="AH8" s="41"/>
      <c r="AI8" s="41"/>
      <c r="AJ8" s="41"/>
      <c r="AK8" s="3"/>
      <c r="AL8" s="42">
        <f>データ!S6</f>
        <v>2770623</v>
      </c>
      <c r="AM8" s="42"/>
      <c r="AN8" s="42"/>
      <c r="AO8" s="42"/>
      <c r="AP8" s="42"/>
      <c r="AQ8" s="42"/>
      <c r="AR8" s="42"/>
      <c r="AS8" s="42"/>
      <c r="AT8" s="35">
        <f>データ!T6</f>
        <v>8478.94</v>
      </c>
      <c r="AU8" s="35"/>
      <c r="AV8" s="35"/>
      <c r="AW8" s="35"/>
      <c r="AX8" s="35"/>
      <c r="AY8" s="35"/>
      <c r="AZ8" s="35"/>
      <c r="BA8" s="35"/>
      <c r="BB8" s="35">
        <f>データ!U6</f>
        <v>326.77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87.91</v>
      </c>
      <c r="J10" s="35"/>
      <c r="K10" s="35"/>
      <c r="L10" s="35"/>
      <c r="M10" s="35"/>
      <c r="N10" s="35"/>
      <c r="O10" s="35"/>
      <c r="P10" s="35">
        <f>データ!P6</f>
        <v>33.340000000000003</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692594</v>
      </c>
      <c r="AM10" s="42"/>
      <c r="AN10" s="42"/>
      <c r="AO10" s="42"/>
      <c r="AP10" s="42"/>
      <c r="AQ10" s="42"/>
      <c r="AR10" s="42"/>
      <c r="AS10" s="42"/>
      <c r="AT10" s="35">
        <f>データ!W6</f>
        <v>131.03</v>
      </c>
      <c r="AU10" s="35"/>
      <c r="AV10" s="35"/>
      <c r="AW10" s="35"/>
      <c r="AX10" s="35"/>
      <c r="AY10" s="35"/>
      <c r="AZ10" s="35"/>
      <c r="BA10" s="35"/>
      <c r="BB10" s="35">
        <f>データ!X6</f>
        <v>5285.77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fNfYJmKWSTMOaR+FfYVizdL+g9YYuJvfKtpncjxEziAbusDfNeqfL2EYoGO0eOG291LHs9NUWRRIw29YKCnU2w==" saltValue="9hDhTnBUz7Q5iqlS04cv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340006</v>
      </c>
      <c r="D6" s="19">
        <f t="shared" si="3"/>
        <v>46</v>
      </c>
      <c r="E6" s="19">
        <f t="shared" si="3"/>
        <v>17</v>
      </c>
      <c r="F6" s="19">
        <f t="shared" si="3"/>
        <v>3</v>
      </c>
      <c r="G6" s="19">
        <f t="shared" si="3"/>
        <v>0</v>
      </c>
      <c r="H6" s="19" t="str">
        <f t="shared" si="3"/>
        <v>広島県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87.91</v>
      </c>
      <c r="P6" s="20">
        <f t="shared" si="3"/>
        <v>33.340000000000003</v>
      </c>
      <c r="Q6" s="20">
        <f t="shared" si="3"/>
        <v>100</v>
      </c>
      <c r="R6" s="20">
        <f t="shared" si="3"/>
        <v>0</v>
      </c>
      <c r="S6" s="20">
        <f t="shared" si="3"/>
        <v>2770623</v>
      </c>
      <c r="T6" s="20">
        <f t="shared" si="3"/>
        <v>8478.94</v>
      </c>
      <c r="U6" s="20">
        <f t="shared" si="3"/>
        <v>326.77</v>
      </c>
      <c r="V6" s="20">
        <f t="shared" si="3"/>
        <v>692594</v>
      </c>
      <c r="W6" s="20">
        <f t="shared" si="3"/>
        <v>131.03</v>
      </c>
      <c r="X6" s="20">
        <f t="shared" si="3"/>
        <v>5285.77</v>
      </c>
      <c r="Y6" s="21" t="str">
        <f>IF(Y7="",NA(),Y7)</f>
        <v>-</v>
      </c>
      <c r="Z6" s="21">
        <f t="shared" ref="Z6:AH6" si="4">IF(Z7="",NA(),Z7)</f>
        <v>101.24</v>
      </c>
      <c r="AA6" s="21">
        <f t="shared" si="4"/>
        <v>101.35</v>
      </c>
      <c r="AB6" s="21">
        <f t="shared" si="4"/>
        <v>100.69</v>
      </c>
      <c r="AC6" s="21">
        <f t="shared" si="4"/>
        <v>100.65</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0">
        <f t="shared" ref="AK6:AS6" si="5">IF(AK7="",NA(),AK7)</f>
        <v>0</v>
      </c>
      <c r="AL6" s="20">
        <f t="shared" si="5"/>
        <v>0</v>
      </c>
      <c r="AM6" s="20">
        <f t="shared" si="5"/>
        <v>0</v>
      </c>
      <c r="AN6" s="20">
        <f t="shared" si="5"/>
        <v>0</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83.75</v>
      </c>
      <c r="AW6" s="21">
        <f t="shared" si="6"/>
        <v>88.55</v>
      </c>
      <c r="AX6" s="21">
        <f t="shared" si="6"/>
        <v>90.4</v>
      </c>
      <c r="AY6" s="21">
        <f t="shared" si="6"/>
        <v>89.92</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340.52</v>
      </c>
      <c r="BH6" s="21">
        <f t="shared" si="7"/>
        <v>314.92</v>
      </c>
      <c r="BI6" s="21">
        <f t="shared" si="7"/>
        <v>271.2</v>
      </c>
      <c r="BJ6" s="21">
        <f t="shared" si="7"/>
        <v>230.96</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45.46</v>
      </c>
      <c r="CD6" s="21">
        <f t="shared" si="9"/>
        <v>42.87</v>
      </c>
      <c r="CE6" s="21">
        <f t="shared" si="9"/>
        <v>45.98</v>
      </c>
      <c r="CF6" s="21">
        <f t="shared" si="9"/>
        <v>54.54</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57.82</v>
      </c>
      <c r="CO6" s="21">
        <f t="shared" si="10"/>
        <v>58.78</v>
      </c>
      <c r="CP6" s="21">
        <f t="shared" si="10"/>
        <v>57.91</v>
      </c>
      <c r="CQ6" s="21">
        <f t="shared" si="10"/>
        <v>55.02</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95.06</v>
      </c>
      <c r="CZ6" s="21">
        <f t="shared" si="11"/>
        <v>95.47</v>
      </c>
      <c r="DA6" s="21">
        <f t="shared" si="11"/>
        <v>95.89</v>
      </c>
      <c r="DB6" s="21">
        <f t="shared" si="11"/>
        <v>96.2</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4.51</v>
      </c>
      <c r="DK6" s="21">
        <f t="shared" si="12"/>
        <v>8.93</v>
      </c>
      <c r="DL6" s="21">
        <f t="shared" si="12"/>
        <v>13.05</v>
      </c>
      <c r="DM6" s="21">
        <f t="shared" si="12"/>
        <v>16.97</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15">
      <c r="A7" s="14"/>
      <c r="B7" s="23">
        <v>2022</v>
      </c>
      <c r="C7" s="23">
        <v>340006</v>
      </c>
      <c r="D7" s="23">
        <v>46</v>
      </c>
      <c r="E7" s="23">
        <v>17</v>
      </c>
      <c r="F7" s="23">
        <v>3</v>
      </c>
      <c r="G7" s="23">
        <v>0</v>
      </c>
      <c r="H7" s="23" t="s">
        <v>96</v>
      </c>
      <c r="I7" s="23" t="s">
        <v>97</v>
      </c>
      <c r="J7" s="23" t="s">
        <v>98</v>
      </c>
      <c r="K7" s="23" t="s">
        <v>99</v>
      </c>
      <c r="L7" s="23" t="s">
        <v>100</v>
      </c>
      <c r="M7" s="23" t="s">
        <v>101</v>
      </c>
      <c r="N7" s="24" t="s">
        <v>102</v>
      </c>
      <c r="O7" s="24">
        <v>87.91</v>
      </c>
      <c r="P7" s="24">
        <v>33.340000000000003</v>
      </c>
      <c r="Q7" s="24">
        <v>100</v>
      </c>
      <c r="R7" s="24">
        <v>0</v>
      </c>
      <c r="S7" s="24">
        <v>2770623</v>
      </c>
      <c r="T7" s="24">
        <v>8478.94</v>
      </c>
      <c r="U7" s="24">
        <v>326.77</v>
      </c>
      <c r="V7" s="24">
        <v>692594</v>
      </c>
      <c r="W7" s="24">
        <v>131.03</v>
      </c>
      <c r="X7" s="24">
        <v>5285.77</v>
      </c>
      <c r="Y7" s="24" t="s">
        <v>102</v>
      </c>
      <c r="Z7" s="24">
        <v>101.24</v>
      </c>
      <c r="AA7" s="24">
        <v>101.35</v>
      </c>
      <c r="AB7" s="24">
        <v>100.69</v>
      </c>
      <c r="AC7" s="24">
        <v>100.65</v>
      </c>
      <c r="AD7" s="24" t="s">
        <v>102</v>
      </c>
      <c r="AE7" s="24">
        <v>100.49</v>
      </c>
      <c r="AF7" s="24">
        <v>101.63</v>
      </c>
      <c r="AG7" s="24">
        <v>100.14</v>
      </c>
      <c r="AH7" s="24">
        <v>99.22</v>
      </c>
      <c r="AI7" s="24">
        <v>99.26</v>
      </c>
      <c r="AJ7" s="24" t="s">
        <v>102</v>
      </c>
      <c r="AK7" s="24">
        <v>0</v>
      </c>
      <c r="AL7" s="24">
        <v>0</v>
      </c>
      <c r="AM7" s="24">
        <v>0</v>
      </c>
      <c r="AN7" s="24">
        <v>0</v>
      </c>
      <c r="AO7" s="24" t="s">
        <v>102</v>
      </c>
      <c r="AP7" s="24">
        <v>7.27</v>
      </c>
      <c r="AQ7" s="24">
        <v>9.1</v>
      </c>
      <c r="AR7" s="24">
        <v>10.71</v>
      </c>
      <c r="AS7" s="24">
        <v>11.46</v>
      </c>
      <c r="AT7" s="24">
        <v>11.39</v>
      </c>
      <c r="AU7" s="24" t="s">
        <v>102</v>
      </c>
      <c r="AV7" s="24">
        <v>83.75</v>
      </c>
      <c r="AW7" s="24">
        <v>88.55</v>
      </c>
      <c r="AX7" s="24">
        <v>90.4</v>
      </c>
      <c r="AY7" s="24">
        <v>89.92</v>
      </c>
      <c r="AZ7" s="24" t="s">
        <v>102</v>
      </c>
      <c r="BA7" s="24">
        <v>97.37</v>
      </c>
      <c r="BB7" s="24">
        <v>101.14</v>
      </c>
      <c r="BC7" s="24">
        <v>104.74</v>
      </c>
      <c r="BD7" s="24">
        <v>104.74</v>
      </c>
      <c r="BE7" s="24">
        <v>104.37</v>
      </c>
      <c r="BF7" s="24" t="s">
        <v>102</v>
      </c>
      <c r="BG7" s="24">
        <v>340.52</v>
      </c>
      <c r="BH7" s="24">
        <v>314.92</v>
      </c>
      <c r="BI7" s="24">
        <v>271.2</v>
      </c>
      <c r="BJ7" s="24">
        <v>230.96</v>
      </c>
      <c r="BK7" s="24" t="s">
        <v>102</v>
      </c>
      <c r="BL7" s="24">
        <v>287.39</v>
      </c>
      <c r="BM7" s="24">
        <v>255.67</v>
      </c>
      <c r="BN7" s="24">
        <v>242.44</v>
      </c>
      <c r="BO7" s="24">
        <v>228.09</v>
      </c>
      <c r="BP7" s="24">
        <v>230.79</v>
      </c>
      <c r="BQ7" s="24" t="s">
        <v>102</v>
      </c>
      <c r="BR7" s="24">
        <v>0</v>
      </c>
      <c r="BS7" s="24">
        <v>0</v>
      </c>
      <c r="BT7" s="24">
        <v>0</v>
      </c>
      <c r="BU7" s="24">
        <v>0</v>
      </c>
      <c r="BV7" s="24" t="s">
        <v>102</v>
      </c>
      <c r="BW7" s="24">
        <v>0</v>
      </c>
      <c r="BX7" s="24">
        <v>0</v>
      </c>
      <c r="BY7" s="24">
        <v>0</v>
      </c>
      <c r="BZ7" s="24">
        <v>0</v>
      </c>
      <c r="CA7" s="24">
        <v>0</v>
      </c>
      <c r="CB7" s="24" t="s">
        <v>102</v>
      </c>
      <c r="CC7" s="24">
        <v>45.46</v>
      </c>
      <c r="CD7" s="24">
        <v>42.87</v>
      </c>
      <c r="CE7" s="24">
        <v>45.98</v>
      </c>
      <c r="CF7" s="24">
        <v>54.54</v>
      </c>
      <c r="CG7" s="24" t="s">
        <v>102</v>
      </c>
      <c r="CH7" s="24">
        <v>50.64</v>
      </c>
      <c r="CI7" s="24">
        <v>50.67</v>
      </c>
      <c r="CJ7" s="24">
        <v>48.7</v>
      </c>
      <c r="CK7" s="24">
        <v>52.53</v>
      </c>
      <c r="CL7" s="24">
        <v>52.71</v>
      </c>
      <c r="CM7" s="24" t="s">
        <v>102</v>
      </c>
      <c r="CN7" s="24">
        <v>57.82</v>
      </c>
      <c r="CO7" s="24">
        <v>58.78</v>
      </c>
      <c r="CP7" s="24">
        <v>57.91</v>
      </c>
      <c r="CQ7" s="24">
        <v>55.02</v>
      </c>
      <c r="CR7" s="24" t="s">
        <v>102</v>
      </c>
      <c r="CS7" s="24">
        <v>67.209999999999994</v>
      </c>
      <c r="CT7" s="24">
        <v>68.2</v>
      </c>
      <c r="CU7" s="24">
        <v>68.05</v>
      </c>
      <c r="CV7" s="24">
        <v>67.099999999999994</v>
      </c>
      <c r="CW7" s="24">
        <v>67.08</v>
      </c>
      <c r="CX7" s="24" t="s">
        <v>102</v>
      </c>
      <c r="CY7" s="24">
        <v>95.06</v>
      </c>
      <c r="CZ7" s="24">
        <v>95.47</v>
      </c>
      <c r="DA7" s="24">
        <v>95.89</v>
      </c>
      <c r="DB7" s="24">
        <v>96.2</v>
      </c>
      <c r="DC7" s="24" t="s">
        <v>102</v>
      </c>
      <c r="DD7" s="24">
        <v>93.21</v>
      </c>
      <c r="DE7" s="24">
        <v>94.01</v>
      </c>
      <c r="DF7" s="24">
        <v>94.14</v>
      </c>
      <c r="DG7" s="24">
        <v>94.02</v>
      </c>
      <c r="DH7" s="24">
        <v>93.95</v>
      </c>
      <c r="DI7" s="24" t="s">
        <v>102</v>
      </c>
      <c r="DJ7" s="24">
        <v>4.51</v>
      </c>
      <c r="DK7" s="24">
        <v>8.93</v>
      </c>
      <c r="DL7" s="24">
        <v>13.05</v>
      </c>
      <c r="DM7" s="24">
        <v>16.97</v>
      </c>
      <c r="DN7" s="24" t="s">
        <v>102</v>
      </c>
      <c r="DO7" s="24">
        <v>39.35</v>
      </c>
      <c r="DP7" s="24">
        <v>31.96</v>
      </c>
      <c r="DQ7" s="24">
        <v>34.17</v>
      </c>
      <c r="DR7" s="24">
        <v>36.770000000000003</v>
      </c>
      <c r="DS7" s="24">
        <v>36.56</v>
      </c>
      <c r="DT7" s="24" t="s">
        <v>102</v>
      </c>
      <c r="DU7" s="24">
        <v>0</v>
      </c>
      <c r="DV7" s="24">
        <v>0</v>
      </c>
      <c r="DW7" s="24">
        <v>0</v>
      </c>
      <c r="DX7" s="24">
        <v>0</v>
      </c>
      <c r="DY7" s="24" t="s">
        <v>102</v>
      </c>
      <c r="DZ7" s="24">
        <v>1.17</v>
      </c>
      <c r="EA7" s="24">
        <v>0.93</v>
      </c>
      <c r="EB7" s="24">
        <v>1.04</v>
      </c>
      <c r="EC7" s="24">
        <v>1.26</v>
      </c>
      <c r="ED7" s="24">
        <v>1.25</v>
      </c>
      <c r="EE7" s="24" t="s">
        <v>102</v>
      </c>
      <c r="EF7" s="24">
        <v>0</v>
      </c>
      <c r="EG7" s="24">
        <v>0</v>
      </c>
      <c r="EH7" s="24">
        <v>0</v>
      </c>
      <c r="EI7" s="24">
        <v>0</v>
      </c>
      <c r="EJ7" s="24" t="s">
        <v>102</v>
      </c>
      <c r="EK7" s="24">
        <v>7.0000000000000007E-2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2024-01-29T06:54:24Z</cp:lastPrinted>
  <dcterms:created xsi:type="dcterms:W3CDTF">2023-12-12T00:53:11Z</dcterms:created>
  <dcterms:modified xsi:type="dcterms:W3CDTF">2024-01-29T06:54:27Z</dcterms:modified>
  <cp:category/>
</cp:coreProperties>
</file>