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●総務Ｇ\Ｂ 駐車場\98 特会05番町_玉藻_駐車場（公営企業関連）\★★経営比較分析表\R04\240116_【照会】公営企業に係る経営比較分析表（令和４年度決算）の分析等について（依頼）\"/>
    </mc:Choice>
  </mc:AlternateContent>
  <workbookProtection workbookAlgorithmName="SHA-512" workbookHashValue="ouJTRbzEw37vz54bnGFhSoXdFPAn7tOtQMZNa3Ehw8V7/bjlbulDbhJuxhMAHNoIaDvyl8CuwXURqRD/4/Pyvw==" workbookSaltValue="f0DCAHNvI7To7a9DUjdL4A==" workbookSpinCount="100000" lockStructure="1"/>
  <bookViews>
    <workbookView xWindow="0" yWindow="0" windowWidth="19200" windowHeight="71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HJ30" i="4"/>
  <c r="MI76" i="4"/>
  <c r="HJ51" i="4"/>
  <c r="MA30" i="4"/>
  <c r="CS30" i="4"/>
  <c r="BZ76" i="4"/>
  <c r="MA51" i="4"/>
  <c r="CS51" i="4"/>
  <c r="C11" i="5"/>
  <c r="D11" i="5"/>
  <c r="E11" i="5"/>
  <c r="B11" i="5"/>
  <c r="GQ51" i="4" l="1"/>
  <c r="BK76" i="4"/>
  <c r="LH51" i="4"/>
  <c r="LH30" i="4"/>
  <c r="IE76" i="4"/>
  <c r="BZ51" i="4"/>
  <c r="GQ30" i="4"/>
  <c r="BZ30" i="4"/>
  <c r="LT76" i="4"/>
  <c r="KP76" i="4"/>
  <c r="FE51" i="4"/>
  <c r="HA76" i="4"/>
  <c r="AN51" i="4"/>
  <c r="FE30" i="4"/>
  <c r="AN30" i="4"/>
  <c r="AG76" i="4"/>
  <c r="JV51" i="4"/>
  <c r="JV30" i="4"/>
  <c r="HP76" i="4"/>
  <c r="FX30" i="4"/>
  <c r="BG30" i="4"/>
  <c r="KO51" i="4"/>
  <c r="LE76" i="4"/>
  <c r="FX51" i="4"/>
  <c r="KO30" i="4"/>
  <c r="BG51" i="4"/>
  <c r="AV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<sst xmlns="http://schemas.openxmlformats.org/spreadsheetml/2006/main" count="278" uniqueCount="153">
  <si>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</si>
  <si>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</si>
  <si>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</si>
  <si>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</si>
  <si>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</si>
  <si>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</si>
  <si>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</si>
  <si>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</si>
  <si>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</si>
  <si>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</si>
  <si>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</si>
  <si>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</si>
  <si>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</si>
  <si>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</si>
  <si>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</si>
  <si>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</si>
  <si>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</si>
  <si>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</si>
  <si>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</si>
  <si>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</si>
  <si>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</si>
  <si>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</si>
  <si>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</si>
  <si>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</si>
  <si>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</si>
  <si>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</si>
  <si>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</si>
  <si>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</si>
  <si>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</si>
  <si>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</si>
  <si>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</si>
  <si>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</si>
  <si>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</si>
  <si>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</si>
  <si>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</si>
  <si>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</si>
  <si>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</si>
  <si>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</si>
  <si>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</si>
  <si>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</si>
  <si>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</si>
  <si>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</si>
  <si>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</si>
  <si>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</si>
  <si>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</si>
  <si>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</si>
  <si>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</si>
  <si>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</si>
  <si>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</si>
  <si>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</si>
  <si>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</si>
  <si>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</si>
  <si>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</si>
  <si>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</si>
  <si>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</si>
  <si>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</si>
  <si>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</si>
  <si>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</si>
  <si>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</si>
  <si>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</si>
  <si>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</si>
  <si>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</si>
  <si>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</si>
  <si>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</si>
  <si>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</si>
  <si>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</si>
  <si>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</si>
  <si>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</si>
  <si>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</si>
  <si>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</si>
  <si>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</si>
  <si>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</si>
  <si>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</si>
  <si>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</si>
  <si>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</si>
  <si>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</si>
  <si>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</si>
  <si>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</si>
  <si>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</si>
  <si>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</si>
  <si>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</si>
  <si>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</si>
  <si>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</si>
  <si>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</si>
  <si>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</si>
  <si>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</si>
  <si>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</si>
  <si>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</si>
  <si>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</si>
  <si>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</si>
  <si>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</si>
  <si>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</si>
  <si>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</si>
  <si>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</si>
  <si>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</si>
  <si>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</si>
  <si>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</si>
  <si>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</si>
  <si>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</si>
  <si>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</si>
  <si>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</si>
  <si>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</si>
  <si>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</si>
  <si>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</si>
  <si>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</si>
  <si>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</si>
  <si>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</si>
  <si>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</si>
  <si>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</si>
  <si>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</si>
  <si>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</si>
  <si>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</si>
  <si>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</si>
  <si>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</si>
  <si>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</si>
  <si>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</si>
  <si>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</si>
  <si>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</si>
  <si>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</si>
  <si>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</si>
  <si>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</si>
  <si>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</si>
  <si>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</si>
  <si>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</si>
  <si>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</si>
  <si>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</si>
  <si>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</si>
  <si>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</si>
  <si>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</si>
  <si>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</si>
  <si>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</si>
  <si>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香川県</t>
  </si>
  <si>
    <t>香川県番町地下駐車場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</si>
  <si>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</si>
  <si>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</si>
  <si>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</si>
  <si>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</si>
  <si>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</si>
  <si>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</si>
  <si>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</si>
  <si>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</si>
  <si>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</si>
  <si>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</si>
  <si>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</si>
  <si>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</si>
  <si>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</si>
  <si>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</si>
  <si>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</si>
  <si>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</si>
  <si>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H16年6月から指定管理者による管理を行っており、料金収入の増加及び管理経費の節減を図っている。
　また、駐車場の利用時間の延長や利用者へのサービス向上のため、商店街共通駐車場サービス券や電子マネーの導入等を行っている。
　今後も健全な経営を続けながら、計画的に設備の更新等を進めるとともに、引き続き安定した経営が可能となるように努めたい。</t>
    <rPh sb="4" eb="5">
      <t>ネン</t>
    </rPh>
    <rPh sb="6" eb="7">
      <t>ガツ</t>
    </rPh>
    <rPh sb="9" eb="14">
      <t>シテイカンリシャ</t>
    </rPh>
    <rPh sb="17" eb="19">
      <t>カンリ</t>
    </rPh>
    <rPh sb="20" eb="21">
      <t>オコナ</t>
    </rPh>
    <rPh sb="26" eb="30">
      <t>リョウキンシュウニュウ</t>
    </rPh>
    <rPh sb="31" eb="33">
      <t>ゾウカ</t>
    </rPh>
    <rPh sb="33" eb="34">
      <t>オヨ</t>
    </rPh>
    <rPh sb="35" eb="39">
      <t>カンリケイヒ</t>
    </rPh>
    <rPh sb="40" eb="42">
      <t>セツゲン</t>
    </rPh>
    <rPh sb="43" eb="44">
      <t>ハカ</t>
    </rPh>
    <rPh sb="54" eb="57">
      <t>チュウシャジョウ</t>
    </rPh>
    <rPh sb="58" eb="62">
      <t>リヨウジカン</t>
    </rPh>
    <rPh sb="63" eb="65">
      <t>エンチョウ</t>
    </rPh>
    <rPh sb="66" eb="69">
      <t>リヨウシャ</t>
    </rPh>
    <rPh sb="75" eb="77">
      <t>コウジョウ</t>
    </rPh>
    <rPh sb="81" eb="86">
      <t>ショウテンガイキョウツウ</t>
    </rPh>
    <rPh sb="86" eb="89">
      <t>チュウシャジョウ</t>
    </rPh>
    <rPh sb="93" eb="94">
      <t>ケン</t>
    </rPh>
    <rPh sb="95" eb="97">
      <t>デンシ</t>
    </rPh>
    <rPh sb="101" eb="104">
      <t>ドウニュウトウ</t>
    </rPh>
    <rPh sb="105" eb="106">
      <t>オコナ</t>
    </rPh>
    <rPh sb="113" eb="115">
      <t>コンゴ</t>
    </rPh>
    <rPh sb="116" eb="118">
      <t>ケンゼン</t>
    </rPh>
    <rPh sb="119" eb="121">
      <t>ケイエイ</t>
    </rPh>
    <rPh sb="122" eb="123">
      <t>ツヅ</t>
    </rPh>
    <rPh sb="128" eb="131">
      <t>ケイカクテキ</t>
    </rPh>
    <rPh sb="132" eb="134">
      <t>セツビ</t>
    </rPh>
    <rPh sb="135" eb="139">
      <t>コウ</t>
    </rPh>
    <rPh sb="139" eb="140">
      <t>スス</t>
    </rPh>
    <rPh sb="147" eb="148">
      <t>ヒ</t>
    </rPh>
    <rPh sb="149" eb="150">
      <t>ツヅ</t>
    </rPh>
    <rPh sb="151" eb="153">
      <t>アンテイ</t>
    </rPh>
    <rPh sb="155" eb="157">
      <t>ケイエイ</t>
    </rPh>
    <rPh sb="158" eb="160">
      <t>カノウ</t>
    </rPh>
    <rPh sb="166" eb="167">
      <t>ツト</t>
    </rPh>
    <phoneticPr fontId="5"/>
  </si>
  <si>
    <t>・収益的収支比率
　R4年度は設備更新を行ったため、R3年度に比べ総費用が大きくなり、収支比率が低下している。
・他会計補助金比率
　類似施設の平均値よりも低く、経営については、独立性が図られている。
・売上高GOP比率
　R4年度は設備更新を行ったため、営業費用が大きくなり、マイナス値となったが、類似施設の平均値よりも高い状態にある。
・EBITDA
　R4年度は設備更新を行ったため、総費用が大きくなり、マイナス値となっている。</t>
    <rPh sb="1" eb="8">
      <t>シュウエキテキシュウシヒリツ</t>
    </rPh>
    <rPh sb="15" eb="17">
      <t>セツビ</t>
    </rPh>
    <rPh sb="17" eb="19">
      <t>コウシン</t>
    </rPh>
    <rPh sb="20" eb="21">
      <t>オコナ</t>
    </rPh>
    <rPh sb="31" eb="32">
      <t>クラ</t>
    </rPh>
    <rPh sb="33" eb="36">
      <t>ソウヒヨウ</t>
    </rPh>
    <rPh sb="37" eb="38">
      <t>オオ</t>
    </rPh>
    <rPh sb="43" eb="45">
      <t>シュウシ</t>
    </rPh>
    <rPh sb="45" eb="47">
      <t>ヒリツ</t>
    </rPh>
    <rPh sb="48" eb="50">
      <t>テイカ</t>
    </rPh>
    <rPh sb="57" eb="58">
      <t>タ</t>
    </rPh>
    <rPh sb="58" eb="60">
      <t>カイケイ</t>
    </rPh>
    <rPh sb="60" eb="65">
      <t>ホジョキンヒリツ</t>
    </rPh>
    <rPh sb="67" eb="71">
      <t>ルイジシセツ</t>
    </rPh>
    <rPh sb="72" eb="75">
      <t>ヘイキンチ</t>
    </rPh>
    <rPh sb="78" eb="79">
      <t>ヒク</t>
    </rPh>
    <rPh sb="81" eb="83">
      <t>ケイエイ</t>
    </rPh>
    <rPh sb="89" eb="92">
      <t>ドクリツセイ</t>
    </rPh>
    <rPh sb="93" eb="94">
      <t>ハカ</t>
    </rPh>
    <rPh sb="102" eb="105">
      <t>ウリアゲダカ</t>
    </rPh>
    <rPh sb="108" eb="110">
      <t>ヒリツ</t>
    </rPh>
    <rPh sb="128" eb="130">
      <t>エイギョウ</t>
    </rPh>
    <rPh sb="143" eb="144">
      <t>アタイ</t>
    </rPh>
    <rPh sb="161" eb="162">
      <t>タカ</t>
    </rPh>
    <rPh sb="163" eb="165">
      <t>ジョウタイ</t>
    </rPh>
    <rPh sb="195" eb="196">
      <t>ソウ</t>
    </rPh>
    <phoneticPr fontId="5"/>
  </si>
  <si>
    <t xml:space="preserve">・設備投資見込額
　建設後28年が経過しており、今後、設備更新の増加が見込まれる。
</t>
    <rPh sb="1" eb="3">
      <t>セツビ</t>
    </rPh>
    <rPh sb="3" eb="5">
      <t>トウシ</t>
    </rPh>
    <rPh sb="5" eb="7">
      <t>ミコミ</t>
    </rPh>
    <rPh sb="7" eb="8">
      <t>ガク</t>
    </rPh>
    <rPh sb="10" eb="13">
      <t>ケンセツゴ</t>
    </rPh>
    <rPh sb="15" eb="16">
      <t>ネン</t>
    </rPh>
    <rPh sb="17" eb="19">
      <t>ケイカ</t>
    </rPh>
    <rPh sb="24" eb="26">
      <t>コンゴ</t>
    </rPh>
    <rPh sb="27" eb="31">
      <t>セツビコウシン</t>
    </rPh>
    <rPh sb="32" eb="34">
      <t>ゾウカ</t>
    </rPh>
    <rPh sb="35" eb="37">
      <t>ミコ</t>
    </rPh>
    <phoneticPr fontId="5"/>
  </si>
  <si>
    <t>　新型コロナウイルスの影響により、稼働率が低下したR3年度と比べると、駐車台数、料金収入とも増加しており、回復基調が伺える。</t>
    <rPh sb="1" eb="3">
      <t>シンガタ</t>
    </rPh>
    <rPh sb="11" eb="13">
      <t>エイキョウ</t>
    </rPh>
    <rPh sb="30" eb="31">
      <t>クラ</t>
    </rPh>
    <rPh sb="35" eb="37">
      <t>チュウシャ</t>
    </rPh>
    <rPh sb="37" eb="39">
      <t>ダイスウ</t>
    </rPh>
    <rPh sb="40" eb="42">
      <t>リョウキン</t>
    </rPh>
    <rPh sb="42" eb="44">
      <t>シュウニュウ</t>
    </rPh>
    <rPh sb="46" eb="48">
      <t>ゾウカ</t>
    </rPh>
    <rPh sb="53" eb="55">
      <t>カイフク</t>
    </rPh>
    <rPh sb="55" eb="57">
      <t>キチョウ</t>
    </rPh>
    <rPh sb="58" eb="59">
      <t>ウカガ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</si>
</sst>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141.1</c:v>
                </c:pt>
                <c:pt idx="1">
                  <c:v>98.2</c:v>
                </c:pt>
                <c:pt idx="2">
                  <c:v>104.3</c:v>
                </c:pt>
                <c:pt idx="3">
                  <c:v>104.8</c:v>
                </c:pt>
                <c:pt idx="4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4-4244-912A-80D9C4224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4-4244-912A-80D9C4224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B-463F-8A48-77B0ADA6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B-463F-8A48-77B0ADA6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57A-4D06-AB3F-21160B8B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A-4D06-AB3F-21160B8B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82-4DCD-9152-67738D2E5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2-4DCD-9152-67738D2E5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1.9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1.2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3-429B-A1CE-95F152104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3-429B-A1CE-95F152104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1-47FB-B15C-BE8790C5B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1-47FB-B15C-BE8790C5B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66.400000000000006</c:v>
                </c:pt>
                <c:pt idx="2">
                  <c:v>49.6</c:v>
                </c:pt>
                <c:pt idx="3">
                  <c:v>51.3</c:v>
                </c:pt>
                <c:pt idx="4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A-4243-89B3-4D5A79B9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A-4243-89B3-4D5A79B9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-4.4000000000000004</c:v>
                </c:pt>
                <c:pt idx="2">
                  <c:v>3.2</c:v>
                </c:pt>
                <c:pt idx="3">
                  <c:v>3.5</c:v>
                </c:pt>
                <c:pt idx="4">
                  <c:v>-19.100000000000001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8-44E8-B4B4-39A98EA6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8-44E8-B4B4-39A98EA6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16075</c:v>
                </c:pt>
                <c:pt idx="1">
                  <c:v>-1658</c:v>
                </c:pt>
                <c:pt idx="2">
                  <c:v>1397</c:v>
                </c:pt>
                <c:pt idx="3">
                  <c:v>1512</c:v>
                </c:pt>
                <c:pt idx="4">
                  <c:v>-9046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C-470A-80E2-DDD10D3B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C-470A-80E2-DDD10D3B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香川県　香川県番町地下駐車場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13568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3" t="str">
        <f>データ!O7</f>
        <v>該当数値なし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5"/>
      <c r="AQ10" s="106" t="s">
        <v>139</v>
      </c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8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29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339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240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150</v>
      </c>
      <c r="NE15" s="145"/>
      <c r="NF15" s="145"/>
      <c r="NG15" s="145"/>
      <c r="NH15" s="145"/>
      <c r="NI15" s="145"/>
      <c r="NJ15" s="145"/>
      <c r="NK15" s="145"/>
      <c r="NL15" s="145"/>
      <c r="NM15" s="145"/>
      <c r="NN15" s="145"/>
      <c r="NO15" s="145"/>
      <c r="NP15" s="145"/>
      <c r="NQ15" s="145"/>
      <c r="NR15" s="101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45"/>
      <c r="NF16" s="145"/>
      <c r="NG16" s="145"/>
      <c r="NH16" s="145"/>
      <c r="NI16" s="145"/>
      <c r="NJ16" s="145"/>
      <c r="NK16" s="145"/>
      <c r="NL16" s="145"/>
      <c r="NM16" s="145"/>
      <c r="NN16" s="145"/>
      <c r="NO16" s="145"/>
      <c r="NP16" s="145"/>
      <c r="NQ16" s="145"/>
      <c r="NR16" s="101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45"/>
      <c r="NF17" s="145"/>
      <c r="NG17" s="145"/>
      <c r="NH17" s="145"/>
      <c r="NI17" s="145"/>
      <c r="NJ17" s="145"/>
      <c r="NK17" s="145"/>
      <c r="NL17" s="145"/>
      <c r="NM17" s="145"/>
      <c r="NN17" s="145"/>
      <c r="NO17" s="145"/>
      <c r="NP17" s="145"/>
      <c r="NQ17" s="145"/>
      <c r="NR17" s="101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45"/>
      <c r="NF18" s="145"/>
      <c r="NG18" s="145"/>
      <c r="NH18" s="145"/>
      <c r="NI18" s="145"/>
      <c r="NJ18" s="145"/>
      <c r="NK18" s="145"/>
      <c r="NL18" s="145"/>
      <c r="NM18" s="145"/>
      <c r="NN18" s="145"/>
      <c r="NO18" s="145"/>
      <c r="NP18" s="145"/>
      <c r="NQ18" s="145"/>
      <c r="NR18" s="101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45"/>
      <c r="NF19" s="145"/>
      <c r="NG19" s="145"/>
      <c r="NH19" s="145"/>
      <c r="NI19" s="145"/>
      <c r="NJ19" s="145"/>
      <c r="NK19" s="145"/>
      <c r="NL19" s="145"/>
      <c r="NM19" s="145"/>
      <c r="NN19" s="145"/>
      <c r="NO19" s="145"/>
      <c r="NP19" s="145"/>
      <c r="NQ19" s="145"/>
      <c r="NR19" s="101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45"/>
      <c r="NF20" s="145"/>
      <c r="NG20" s="145"/>
      <c r="NH20" s="145"/>
      <c r="NI20" s="145"/>
      <c r="NJ20" s="145"/>
      <c r="NK20" s="145"/>
      <c r="NL20" s="145"/>
      <c r="NM20" s="145"/>
      <c r="NN20" s="145"/>
      <c r="NO20" s="145"/>
      <c r="NP20" s="145"/>
      <c r="NQ20" s="145"/>
      <c r="NR20" s="101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45"/>
      <c r="NF21" s="145"/>
      <c r="NG21" s="145"/>
      <c r="NH21" s="145"/>
      <c r="NI21" s="145"/>
      <c r="NJ21" s="145"/>
      <c r="NK21" s="145"/>
      <c r="NL21" s="145"/>
      <c r="NM21" s="145"/>
      <c r="NN21" s="145"/>
      <c r="NO21" s="145"/>
      <c r="NP21" s="145"/>
      <c r="NQ21" s="145"/>
      <c r="NR21" s="101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45"/>
      <c r="NF22" s="145"/>
      <c r="NG22" s="145"/>
      <c r="NH22" s="145"/>
      <c r="NI22" s="145"/>
      <c r="NJ22" s="145"/>
      <c r="NK22" s="145"/>
      <c r="NL22" s="145"/>
      <c r="NM22" s="145"/>
      <c r="NN22" s="145"/>
      <c r="NO22" s="145"/>
      <c r="NP22" s="145"/>
      <c r="NQ22" s="145"/>
      <c r="NR22" s="101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45"/>
      <c r="NF23" s="145"/>
      <c r="NG23" s="145"/>
      <c r="NH23" s="145"/>
      <c r="NI23" s="145"/>
      <c r="NJ23" s="145"/>
      <c r="NK23" s="145"/>
      <c r="NL23" s="145"/>
      <c r="NM23" s="145"/>
      <c r="NN23" s="145"/>
      <c r="NO23" s="145"/>
      <c r="NP23" s="145"/>
      <c r="NQ23" s="145"/>
      <c r="NR23" s="101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45"/>
      <c r="NF24" s="145"/>
      <c r="NG24" s="145"/>
      <c r="NH24" s="145"/>
      <c r="NI24" s="145"/>
      <c r="NJ24" s="145"/>
      <c r="NK24" s="145"/>
      <c r="NL24" s="145"/>
      <c r="NM24" s="145"/>
      <c r="NN24" s="145"/>
      <c r="NO24" s="145"/>
      <c r="NP24" s="145"/>
      <c r="NQ24" s="145"/>
      <c r="NR24" s="101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45"/>
      <c r="NF25" s="145"/>
      <c r="NG25" s="145"/>
      <c r="NH25" s="145"/>
      <c r="NI25" s="145"/>
      <c r="NJ25" s="145"/>
      <c r="NK25" s="145"/>
      <c r="NL25" s="145"/>
      <c r="NM25" s="145"/>
      <c r="NN25" s="145"/>
      <c r="NO25" s="145"/>
      <c r="NP25" s="145"/>
      <c r="NQ25" s="145"/>
      <c r="NR25" s="101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45"/>
      <c r="NF26" s="145"/>
      <c r="NG26" s="145"/>
      <c r="NH26" s="145"/>
      <c r="NI26" s="145"/>
      <c r="NJ26" s="145"/>
      <c r="NK26" s="145"/>
      <c r="NL26" s="145"/>
      <c r="NM26" s="145"/>
      <c r="NN26" s="145"/>
      <c r="NO26" s="145"/>
      <c r="NP26" s="145"/>
      <c r="NQ26" s="145"/>
      <c r="NR26" s="101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45"/>
      <c r="NF27" s="145"/>
      <c r="NG27" s="145"/>
      <c r="NH27" s="145"/>
      <c r="NI27" s="145"/>
      <c r="NJ27" s="145"/>
      <c r="NK27" s="145"/>
      <c r="NL27" s="145"/>
      <c r="NM27" s="145"/>
      <c r="NN27" s="145"/>
      <c r="NO27" s="145"/>
      <c r="NP27" s="145"/>
      <c r="NQ27" s="145"/>
      <c r="NR27" s="101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45"/>
      <c r="NF28" s="145"/>
      <c r="NG28" s="145"/>
      <c r="NH28" s="145"/>
      <c r="NI28" s="145"/>
      <c r="NJ28" s="145"/>
      <c r="NK28" s="145"/>
      <c r="NL28" s="145"/>
      <c r="NM28" s="145"/>
      <c r="NN28" s="145"/>
      <c r="NO28" s="145"/>
      <c r="NP28" s="145"/>
      <c r="NQ28" s="145"/>
      <c r="NR28" s="101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45"/>
      <c r="NF29" s="145"/>
      <c r="NG29" s="145"/>
      <c r="NH29" s="145"/>
      <c r="NI29" s="145"/>
      <c r="NJ29" s="145"/>
      <c r="NK29" s="145"/>
      <c r="NL29" s="145"/>
      <c r="NM29" s="145"/>
      <c r="NN29" s="145"/>
      <c r="NO29" s="145"/>
      <c r="NP29" s="145"/>
      <c r="NQ29" s="145"/>
      <c r="NR29" s="101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2" t="str">
        <f>データ!$B$11</f>
        <v>H30</v>
      </c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 t="str">
        <f>データ!$C$11</f>
        <v>R01</v>
      </c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 t="str">
        <f>データ!$D$11</f>
        <v>R02</v>
      </c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 t="str">
        <f>データ!$E$11</f>
        <v>R03</v>
      </c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 t="str">
        <f>データ!$F$11</f>
        <v>R04</v>
      </c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2" t="str">
        <f>データ!$B$11</f>
        <v>H30</v>
      </c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 t="str">
        <f>データ!$C$11</f>
        <v>R01</v>
      </c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 t="str">
        <f>データ!$D$11</f>
        <v>R02</v>
      </c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 t="str">
        <f>データ!$E$11</f>
        <v>R03</v>
      </c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  <c r="HJ30" s="102" t="str">
        <f>データ!$F$11</f>
        <v>R04</v>
      </c>
      <c r="HK30" s="102"/>
      <c r="HL30" s="102"/>
      <c r="HM30" s="102"/>
      <c r="HN30" s="102"/>
      <c r="HO30" s="102"/>
      <c r="HP30" s="102"/>
      <c r="HQ30" s="102"/>
      <c r="HR30" s="102"/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2" t="str">
        <f>データ!$B$11</f>
        <v>H30</v>
      </c>
      <c r="JD30" s="102"/>
      <c r="JE30" s="102"/>
      <c r="JF30" s="102"/>
      <c r="JG30" s="102"/>
      <c r="JH30" s="102"/>
      <c r="JI30" s="102"/>
      <c r="JJ30" s="102"/>
      <c r="JK30" s="102"/>
      <c r="JL30" s="102"/>
      <c r="JM30" s="102"/>
      <c r="JN30" s="102"/>
      <c r="JO30" s="102"/>
      <c r="JP30" s="102"/>
      <c r="JQ30" s="102"/>
      <c r="JR30" s="102"/>
      <c r="JS30" s="102"/>
      <c r="JT30" s="102"/>
      <c r="JU30" s="102"/>
      <c r="JV30" s="102" t="str">
        <f>データ!$C$11</f>
        <v>R01</v>
      </c>
      <c r="JW30" s="102"/>
      <c r="JX30" s="102"/>
      <c r="JY30" s="102"/>
      <c r="JZ30" s="102"/>
      <c r="KA30" s="102"/>
      <c r="KB30" s="102"/>
      <c r="KC30" s="102"/>
      <c r="KD30" s="102"/>
      <c r="KE30" s="102"/>
      <c r="KF30" s="102"/>
      <c r="KG30" s="102"/>
      <c r="KH30" s="102"/>
      <c r="KI30" s="102"/>
      <c r="KJ30" s="102"/>
      <c r="KK30" s="102"/>
      <c r="KL30" s="102"/>
      <c r="KM30" s="102"/>
      <c r="KN30" s="102"/>
      <c r="KO30" s="102" t="str">
        <f>データ!$D$11</f>
        <v>R02</v>
      </c>
      <c r="KP30" s="102"/>
      <c r="KQ30" s="102"/>
      <c r="KR30" s="102"/>
      <c r="KS30" s="102"/>
      <c r="KT30" s="102"/>
      <c r="KU30" s="102"/>
      <c r="KV30" s="102"/>
      <c r="KW30" s="102"/>
      <c r="KX30" s="102"/>
      <c r="KY30" s="102"/>
      <c r="KZ30" s="102"/>
      <c r="LA30" s="102"/>
      <c r="LB30" s="102"/>
      <c r="LC30" s="102"/>
      <c r="LD30" s="102"/>
      <c r="LE30" s="102"/>
      <c r="LF30" s="102"/>
      <c r="LG30" s="102"/>
      <c r="LH30" s="102" t="str">
        <f>データ!$E$11</f>
        <v>R03</v>
      </c>
      <c r="LI30" s="102"/>
      <c r="LJ30" s="102"/>
      <c r="LK30" s="102"/>
      <c r="LL30" s="102"/>
      <c r="LM30" s="102"/>
      <c r="LN30" s="102"/>
      <c r="LO30" s="102"/>
      <c r="LP30" s="102"/>
      <c r="LQ30" s="102"/>
      <c r="LR30" s="102"/>
      <c r="LS30" s="102"/>
      <c r="LT30" s="102"/>
      <c r="LU30" s="102"/>
      <c r="LV30" s="102"/>
      <c r="LW30" s="102"/>
      <c r="LX30" s="102"/>
      <c r="LY30" s="102"/>
      <c r="LZ30" s="102"/>
      <c r="MA30" s="102" t="str">
        <f>データ!$F$11</f>
        <v>R04</v>
      </c>
      <c r="MB30" s="102"/>
      <c r="MC30" s="102"/>
      <c r="MD30" s="102"/>
      <c r="ME30" s="102"/>
      <c r="MF30" s="102"/>
      <c r="MG30" s="102"/>
      <c r="MH30" s="102"/>
      <c r="MI30" s="102"/>
      <c r="MJ30" s="102"/>
      <c r="MK30" s="102"/>
      <c r="ML30" s="102"/>
      <c r="MM30" s="102"/>
      <c r="MN30" s="102"/>
      <c r="MO30" s="102"/>
      <c r="MP30" s="102"/>
      <c r="MQ30" s="102"/>
      <c r="MR30" s="102"/>
      <c r="MS30" s="102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45"/>
      <c r="NF30" s="145"/>
      <c r="NG30" s="145"/>
      <c r="NH30" s="145"/>
      <c r="NI30" s="145"/>
      <c r="NJ30" s="145"/>
      <c r="NK30" s="145"/>
      <c r="NL30" s="145"/>
      <c r="NM30" s="145"/>
      <c r="NN30" s="145"/>
      <c r="NO30" s="145"/>
      <c r="NP30" s="145"/>
      <c r="NQ30" s="145"/>
      <c r="NR30" s="101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09" t="s">
        <v>27</v>
      </c>
      <c r="K31" s="110"/>
      <c r="L31" s="110"/>
      <c r="M31" s="110"/>
      <c r="N31" s="110"/>
      <c r="O31" s="110"/>
      <c r="P31" s="110"/>
      <c r="Q31" s="110"/>
      <c r="R31" s="110"/>
      <c r="S31" s="110"/>
      <c r="T31" s="111"/>
      <c r="U31" s="112">
        <f>データ!Y7</f>
        <v>141.1</v>
      </c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>
        <f>データ!Z7</f>
        <v>98.2</v>
      </c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>
        <f>データ!AA7</f>
        <v>104.3</v>
      </c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>
        <f>データ!AB7</f>
        <v>104.8</v>
      </c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>
        <f>データ!AC7</f>
        <v>84.8</v>
      </c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09" t="s">
        <v>27</v>
      </c>
      <c r="EB31" s="110"/>
      <c r="EC31" s="110"/>
      <c r="ED31" s="110"/>
      <c r="EE31" s="110"/>
      <c r="EF31" s="110"/>
      <c r="EG31" s="110"/>
      <c r="EH31" s="110"/>
      <c r="EI31" s="110"/>
      <c r="EJ31" s="110"/>
      <c r="EK31" s="111"/>
      <c r="EL31" s="112">
        <f>データ!AJ7</f>
        <v>1.9</v>
      </c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>
        <f>データ!AK7</f>
        <v>1.1000000000000001</v>
      </c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>
        <f>データ!AL7</f>
        <v>1.1000000000000001</v>
      </c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>
        <f>データ!AM7</f>
        <v>1.2</v>
      </c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>
        <f>データ!AN7</f>
        <v>0.9</v>
      </c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09" t="s">
        <v>27</v>
      </c>
      <c r="IS31" s="110"/>
      <c r="IT31" s="110"/>
      <c r="IU31" s="110"/>
      <c r="IV31" s="110"/>
      <c r="IW31" s="110"/>
      <c r="IX31" s="110"/>
      <c r="IY31" s="110"/>
      <c r="IZ31" s="110"/>
      <c r="JA31" s="110"/>
      <c r="JB31" s="111"/>
      <c r="JC31" s="113">
        <f>データ!DK7</f>
        <v>67</v>
      </c>
      <c r="JD31" s="114"/>
      <c r="JE31" s="114"/>
      <c r="JF31" s="114"/>
      <c r="JG31" s="114"/>
      <c r="JH31" s="114"/>
      <c r="JI31" s="114"/>
      <c r="JJ31" s="114"/>
      <c r="JK31" s="114"/>
      <c r="JL31" s="114"/>
      <c r="JM31" s="114"/>
      <c r="JN31" s="114"/>
      <c r="JO31" s="114"/>
      <c r="JP31" s="114"/>
      <c r="JQ31" s="114"/>
      <c r="JR31" s="114"/>
      <c r="JS31" s="114"/>
      <c r="JT31" s="114"/>
      <c r="JU31" s="115"/>
      <c r="JV31" s="113">
        <f>データ!DL7</f>
        <v>66.400000000000006</v>
      </c>
      <c r="JW31" s="114"/>
      <c r="JX31" s="114"/>
      <c r="JY31" s="114"/>
      <c r="JZ31" s="114"/>
      <c r="KA31" s="114"/>
      <c r="KB31" s="114"/>
      <c r="KC31" s="114"/>
      <c r="KD31" s="114"/>
      <c r="KE31" s="114"/>
      <c r="KF31" s="114"/>
      <c r="KG31" s="114"/>
      <c r="KH31" s="114"/>
      <c r="KI31" s="114"/>
      <c r="KJ31" s="114"/>
      <c r="KK31" s="114"/>
      <c r="KL31" s="114"/>
      <c r="KM31" s="114"/>
      <c r="KN31" s="115"/>
      <c r="KO31" s="113">
        <f>データ!DM7</f>
        <v>49.6</v>
      </c>
      <c r="KP31" s="114"/>
      <c r="KQ31" s="114"/>
      <c r="KR31" s="114"/>
      <c r="KS31" s="114"/>
      <c r="KT31" s="114"/>
      <c r="KU31" s="114"/>
      <c r="KV31" s="114"/>
      <c r="KW31" s="114"/>
      <c r="KX31" s="114"/>
      <c r="KY31" s="114"/>
      <c r="KZ31" s="114"/>
      <c r="LA31" s="114"/>
      <c r="LB31" s="114"/>
      <c r="LC31" s="114"/>
      <c r="LD31" s="114"/>
      <c r="LE31" s="114"/>
      <c r="LF31" s="114"/>
      <c r="LG31" s="115"/>
      <c r="LH31" s="113">
        <f>データ!DN7</f>
        <v>51.3</v>
      </c>
      <c r="LI31" s="114"/>
      <c r="LJ31" s="114"/>
      <c r="LK31" s="114"/>
      <c r="LL31" s="114"/>
      <c r="LM31" s="114"/>
      <c r="LN31" s="114"/>
      <c r="LO31" s="114"/>
      <c r="LP31" s="114"/>
      <c r="LQ31" s="114"/>
      <c r="LR31" s="114"/>
      <c r="LS31" s="114"/>
      <c r="LT31" s="114"/>
      <c r="LU31" s="114"/>
      <c r="LV31" s="114"/>
      <c r="LW31" s="114"/>
      <c r="LX31" s="114"/>
      <c r="LY31" s="114"/>
      <c r="LZ31" s="115"/>
      <c r="MA31" s="113">
        <f>データ!DO7</f>
        <v>57.5</v>
      </c>
      <c r="MB31" s="114"/>
      <c r="MC31" s="114"/>
      <c r="MD31" s="114"/>
      <c r="ME31" s="114"/>
      <c r="MF31" s="114"/>
      <c r="MG31" s="114"/>
      <c r="MH31" s="114"/>
      <c r="MI31" s="114"/>
      <c r="MJ31" s="114"/>
      <c r="MK31" s="114"/>
      <c r="ML31" s="114"/>
      <c r="MM31" s="114"/>
      <c r="MN31" s="114"/>
      <c r="MO31" s="114"/>
      <c r="MP31" s="114"/>
      <c r="MQ31" s="114"/>
      <c r="MR31" s="114"/>
      <c r="MS31" s="115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09" t="s">
        <v>29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1"/>
      <c r="U32" s="112">
        <f>データ!AD7</f>
        <v>150.30000000000001</v>
      </c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>
        <f>データ!AE7</f>
        <v>136.1</v>
      </c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>
        <f>データ!AF7</f>
        <v>127.8</v>
      </c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>
        <f>データ!AG7</f>
        <v>146.5</v>
      </c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>
        <f>データ!AH7</f>
        <v>142.69999999999999</v>
      </c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09" t="s">
        <v>29</v>
      </c>
      <c r="EB32" s="110"/>
      <c r="EC32" s="110"/>
      <c r="ED32" s="110"/>
      <c r="EE32" s="110"/>
      <c r="EF32" s="110"/>
      <c r="EG32" s="110"/>
      <c r="EH32" s="110"/>
      <c r="EI32" s="110"/>
      <c r="EJ32" s="110"/>
      <c r="EK32" s="111"/>
      <c r="EL32" s="112">
        <f>データ!AO7</f>
        <v>3.8</v>
      </c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>
        <f>データ!AP7</f>
        <v>4.0999999999999996</v>
      </c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>
        <f>データ!AQ7</f>
        <v>6.6</v>
      </c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>
        <f>データ!AR7</f>
        <v>5.5</v>
      </c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>
        <f>データ!AS7</f>
        <v>4.0999999999999996</v>
      </c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09" t="s">
        <v>29</v>
      </c>
      <c r="IS32" s="110"/>
      <c r="IT32" s="110"/>
      <c r="IU32" s="110"/>
      <c r="IV32" s="110"/>
      <c r="IW32" s="110"/>
      <c r="IX32" s="110"/>
      <c r="IY32" s="110"/>
      <c r="IZ32" s="110"/>
      <c r="JA32" s="110"/>
      <c r="JB32" s="111"/>
      <c r="JC32" s="113">
        <f>データ!DP7</f>
        <v>161.5</v>
      </c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4"/>
      <c r="JO32" s="114"/>
      <c r="JP32" s="114"/>
      <c r="JQ32" s="114"/>
      <c r="JR32" s="114"/>
      <c r="JS32" s="114"/>
      <c r="JT32" s="114"/>
      <c r="JU32" s="115"/>
      <c r="JV32" s="113">
        <f>データ!DQ7</f>
        <v>156.5</v>
      </c>
      <c r="JW32" s="114"/>
      <c r="JX32" s="114"/>
      <c r="JY32" s="114"/>
      <c r="JZ32" s="114"/>
      <c r="KA32" s="114"/>
      <c r="KB32" s="114"/>
      <c r="KC32" s="114"/>
      <c r="KD32" s="114"/>
      <c r="KE32" s="114"/>
      <c r="KF32" s="114"/>
      <c r="KG32" s="114"/>
      <c r="KH32" s="114"/>
      <c r="KI32" s="114"/>
      <c r="KJ32" s="114"/>
      <c r="KK32" s="114"/>
      <c r="KL32" s="114"/>
      <c r="KM32" s="114"/>
      <c r="KN32" s="115"/>
      <c r="KO32" s="113">
        <f>データ!DR7</f>
        <v>131</v>
      </c>
      <c r="KP32" s="114"/>
      <c r="KQ32" s="114"/>
      <c r="KR32" s="114"/>
      <c r="KS32" s="114"/>
      <c r="KT32" s="114"/>
      <c r="KU32" s="114"/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5"/>
      <c r="LH32" s="113">
        <f>データ!DS7</f>
        <v>136.80000000000001</v>
      </c>
      <c r="LI32" s="114"/>
      <c r="LJ32" s="114"/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4"/>
      <c r="LY32" s="114"/>
      <c r="LZ32" s="115"/>
      <c r="MA32" s="113">
        <f>データ!DT7</f>
        <v>145.1</v>
      </c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4"/>
      <c r="MN32" s="114"/>
      <c r="MO32" s="114"/>
      <c r="MP32" s="114"/>
      <c r="MQ32" s="114"/>
      <c r="MR32" s="114"/>
      <c r="MS32" s="115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151</v>
      </c>
      <c r="NE32" s="145"/>
      <c r="NF32" s="145"/>
      <c r="NG32" s="145"/>
      <c r="NH32" s="145"/>
      <c r="NI32" s="145"/>
      <c r="NJ32" s="145"/>
      <c r="NK32" s="145"/>
      <c r="NL32" s="145"/>
      <c r="NM32" s="145"/>
      <c r="NN32" s="145"/>
      <c r="NO32" s="145"/>
      <c r="NP32" s="145"/>
      <c r="NQ32" s="145"/>
      <c r="NR32" s="101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45"/>
      <c r="NF33" s="145"/>
      <c r="NG33" s="145"/>
      <c r="NH33" s="145"/>
      <c r="NI33" s="145"/>
      <c r="NJ33" s="145"/>
      <c r="NK33" s="145"/>
      <c r="NL33" s="145"/>
      <c r="NM33" s="145"/>
      <c r="NN33" s="145"/>
      <c r="NO33" s="145"/>
      <c r="NP33" s="145"/>
      <c r="NQ33" s="145"/>
      <c r="NR33" s="101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45"/>
      <c r="NF34" s="145"/>
      <c r="NG34" s="145"/>
      <c r="NH34" s="145"/>
      <c r="NI34" s="145"/>
      <c r="NJ34" s="145"/>
      <c r="NK34" s="145"/>
      <c r="NL34" s="145"/>
      <c r="NM34" s="145"/>
      <c r="NN34" s="145"/>
      <c r="NO34" s="145"/>
      <c r="NP34" s="145"/>
      <c r="NQ34" s="145"/>
      <c r="NR34" s="101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45"/>
      <c r="NF35" s="145"/>
      <c r="NG35" s="145"/>
      <c r="NH35" s="145"/>
      <c r="NI35" s="145"/>
      <c r="NJ35" s="145"/>
      <c r="NK35" s="145"/>
      <c r="NL35" s="145"/>
      <c r="NM35" s="145"/>
      <c r="NN35" s="145"/>
      <c r="NO35" s="145"/>
      <c r="NP35" s="145"/>
      <c r="NQ35" s="145"/>
      <c r="NR35" s="101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45"/>
      <c r="NF36" s="145"/>
      <c r="NG36" s="145"/>
      <c r="NH36" s="145"/>
      <c r="NI36" s="145"/>
      <c r="NJ36" s="145"/>
      <c r="NK36" s="145"/>
      <c r="NL36" s="145"/>
      <c r="NM36" s="145"/>
      <c r="NN36" s="145"/>
      <c r="NO36" s="145"/>
      <c r="NP36" s="145"/>
      <c r="NQ36" s="145"/>
      <c r="NR36" s="101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45"/>
      <c r="NF37" s="145"/>
      <c r="NG37" s="145"/>
      <c r="NH37" s="145"/>
      <c r="NI37" s="145"/>
      <c r="NJ37" s="145"/>
      <c r="NK37" s="145"/>
      <c r="NL37" s="145"/>
      <c r="NM37" s="145"/>
      <c r="NN37" s="145"/>
      <c r="NO37" s="145"/>
      <c r="NP37" s="145"/>
      <c r="NQ37" s="145"/>
      <c r="NR37" s="101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45"/>
      <c r="NF38" s="145"/>
      <c r="NG38" s="145"/>
      <c r="NH38" s="145"/>
      <c r="NI38" s="145"/>
      <c r="NJ38" s="145"/>
      <c r="NK38" s="145"/>
      <c r="NL38" s="145"/>
      <c r="NM38" s="145"/>
      <c r="NN38" s="145"/>
      <c r="NO38" s="145"/>
      <c r="NP38" s="145"/>
      <c r="NQ38" s="145"/>
      <c r="NR38" s="101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45"/>
      <c r="NF39" s="145"/>
      <c r="NG39" s="145"/>
      <c r="NH39" s="145"/>
      <c r="NI39" s="145"/>
      <c r="NJ39" s="145"/>
      <c r="NK39" s="145"/>
      <c r="NL39" s="145"/>
      <c r="NM39" s="145"/>
      <c r="NN39" s="145"/>
      <c r="NO39" s="145"/>
      <c r="NP39" s="145"/>
      <c r="NQ39" s="145"/>
      <c r="NR39" s="101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45"/>
      <c r="NF40" s="145"/>
      <c r="NG40" s="145"/>
      <c r="NH40" s="145"/>
      <c r="NI40" s="145"/>
      <c r="NJ40" s="145"/>
      <c r="NK40" s="145"/>
      <c r="NL40" s="145"/>
      <c r="NM40" s="145"/>
      <c r="NN40" s="145"/>
      <c r="NO40" s="145"/>
      <c r="NP40" s="145"/>
      <c r="NQ40" s="145"/>
      <c r="NR40" s="101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45"/>
      <c r="NF41" s="145"/>
      <c r="NG41" s="145"/>
      <c r="NH41" s="145"/>
      <c r="NI41" s="145"/>
      <c r="NJ41" s="145"/>
      <c r="NK41" s="145"/>
      <c r="NL41" s="145"/>
      <c r="NM41" s="145"/>
      <c r="NN41" s="145"/>
      <c r="NO41" s="145"/>
      <c r="NP41" s="145"/>
      <c r="NQ41" s="145"/>
      <c r="NR41" s="101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45"/>
      <c r="NF42" s="145"/>
      <c r="NG42" s="145"/>
      <c r="NH42" s="145"/>
      <c r="NI42" s="145"/>
      <c r="NJ42" s="145"/>
      <c r="NK42" s="145"/>
      <c r="NL42" s="145"/>
      <c r="NM42" s="145"/>
      <c r="NN42" s="145"/>
      <c r="NO42" s="145"/>
      <c r="NP42" s="145"/>
      <c r="NQ42" s="145"/>
      <c r="NR42" s="101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45"/>
      <c r="NF43" s="145"/>
      <c r="NG43" s="145"/>
      <c r="NH43" s="145"/>
      <c r="NI43" s="145"/>
      <c r="NJ43" s="145"/>
      <c r="NK43" s="145"/>
      <c r="NL43" s="145"/>
      <c r="NM43" s="145"/>
      <c r="NN43" s="145"/>
      <c r="NO43" s="145"/>
      <c r="NP43" s="145"/>
      <c r="NQ43" s="145"/>
      <c r="NR43" s="101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45"/>
      <c r="NF44" s="145"/>
      <c r="NG44" s="145"/>
      <c r="NH44" s="145"/>
      <c r="NI44" s="145"/>
      <c r="NJ44" s="145"/>
      <c r="NK44" s="145"/>
      <c r="NL44" s="145"/>
      <c r="NM44" s="145"/>
      <c r="NN44" s="145"/>
      <c r="NO44" s="145"/>
      <c r="NP44" s="145"/>
      <c r="NQ44" s="145"/>
      <c r="NR44" s="101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45"/>
      <c r="NF45" s="145"/>
      <c r="NG45" s="145"/>
      <c r="NH45" s="145"/>
      <c r="NI45" s="145"/>
      <c r="NJ45" s="145"/>
      <c r="NK45" s="145"/>
      <c r="NL45" s="145"/>
      <c r="NM45" s="145"/>
      <c r="NN45" s="145"/>
      <c r="NO45" s="145"/>
      <c r="NP45" s="145"/>
      <c r="NQ45" s="145"/>
      <c r="NR45" s="101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45"/>
      <c r="NF46" s="145"/>
      <c r="NG46" s="145"/>
      <c r="NH46" s="145"/>
      <c r="NI46" s="145"/>
      <c r="NJ46" s="145"/>
      <c r="NK46" s="145"/>
      <c r="NL46" s="145"/>
      <c r="NM46" s="145"/>
      <c r="NN46" s="145"/>
      <c r="NO46" s="145"/>
      <c r="NP46" s="145"/>
      <c r="NQ46" s="145"/>
      <c r="NR46" s="101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45"/>
      <c r="NF47" s="145"/>
      <c r="NG47" s="145"/>
      <c r="NH47" s="145"/>
      <c r="NI47" s="145"/>
      <c r="NJ47" s="145"/>
      <c r="NK47" s="145"/>
      <c r="NL47" s="145"/>
      <c r="NM47" s="145"/>
      <c r="NN47" s="145"/>
      <c r="NO47" s="145"/>
      <c r="NP47" s="145"/>
      <c r="NQ47" s="145"/>
      <c r="NR47" s="101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152</v>
      </c>
      <c r="NE49" s="145"/>
      <c r="NF49" s="145"/>
      <c r="NG49" s="145"/>
      <c r="NH49" s="145"/>
      <c r="NI49" s="145"/>
      <c r="NJ49" s="145"/>
      <c r="NK49" s="145"/>
      <c r="NL49" s="145"/>
      <c r="NM49" s="145"/>
      <c r="NN49" s="145"/>
      <c r="NO49" s="145"/>
      <c r="NP49" s="145"/>
      <c r="NQ49" s="145"/>
      <c r="NR49" s="101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45"/>
      <c r="NF50" s="145"/>
      <c r="NG50" s="145"/>
      <c r="NH50" s="145"/>
      <c r="NI50" s="145"/>
      <c r="NJ50" s="145"/>
      <c r="NK50" s="145"/>
      <c r="NL50" s="145"/>
      <c r="NM50" s="145"/>
      <c r="NN50" s="145"/>
      <c r="NO50" s="145"/>
      <c r="NP50" s="145"/>
      <c r="NQ50" s="145"/>
      <c r="NR50" s="101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2" t="str">
        <f>データ!$B$11</f>
        <v>H30</v>
      </c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 t="str">
        <f>データ!$C$11</f>
        <v>R01</v>
      </c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 t="str">
        <f>データ!$D$11</f>
        <v>R02</v>
      </c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 t="str">
        <f>データ!$E$11</f>
        <v>R03</v>
      </c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 t="str">
        <f>データ!$F$11</f>
        <v>R04</v>
      </c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2" t="str">
        <f>データ!$B$11</f>
        <v>H30</v>
      </c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 t="str">
        <f>データ!$C$11</f>
        <v>R01</v>
      </c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102"/>
      <c r="FW51" s="102"/>
      <c r="FX51" s="102" t="str">
        <f>データ!$D$11</f>
        <v>R02</v>
      </c>
      <c r="FY51" s="102"/>
      <c r="FZ51" s="102"/>
      <c r="GA51" s="102"/>
      <c r="GB51" s="102"/>
      <c r="GC51" s="102"/>
      <c r="GD51" s="102"/>
      <c r="GE51" s="102"/>
      <c r="GF51" s="102"/>
      <c r="GG51" s="102"/>
      <c r="GH51" s="102"/>
      <c r="GI51" s="102"/>
      <c r="GJ51" s="102"/>
      <c r="GK51" s="102"/>
      <c r="GL51" s="102"/>
      <c r="GM51" s="102"/>
      <c r="GN51" s="102"/>
      <c r="GO51" s="102"/>
      <c r="GP51" s="102"/>
      <c r="GQ51" s="102" t="str">
        <f>データ!$E$11</f>
        <v>R03</v>
      </c>
      <c r="GR51" s="102"/>
      <c r="GS51" s="102"/>
      <c r="GT51" s="102"/>
      <c r="GU51" s="102"/>
      <c r="GV51" s="102"/>
      <c r="GW51" s="102"/>
      <c r="GX51" s="102"/>
      <c r="GY51" s="102"/>
      <c r="GZ51" s="102"/>
      <c r="HA51" s="102"/>
      <c r="HB51" s="102"/>
      <c r="HC51" s="102"/>
      <c r="HD51" s="102"/>
      <c r="HE51" s="102"/>
      <c r="HF51" s="102"/>
      <c r="HG51" s="102"/>
      <c r="HH51" s="102"/>
      <c r="HI51" s="102"/>
      <c r="HJ51" s="102" t="str">
        <f>データ!$F$11</f>
        <v>R04</v>
      </c>
      <c r="HK51" s="102"/>
      <c r="HL51" s="102"/>
      <c r="HM51" s="102"/>
      <c r="HN51" s="102"/>
      <c r="HO51" s="102"/>
      <c r="HP51" s="102"/>
      <c r="HQ51" s="102"/>
      <c r="HR51" s="102"/>
      <c r="HS51" s="102"/>
      <c r="HT51" s="102"/>
      <c r="HU51" s="102"/>
      <c r="HV51" s="102"/>
      <c r="HW51" s="102"/>
      <c r="HX51" s="102"/>
      <c r="HY51" s="102"/>
      <c r="HZ51" s="102"/>
      <c r="IA51" s="102"/>
      <c r="IB51" s="102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2" t="str">
        <f>データ!$B$11</f>
        <v>H30</v>
      </c>
      <c r="JD51" s="102"/>
      <c r="JE51" s="102"/>
      <c r="JF51" s="102"/>
      <c r="JG51" s="102"/>
      <c r="JH51" s="102"/>
      <c r="JI51" s="102"/>
      <c r="JJ51" s="102"/>
      <c r="JK51" s="102"/>
      <c r="JL51" s="102"/>
      <c r="JM51" s="102"/>
      <c r="JN51" s="102"/>
      <c r="JO51" s="102"/>
      <c r="JP51" s="102"/>
      <c r="JQ51" s="102"/>
      <c r="JR51" s="102"/>
      <c r="JS51" s="102"/>
      <c r="JT51" s="102"/>
      <c r="JU51" s="102"/>
      <c r="JV51" s="102" t="str">
        <f>データ!$C$11</f>
        <v>R01</v>
      </c>
      <c r="JW51" s="102"/>
      <c r="JX51" s="102"/>
      <c r="JY51" s="102"/>
      <c r="JZ51" s="102"/>
      <c r="KA51" s="102"/>
      <c r="KB51" s="102"/>
      <c r="KC51" s="102"/>
      <c r="KD51" s="102"/>
      <c r="KE51" s="102"/>
      <c r="KF51" s="102"/>
      <c r="KG51" s="102"/>
      <c r="KH51" s="102"/>
      <c r="KI51" s="102"/>
      <c r="KJ51" s="102"/>
      <c r="KK51" s="102"/>
      <c r="KL51" s="102"/>
      <c r="KM51" s="102"/>
      <c r="KN51" s="102"/>
      <c r="KO51" s="102" t="str">
        <f>データ!$D$11</f>
        <v>R02</v>
      </c>
      <c r="KP51" s="102"/>
      <c r="KQ51" s="102"/>
      <c r="KR51" s="102"/>
      <c r="KS51" s="102"/>
      <c r="KT51" s="102"/>
      <c r="KU51" s="102"/>
      <c r="KV51" s="102"/>
      <c r="KW51" s="102"/>
      <c r="KX51" s="102"/>
      <c r="KY51" s="102"/>
      <c r="KZ51" s="102"/>
      <c r="LA51" s="102"/>
      <c r="LB51" s="102"/>
      <c r="LC51" s="102"/>
      <c r="LD51" s="102"/>
      <c r="LE51" s="102"/>
      <c r="LF51" s="102"/>
      <c r="LG51" s="102"/>
      <c r="LH51" s="102" t="str">
        <f>データ!$E$11</f>
        <v>R03</v>
      </c>
      <c r="LI51" s="102"/>
      <c r="LJ51" s="102"/>
      <c r="LK51" s="102"/>
      <c r="LL51" s="102"/>
      <c r="LM51" s="102"/>
      <c r="LN51" s="102"/>
      <c r="LO51" s="102"/>
      <c r="LP51" s="102"/>
      <c r="LQ51" s="102"/>
      <c r="LR51" s="102"/>
      <c r="LS51" s="102"/>
      <c r="LT51" s="102"/>
      <c r="LU51" s="102"/>
      <c r="LV51" s="102"/>
      <c r="LW51" s="102"/>
      <c r="LX51" s="102"/>
      <c r="LY51" s="102"/>
      <c r="LZ51" s="102"/>
      <c r="MA51" s="102" t="str">
        <f>データ!$F$11</f>
        <v>R04</v>
      </c>
      <c r="MB51" s="102"/>
      <c r="MC51" s="102"/>
      <c r="MD51" s="102"/>
      <c r="ME51" s="102"/>
      <c r="MF51" s="102"/>
      <c r="MG51" s="102"/>
      <c r="MH51" s="102"/>
      <c r="MI51" s="102"/>
      <c r="MJ51" s="102"/>
      <c r="MK51" s="102"/>
      <c r="ML51" s="102"/>
      <c r="MM51" s="102"/>
      <c r="MN51" s="102"/>
      <c r="MO51" s="102"/>
      <c r="MP51" s="102"/>
      <c r="MQ51" s="102"/>
      <c r="MR51" s="102"/>
      <c r="MS51" s="102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45"/>
      <c r="NF51" s="145"/>
      <c r="NG51" s="145"/>
      <c r="NH51" s="145"/>
      <c r="NI51" s="145"/>
      <c r="NJ51" s="145"/>
      <c r="NK51" s="145"/>
      <c r="NL51" s="145"/>
      <c r="NM51" s="145"/>
      <c r="NN51" s="145"/>
      <c r="NO51" s="145"/>
      <c r="NP51" s="145"/>
      <c r="NQ51" s="145"/>
      <c r="NR51" s="101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09" t="s">
        <v>27</v>
      </c>
      <c r="K52" s="110"/>
      <c r="L52" s="110"/>
      <c r="M52" s="110"/>
      <c r="N52" s="110"/>
      <c r="O52" s="110"/>
      <c r="P52" s="110"/>
      <c r="Q52" s="110"/>
      <c r="R52" s="110"/>
      <c r="S52" s="110"/>
      <c r="T52" s="111"/>
      <c r="U52" s="119">
        <f>データ!AU7</f>
        <v>10</v>
      </c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>
        <f>データ!AV7</f>
        <v>8</v>
      </c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>
        <f>データ!AW7</f>
        <v>8</v>
      </c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>
        <f>データ!AX7</f>
        <v>3</v>
      </c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>
        <f>データ!AY7</f>
        <v>0</v>
      </c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09" t="s">
        <v>27</v>
      </c>
      <c r="EB52" s="110"/>
      <c r="EC52" s="110"/>
      <c r="ED52" s="110"/>
      <c r="EE52" s="110"/>
      <c r="EF52" s="110"/>
      <c r="EG52" s="110"/>
      <c r="EH52" s="110"/>
      <c r="EI52" s="110"/>
      <c r="EJ52" s="110"/>
      <c r="EK52" s="111"/>
      <c r="EL52" s="112">
        <f>データ!BF7</f>
        <v>28</v>
      </c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>
        <f>データ!BG7</f>
        <v>-4.4000000000000004</v>
      </c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>
        <f>データ!BH7</f>
        <v>3.2</v>
      </c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>
        <f>データ!BI7</f>
        <v>3.5</v>
      </c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>
        <f>データ!BJ7</f>
        <v>-19.100000000000001</v>
      </c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09" t="s">
        <v>27</v>
      </c>
      <c r="IS52" s="110"/>
      <c r="IT52" s="110"/>
      <c r="IU52" s="110"/>
      <c r="IV52" s="110"/>
      <c r="IW52" s="110"/>
      <c r="IX52" s="110"/>
      <c r="IY52" s="110"/>
      <c r="IZ52" s="110"/>
      <c r="JA52" s="110"/>
      <c r="JB52" s="111"/>
      <c r="JC52" s="119">
        <f>データ!BQ7</f>
        <v>16075</v>
      </c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>
        <f>データ!BR7</f>
        <v>-1658</v>
      </c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>
        <f>データ!BS7</f>
        <v>1397</v>
      </c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>
        <f>データ!BT7</f>
        <v>1512</v>
      </c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>
        <f>データ!BU7</f>
        <v>-9046</v>
      </c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45"/>
      <c r="NF52" s="145"/>
      <c r="NG52" s="145"/>
      <c r="NH52" s="145"/>
      <c r="NI52" s="145"/>
      <c r="NJ52" s="145"/>
      <c r="NK52" s="145"/>
      <c r="NL52" s="145"/>
      <c r="NM52" s="145"/>
      <c r="NN52" s="145"/>
      <c r="NO52" s="145"/>
      <c r="NP52" s="145"/>
      <c r="NQ52" s="145"/>
      <c r="NR52" s="101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09" t="s">
        <v>29</v>
      </c>
      <c r="K53" s="110"/>
      <c r="L53" s="110"/>
      <c r="M53" s="110"/>
      <c r="N53" s="110"/>
      <c r="O53" s="110"/>
      <c r="P53" s="110"/>
      <c r="Q53" s="110"/>
      <c r="R53" s="110"/>
      <c r="S53" s="110"/>
      <c r="T53" s="111"/>
      <c r="U53" s="119">
        <f>データ!AZ7</f>
        <v>45</v>
      </c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>
        <f>データ!BA7</f>
        <v>45</v>
      </c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>
        <f>データ!BB7</f>
        <v>67</v>
      </c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>
        <f>データ!BC7</f>
        <v>56</v>
      </c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>
        <f>データ!BD7</f>
        <v>65</v>
      </c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09" t="s">
        <v>29</v>
      </c>
      <c r="EB53" s="110"/>
      <c r="EC53" s="110"/>
      <c r="ED53" s="110"/>
      <c r="EE53" s="110"/>
      <c r="EF53" s="110"/>
      <c r="EG53" s="110"/>
      <c r="EH53" s="110"/>
      <c r="EI53" s="110"/>
      <c r="EJ53" s="110"/>
      <c r="EK53" s="111"/>
      <c r="EL53" s="112">
        <f>データ!BK7</f>
        <v>-0.1</v>
      </c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>
        <f>データ!BL7</f>
        <v>-9.8000000000000007</v>
      </c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>
        <f>データ!BM7</f>
        <v>-25.9</v>
      </c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>
        <f>データ!BN7</f>
        <v>-24.6</v>
      </c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>
        <f>データ!BO7</f>
        <v>-29.2</v>
      </c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09" t="s">
        <v>29</v>
      </c>
      <c r="IS53" s="110"/>
      <c r="IT53" s="110"/>
      <c r="IU53" s="110"/>
      <c r="IV53" s="110"/>
      <c r="IW53" s="110"/>
      <c r="IX53" s="110"/>
      <c r="IY53" s="110"/>
      <c r="IZ53" s="110"/>
      <c r="JA53" s="110"/>
      <c r="JB53" s="111"/>
      <c r="JC53" s="119">
        <f>データ!BV7</f>
        <v>16973</v>
      </c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>
        <f>データ!BW7</f>
        <v>5206</v>
      </c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>
        <f>データ!BX7</f>
        <v>2220</v>
      </c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>
        <f>データ!BY7</f>
        <v>3097</v>
      </c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>
        <f>データ!BZ7</f>
        <v>6051</v>
      </c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45"/>
      <c r="NF53" s="145"/>
      <c r="NG53" s="145"/>
      <c r="NH53" s="145"/>
      <c r="NI53" s="145"/>
      <c r="NJ53" s="145"/>
      <c r="NK53" s="145"/>
      <c r="NL53" s="145"/>
      <c r="NM53" s="145"/>
      <c r="NN53" s="145"/>
      <c r="NO53" s="145"/>
      <c r="NP53" s="145"/>
      <c r="NQ53" s="145"/>
      <c r="NR53" s="101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45"/>
      <c r="NF54" s="145"/>
      <c r="NG54" s="145"/>
      <c r="NH54" s="145"/>
      <c r="NI54" s="145"/>
      <c r="NJ54" s="145"/>
      <c r="NK54" s="145"/>
      <c r="NL54" s="145"/>
      <c r="NM54" s="145"/>
      <c r="NN54" s="145"/>
      <c r="NO54" s="145"/>
      <c r="NP54" s="145"/>
      <c r="NQ54" s="145"/>
      <c r="NR54" s="101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45"/>
      <c r="NF55" s="145"/>
      <c r="NG55" s="145"/>
      <c r="NH55" s="145"/>
      <c r="NI55" s="145"/>
      <c r="NJ55" s="145"/>
      <c r="NK55" s="145"/>
      <c r="NL55" s="145"/>
      <c r="NM55" s="145"/>
      <c r="NN55" s="145"/>
      <c r="NO55" s="145"/>
      <c r="NP55" s="145"/>
      <c r="NQ55" s="145"/>
      <c r="NR55" s="101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45"/>
      <c r="NF56" s="145"/>
      <c r="NG56" s="145"/>
      <c r="NH56" s="145"/>
      <c r="NI56" s="145"/>
      <c r="NJ56" s="145"/>
      <c r="NK56" s="145"/>
      <c r="NL56" s="145"/>
      <c r="NM56" s="145"/>
      <c r="NN56" s="145"/>
      <c r="NO56" s="145"/>
      <c r="NP56" s="145"/>
      <c r="NQ56" s="145"/>
      <c r="NR56" s="101"/>
    </row>
    <row r="57" spans="1:382" ht="13.5" customHeight="1" x14ac:dyDescent="0.2">
      <c r="A57" s="2"/>
      <c r="B57" s="25"/>
      <c r="NB57" s="26"/>
      <c r="NC57" s="2"/>
      <c r="ND57" s="100"/>
      <c r="NE57" s="145"/>
      <c r="NF57" s="145"/>
      <c r="NG57" s="145"/>
      <c r="NH57" s="145"/>
      <c r="NI57" s="145"/>
      <c r="NJ57" s="145"/>
      <c r="NK57" s="145"/>
      <c r="NL57" s="145"/>
      <c r="NM57" s="145"/>
      <c r="NN57" s="145"/>
      <c r="NO57" s="145"/>
      <c r="NP57" s="145"/>
      <c r="NQ57" s="145"/>
      <c r="NR57" s="101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45"/>
      <c r="NF58" s="145"/>
      <c r="NG58" s="145"/>
      <c r="NH58" s="145"/>
      <c r="NI58" s="145"/>
      <c r="NJ58" s="145"/>
      <c r="NK58" s="145"/>
      <c r="NL58" s="145"/>
      <c r="NM58" s="145"/>
      <c r="NN58" s="145"/>
      <c r="NO58" s="145"/>
      <c r="NP58" s="145"/>
      <c r="NQ58" s="145"/>
      <c r="NR58" s="101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45"/>
      <c r="NF59" s="145"/>
      <c r="NG59" s="145"/>
      <c r="NH59" s="145"/>
      <c r="NI59" s="145"/>
      <c r="NJ59" s="145"/>
      <c r="NK59" s="145"/>
      <c r="NL59" s="145"/>
      <c r="NM59" s="145"/>
      <c r="NN59" s="145"/>
      <c r="NO59" s="145"/>
      <c r="NP59" s="145"/>
      <c r="NQ59" s="145"/>
      <c r="NR59" s="101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45"/>
      <c r="NF60" s="145"/>
      <c r="NG60" s="145"/>
      <c r="NH60" s="145"/>
      <c r="NI60" s="145"/>
      <c r="NJ60" s="145"/>
      <c r="NK60" s="145"/>
      <c r="NL60" s="145"/>
      <c r="NM60" s="145"/>
      <c r="NN60" s="145"/>
      <c r="NO60" s="145"/>
      <c r="NP60" s="145"/>
      <c r="NQ60" s="145"/>
      <c r="NR60" s="101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45"/>
      <c r="NF61" s="145"/>
      <c r="NG61" s="145"/>
      <c r="NH61" s="145"/>
      <c r="NI61" s="145"/>
      <c r="NJ61" s="145"/>
      <c r="NK61" s="145"/>
      <c r="NL61" s="145"/>
      <c r="NM61" s="145"/>
      <c r="NN61" s="145"/>
      <c r="NO61" s="145"/>
      <c r="NP61" s="145"/>
      <c r="NQ61" s="145"/>
      <c r="NR61" s="101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45"/>
      <c r="NF62" s="145"/>
      <c r="NG62" s="145"/>
      <c r="NH62" s="145"/>
      <c r="NI62" s="145"/>
      <c r="NJ62" s="145"/>
      <c r="NK62" s="145"/>
      <c r="NL62" s="145"/>
      <c r="NM62" s="145"/>
      <c r="NN62" s="145"/>
      <c r="NO62" s="145"/>
      <c r="NP62" s="145"/>
      <c r="NQ62" s="145"/>
      <c r="NR62" s="101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0" t="s">
        <v>32</v>
      </c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45"/>
      <c r="NF63" s="145"/>
      <c r="NG63" s="145"/>
      <c r="NH63" s="145"/>
      <c r="NI63" s="145"/>
      <c r="NJ63" s="145"/>
      <c r="NK63" s="145"/>
      <c r="NL63" s="145"/>
      <c r="NM63" s="145"/>
      <c r="NN63" s="145"/>
      <c r="NO63" s="145"/>
      <c r="NP63" s="145"/>
      <c r="NQ63" s="145"/>
      <c r="NR63" s="101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6"/>
      <c r="NE64" s="117"/>
      <c r="NF64" s="117"/>
      <c r="NG64" s="117"/>
      <c r="NH64" s="117"/>
      <c r="NI64" s="117"/>
      <c r="NJ64" s="117"/>
      <c r="NK64" s="117"/>
      <c r="NL64" s="117"/>
      <c r="NM64" s="117"/>
      <c r="NN64" s="117"/>
      <c r="NO64" s="117"/>
      <c r="NP64" s="117"/>
      <c r="NQ64" s="117"/>
      <c r="NR64" s="118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149</v>
      </c>
      <c r="NE66" s="145"/>
      <c r="NF66" s="145"/>
      <c r="NG66" s="145"/>
      <c r="NH66" s="145"/>
      <c r="NI66" s="145"/>
      <c r="NJ66" s="145"/>
      <c r="NK66" s="145"/>
      <c r="NL66" s="145"/>
      <c r="NM66" s="145"/>
      <c r="NN66" s="145"/>
      <c r="NO66" s="145"/>
      <c r="NP66" s="145"/>
      <c r="NQ66" s="145"/>
      <c r="NR66" s="101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1">
        <f>データ!CM7</f>
        <v>0</v>
      </c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3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45"/>
      <c r="NF67" s="145"/>
      <c r="NG67" s="145"/>
      <c r="NH67" s="145"/>
      <c r="NI67" s="145"/>
      <c r="NJ67" s="145"/>
      <c r="NK67" s="145"/>
      <c r="NL67" s="145"/>
      <c r="NM67" s="145"/>
      <c r="NN67" s="145"/>
      <c r="NO67" s="145"/>
      <c r="NP67" s="145"/>
      <c r="NQ67" s="145"/>
      <c r="NR67" s="101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4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6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45"/>
      <c r="NF68" s="145"/>
      <c r="NG68" s="145"/>
      <c r="NH68" s="145"/>
      <c r="NI68" s="145"/>
      <c r="NJ68" s="145"/>
      <c r="NK68" s="145"/>
      <c r="NL68" s="145"/>
      <c r="NM68" s="145"/>
      <c r="NN68" s="145"/>
      <c r="NO68" s="145"/>
      <c r="NP68" s="145"/>
      <c r="NQ68" s="145"/>
      <c r="NR68" s="101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4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6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45"/>
      <c r="NF69" s="145"/>
      <c r="NG69" s="145"/>
      <c r="NH69" s="145"/>
      <c r="NI69" s="145"/>
      <c r="NJ69" s="145"/>
      <c r="NK69" s="145"/>
      <c r="NL69" s="145"/>
      <c r="NM69" s="145"/>
      <c r="NN69" s="145"/>
      <c r="NO69" s="145"/>
      <c r="NP69" s="145"/>
      <c r="NQ69" s="145"/>
      <c r="NR69" s="101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7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9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45"/>
      <c r="NF70" s="145"/>
      <c r="NG70" s="145"/>
      <c r="NH70" s="145"/>
      <c r="NI70" s="145"/>
      <c r="NJ70" s="145"/>
      <c r="NK70" s="145"/>
      <c r="NL70" s="145"/>
      <c r="NM70" s="145"/>
      <c r="NN70" s="145"/>
      <c r="NO70" s="145"/>
      <c r="NP70" s="145"/>
      <c r="NQ70" s="145"/>
      <c r="NR70" s="101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45"/>
      <c r="NF71" s="145"/>
      <c r="NG71" s="145"/>
      <c r="NH71" s="145"/>
      <c r="NI71" s="145"/>
      <c r="NJ71" s="145"/>
      <c r="NK71" s="145"/>
      <c r="NL71" s="145"/>
      <c r="NM71" s="145"/>
      <c r="NN71" s="145"/>
      <c r="NO71" s="145"/>
      <c r="NP71" s="145"/>
      <c r="NQ71" s="145"/>
      <c r="NR71" s="101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0" t="s">
        <v>34</v>
      </c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45"/>
      <c r="NF72" s="145"/>
      <c r="NG72" s="145"/>
      <c r="NH72" s="145"/>
      <c r="NI72" s="145"/>
      <c r="NJ72" s="145"/>
      <c r="NK72" s="145"/>
      <c r="NL72" s="145"/>
      <c r="NM72" s="145"/>
      <c r="NN72" s="145"/>
      <c r="NO72" s="145"/>
      <c r="NP72" s="145"/>
      <c r="NQ72" s="145"/>
      <c r="NR72" s="101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45"/>
      <c r="NF73" s="145"/>
      <c r="NG73" s="145"/>
      <c r="NH73" s="145"/>
      <c r="NI73" s="145"/>
      <c r="NJ73" s="145"/>
      <c r="NK73" s="145"/>
      <c r="NL73" s="145"/>
      <c r="NM73" s="145"/>
      <c r="NN73" s="145"/>
      <c r="NO73" s="145"/>
      <c r="NP73" s="145"/>
      <c r="NQ73" s="145"/>
      <c r="NR73" s="101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45"/>
      <c r="NF74" s="145"/>
      <c r="NG74" s="145"/>
      <c r="NH74" s="145"/>
      <c r="NI74" s="145"/>
      <c r="NJ74" s="145"/>
      <c r="NK74" s="145"/>
      <c r="NL74" s="145"/>
      <c r="NM74" s="145"/>
      <c r="NN74" s="145"/>
      <c r="NO74" s="145"/>
      <c r="NP74" s="145"/>
      <c r="NQ74" s="145"/>
      <c r="NR74" s="101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45"/>
      <c r="NF75" s="145"/>
      <c r="NG75" s="145"/>
      <c r="NH75" s="145"/>
      <c r="NI75" s="145"/>
      <c r="NJ75" s="145"/>
      <c r="NK75" s="145"/>
      <c r="NL75" s="145"/>
      <c r="NM75" s="145"/>
      <c r="NN75" s="145"/>
      <c r="NO75" s="145"/>
      <c r="NP75" s="145"/>
      <c r="NQ75" s="145"/>
      <c r="NR75" s="101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0" t="str">
        <f>データ!$B$11</f>
        <v>H30</v>
      </c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2"/>
      <c r="AG76" s="130" t="str">
        <f>データ!$C$11</f>
        <v>R01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130" t="str">
        <f>データ!$D$11</f>
        <v>R02</v>
      </c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0" t="str">
        <f>データ!$E$11</f>
        <v>R03</v>
      </c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2"/>
      <c r="BZ76" s="130" t="str">
        <f>データ!$F$11</f>
        <v>R04</v>
      </c>
      <c r="CA76" s="131"/>
      <c r="CB76" s="131"/>
      <c r="CC76" s="131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32"/>
      <c r="CO76" s="2"/>
      <c r="CP76" s="2"/>
      <c r="CQ76" s="2"/>
      <c r="CR76" s="2"/>
      <c r="CS76" s="2"/>
      <c r="CT76" s="2"/>
      <c r="CU76" s="2"/>
      <c r="CV76" s="121">
        <f>データ!CN7</f>
        <v>0</v>
      </c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3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0" t="str">
        <f>データ!$B$11</f>
        <v>H30</v>
      </c>
      <c r="GM76" s="131"/>
      <c r="GN76" s="131"/>
      <c r="GO76" s="131"/>
      <c r="GP76" s="131"/>
      <c r="GQ76" s="131"/>
      <c r="GR76" s="131"/>
      <c r="GS76" s="131"/>
      <c r="GT76" s="131"/>
      <c r="GU76" s="131"/>
      <c r="GV76" s="131"/>
      <c r="GW76" s="131"/>
      <c r="GX76" s="131"/>
      <c r="GY76" s="131"/>
      <c r="GZ76" s="132"/>
      <c r="HA76" s="130" t="str">
        <f>データ!$C$11</f>
        <v>R01</v>
      </c>
      <c r="HB76" s="131"/>
      <c r="HC76" s="131"/>
      <c r="HD76" s="131"/>
      <c r="HE76" s="131"/>
      <c r="HF76" s="131"/>
      <c r="HG76" s="131"/>
      <c r="HH76" s="131"/>
      <c r="HI76" s="131"/>
      <c r="HJ76" s="131"/>
      <c r="HK76" s="131"/>
      <c r="HL76" s="131"/>
      <c r="HM76" s="131"/>
      <c r="HN76" s="131"/>
      <c r="HO76" s="132"/>
      <c r="HP76" s="130" t="str">
        <f>データ!$D$11</f>
        <v>R02</v>
      </c>
      <c r="HQ76" s="131"/>
      <c r="HR76" s="131"/>
      <c r="HS76" s="131"/>
      <c r="HT76" s="131"/>
      <c r="HU76" s="131"/>
      <c r="HV76" s="131"/>
      <c r="HW76" s="131"/>
      <c r="HX76" s="131"/>
      <c r="HY76" s="131"/>
      <c r="HZ76" s="131"/>
      <c r="IA76" s="131"/>
      <c r="IB76" s="131"/>
      <c r="IC76" s="131"/>
      <c r="ID76" s="132"/>
      <c r="IE76" s="130" t="str">
        <f>データ!$E$11</f>
        <v>R03</v>
      </c>
      <c r="IF76" s="131"/>
      <c r="IG76" s="131"/>
      <c r="IH76" s="131"/>
      <c r="II76" s="131"/>
      <c r="IJ76" s="131"/>
      <c r="IK76" s="131"/>
      <c r="IL76" s="131"/>
      <c r="IM76" s="131"/>
      <c r="IN76" s="131"/>
      <c r="IO76" s="131"/>
      <c r="IP76" s="131"/>
      <c r="IQ76" s="131"/>
      <c r="IR76" s="131"/>
      <c r="IS76" s="132"/>
      <c r="IT76" s="130" t="str">
        <f>データ!$F$11</f>
        <v>R04</v>
      </c>
      <c r="IU76" s="131"/>
      <c r="IV76" s="131"/>
      <c r="IW76" s="131"/>
      <c r="IX76" s="131"/>
      <c r="IY76" s="131"/>
      <c r="IZ76" s="131"/>
      <c r="JA76" s="131"/>
      <c r="JB76" s="131"/>
      <c r="JC76" s="131"/>
      <c r="JD76" s="131"/>
      <c r="JE76" s="131"/>
      <c r="JF76" s="131"/>
      <c r="JG76" s="131"/>
      <c r="JH76" s="13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0" t="str">
        <f>データ!$B$11</f>
        <v>H30</v>
      </c>
      <c r="KB76" s="131"/>
      <c r="KC76" s="131"/>
      <c r="KD76" s="131"/>
      <c r="KE76" s="131"/>
      <c r="KF76" s="131"/>
      <c r="KG76" s="131"/>
      <c r="KH76" s="131"/>
      <c r="KI76" s="131"/>
      <c r="KJ76" s="131"/>
      <c r="KK76" s="131"/>
      <c r="KL76" s="131"/>
      <c r="KM76" s="131"/>
      <c r="KN76" s="131"/>
      <c r="KO76" s="132"/>
      <c r="KP76" s="130" t="str">
        <f>データ!$C$11</f>
        <v>R01</v>
      </c>
      <c r="KQ76" s="131"/>
      <c r="KR76" s="131"/>
      <c r="KS76" s="131"/>
      <c r="KT76" s="131"/>
      <c r="KU76" s="131"/>
      <c r="KV76" s="131"/>
      <c r="KW76" s="131"/>
      <c r="KX76" s="131"/>
      <c r="KY76" s="131"/>
      <c r="KZ76" s="131"/>
      <c r="LA76" s="131"/>
      <c r="LB76" s="131"/>
      <c r="LC76" s="131"/>
      <c r="LD76" s="132"/>
      <c r="LE76" s="130" t="str">
        <f>データ!$D$11</f>
        <v>R02</v>
      </c>
      <c r="LF76" s="131"/>
      <c r="LG76" s="131"/>
      <c r="LH76" s="131"/>
      <c r="LI76" s="131"/>
      <c r="LJ76" s="131"/>
      <c r="LK76" s="131"/>
      <c r="LL76" s="131"/>
      <c r="LM76" s="131"/>
      <c r="LN76" s="131"/>
      <c r="LO76" s="131"/>
      <c r="LP76" s="131"/>
      <c r="LQ76" s="131"/>
      <c r="LR76" s="131"/>
      <c r="LS76" s="132"/>
      <c r="LT76" s="130" t="str">
        <f>データ!$E$11</f>
        <v>R03</v>
      </c>
      <c r="LU76" s="131"/>
      <c r="LV76" s="131"/>
      <c r="LW76" s="131"/>
      <c r="LX76" s="131"/>
      <c r="LY76" s="131"/>
      <c r="LZ76" s="131"/>
      <c r="MA76" s="131"/>
      <c r="MB76" s="131"/>
      <c r="MC76" s="131"/>
      <c r="MD76" s="131"/>
      <c r="ME76" s="131"/>
      <c r="MF76" s="131"/>
      <c r="MG76" s="131"/>
      <c r="MH76" s="132"/>
      <c r="MI76" s="130" t="str">
        <f>データ!$F$11</f>
        <v>R04</v>
      </c>
      <c r="MJ76" s="131"/>
      <c r="MK76" s="131"/>
      <c r="ML76" s="131"/>
      <c r="MM76" s="131"/>
      <c r="MN76" s="131"/>
      <c r="MO76" s="131"/>
      <c r="MP76" s="131"/>
      <c r="MQ76" s="131"/>
      <c r="MR76" s="131"/>
      <c r="MS76" s="131"/>
      <c r="MT76" s="131"/>
      <c r="MU76" s="131"/>
      <c r="MV76" s="131"/>
      <c r="MW76" s="132"/>
      <c r="MX76" s="2"/>
      <c r="MY76" s="2"/>
      <c r="MZ76" s="2"/>
      <c r="NA76" s="2"/>
      <c r="NB76" s="2"/>
      <c r="NC76" s="32"/>
      <c r="ND76" s="100"/>
      <c r="NE76" s="145"/>
      <c r="NF76" s="145"/>
      <c r="NG76" s="145"/>
      <c r="NH76" s="145"/>
      <c r="NI76" s="145"/>
      <c r="NJ76" s="145"/>
      <c r="NK76" s="145"/>
      <c r="NL76" s="145"/>
      <c r="NM76" s="145"/>
      <c r="NN76" s="145"/>
      <c r="NO76" s="145"/>
      <c r="NP76" s="145"/>
      <c r="NQ76" s="145"/>
      <c r="NR76" s="101"/>
    </row>
    <row r="77" spans="1:382" ht="13.5" customHeight="1" x14ac:dyDescent="0.2">
      <c r="A77" s="2"/>
      <c r="B77" s="11"/>
      <c r="C77" s="2"/>
      <c r="D77" s="2"/>
      <c r="E77" s="2"/>
      <c r="F77" s="2"/>
      <c r="I77" s="133" t="s">
        <v>27</v>
      </c>
      <c r="J77" s="133"/>
      <c r="K77" s="133"/>
      <c r="L77" s="133"/>
      <c r="M77" s="133"/>
      <c r="N77" s="133"/>
      <c r="O77" s="133"/>
      <c r="P77" s="133"/>
      <c r="Q77" s="133"/>
      <c r="R77" s="113" t="str">
        <f>データ!CB7</f>
        <v xml:space="preserve"> </v>
      </c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5"/>
      <c r="AG77" s="113" t="str">
        <f>データ!CC7</f>
        <v xml:space="preserve"> </v>
      </c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5"/>
      <c r="AV77" s="113" t="str">
        <f>データ!CD7</f>
        <v xml:space="preserve"> </v>
      </c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5"/>
      <c r="BK77" s="113" t="str">
        <f>データ!CE7</f>
        <v xml:space="preserve"> </v>
      </c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5"/>
      <c r="BZ77" s="113" t="str">
        <f>データ!CF7</f>
        <v xml:space="preserve"> </v>
      </c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5"/>
      <c r="CO77" s="2"/>
      <c r="CP77" s="2"/>
      <c r="CQ77" s="2"/>
      <c r="CR77" s="2"/>
      <c r="CS77" s="2"/>
      <c r="CT77" s="2"/>
      <c r="CU77" s="2"/>
      <c r="CV77" s="124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6"/>
      <c r="FY77" s="2"/>
      <c r="FZ77" s="2"/>
      <c r="GA77" s="2"/>
      <c r="GB77" s="2"/>
      <c r="GC77" s="133" t="s">
        <v>27</v>
      </c>
      <c r="GD77" s="133"/>
      <c r="GE77" s="133"/>
      <c r="GF77" s="133"/>
      <c r="GG77" s="133"/>
      <c r="GH77" s="133"/>
      <c r="GI77" s="133"/>
      <c r="GJ77" s="133"/>
      <c r="GK77" s="133"/>
      <c r="GL77" s="113" t="str">
        <f>データ!CO7</f>
        <v xml:space="preserve"> </v>
      </c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5"/>
      <c r="HA77" s="113" t="str">
        <f>データ!CP7</f>
        <v xml:space="preserve"> </v>
      </c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5"/>
      <c r="HP77" s="113" t="str">
        <f>データ!CQ7</f>
        <v xml:space="preserve"> </v>
      </c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5"/>
      <c r="IE77" s="113" t="str">
        <f>データ!CR7</f>
        <v xml:space="preserve"> </v>
      </c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5"/>
      <c r="IT77" s="113" t="str">
        <f>データ!CS7</f>
        <v xml:space="preserve"> </v>
      </c>
      <c r="IU77" s="114"/>
      <c r="IV77" s="114"/>
      <c r="IW77" s="114"/>
      <c r="IX77" s="114"/>
      <c r="IY77" s="114"/>
      <c r="IZ77" s="114"/>
      <c r="JA77" s="114"/>
      <c r="JB77" s="114"/>
      <c r="JC77" s="114"/>
      <c r="JD77" s="114"/>
      <c r="JE77" s="114"/>
      <c r="JF77" s="114"/>
      <c r="JG77" s="114"/>
      <c r="JH77" s="115"/>
      <c r="JL77" s="2"/>
      <c r="JM77" s="2"/>
      <c r="JN77" s="2"/>
      <c r="JO77" s="2"/>
      <c r="JP77" s="2"/>
      <c r="JQ77" s="2"/>
      <c r="JR77" s="133" t="s">
        <v>27</v>
      </c>
      <c r="JS77" s="133"/>
      <c r="JT77" s="133"/>
      <c r="JU77" s="133"/>
      <c r="JV77" s="133"/>
      <c r="JW77" s="133"/>
      <c r="JX77" s="133"/>
      <c r="JY77" s="133"/>
      <c r="JZ77" s="133"/>
      <c r="KA77" s="113">
        <f>データ!CZ7</f>
        <v>0</v>
      </c>
      <c r="KB77" s="114"/>
      <c r="KC77" s="114"/>
      <c r="KD77" s="114"/>
      <c r="KE77" s="114"/>
      <c r="KF77" s="114"/>
      <c r="KG77" s="114"/>
      <c r="KH77" s="114"/>
      <c r="KI77" s="114"/>
      <c r="KJ77" s="114"/>
      <c r="KK77" s="114"/>
      <c r="KL77" s="114"/>
      <c r="KM77" s="114"/>
      <c r="KN77" s="114"/>
      <c r="KO77" s="115"/>
      <c r="KP77" s="113">
        <f>データ!DA7</f>
        <v>0</v>
      </c>
      <c r="KQ77" s="114"/>
      <c r="KR77" s="114"/>
      <c r="KS77" s="114"/>
      <c r="KT77" s="114"/>
      <c r="KU77" s="114"/>
      <c r="KV77" s="114"/>
      <c r="KW77" s="114"/>
      <c r="KX77" s="114"/>
      <c r="KY77" s="114"/>
      <c r="KZ77" s="114"/>
      <c r="LA77" s="114"/>
      <c r="LB77" s="114"/>
      <c r="LC77" s="114"/>
      <c r="LD77" s="115"/>
      <c r="LE77" s="113">
        <f>データ!DB7</f>
        <v>0</v>
      </c>
      <c r="LF77" s="114"/>
      <c r="LG77" s="114"/>
      <c r="LH77" s="114"/>
      <c r="LI77" s="114"/>
      <c r="LJ77" s="114"/>
      <c r="LK77" s="114"/>
      <c r="LL77" s="114"/>
      <c r="LM77" s="114"/>
      <c r="LN77" s="114"/>
      <c r="LO77" s="114"/>
      <c r="LP77" s="114"/>
      <c r="LQ77" s="114"/>
      <c r="LR77" s="114"/>
      <c r="LS77" s="115"/>
      <c r="LT77" s="113">
        <f>データ!DC7</f>
        <v>0</v>
      </c>
      <c r="LU77" s="114"/>
      <c r="LV77" s="114"/>
      <c r="LW77" s="114"/>
      <c r="LX77" s="114"/>
      <c r="LY77" s="114"/>
      <c r="LZ77" s="114"/>
      <c r="MA77" s="114"/>
      <c r="MB77" s="114"/>
      <c r="MC77" s="114"/>
      <c r="MD77" s="114"/>
      <c r="ME77" s="114"/>
      <c r="MF77" s="114"/>
      <c r="MG77" s="114"/>
      <c r="MH77" s="115"/>
      <c r="MI77" s="113">
        <f>データ!DD7</f>
        <v>0</v>
      </c>
      <c r="MJ77" s="114"/>
      <c r="MK77" s="114"/>
      <c r="ML77" s="114"/>
      <c r="MM77" s="114"/>
      <c r="MN77" s="114"/>
      <c r="MO77" s="114"/>
      <c r="MP77" s="114"/>
      <c r="MQ77" s="114"/>
      <c r="MR77" s="114"/>
      <c r="MS77" s="114"/>
      <c r="MT77" s="114"/>
      <c r="MU77" s="114"/>
      <c r="MV77" s="114"/>
      <c r="MW77" s="115"/>
      <c r="MX77" s="2"/>
      <c r="MY77" s="2"/>
      <c r="MZ77" s="2"/>
      <c r="NA77" s="2"/>
      <c r="NB77" s="2"/>
      <c r="NC77" s="32"/>
      <c r="ND77" s="100"/>
      <c r="NE77" s="145"/>
      <c r="NF77" s="145"/>
      <c r="NG77" s="145"/>
      <c r="NH77" s="145"/>
      <c r="NI77" s="145"/>
      <c r="NJ77" s="145"/>
      <c r="NK77" s="145"/>
      <c r="NL77" s="145"/>
      <c r="NM77" s="145"/>
      <c r="NN77" s="145"/>
      <c r="NO77" s="145"/>
      <c r="NP77" s="145"/>
      <c r="NQ77" s="145"/>
      <c r="NR77" s="101"/>
    </row>
    <row r="78" spans="1:382" ht="13.5" customHeight="1" x14ac:dyDescent="0.2">
      <c r="A78" s="2"/>
      <c r="B78" s="11"/>
      <c r="C78" s="2"/>
      <c r="D78" s="2"/>
      <c r="E78" s="2"/>
      <c r="F78" s="2"/>
      <c r="I78" s="133" t="s">
        <v>29</v>
      </c>
      <c r="J78" s="133"/>
      <c r="K78" s="133"/>
      <c r="L78" s="133"/>
      <c r="M78" s="133"/>
      <c r="N78" s="133"/>
      <c r="O78" s="133"/>
      <c r="P78" s="133"/>
      <c r="Q78" s="133"/>
      <c r="R78" s="113" t="str">
        <f>データ!CG7</f>
        <v xml:space="preserve"> </v>
      </c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5"/>
      <c r="AG78" s="113" t="str">
        <f>データ!CH7</f>
        <v xml:space="preserve"> </v>
      </c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5"/>
      <c r="AV78" s="113" t="str">
        <f>データ!CI7</f>
        <v xml:space="preserve"> </v>
      </c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5"/>
      <c r="BK78" s="113" t="str">
        <f>データ!CJ7</f>
        <v xml:space="preserve"> </v>
      </c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5"/>
      <c r="BZ78" s="113" t="str">
        <f>データ!CK7</f>
        <v xml:space="preserve"> </v>
      </c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5"/>
      <c r="CO78" s="2"/>
      <c r="CP78" s="2"/>
      <c r="CQ78" s="2"/>
      <c r="CR78" s="2"/>
      <c r="CS78" s="2"/>
      <c r="CT78" s="2"/>
      <c r="CU78" s="2"/>
      <c r="CV78" s="124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6"/>
      <c r="FY78" s="2"/>
      <c r="FZ78" s="2"/>
      <c r="GA78" s="2"/>
      <c r="GB78" s="2"/>
      <c r="GC78" s="133" t="s">
        <v>29</v>
      </c>
      <c r="GD78" s="133"/>
      <c r="GE78" s="133"/>
      <c r="GF78" s="133"/>
      <c r="GG78" s="133"/>
      <c r="GH78" s="133"/>
      <c r="GI78" s="133"/>
      <c r="GJ78" s="133"/>
      <c r="GK78" s="133"/>
      <c r="GL78" s="113" t="str">
        <f>データ!CT7</f>
        <v xml:space="preserve"> </v>
      </c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5"/>
      <c r="HA78" s="113" t="str">
        <f>データ!CU7</f>
        <v xml:space="preserve"> </v>
      </c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5"/>
      <c r="HP78" s="113" t="str">
        <f>データ!CV7</f>
        <v xml:space="preserve"> </v>
      </c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5"/>
      <c r="IE78" s="113" t="str">
        <f>データ!CW7</f>
        <v xml:space="preserve"> </v>
      </c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5"/>
      <c r="IT78" s="113" t="str">
        <f>データ!CX7</f>
        <v xml:space="preserve"> </v>
      </c>
      <c r="IU78" s="114"/>
      <c r="IV78" s="114"/>
      <c r="IW78" s="114"/>
      <c r="IX78" s="114"/>
      <c r="IY78" s="114"/>
      <c r="IZ78" s="114"/>
      <c r="JA78" s="114"/>
      <c r="JB78" s="114"/>
      <c r="JC78" s="114"/>
      <c r="JD78" s="114"/>
      <c r="JE78" s="114"/>
      <c r="JF78" s="114"/>
      <c r="JG78" s="114"/>
      <c r="JH78" s="115"/>
      <c r="JL78" s="2"/>
      <c r="JM78" s="2"/>
      <c r="JN78" s="2"/>
      <c r="JO78" s="2"/>
      <c r="JP78" s="2"/>
      <c r="JQ78" s="2"/>
      <c r="JR78" s="133" t="s">
        <v>29</v>
      </c>
      <c r="JS78" s="133"/>
      <c r="JT78" s="133"/>
      <c r="JU78" s="133"/>
      <c r="JV78" s="133"/>
      <c r="JW78" s="133"/>
      <c r="JX78" s="133"/>
      <c r="JY78" s="133"/>
      <c r="JZ78" s="133"/>
      <c r="KA78" s="113">
        <f>データ!DE7</f>
        <v>108.2</v>
      </c>
      <c r="KB78" s="114"/>
      <c r="KC78" s="114"/>
      <c r="KD78" s="114"/>
      <c r="KE78" s="114"/>
      <c r="KF78" s="114"/>
      <c r="KG78" s="114"/>
      <c r="KH78" s="114"/>
      <c r="KI78" s="114"/>
      <c r="KJ78" s="114"/>
      <c r="KK78" s="114"/>
      <c r="KL78" s="114"/>
      <c r="KM78" s="114"/>
      <c r="KN78" s="114"/>
      <c r="KO78" s="115"/>
      <c r="KP78" s="113">
        <f>データ!DF7</f>
        <v>117.1</v>
      </c>
      <c r="KQ78" s="114"/>
      <c r="KR78" s="114"/>
      <c r="KS78" s="114"/>
      <c r="KT78" s="114"/>
      <c r="KU78" s="114"/>
      <c r="KV78" s="114"/>
      <c r="KW78" s="114"/>
      <c r="KX78" s="114"/>
      <c r="KY78" s="114"/>
      <c r="KZ78" s="114"/>
      <c r="LA78" s="114"/>
      <c r="LB78" s="114"/>
      <c r="LC78" s="114"/>
      <c r="LD78" s="115"/>
      <c r="LE78" s="113">
        <f>データ!DG7</f>
        <v>145.19999999999999</v>
      </c>
      <c r="LF78" s="114"/>
      <c r="LG78" s="114"/>
      <c r="LH78" s="114"/>
      <c r="LI78" s="114"/>
      <c r="LJ78" s="114"/>
      <c r="LK78" s="114"/>
      <c r="LL78" s="114"/>
      <c r="LM78" s="114"/>
      <c r="LN78" s="114"/>
      <c r="LO78" s="114"/>
      <c r="LP78" s="114"/>
      <c r="LQ78" s="114"/>
      <c r="LR78" s="114"/>
      <c r="LS78" s="115"/>
      <c r="LT78" s="113">
        <f>データ!DH7</f>
        <v>219.9</v>
      </c>
      <c r="LU78" s="114"/>
      <c r="LV78" s="114"/>
      <c r="LW78" s="114"/>
      <c r="LX78" s="114"/>
      <c r="LY78" s="114"/>
      <c r="LZ78" s="114"/>
      <c r="MA78" s="114"/>
      <c r="MB78" s="114"/>
      <c r="MC78" s="114"/>
      <c r="MD78" s="114"/>
      <c r="ME78" s="114"/>
      <c r="MF78" s="114"/>
      <c r="MG78" s="114"/>
      <c r="MH78" s="115"/>
      <c r="MI78" s="113">
        <f>データ!DI7</f>
        <v>107.1</v>
      </c>
      <c r="MJ78" s="114"/>
      <c r="MK78" s="114"/>
      <c r="ML78" s="114"/>
      <c r="MM78" s="114"/>
      <c r="MN78" s="114"/>
      <c r="MO78" s="114"/>
      <c r="MP78" s="114"/>
      <c r="MQ78" s="114"/>
      <c r="MR78" s="114"/>
      <c r="MS78" s="114"/>
      <c r="MT78" s="114"/>
      <c r="MU78" s="114"/>
      <c r="MV78" s="114"/>
      <c r="MW78" s="115"/>
      <c r="MX78" s="2"/>
      <c r="MY78" s="2"/>
      <c r="MZ78" s="2"/>
      <c r="NA78" s="2"/>
      <c r="NB78" s="2"/>
      <c r="NC78" s="32"/>
      <c r="ND78" s="100"/>
      <c r="NE78" s="145"/>
      <c r="NF78" s="145"/>
      <c r="NG78" s="145"/>
      <c r="NH78" s="145"/>
      <c r="NI78" s="145"/>
      <c r="NJ78" s="145"/>
      <c r="NK78" s="145"/>
      <c r="NL78" s="145"/>
      <c r="NM78" s="145"/>
      <c r="NN78" s="145"/>
      <c r="NO78" s="145"/>
      <c r="NP78" s="145"/>
      <c r="NQ78" s="145"/>
      <c r="NR78" s="101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7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9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45"/>
      <c r="NF79" s="145"/>
      <c r="NG79" s="145"/>
      <c r="NH79" s="145"/>
      <c r="NI79" s="145"/>
      <c r="NJ79" s="145"/>
      <c r="NK79" s="145"/>
      <c r="NL79" s="145"/>
      <c r="NM79" s="145"/>
      <c r="NN79" s="145"/>
      <c r="NO79" s="145"/>
      <c r="NP79" s="145"/>
      <c r="NQ79" s="145"/>
      <c r="NR79" s="101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45"/>
      <c r="NF80" s="145"/>
      <c r="NG80" s="145"/>
      <c r="NH80" s="145"/>
      <c r="NI80" s="145"/>
      <c r="NJ80" s="145"/>
      <c r="NK80" s="145"/>
      <c r="NL80" s="145"/>
      <c r="NM80" s="145"/>
      <c r="NN80" s="145"/>
      <c r="NO80" s="145"/>
      <c r="NP80" s="145"/>
      <c r="NQ80" s="145"/>
      <c r="NR80" s="101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45"/>
      <c r="NF81" s="145"/>
      <c r="NG81" s="145"/>
      <c r="NH81" s="145"/>
      <c r="NI81" s="145"/>
      <c r="NJ81" s="145"/>
      <c r="NK81" s="145"/>
      <c r="NL81" s="145"/>
      <c r="NM81" s="145"/>
      <c r="NN81" s="145"/>
      <c r="NO81" s="145"/>
      <c r="NP81" s="145"/>
      <c r="NQ81" s="145"/>
      <c r="NR81" s="101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6"/>
      <c r="NE82" s="117"/>
      <c r="NF82" s="117"/>
      <c r="NG82" s="117"/>
      <c r="NH82" s="117"/>
      <c r="NI82" s="117"/>
      <c r="NJ82" s="117"/>
      <c r="NK82" s="117"/>
      <c r="NL82" s="117"/>
      <c r="NM82" s="117"/>
      <c r="NN82" s="117"/>
      <c r="NO82" s="117"/>
      <c r="NP82" s="117"/>
      <c r="NQ82" s="117"/>
      <c r="NR82" s="118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/ji11HOrXQT8r8Rk45T7WPMuLQL18I0eJsV3ZITWn4PFrvZYuDW6G+rN7Z4nPe6g8Cvy3ASB2w8quINLGQUrg==" saltValue="hgRBpv7sPqj4KwVdcXawE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7" t="s">
        <v>59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64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65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66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67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68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69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70</v>
      </c>
      <c r="CN4" s="143" t="s">
        <v>71</v>
      </c>
      <c r="CO4" s="134" t="s">
        <v>72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73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74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93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104</v>
      </c>
      <c r="AW5" s="47" t="s">
        <v>105</v>
      </c>
      <c r="AX5" s="47" t="s">
        <v>93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107</v>
      </c>
      <c r="BG5" s="47" t="s">
        <v>108</v>
      </c>
      <c r="BH5" s="47" t="s">
        <v>109</v>
      </c>
      <c r="BI5" s="47" t="s">
        <v>110</v>
      </c>
      <c r="BJ5" s="47" t="s">
        <v>111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112</v>
      </c>
      <c r="BS5" s="47" t="s">
        <v>113</v>
      </c>
      <c r="BT5" s="47" t="s">
        <v>114</v>
      </c>
      <c r="BU5" s="47" t="s">
        <v>106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115</v>
      </c>
      <c r="CD5" s="47" t="s">
        <v>116</v>
      </c>
      <c r="CE5" s="47" t="s">
        <v>117</v>
      </c>
      <c r="CF5" s="47" t="s">
        <v>118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4"/>
      <c r="CN5" s="144"/>
      <c r="CO5" s="47" t="s">
        <v>119</v>
      </c>
      <c r="CP5" s="47" t="s">
        <v>112</v>
      </c>
      <c r="CQ5" s="47" t="s">
        <v>116</v>
      </c>
      <c r="CR5" s="47" t="s">
        <v>93</v>
      </c>
      <c r="CS5" s="47" t="s">
        <v>120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112</v>
      </c>
      <c r="DB5" s="47" t="s">
        <v>121</v>
      </c>
      <c r="DC5" s="47" t="s">
        <v>122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123</v>
      </c>
      <c r="DL5" s="47" t="s">
        <v>112</v>
      </c>
      <c r="DM5" s="47" t="s">
        <v>113</v>
      </c>
      <c r="DN5" s="47" t="s">
        <v>117</v>
      </c>
      <c r="DO5" s="47" t="s">
        <v>106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124</v>
      </c>
      <c r="B6" s="48">
        <f>B8</f>
        <v>2022</v>
      </c>
      <c r="C6" s="48">
        <f t="shared" ref="C6:X6" si="1">C8</f>
        <v>370002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香川県</v>
      </c>
      <c r="I6" s="48" t="str">
        <f t="shared" si="1"/>
        <v>香川県番町地下駐車場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13568</v>
      </c>
      <c r="V6" s="51">
        <f t="shared" si="1"/>
        <v>339</v>
      </c>
      <c r="W6" s="51">
        <f t="shared" si="1"/>
        <v>240</v>
      </c>
      <c r="X6" s="50" t="str">
        <f t="shared" si="1"/>
        <v>代行制</v>
      </c>
      <c r="Y6" s="52">
        <f>IF(Y8="-",NA(),Y8)</f>
        <v>141.1</v>
      </c>
      <c r="Z6" s="52">
        <f t="shared" ref="Z6:AH6" si="2">IF(Z8="-",NA(),Z8)</f>
        <v>98.2</v>
      </c>
      <c r="AA6" s="52">
        <f t="shared" si="2"/>
        <v>104.3</v>
      </c>
      <c r="AB6" s="52">
        <f t="shared" si="2"/>
        <v>104.8</v>
      </c>
      <c r="AC6" s="52">
        <f t="shared" si="2"/>
        <v>84.8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1.9</v>
      </c>
      <c r="AK6" s="52">
        <f t="shared" ref="AK6:AS6" si="3">IF(AK8="-",NA(),AK8)</f>
        <v>1.1000000000000001</v>
      </c>
      <c r="AL6" s="52">
        <f t="shared" si="3"/>
        <v>1.1000000000000001</v>
      </c>
      <c r="AM6" s="52">
        <f t="shared" si="3"/>
        <v>1.2</v>
      </c>
      <c r="AN6" s="52">
        <f t="shared" si="3"/>
        <v>0.9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10</v>
      </c>
      <c r="AV6" s="53">
        <f t="shared" ref="AV6:BD6" si="4">IF(AV8="-",NA(),AV8)</f>
        <v>8</v>
      </c>
      <c r="AW6" s="53">
        <f t="shared" si="4"/>
        <v>8</v>
      </c>
      <c r="AX6" s="53">
        <f t="shared" si="4"/>
        <v>3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28</v>
      </c>
      <c r="BG6" s="52">
        <f t="shared" ref="BG6:BO6" si="5">IF(BG8="-",NA(),BG8)</f>
        <v>-4.4000000000000004</v>
      </c>
      <c r="BH6" s="52">
        <f t="shared" si="5"/>
        <v>3.2</v>
      </c>
      <c r="BI6" s="52">
        <f t="shared" si="5"/>
        <v>3.5</v>
      </c>
      <c r="BJ6" s="52">
        <f t="shared" si="5"/>
        <v>-19.100000000000001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16075</v>
      </c>
      <c r="BR6" s="53">
        <f t="shared" ref="BR6:BZ6" si="6">IF(BR8="-",NA(),BR8)</f>
        <v>-1658</v>
      </c>
      <c r="BS6" s="53">
        <f t="shared" si="6"/>
        <v>1397</v>
      </c>
      <c r="BT6" s="53">
        <f t="shared" si="6"/>
        <v>1512</v>
      </c>
      <c r="BU6" s="53">
        <f t="shared" si="6"/>
        <v>-9046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125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67</v>
      </c>
      <c r="DL6" s="52">
        <f t="shared" ref="DL6:DT6" si="9">IF(DL8="-",NA(),DL8)</f>
        <v>66.400000000000006</v>
      </c>
      <c r="DM6" s="52">
        <f t="shared" si="9"/>
        <v>49.6</v>
      </c>
      <c r="DN6" s="52">
        <f t="shared" si="9"/>
        <v>51.3</v>
      </c>
      <c r="DO6" s="52">
        <f t="shared" si="9"/>
        <v>57.5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127</v>
      </c>
      <c r="B7" s="48">
        <f t="shared" ref="B7:X7" si="10">B8</f>
        <v>2022</v>
      </c>
      <c r="C7" s="48">
        <f t="shared" si="10"/>
        <v>370002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香川県</v>
      </c>
      <c r="I7" s="48" t="str">
        <f t="shared" si="10"/>
        <v>香川県番町地下駐車場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13568</v>
      </c>
      <c r="V7" s="51">
        <f t="shared" si="10"/>
        <v>339</v>
      </c>
      <c r="W7" s="51">
        <f t="shared" si="10"/>
        <v>240</v>
      </c>
      <c r="X7" s="50" t="str">
        <f t="shared" si="10"/>
        <v>代行制</v>
      </c>
      <c r="Y7" s="52">
        <f>Y8</f>
        <v>141.1</v>
      </c>
      <c r="Z7" s="52">
        <f t="shared" ref="Z7:AH7" si="11">Z8</f>
        <v>98.2</v>
      </c>
      <c r="AA7" s="52">
        <f t="shared" si="11"/>
        <v>104.3</v>
      </c>
      <c r="AB7" s="52">
        <f t="shared" si="11"/>
        <v>104.8</v>
      </c>
      <c r="AC7" s="52">
        <f t="shared" si="11"/>
        <v>84.8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1.9</v>
      </c>
      <c r="AK7" s="52">
        <f t="shared" ref="AK7:AS7" si="12">AK8</f>
        <v>1.1000000000000001</v>
      </c>
      <c r="AL7" s="52">
        <f t="shared" si="12"/>
        <v>1.1000000000000001</v>
      </c>
      <c r="AM7" s="52">
        <f t="shared" si="12"/>
        <v>1.2</v>
      </c>
      <c r="AN7" s="52">
        <f t="shared" si="12"/>
        <v>0.9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10</v>
      </c>
      <c r="AV7" s="53">
        <f t="shared" ref="AV7:BD7" si="13">AV8</f>
        <v>8</v>
      </c>
      <c r="AW7" s="53">
        <f t="shared" si="13"/>
        <v>8</v>
      </c>
      <c r="AX7" s="53">
        <f t="shared" si="13"/>
        <v>3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28</v>
      </c>
      <c r="BG7" s="52">
        <f t="shared" ref="BG7:BO7" si="14">BG8</f>
        <v>-4.4000000000000004</v>
      </c>
      <c r="BH7" s="52">
        <f t="shared" si="14"/>
        <v>3.2</v>
      </c>
      <c r="BI7" s="52">
        <f t="shared" si="14"/>
        <v>3.5</v>
      </c>
      <c r="BJ7" s="52">
        <f t="shared" si="14"/>
        <v>-19.100000000000001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16075</v>
      </c>
      <c r="BR7" s="53">
        <f t="shared" ref="BR7:BZ7" si="15">BR8</f>
        <v>-1658</v>
      </c>
      <c r="BS7" s="53">
        <f t="shared" si="15"/>
        <v>1397</v>
      </c>
      <c r="BT7" s="53">
        <f t="shared" si="15"/>
        <v>1512</v>
      </c>
      <c r="BU7" s="53">
        <f t="shared" si="15"/>
        <v>-9046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128</v>
      </c>
      <c r="CC7" s="52" t="s">
        <v>128</v>
      </c>
      <c r="CD7" s="52" t="s">
        <v>128</v>
      </c>
      <c r="CE7" s="52" t="s">
        <v>128</v>
      </c>
      <c r="CF7" s="52" t="s">
        <v>128</v>
      </c>
      <c r="CG7" s="52" t="s">
        <v>128</v>
      </c>
      <c r="CH7" s="52" t="s">
        <v>128</v>
      </c>
      <c r="CI7" s="52" t="s">
        <v>128</v>
      </c>
      <c r="CJ7" s="52" t="s">
        <v>128</v>
      </c>
      <c r="CK7" s="52" t="s">
        <v>129</v>
      </c>
      <c r="CL7" s="49"/>
      <c r="CM7" s="51">
        <f>CM8</f>
        <v>0</v>
      </c>
      <c r="CN7" s="51">
        <f>CN8</f>
        <v>0</v>
      </c>
      <c r="CO7" s="52" t="s">
        <v>128</v>
      </c>
      <c r="CP7" s="52" t="s">
        <v>128</v>
      </c>
      <c r="CQ7" s="52" t="s">
        <v>128</v>
      </c>
      <c r="CR7" s="52" t="s">
        <v>128</v>
      </c>
      <c r="CS7" s="52" t="s">
        <v>128</v>
      </c>
      <c r="CT7" s="52" t="s">
        <v>128</v>
      </c>
      <c r="CU7" s="52" t="s">
        <v>128</v>
      </c>
      <c r="CV7" s="52" t="s">
        <v>128</v>
      </c>
      <c r="CW7" s="52" t="s">
        <v>128</v>
      </c>
      <c r="CX7" s="52" t="s">
        <v>130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67</v>
      </c>
      <c r="DL7" s="52">
        <f t="shared" ref="DL7:DT7" si="17">DL8</f>
        <v>66.400000000000006</v>
      </c>
      <c r="DM7" s="52">
        <f t="shared" si="17"/>
        <v>49.6</v>
      </c>
      <c r="DN7" s="52">
        <f t="shared" si="17"/>
        <v>51.3</v>
      </c>
      <c r="DO7" s="52">
        <f t="shared" si="17"/>
        <v>57.5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370002</v>
      </c>
      <c r="D8" s="55">
        <v>47</v>
      </c>
      <c r="E8" s="55">
        <v>14</v>
      </c>
      <c r="F8" s="55">
        <v>0</v>
      </c>
      <c r="G8" s="55">
        <v>1</v>
      </c>
      <c r="H8" s="55" t="s">
        <v>131</v>
      </c>
      <c r="I8" s="55" t="s">
        <v>132</v>
      </c>
      <c r="J8" s="55" t="s">
        <v>133</v>
      </c>
      <c r="K8" s="55" t="s">
        <v>134</v>
      </c>
      <c r="L8" s="55" t="s">
        <v>135</v>
      </c>
      <c r="M8" s="55" t="s">
        <v>136</v>
      </c>
      <c r="N8" s="55" t="s">
        <v>137</v>
      </c>
      <c r="O8" s="56" t="s">
        <v>138</v>
      </c>
      <c r="P8" s="57" t="s">
        <v>139</v>
      </c>
      <c r="Q8" s="57" t="s">
        <v>140</v>
      </c>
      <c r="R8" s="58">
        <v>29</v>
      </c>
      <c r="S8" s="57" t="s">
        <v>141</v>
      </c>
      <c r="T8" s="57" t="s">
        <v>142</v>
      </c>
      <c r="U8" s="58">
        <v>13568</v>
      </c>
      <c r="V8" s="58">
        <v>339</v>
      </c>
      <c r="W8" s="58">
        <v>240</v>
      </c>
      <c r="X8" s="57" t="s">
        <v>143</v>
      </c>
      <c r="Y8" s="59">
        <v>141.1</v>
      </c>
      <c r="Z8" s="59">
        <v>98.2</v>
      </c>
      <c r="AA8" s="59">
        <v>104.3</v>
      </c>
      <c r="AB8" s="59">
        <v>104.8</v>
      </c>
      <c r="AC8" s="59">
        <v>84.8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1.9</v>
      </c>
      <c r="AK8" s="59">
        <v>1.1000000000000001</v>
      </c>
      <c r="AL8" s="59">
        <v>1.1000000000000001</v>
      </c>
      <c r="AM8" s="59">
        <v>1.2</v>
      </c>
      <c r="AN8" s="59">
        <v>0.9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10</v>
      </c>
      <c r="AV8" s="60">
        <v>8</v>
      </c>
      <c r="AW8" s="60">
        <v>8</v>
      </c>
      <c r="AX8" s="60">
        <v>3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28</v>
      </c>
      <c r="BG8" s="59">
        <v>-4.4000000000000004</v>
      </c>
      <c r="BH8" s="59">
        <v>3.2</v>
      </c>
      <c r="BI8" s="59">
        <v>3.5</v>
      </c>
      <c r="BJ8" s="59">
        <v>-19.100000000000001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16075</v>
      </c>
      <c r="BR8" s="60">
        <v>-1658</v>
      </c>
      <c r="BS8" s="60">
        <v>1397</v>
      </c>
      <c r="BT8" s="61">
        <v>1512</v>
      </c>
      <c r="BU8" s="61">
        <v>-9046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135</v>
      </c>
      <c r="CC8" s="59" t="s">
        <v>135</v>
      </c>
      <c r="CD8" s="59" t="s">
        <v>135</v>
      </c>
      <c r="CE8" s="59" t="s">
        <v>135</v>
      </c>
      <c r="CF8" s="59" t="s">
        <v>135</v>
      </c>
      <c r="CG8" s="59" t="s">
        <v>135</v>
      </c>
      <c r="CH8" s="59" t="s">
        <v>135</v>
      </c>
      <c r="CI8" s="59" t="s">
        <v>135</v>
      </c>
      <c r="CJ8" s="59" t="s">
        <v>135</v>
      </c>
      <c r="CK8" s="59" t="s">
        <v>135</v>
      </c>
      <c r="CL8" s="56" t="s">
        <v>135</v>
      </c>
      <c r="CM8" s="58">
        <v>0</v>
      </c>
      <c r="CN8" s="58">
        <v>0</v>
      </c>
      <c r="CO8" s="59" t="s">
        <v>135</v>
      </c>
      <c r="CP8" s="59" t="s">
        <v>135</v>
      </c>
      <c r="CQ8" s="59" t="s">
        <v>135</v>
      </c>
      <c r="CR8" s="59" t="s">
        <v>135</v>
      </c>
      <c r="CS8" s="59" t="s">
        <v>135</v>
      </c>
      <c r="CT8" s="59" t="s">
        <v>135</v>
      </c>
      <c r="CU8" s="59" t="s">
        <v>135</v>
      </c>
      <c r="CV8" s="59" t="s">
        <v>135</v>
      </c>
      <c r="CW8" s="59" t="s">
        <v>135</v>
      </c>
      <c r="CX8" s="59" t="s">
        <v>135</v>
      </c>
      <c r="CY8" s="56" t="s">
        <v>135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67</v>
      </c>
      <c r="DL8" s="59">
        <v>66.400000000000006</v>
      </c>
      <c r="DM8" s="59">
        <v>49.6</v>
      </c>
      <c r="DN8" s="59">
        <v>51.3</v>
      </c>
      <c r="DO8" s="59">
        <v>57.5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144</v>
      </c>
      <c r="C10" s="64" t="s">
        <v>145</v>
      </c>
      <c r="D10" s="64" t="s">
        <v>146</v>
      </c>
      <c r="E10" s="64" t="s">
        <v>147</v>
      </c>
      <c r="F10" s="64" t="s">
        <v>148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2024-01-11T00:14:47Z</dcterms:created>
  <dcterms:modified xsi:type="dcterms:W3CDTF">2024-01-30T05:35:50Z</dcterms:modified>
  <cp:category/>
</cp:coreProperties>
</file>