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harts/chart12.xml" ContentType="application/vnd.openxmlformats-officedocument.drawingml.chart+xml"/>
  <Override PartName="/xl/drawings/drawing13.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K:\02財務\0202決算\01決算統計\決算統計\決算統計2022（R4年度）\4_経営比較分析表\05起案\"/>
    </mc:Choice>
  </mc:AlternateContent>
  <workbookProtection workbookAlgorithmName="SHA-512" workbookHashValue="D6BCOiutoS5UgMy5SLdC/3zp+OrSGtafa9LNwsNgRahEhk4LCftiHoWr9akuXe1OBsvrS+DcKSRODVg88iebBw==" workbookSaltValue="bPjhypi5UmJzTy++n7tCPg==" workbookSpinCount="100000" lockStructure="1"/>
  <bookViews>
    <workbookView xWindow="0" yWindow="0" windowWidth="15360" windowHeight="7635"/>
  </bookViews>
  <sheets>
    <sheet name="法適用_病院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I7" i="5" l="1"/>
  <c r="FH7" i="5"/>
  <c r="FG7" i="5"/>
  <c r="FF7" i="5"/>
  <c r="FE7" i="5"/>
  <c r="FD7" i="5"/>
  <c r="FC7" i="5"/>
  <c r="FB7" i="5"/>
  <c r="FA7" i="5"/>
  <c r="EZ7" i="5"/>
  <c r="EX7" i="5"/>
  <c r="EW7" i="5"/>
  <c r="EV7" i="5"/>
  <c r="EU7" i="5"/>
  <c r="ET7" i="5"/>
  <c r="ES7" i="5"/>
  <c r="ER7" i="5"/>
  <c r="EQ7" i="5"/>
  <c r="EP7" i="5"/>
  <c r="EO7" i="5"/>
  <c r="EM7" i="5"/>
  <c r="EL7" i="5"/>
  <c r="EK7" i="5"/>
  <c r="EJ7" i="5"/>
  <c r="EI7" i="5"/>
  <c r="EH7" i="5"/>
  <c r="EG7" i="5"/>
  <c r="EF7" i="5"/>
  <c r="EE7" i="5"/>
  <c r="ED7" i="5"/>
  <c r="EB7" i="5"/>
  <c r="EA7" i="5"/>
  <c r="DZ7" i="5"/>
  <c r="DY7" i="5"/>
  <c r="DX7" i="5"/>
  <c r="DW7" i="5"/>
  <c r="DV7" i="5"/>
  <c r="DU7" i="5"/>
  <c r="DT7" i="5"/>
  <c r="DS7" i="5"/>
  <c r="DQ7" i="5"/>
  <c r="DP7" i="5"/>
  <c r="DO7" i="5"/>
  <c r="DN7" i="5"/>
  <c r="DM7" i="5"/>
  <c r="DL7" i="5"/>
  <c r="DK7" i="5"/>
  <c r="DJ7" i="5"/>
  <c r="DI7" i="5"/>
  <c r="DH7" i="5"/>
  <c r="DF7" i="5"/>
  <c r="DE7" i="5"/>
  <c r="DD7" i="5"/>
  <c r="DC7" i="5"/>
  <c r="DB7" i="5"/>
  <c r="DA7" i="5"/>
  <c r="CZ7" i="5"/>
  <c r="CY7" i="5"/>
  <c r="CX7" i="5"/>
  <c r="CW7" i="5"/>
  <c r="CU7" i="5"/>
  <c r="CT7" i="5"/>
  <c r="CS7" i="5"/>
  <c r="CR7" i="5"/>
  <c r="CQ7" i="5"/>
  <c r="CP7" i="5"/>
  <c r="CO7" i="5"/>
  <c r="CN7" i="5"/>
  <c r="CM7" i="5"/>
  <c r="CL7" i="5"/>
  <c r="CJ7" i="5"/>
  <c r="CI7" i="5"/>
  <c r="CH7" i="5"/>
  <c r="CG7" i="5"/>
  <c r="CF7" i="5"/>
  <c r="CE7" i="5"/>
  <c r="CD7" i="5"/>
  <c r="CC7" i="5"/>
  <c r="CB7" i="5"/>
  <c r="CA7" i="5"/>
  <c r="BY7" i="5"/>
  <c r="BX7" i="5"/>
  <c r="BW7" i="5"/>
  <c r="BV7" i="5"/>
  <c r="BU7" i="5"/>
  <c r="BT7" i="5"/>
  <c r="BS7" i="5"/>
  <c r="BR7" i="5"/>
  <c r="BQ7" i="5"/>
  <c r="BP7" i="5"/>
  <c r="BN7" i="5"/>
  <c r="BM7" i="5"/>
  <c r="BL7" i="5"/>
  <c r="BK7" i="5"/>
  <c r="BJ7" i="5"/>
  <c r="BI7" i="5"/>
  <c r="BH7" i="5"/>
  <c r="BG7" i="5"/>
  <c r="BF7" i="5"/>
  <c r="BE7" i="5"/>
  <c r="BC7" i="5"/>
  <c r="BB7" i="5"/>
  <c r="BA7" i="5"/>
  <c r="AZ7" i="5"/>
  <c r="AY7" i="5"/>
  <c r="AX7" i="5"/>
  <c r="AW7" i="5"/>
  <c r="AV7" i="5"/>
  <c r="AU7" i="5"/>
  <c r="AT7" i="5"/>
  <c r="AR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FJ6" i="5"/>
  <c r="FI6" i="5"/>
  <c r="FH6" i="5"/>
  <c r="FG6" i="5"/>
  <c r="FF6" i="5"/>
  <c r="FE6" i="5"/>
  <c r="FD6" i="5"/>
  <c r="FC6" i="5"/>
  <c r="FB6" i="5"/>
  <c r="FA6" i="5"/>
  <c r="EZ6" i="5"/>
  <c r="EY6"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D90" i="4" s="1"/>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LP10" i="4" s="1"/>
  <c r="AD6" i="5"/>
  <c r="AC6" i="5"/>
  <c r="AB6" i="5"/>
  <c r="AA6" i="5"/>
  <c r="Z6" i="5"/>
  <c r="Y6" i="5"/>
  <c r="X6" i="5"/>
  <c r="W6" i="5"/>
  <c r="V6" i="5"/>
  <c r="U6" i="5"/>
  <c r="T6" i="5"/>
  <c r="S6" i="5"/>
  <c r="EG10" i="4" s="1"/>
  <c r="R6" i="5"/>
  <c r="Q6" i="5"/>
  <c r="P6" i="5"/>
  <c r="O6" i="5"/>
  <c r="N6" i="5"/>
  <c r="M6" i="5"/>
  <c r="L6" i="5"/>
  <c r="K6" i="5"/>
  <c r="H6" i="5"/>
  <c r="G6" i="5"/>
  <c r="F6" i="5"/>
  <c r="E6" i="5"/>
  <c r="D6" i="5"/>
  <c r="C6" i="5"/>
  <c r="B6" i="5"/>
  <c r="F11" i="5" s="1"/>
  <c r="FJ2" i="5"/>
  <c r="FI2" i="5"/>
  <c r="FH2" i="5"/>
  <c r="FG2" i="5"/>
  <c r="FF2" i="5"/>
  <c r="FE2" i="5"/>
  <c r="FD2" i="5"/>
  <c r="FC2" i="5"/>
  <c r="FB2" i="5"/>
  <c r="FA2" i="5"/>
  <c r="EZ2" i="5"/>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M90" i="4"/>
  <c r="L90" i="4"/>
  <c r="K90" i="4"/>
  <c r="J90" i="4"/>
  <c r="I90" i="4"/>
  <c r="H90" i="4"/>
  <c r="G90" i="4"/>
  <c r="F90" i="4"/>
  <c r="E90" i="4"/>
  <c r="C90" i="4"/>
  <c r="B90" i="4"/>
  <c r="MO80" i="4"/>
  <c r="LZ80" i="4"/>
  <c r="LK80" i="4"/>
  <c r="KV80" i="4"/>
  <c r="KG80" i="4"/>
  <c r="JB80" i="4"/>
  <c r="IM80" i="4"/>
  <c r="HX80" i="4"/>
  <c r="HI80" i="4"/>
  <c r="GT80" i="4"/>
  <c r="FO80" i="4"/>
  <c r="EZ80" i="4"/>
  <c r="EK80" i="4"/>
  <c r="DV80" i="4"/>
  <c r="DG80" i="4"/>
  <c r="BX80" i="4"/>
  <c r="BI80" i="4"/>
  <c r="AT80" i="4"/>
  <c r="AE80" i="4"/>
  <c r="P80" i="4"/>
  <c r="MO79" i="4"/>
  <c r="LZ79" i="4"/>
  <c r="LK79" i="4"/>
  <c r="KV79" i="4"/>
  <c r="KG79" i="4"/>
  <c r="JB79" i="4"/>
  <c r="IM79" i="4"/>
  <c r="HX79" i="4"/>
  <c r="HI79" i="4"/>
  <c r="GT79" i="4"/>
  <c r="FO79" i="4"/>
  <c r="EZ79" i="4"/>
  <c r="EK79" i="4"/>
  <c r="DV79" i="4"/>
  <c r="DG79" i="4"/>
  <c r="BX79" i="4"/>
  <c r="BI79" i="4"/>
  <c r="AT79" i="4"/>
  <c r="AE79" i="4"/>
  <c r="P79"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LP12" i="4"/>
  <c r="JW12" i="4"/>
  <c r="ID12" i="4"/>
  <c r="FZ12" i="4"/>
  <c r="EG12" i="4"/>
  <c r="CN12" i="4"/>
  <c r="AU12" i="4"/>
  <c r="B12" i="4"/>
  <c r="JW10" i="4"/>
  <c r="ID10" i="4"/>
  <c r="FZ10" i="4"/>
  <c r="CN10" i="4"/>
  <c r="AU10" i="4"/>
  <c r="B10" i="4"/>
  <c r="LP8" i="4"/>
  <c r="JW8" i="4"/>
  <c r="ID8" i="4"/>
  <c r="FZ8" i="4"/>
  <c r="EG8" i="4"/>
  <c r="CN8" i="4"/>
  <c r="AU8" i="4"/>
  <c r="B8" i="4"/>
  <c r="B6" i="4"/>
  <c r="JB78" i="4" l="1"/>
  <c r="IZ54" i="4"/>
  <c r="FO78" i="4"/>
  <c r="FL54" i="4"/>
  <c r="FL32" i="4"/>
  <c r="BX54" i="4"/>
  <c r="BX32" i="4"/>
  <c r="MO78" i="4"/>
  <c r="MN54" i="4"/>
  <c r="MN32" i="4"/>
  <c r="IZ32" i="4"/>
  <c r="BX78" i="4"/>
  <c r="C11" i="5"/>
  <c r="D11" i="5"/>
  <c r="E11" i="5"/>
  <c r="B11" i="5"/>
  <c r="GT78" i="4" l="1"/>
  <c r="GR54" i="4"/>
  <c r="GR32" i="4"/>
  <c r="P54" i="4"/>
  <c r="P32" i="4"/>
  <c r="DG78" i="4"/>
  <c r="DD54" i="4"/>
  <c r="DD32" i="4"/>
  <c r="P78" i="4"/>
  <c r="KG78" i="4"/>
  <c r="KF54" i="4"/>
  <c r="KF32" i="4"/>
  <c r="LZ78" i="4"/>
  <c r="LY54" i="4"/>
  <c r="LY32" i="4"/>
  <c r="EZ78" i="4"/>
  <c r="IM78" i="4"/>
  <c r="IK54" i="4"/>
  <c r="IK32" i="4"/>
  <c r="EW32" i="4"/>
  <c r="BI78" i="4"/>
  <c r="BI54" i="4"/>
  <c r="BI32" i="4"/>
  <c r="EW54" i="4"/>
  <c r="AT78" i="4"/>
  <c r="AT54" i="4"/>
  <c r="AT32" i="4"/>
  <c r="LK78" i="4"/>
  <c r="LJ54" i="4"/>
  <c r="LJ32" i="4"/>
  <c r="HV54" i="4"/>
  <c r="HX78" i="4"/>
  <c r="EK78" i="4"/>
  <c r="EH54" i="4"/>
  <c r="EH32" i="4"/>
  <c r="HV32" i="4"/>
  <c r="DV78" i="4"/>
  <c r="DS54" i="4"/>
  <c r="KU54" i="4"/>
  <c r="AE78" i="4"/>
  <c r="AE54" i="4"/>
  <c r="AE32" i="4"/>
  <c r="KV78" i="4"/>
  <c r="KU32" i="4"/>
  <c r="HI78" i="4"/>
  <c r="HG54" i="4"/>
  <c r="HG32" i="4"/>
  <c r="DS32" i="4"/>
</calcChain>
</file>

<file path=xl/sharedStrings.xml><?xml version="1.0" encoding="utf-8"?>
<sst xmlns="http://schemas.openxmlformats.org/spreadsheetml/2006/main" count="345" uniqueCount="188">
  <si>
    <t>経営比較分析表（令和4年度決算）</t>
    <rPh sb="8" eb="10">
      <t>レイワ</t>
    </rPh>
    <rPh sb="11" eb="13">
      <t>ネンド</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</si>
  <si>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</si>
  <si>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</si>
  <si>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</si>
  <si>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</si>
  <si>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</si>
  <si>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</si>
  <si>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</si>
  <si>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</si>
  <si>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</si>
  <si>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</si>
  <si>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</si>
  <si>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</si>
  <si>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</si>
  <si>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</si>
  <si>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</si>
  <si>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</si>
  <si>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</si>
  <si>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</si>
  <si>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</si>
  <si>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</si>
  <si>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</si>
  <si>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</si>
  <si>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令和4年度全国平均</t>
    <rPh sb="0" eb="2">
      <t>レイワ</t>
    </rPh>
    <rPh sb="3" eb="5">
      <t>ネンド</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</si>
  <si>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</si>
  <si>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</si>
  <si>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</si>
  <si>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不採算地区中核病院</t>
    <rPh sb="0" eb="3">
      <t>フサイサン</t>
    </rPh>
    <rPh sb="3" eb="5">
      <t>チク</t>
    </rPh>
    <rPh sb="5" eb="7">
      <t>チュウカク</t>
    </rPh>
    <rPh sb="7" eb="9">
      <t>ビョウイン</t>
    </rPh>
    <phoneticPr fontId="5"/>
  </si>
  <si>
    <t>看護配置</t>
    <rPh sb="0" eb="2">
      <t>カンゴ</t>
    </rPh>
    <rPh sb="2" eb="4">
      <t>ハイチ</t>
    </rPh>
    <phoneticPr fontId="5"/>
  </si>
  <si>
    <t>最大使用病床（一般）</t>
    <rPh sb="0" eb="2">
      <t>サイダイ</t>
    </rPh>
    <rPh sb="2" eb="4">
      <t>シヨウ</t>
    </rPh>
    <rPh sb="4" eb="6">
      <t>ビョウショウ</t>
    </rPh>
    <rPh sb="7" eb="9">
      <t>イッパン</t>
    </rPh>
    <phoneticPr fontId="5"/>
  </si>
  <si>
    <t>最大使用病床（療養）</t>
    <rPh sb="0" eb="2">
      <t>サイダイ</t>
    </rPh>
    <rPh sb="2" eb="4">
      <t>シヨウ</t>
    </rPh>
    <rPh sb="4" eb="6">
      <t>ビョウショウ</t>
    </rPh>
    <rPh sb="7" eb="9">
      <t>リョウヨウ</t>
    </rPh>
    <phoneticPr fontId="5"/>
  </si>
  <si>
    <t>最大使用病床（一般＋療養）</t>
    <rPh sb="0" eb="2">
      <t>サイダイ</t>
    </rPh>
    <rPh sb="2" eb="4">
      <t>シヨウ</t>
    </rPh>
    <rPh sb="4" eb="6">
      <t>ビョウショウ</t>
    </rPh>
    <rPh sb="7" eb="9">
      <t>イッパン</t>
    </rPh>
    <rPh sb="10" eb="12">
      <t>リョウヨウ</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</si>
  <si>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</si>
  <si>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</si>
  <si>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</si>
  <si>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</si>
  <si>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機能分化・連携強化</t>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</si>
  <si>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</si>
  <si>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</si>
  <si>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（従来の再編・ネットワーク化を含む）</t>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</si>
  <si>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</si>
  <si>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</si>
  <si>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</si>
  <si>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</si>
  <si>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</si>
  <si>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</si>
  <si>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</si>
  <si>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</si>
  <si>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</si>
  <si>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</si>
  <si>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</si>
  <si>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</si>
  <si>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</si>
  <si>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</si>
  <si>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</si>
  <si>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</si>
  <si>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</si>
  <si>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</si>
  <si>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</si>
  <si>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</si>
  <si>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</si>
  <si>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</si>
  <si>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</si>
  <si>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</si>
  <si>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</si>
  <si>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</si>
  <si>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</si>
  <si>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</si>
  <si>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</si>
  <si>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</si>
  <si>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</si>
  <si>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</si>
  <si>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</si>
  <si>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</si>
  <si>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</si>
  <si>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</si>
  <si>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</si>
  <si>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</si>
  <si>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</si>
  <si>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</si>
  <si>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</si>
  <si>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</si>
  <si>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</si>
  <si>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令和4</t>
    <phoneticPr fontId="5"/>
  </si>
  <si>
    <t>令和5</t>
    <phoneticPr fontId="5"/>
  </si>
  <si>
    <t>令和6</t>
    <phoneticPr fontId="5"/>
  </si>
  <si>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</si>
  <si>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</si>
  <si>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</si>
  <si>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</si>
  <si>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</si>
  <si>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</si>
  <si>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</si>
  <si>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</si>
  <si>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</si>
  <si>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</si>
  <si>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</si>
  <si>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</si>
  <si>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</si>
  <si>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</si>
  <si>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</si>
  <si>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</si>
  <si>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</si>
  <si>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</si>
  <si>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</si>
  <si>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</si>
  <si>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</si>
  <si>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</si>
  <si>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</si>
  <si>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</si>
  <si>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</si>
  <si>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</si>
  <si>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③修正医業収支比率(％)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</si>
  <si>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</si>
  <si>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</si>
  <si>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</si>
  <si>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</si>
  <si>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</si>
  <si>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⑨累積欠損金比率(％)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</si>
  <si>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</si>
  <si>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</si>
  <si>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</si>
  <si>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</si>
  <si>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</si>
  <si>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</si>
  <si>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</si>
  <si>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</si>
  <si>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</si>
  <si>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</si>
  <si>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</si>
  <si>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</si>
  <si>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</si>
  <si>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</si>
  <si>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</si>
  <si>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</si>
  <si>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不採算地区中核病院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</si>
  <si>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</si>
  <si>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</si>
  <si>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</si>
  <si>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</si>
  <si>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</si>
  <si>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</si>
  <si>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</si>
  <si>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最大使用病床（一般）</t>
    <phoneticPr fontId="5"/>
  </si>
  <si>
    <t>最大使用病床（療養）</t>
    <phoneticPr fontId="5"/>
  </si>
  <si>
    <t>最大使用病床（一般＋療養）</t>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</si>
  <si>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</si>
  <si>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</si>
  <si>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</si>
  <si>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</si>
  <si>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</si>
  <si>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</si>
  <si>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</si>
  <si>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</si>
  <si>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</si>
  <si>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</si>
  <si>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</si>
  <si>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当該値(N-4)</t>
    <phoneticPr fontId="5"/>
  </si>
  <si>
    <t>当該値(N-1)</t>
    <phoneticPr fontId="5"/>
  </si>
  <si>
    <t>当該値(N)</t>
    <phoneticPr fontId="5"/>
  </si>
  <si>
    <t>当該値(N-3)</t>
    <phoneticPr fontId="5"/>
  </si>
  <si>
    <t>当該値(N-2)</t>
    <phoneticPr fontId="5"/>
  </si>
  <si>
    <t>当該値(N-1)</t>
    <phoneticPr fontId="5"/>
  </si>
  <si>
    <t>当該値(N-2)</t>
    <phoneticPr fontId="5"/>
  </si>
  <si>
    <t>当該値(N)</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</si>
  <si>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</si>
  <si>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</si>
  <si>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</si>
  <si>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香川県</t>
  </si>
  <si>
    <t>丸亀病院</t>
  </si>
  <si>
    <t>条例全部</t>
  </si>
  <si>
    <t>病院事業</t>
  </si>
  <si>
    <t>精神科病院</t>
  </si>
  <si>
    <t>精神病院</t>
  </si>
  <si>
    <t>自治体職員 学術・研究機関出身</t>
  </si>
  <si>
    <t>直営</t>
  </si>
  <si>
    <t>臨 感 輪</t>
  </si>
  <si>
    <t>非該当</t>
  </si>
  <si>
    <t>１５：１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</si>
  <si>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</si>
  <si>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</si>
  <si>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</si>
  <si>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</si>
  <si>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</si>
  <si>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精神科急性期治療病棟入院料は算定しているものの、精神科救急入院料は算定していないため、⑤入院患者１人１日当たり収益が高くない。また、医師不足等による１病棟（思春期・ストレス・社会復帰）の休止により、許可病床数ベースの④病床利用率は低い。外来は院内処方が多く、⑥外来患者１人１日当たり収益、⑧材料費対医業収益比率が類似病院平均値を上回っている。
　一方で、職員平均年齢が高いこと、会計基準変更に伴い過去の退職給付引当金を分割して計上し続けていること等から、⑦職員給与費対医業収益比率が類似病院平均値を上回っており、これらの要因等により①経常収支比率、②医業収支比率ともに類似病院平均値を下回っていると考えられる。</t>
    <phoneticPr fontId="5"/>
  </si>
  <si>
    <t>　病院施設は約40年が経過しているため、①有形固定資産減価償却率は類似病院平均値よりも高い。情報システムの更新に伴い、②器械備品減価償却率が前年度から下落し、類似病院平均値を下回っている。
　③１床当たり有形固定資産については類似病院平均値よりも低く、病床数と比較して過大な投資を行っているものではないといえる。</t>
    <phoneticPr fontId="5"/>
  </si>
  <si>
    <t>　医師等の確保の課題に加え、新型コロナウイルス感染症による患者の受療行動の変容や物価高騰の影響がどの程度長引くのか見込むことが困難な状況であり、より一層厳しい経営状況が続くと考えられる。そのような中、「新公立病院改革プラン」として位置づけた「第4次県立病院中期経営目標」及び「第4次県立病院中期実施計画」（ともに計画期間：令和3年度～令和7年度）に基づき、県立3病院全体での単年度資金収支の黒字化等の目標達成を目指し、新たな施設基準の取得や急性期患者の積極的な受け入れ等により経営改善に取り組んでいる。</t>
    <phoneticPr fontId="5"/>
  </si>
  <si>
    <t xml:space="preserve"> 精神科救急・急性期医療に重点的に取り組むとともに、思春期精神医療、ストレスケア医療の提供や精神疾患を有する結核患者等の合併症患者の受入れ、医療観察法に基づく指定通院医療機関の指定を継続するなど、「県の精神医療の基幹病院」としての役割を担う。</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</si>
</sst>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 &quot;#,##0"/>
    <numFmt numFmtId="177" formatCode="gee"/>
    <numFmt numFmtId="178" formatCode="#,##0.0;&quot;△&quot;#,##0.0"/>
    <numFmt numFmtId="179" formatCode="#,##0;&quot;△&quot;#,##0"/>
    <numFmt numFmtId="180" formatCode="0.00_);[Red]\(0.00\)"/>
    <numFmt numFmtId="181" formatCode="#,##0.00;&quot;△&quot;#,##0.00"/>
  </numFmts>
  <fonts count="20">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b/>
      <sz val="9"/>
      <color theme="1"/>
      <name val="ＭＳ ゴシック"/>
      <family val="3"/>
      <charset val="128"/>
    </font>
    <font>
      <b/>
      <sz val="6"/>
      <color theme="1"/>
      <name val="ＭＳ ゴシック"/>
      <family val="3"/>
      <charset val="128"/>
    </font>
    <font>
      <sz val="10"/>
      <color theme="1"/>
      <name val="ＭＳ ゴシック"/>
      <family val="3"/>
      <charset val="128"/>
    </font>
    <font>
      <b/>
      <sz val="12"/>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55">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Alignment="1" applyProtection="1">
      <alignment vertical="top"/>
      <protection hidden="1"/>
    </xf>
    <xf numFmtId="0" fontId="11" fillId="0" borderId="0" xfId="0" applyFont="1" applyAlignment="1">
      <alignment vertical="top" wrapText="1"/>
    </xf>
    <xf numFmtId="0" fontId="8" fillId="0" borderId="0" xfId="0" applyFont="1" applyAlignment="1">
      <alignment shrinkToFit="1"/>
    </xf>
    <xf numFmtId="20" fontId="6" fillId="0" borderId="0" xfId="0" applyNumberFormat="1" applyFont="1">
      <alignment vertical="center"/>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8" fillId="0" borderId="8" xfId="0" applyFont="1" applyBorder="1">
      <alignment vertical="center"/>
    </xf>
    <xf numFmtId="0" fontId="8" fillId="0" borderId="0" xfId="0" applyFont="1">
      <alignment vertical="center"/>
    </xf>
    <xf numFmtId="0" fontId="8" fillId="0" borderId="9" xfId="0" applyFont="1" applyBorder="1">
      <alignment vertical="center"/>
    </xf>
    <xf numFmtId="0" fontId="6" fillId="0" borderId="8" xfId="0" applyFont="1" applyBorder="1">
      <alignment vertical="center"/>
    </xf>
    <xf numFmtId="0" fontId="6" fillId="0" borderId="9" xfId="0" applyFont="1" applyBorder="1">
      <alignment vertical="center"/>
    </xf>
    <xf numFmtId="0" fontId="11" fillId="0" borderId="0" xfId="0" applyFont="1">
      <alignment vertical="center"/>
    </xf>
    <xf numFmtId="0" fontId="11" fillId="0" borderId="0" xfId="0" applyFont="1" applyAlignment="1">
      <alignment vertical="center" shrinkToFit="1"/>
    </xf>
    <xf numFmtId="0" fontId="12" fillId="0" borderId="0" xfId="0" applyFont="1" applyAlignment="1">
      <alignment horizontal="center" vertical="center"/>
    </xf>
    <xf numFmtId="0" fontId="6" fillId="0" borderId="1" xfId="0" applyFont="1" applyBorder="1">
      <alignment vertical="center"/>
    </xf>
    <xf numFmtId="0" fontId="6" fillId="0" borderId="11" xfId="0" applyFont="1" applyBorder="1">
      <alignment vertical="center"/>
    </xf>
    <xf numFmtId="38" fontId="8" fillId="0" borderId="0" xfId="1" applyFont="1" applyBorder="1" applyAlignment="1">
      <alignment vertical="center"/>
    </xf>
    <xf numFmtId="177" fontId="11" fillId="0" borderId="0" xfId="0" applyNumberFormat="1" applyFont="1" applyAlignment="1" applyProtection="1">
      <alignment vertical="center" shrinkToFit="1"/>
      <protection hidden="1"/>
    </xf>
    <xf numFmtId="177" fontId="11" fillId="0" borderId="8" xfId="0" applyNumberFormat="1" applyFont="1" applyBorder="1" applyAlignment="1" applyProtection="1">
      <alignment vertical="center" shrinkToFit="1"/>
      <protection hidden="1"/>
    </xf>
    <xf numFmtId="178" fontId="11" fillId="0" borderId="0" xfId="0" applyNumberFormat="1" applyFont="1" applyAlignment="1" applyProtection="1">
      <alignment vertical="center" shrinkToFit="1"/>
      <protection hidden="1"/>
    </xf>
    <xf numFmtId="178" fontId="11" fillId="0" borderId="8" xfId="0" applyNumberFormat="1" applyFont="1" applyBorder="1" applyAlignment="1" applyProtection="1">
      <alignment vertical="center" shrinkToFit="1"/>
      <protection hidden="1"/>
    </xf>
    <xf numFmtId="179" fontId="11" fillId="0" borderId="0" xfId="0" applyNumberFormat="1" applyFont="1" applyAlignment="1" applyProtection="1">
      <alignment vertical="center" shrinkToFit="1"/>
      <protection hidden="1"/>
    </xf>
    <xf numFmtId="0" fontId="4" fillId="0" borderId="8" xfId="0" applyFont="1" applyBorder="1">
      <alignment vertical="center"/>
    </xf>
    <xf numFmtId="0" fontId="16" fillId="0" borderId="0" xfId="0" applyFont="1">
      <alignment vertical="center"/>
    </xf>
    <xf numFmtId="0" fontId="6" fillId="0" borderId="10" xfId="0" applyFont="1" applyBorder="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3"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lignment vertical="center"/>
    </xf>
    <xf numFmtId="0" fontId="0" fillId="3" borderId="6" xfId="0" applyFill="1" applyBorder="1">
      <alignment vertical="center"/>
    </xf>
    <xf numFmtId="0" fontId="0" fillId="3" borderId="2" xfId="0" applyFill="1" applyBorder="1">
      <alignment vertical="center"/>
    </xf>
    <xf numFmtId="0" fontId="0" fillId="3" borderId="3" xfId="0" applyFill="1" applyBorder="1" applyAlignment="1">
      <alignment vertical="center" wrapText="1"/>
    </xf>
    <xf numFmtId="0" fontId="0" fillId="3" borderId="3" xfId="0" applyFill="1" applyBorder="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lignment vertical="center"/>
    </xf>
    <xf numFmtId="0" fontId="0" fillId="3" borderId="18" xfId="0" applyFill="1" applyBorder="1">
      <alignment vertical="center"/>
    </xf>
    <xf numFmtId="0" fontId="0" fillId="3" borderId="10" xfId="0" applyFill="1" applyBorder="1">
      <alignment vertical="center"/>
    </xf>
    <xf numFmtId="0" fontId="0" fillId="3" borderId="1" xfId="0" applyFill="1" applyBorder="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180" fontId="0" fillId="0" borderId="0" xfId="0" applyNumberFormat="1">
      <alignment vertical="center"/>
    </xf>
    <xf numFmtId="181" fontId="0" fillId="0" borderId="0" xfId="1" applyNumberFormat="1" applyFont="1" applyFill="1" applyBorder="1" applyAlignment="1">
      <alignment vertical="center" shrinkToFit="1"/>
    </xf>
    <xf numFmtId="0" fontId="0" fillId="5" borderId="16" xfId="0" applyFill="1" applyBorder="1">
      <alignment vertical="center"/>
    </xf>
    <xf numFmtId="177" fontId="0" fillId="0" borderId="16" xfId="0" applyNumberFormat="1" applyBorder="1">
      <alignment vertical="center"/>
    </xf>
    <xf numFmtId="0" fontId="0" fillId="0" borderId="6" xfId="0" applyBorder="1">
      <alignment vertical="center"/>
    </xf>
    <xf numFmtId="0" fontId="11" fillId="0" borderId="15" xfId="0" applyFont="1" applyBorder="1" applyAlignment="1">
      <alignment horizontal="center"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8" fillId="0" borderId="6" xfId="0" applyFont="1" applyBorder="1" applyAlignment="1">
      <alignment horizontal="center" vertical="center"/>
    </xf>
    <xf numFmtId="0" fontId="8" fillId="0" borderId="0" xfId="0" applyFont="1" applyAlignment="1">
      <alignment horizontal="center" vertical="center"/>
    </xf>
    <xf numFmtId="0" fontId="15" fillId="0" borderId="5" xfId="0" applyFont="1" applyBorder="1" applyAlignment="1">
      <alignment horizontal="left" vertical="center" shrinkToFit="1"/>
    </xf>
    <xf numFmtId="0" fontId="15" fillId="0" borderId="6" xfId="0" applyFont="1" applyBorder="1" applyAlignment="1">
      <alignment horizontal="left" vertical="center" shrinkToFit="1"/>
    </xf>
    <xf numFmtId="0" fontId="15" fillId="0" borderId="7" xfId="0" applyFont="1" applyBorder="1" applyAlignment="1">
      <alignment horizontal="left" vertical="center" shrinkToFit="1"/>
    </xf>
    <xf numFmtId="0" fontId="15" fillId="0" borderId="8" xfId="0" applyFont="1" applyBorder="1" applyAlignment="1">
      <alignment horizontal="left" vertical="center" shrinkToFit="1"/>
    </xf>
    <xf numFmtId="0" fontId="15" fillId="0" borderId="0" xfId="0" applyFont="1" applyAlignment="1">
      <alignment horizontal="left" vertical="center" shrinkToFit="1"/>
    </xf>
    <xf numFmtId="0" fontId="15" fillId="0" borderId="9" xfId="0" applyFont="1" applyBorder="1" applyAlignment="1">
      <alignment horizontal="left" vertical="center" shrinkToFit="1"/>
    </xf>
    <xf numFmtId="0" fontId="6" fillId="0" borderId="8" xfId="0" applyFont="1" applyBorder="1" applyAlignment="1" applyProtection="1">
      <alignment horizontal="left" vertical="top" wrapText="1" shrinkToFit="1"/>
      <protection locked="0"/>
    </xf>
    <xf numFmtId="0" fontId="6" fillId="0" borderId="0" xfId="0" applyFont="1" applyAlignment="1" applyProtection="1">
      <alignment horizontal="left" vertical="top" wrapText="1" shrinkToFit="1"/>
      <protection locked="0"/>
    </xf>
    <xf numFmtId="0" fontId="6" fillId="0" borderId="9" xfId="0" applyFont="1" applyBorder="1" applyAlignment="1" applyProtection="1">
      <alignment horizontal="left" vertical="top" wrapText="1" shrinkToFit="1"/>
      <protection locked="0"/>
    </xf>
    <xf numFmtId="0" fontId="6" fillId="0" borderId="10" xfId="0" applyFont="1" applyBorder="1" applyAlignment="1" applyProtection="1">
      <alignment horizontal="left" vertical="top" wrapText="1" shrinkToFit="1"/>
      <protection locked="0"/>
    </xf>
    <xf numFmtId="0" fontId="6" fillId="0" borderId="1" xfId="0" applyFont="1" applyBorder="1" applyAlignment="1" applyProtection="1">
      <alignment horizontal="left" vertical="top" wrapText="1" shrinkToFit="1"/>
      <protection locked="0"/>
    </xf>
    <xf numFmtId="0" fontId="6" fillId="0" borderId="11" xfId="0" applyFont="1" applyBorder="1" applyAlignment="1" applyProtection="1">
      <alignment horizontal="left" vertical="top" wrapText="1" shrinkToFit="1"/>
      <protection locked="0"/>
    </xf>
    <xf numFmtId="0" fontId="8" fillId="0" borderId="0" xfId="0" applyFont="1" applyAlignment="1">
      <alignment horizontal="left" shrinkToFit="1"/>
    </xf>
    <xf numFmtId="0" fontId="8" fillId="0" borderId="1" xfId="0" applyFont="1" applyBorder="1" applyAlignment="1">
      <alignment horizontal="left" shrinkToFit="1"/>
    </xf>
    <xf numFmtId="0" fontId="6" fillId="0" borderId="8"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14" fillId="0" borderId="5" xfId="2" applyFont="1" applyBorder="1" applyAlignment="1" applyProtection="1">
      <alignment horizontal="center" vertical="center" shrinkToFit="1"/>
      <protection locked="0"/>
    </xf>
    <xf numFmtId="0" fontId="14" fillId="0" borderId="6" xfId="2" applyFont="1" applyBorder="1" applyAlignment="1" applyProtection="1">
      <alignment horizontal="center" vertical="center" shrinkToFit="1"/>
      <protection locked="0"/>
    </xf>
    <xf numFmtId="0" fontId="14" fillId="0" borderId="10" xfId="2" applyFont="1" applyBorder="1" applyAlignment="1" applyProtection="1">
      <alignment horizontal="center" vertical="center" shrinkToFit="1"/>
      <protection locked="0"/>
    </xf>
    <xf numFmtId="0" fontId="14" fillId="0" borderId="1" xfId="2" applyFont="1" applyBorder="1" applyAlignment="1" applyProtection="1">
      <alignment horizontal="center" vertical="center" shrinkToFit="1"/>
      <protection locked="0"/>
    </xf>
    <xf numFmtId="0" fontId="14" fillId="0" borderId="6" xfId="2" applyFont="1" applyBorder="1" applyAlignment="1">
      <alignment horizontal="center" vertical="center" shrinkToFit="1"/>
    </xf>
    <xf numFmtId="0" fontId="14" fillId="0" borderId="7" xfId="2" applyFont="1" applyBorder="1" applyAlignment="1">
      <alignment horizontal="center" vertical="center" shrinkToFit="1"/>
    </xf>
    <xf numFmtId="0" fontId="14" fillId="0" borderId="1" xfId="2" applyFont="1" applyBorder="1" applyAlignment="1">
      <alignment horizontal="center" vertical="center" shrinkToFit="1"/>
    </xf>
    <xf numFmtId="0" fontId="14" fillId="0" borderId="11" xfId="2" applyFont="1" applyBorder="1" applyAlignment="1">
      <alignment horizontal="center" vertical="center"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6" fillId="0" borderId="0" xfId="0" applyFont="1" applyAlignment="1">
      <alignment vertical="center" shrinkToFit="1"/>
    </xf>
    <xf numFmtId="0" fontId="12" fillId="2" borderId="5" xfId="0" applyFont="1" applyFill="1" applyBorder="1" applyAlignment="1">
      <alignment horizontal="center" vertical="center"/>
    </xf>
    <xf numFmtId="0" fontId="12" fillId="2" borderId="6" xfId="0" applyFont="1" applyFill="1" applyBorder="1" applyAlignment="1">
      <alignment horizontal="center" vertical="center"/>
    </xf>
    <xf numFmtId="0" fontId="12" fillId="2" borderId="7" xfId="0" applyFont="1" applyFill="1" applyBorder="1" applyAlignment="1">
      <alignment horizontal="center" vertical="center"/>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13" fillId="2" borderId="10" xfId="0" applyFont="1" applyFill="1" applyBorder="1" applyAlignment="1">
      <alignment horizontal="center" vertical="center"/>
    </xf>
    <xf numFmtId="0" fontId="13" fillId="2" borderId="1" xfId="0" applyFont="1" applyFill="1" applyBorder="1" applyAlignment="1">
      <alignment horizontal="center" vertical="center"/>
    </xf>
    <xf numFmtId="0" fontId="13" fillId="2" borderId="11" xfId="0" applyFont="1" applyFill="1" applyBorder="1" applyAlignment="1">
      <alignment horizontal="center" vertical="center"/>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0" fontId="4" fillId="0" borderId="1" xfId="0" applyFont="1" applyBorder="1" applyAlignment="1">
      <alignment horizontal="left" vertical="center"/>
    </xf>
    <xf numFmtId="0" fontId="4" fillId="0" borderId="11" xfId="0" applyFont="1" applyBorder="1" applyAlignment="1">
      <alignment horizontal="left"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9" fillId="0" borderId="0" xfId="0" applyFont="1" applyAlignment="1">
      <alignment horizontal="left" vertical="center"/>
    </xf>
    <xf numFmtId="0" fontId="9" fillId="0" borderId="9" xfId="0" applyFont="1" applyBorder="1" applyAlignment="1">
      <alignment horizontal="left" vertical="center"/>
    </xf>
    <xf numFmtId="0" fontId="10" fillId="0" borderId="8" xfId="0" applyFont="1" applyBorder="1" applyAlignment="1">
      <alignment horizontal="center" vertical="center"/>
    </xf>
    <xf numFmtId="0" fontId="10" fillId="0" borderId="0" xfId="0" applyFont="1" applyAlignment="1">
      <alignment horizontal="center" vertical="center"/>
    </xf>
    <xf numFmtId="0" fontId="10" fillId="0" borderId="0" xfId="0" applyFont="1" applyAlignment="1">
      <alignment horizontal="left" vertical="center"/>
    </xf>
    <xf numFmtId="0" fontId="10" fillId="0" borderId="9" xfId="0" applyFont="1" applyBorder="1" applyAlignment="1">
      <alignment horizontal="left" vertical="center"/>
    </xf>
    <xf numFmtId="0" fontId="9" fillId="0" borderId="8" xfId="0" applyFont="1" applyBorder="1" applyAlignment="1">
      <alignment horizontal="center" vertical="center"/>
    </xf>
    <xf numFmtId="0" fontId="9" fillId="0" borderId="0" xfId="0" applyFont="1" applyAlignment="1">
      <alignment horizontal="center" vertical="center"/>
    </xf>
    <xf numFmtId="0" fontId="7" fillId="0" borderId="0" xfId="0" applyFont="1" applyAlignment="1">
      <alignment horizontal="center" vertical="center"/>
    </xf>
    <xf numFmtId="0" fontId="4" fillId="0" borderId="1" xfId="0" applyFont="1" applyBorder="1" applyAlignment="1" applyProtection="1">
      <alignment horizontal="left" vertical="center"/>
      <protection hidden="1"/>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0" fillId="4" borderId="2" xfId="0" applyFill="1" applyBorder="1" applyAlignment="1">
      <alignment horizontal="left" vertical="center" shrinkToFit="1"/>
    </xf>
    <xf numFmtId="0" fontId="0" fillId="4" borderId="3" xfId="0" applyFill="1" applyBorder="1" applyAlignment="1">
      <alignment horizontal="left" vertical="center" shrinkToFit="1"/>
    </xf>
    <xf numFmtId="0" fontId="0" fillId="4" borderId="4" xfId="0" applyFill="1" applyBorder="1" applyAlignment="1">
      <alignment horizontal="left" vertical="center" shrinkToFit="1"/>
    </xf>
    <xf numFmtId="0" fontId="0" fillId="3" borderId="16" xfId="0" applyFill="1" applyBorder="1" applyAlignment="1">
      <alignment horizontal="center" vertical="center"/>
    </xf>
    <xf numFmtId="0" fontId="0" fillId="3" borderId="16" xfId="0" applyFill="1" applyBorder="1" applyAlignment="1">
      <alignment horizontal="center" vertical="center" wrapTex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cellXfs>
  <cellStyles count="4">
    <cellStyle name="桁区切り" xfId="1" builtinId="6"/>
    <cellStyle name="桁区切り 2" xfId="3"/>
    <cellStyle name="標準" xfId="0" builtinId="0"/>
    <cellStyle name="標準 2 3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12.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データ!$BP$6:$BT$6</c:f>
              <c:numCache>
                <c:formatCode>#,##0.0;"△"#,##0.0</c:formatCode>
                <c:ptCount val="5"/>
                <c:pt idx="0">
                  <c:v>49</c:v>
                </c:pt>
                <c:pt idx="1">
                  <c:v>44.4</c:v>
                </c:pt>
                <c:pt idx="2">
                  <c:v>42.4</c:v>
                </c:pt>
                <c:pt idx="3">
                  <c:v>43.2</c:v>
                </c:pt>
                <c:pt idx="4">
                  <c:v>41.8</c:v>
                </c:pt>
              </c:numCache>
            </c:numRef>
          </c:val>
          <c:extLst>
            <c:ext xmlns:c16="http://schemas.microsoft.com/office/drawing/2014/chart" uri="{C3380CC4-5D6E-409C-BE32-E72D297353CC}">
              <c16:uniqueId val="{00000000-ACB1-411A-918D-5BCCE99F8794}"/>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72.099999999999994</c:v>
                </c:pt>
                <c:pt idx="1">
                  <c:v>69.8</c:v>
                </c:pt>
                <c:pt idx="2">
                  <c:v>65.3</c:v>
                </c:pt>
                <c:pt idx="3">
                  <c:v>63.1</c:v>
                </c:pt>
                <c:pt idx="4">
                  <c:v>62.3</c:v>
                </c:pt>
              </c:numCache>
            </c:numRef>
          </c:val>
          <c:smooth val="0"/>
          <c:extLst>
            <c:ext xmlns:c16="http://schemas.microsoft.com/office/drawing/2014/chart" uri="{C3380CC4-5D6E-409C-BE32-E72D297353CC}">
              <c16:uniqueId val="{00000001-ACB1-411A-918D-5BCCE99F8794}"/>
            </c:ext>
          </c:extLst>
        </c:ser>
        <c:dLbls>
          <c:showLegendKey val="0"/>
          <c:showVal val="0"/>
          <c:showCatName val="0"/>
          <c:showSerName val="0"/>
          <c:showPercent val="0"/>
          <c:showBubbleSize val="0"/>
        </c:dLbls>
        <c:marker val="1"/>
        <c:smooth val="0"/>
        <c:axId val="91014272"/>
        <c:axId val="91016192"/>
      </c:lineChart>
      <c:catAx>
        <c:axId val="91014272"/>
        <c:scaling>
          <c:orientation val="minMax"/>
        </c:scaling>
        <c:delete val="1"/>
        <c:axPos val="b"/>
        <c:numFmt formatCode="General" sourceLinked="1"/>
        <c:majorTickMark val="none"/>
        <c:minorTickMark val="none"/>
        <c:tickLblPos val="none"/>
        <c:crossAx val="91016192"/>
        <c:crosses val="autoZero"/>
        <c:auto val="1"/>
        <c:lblAlgn val="ctr"/>
        <c:lblOffset val="100"/>
        <c:noMultiLvlLbl val="1"/>
      </c:cat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③修正医業収支比率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データ!$BE$6:$BI$6</c:f>
              <c:numCache>
                <c:formatCode>#,##0.0;"△"#,##0.0</c:formatCode>
                <c:ptCount val="5"/>
                <c:pt idx="0">
                  <c:v>55.5</c:v>
                </c:pt>
                <c:pt idx="1">
                  <c:v>54.7</c:v>
                </c:pt>
                <c:pt idx="2">
                  <c:v>51.7</c:v>
                </c:pt>
                <c:pt idx="3">
                  <c:v>51.8</c:v>
                </c:pt>
                <c:pt idx="4">
                  <c:v>48.5</c:v>
                </c:pt>
              </c:numCache>
            </c:numRef>
          </c:val>
          <c:extLst>
            <c:ext xmlns:c16="http://schemas.microsoft.com/office/drawing/2014/chart" uri="{C3380CC4-5D6E-409C-BE32-E72D297353CC}">
              <c16:uniqueId val="{00000000-A0C7-40B9-8EFE-34D3AAAFDF86}"/>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66.2</c:v>
                </c:pt>
                <c:pt idx="1">
                  <c:v>64.5</c:v>
                </c:pt>
                <c:pt idx="2">
                  <c:v>61.9</c:v>
                </c:pt>
                <c:pt idx="3">
                  <c:v>61.7</c:v>
                </c:pt>
                <c:pt idx="4">
                  <c:v>61.5</c:v>
                </c:pt>
              </c:numCache>
            </c:numRef>
          </c:val>
          <c:smooth val="0"/>
          <c:extLst>
            <c:ext xmlns:c16="http://schemas.microsoft.com/office/drawing/2014/chart" uri="{C3380CC4-5D6E-409C-BE32-E72D297353CC}">
              <c16:uniqueId val="{00000001-A0C7-40B9-8EFE-34D3AAAFDF86}"/>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データ!$AT$6:$AX$6</c:f>
              <c:numCache>
                <c:formatCode>#,##0.0;"△"#,##0.0</c:formatCode>
                <c:ptCount val="5"/>
                <c:pt idx="0">
                  <c:v>56.6</c:v>
                </c:pt>
                <c:pt idx="1">
                  <c:v>55.8</c:v>
                </c:pt>
                <c:pt idx="2">
                  <c:v>52.8</c:v>
                </c:pt>
                <c:pt idx="3">
                  <c:v>52.8</c:v>
                </c:pt>
                <c:pt idx="4">
                  <c:v>49.9</c:v>
                </c:pt>
              </c:numCache>
            </c:numRef>
          </c:val>
          <c:extLst>
            <c:ext xmlns:c16="http://schemas.microsoft.com/office/drawing/2014/chart" uri="{C3380CC4-5D6E-409C-BE32-E72D297353CC}">
              <c16:uniqueId val="{00000000-9216-4A66-935A-0A2CA2F65668}"/>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68.400000000000006</c:v>
                </c:pt>
                <c:pt idx="1">
                  <c:v>66.900000000000006</c:v>
                </c:pt>
                <c:pt idx="2">
                  <c:v>64.8</c:v>
                </c:pt>
                <c:pt idx="3">
                  <c:v>64.099999999999994</c:v>
                </c:pt>
                <c:pt idx="4">
                  <c:v>64.099999999999994</c:v>
                </c:pt>
              </c:numCache>
            </c:numRef>
          </c:val>
          <c:smooth val="0"/>
          <c:extLst>
            <c:ext xmlns:c16="http://schemas.microsoft.com/office/drawing/2014/chart" uri="{C3380CC4-5D6E-409C-BE32-E72D297353CC}">
              <c16:uniqueId val="{00000001-9216-4A66-935A-0A2CA2F65668}"/>
            </c:ext>
          </c:extLst>
        </c:ser>
        <c:dLbls>
          <c:showLegendKey val="0"/>
          <c:showVal val="0"/>
          <c:showCatName val="0"/>
          <c:showSerName val="0"/>
          <c:showPercent val="0"/>
          <c:showBubbleSize val="0"/>
        </c:dLbls>
        <c:marker val="1"/>
        <c:smooth val="0"/>
        <c:axId val="93275264"/>
        <c:axId val="93277184"/>
      </c:lineChart>
      <c:catAx>
        <c:axId val="93275264"/>
        <c:scaling>
          <c:orientation val="minMax"/>
        </c:scaling>
        <c:delete val="1"/>
        <c:axPos val="b"/>
        <c:numFmt formatCode="General" sourceLinked="1"/>
        <c:majorTickMark val="none"/>
        <c:minorTickMark val="none"/>
        <c:tickLblPos val="none"/>
        <c:crossAx val="93277184"/>
        <c:crosses val="autoZero"/>
        <c:auto val="1"/>
        <c:lblAlgn val="ctr"/>
        <c:lblOffset val="100"/>
        <c:noMultiLvlLbl val="1"/>
      </c:cat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データ!$AI$6:$AM$6</c:f>
              <c:numCache>
                <c:formatCode>#,##0.0;"△"#,##0.0</c:formatCode>
                <c:ptCount val="5"/>
                <c:pt idx="0">
                  <c:v>90.8</c:v>
                </c:pt>
                <c:pt idx="1">
                  <c:v>89.5</c:v>
                </c:pt>
                <c:pt idx="2">
                  <c:v>91.6</c:v>
                </c:pt>
                <c:pt idx="3">
                  <c:v>88.8</c:v>
                </c:pt>
                <c:pt idx="4">
                  <c:v>84.4</c:v>
                </c:pt>
              </c:numCache>
            </c:numRef>
          </c:val>
          <c:extLst>
            <c:ext xmlns:c16="http://schemas.microsoft.com/office/drawing/2014/chart" uri="{C3380CC4-5D6E-409C-BE32-E72D297353CC}">
              <c16:uniqueId val="{00000000-8011-4A0C-A4ED-5A69A6BB13F6}"/>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100.9</c:v>
                </c:pt>
                <c:pt idx="1">
                  <c:v>99.7</c:v>
                </c:pt>
                <c:pt idx="2">
                  <c:v>102.3</c:v>
                </c:pt>
                <c:pt idx="3">
                  <c:v>103.5</c:v>
                </c:pt>
                <c:pt idx="4">
                  <c:v>102.5</c:v>
                </c:pt>
              </c:numCache>
            </c:numRef>
          </c:val>
          <c:smooth val="0"/>
          <c:extLst>
            <c:ext xmlns:c16="http://schemas.microsoft.com/office/drawing/2014/chart" uri="{C3380CC4-5D6E-409C-BE32-E72D297353CC}">
              <c16:uniqueId val="{00000001-8011-4A0C-A4ED-5A69A6BB13F6}"/>
            </c:ext>
          </c:extLst>
        </c:ser>
        <c:dLbls>
          <c:showLegendKey val="0"/>
          <c:showVal val="0"/>
          <c:showCatName val="0"/>
          <c:showSerName val="0"/>
          <c:showPercent val="0"/>
          <c:showBubbleSize val="0"/>
        </c:dLbls>
        <c:marker val="1"/>
        <c:smooth val="0"/>
        <c:axId val="93324032"/>
        <c:axId val="93325952"/>
      </c:lineChart>
      <c:catAx>
        <c:axId val="93324032"/>
        <c:scaling>
          <c:orientation val="minMax"/>
        </c:scaling>
        <c:delete val="1"/>
        <c:axPos val="b"/>
        <c:numFmt formatCode="General" sourceLinked="1"/>
        <c:majorTickMark val="none"/>
        <c:minorTickMark val="none"/>
        <c:tickLblPos val="none"/>
        <c:crossAx val="93325952"/>
        <c:crosses val="autoZero"/>
        <c:auto val="1"/>
        <c:lblAlgn val="ctr"/>
        <c:lblOffset val="100"/>
        <c:noMultiLvlLbl val="1"/>
      </c:cat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699775479035933"/>
          <c:y val="4.332819194866667E-3"/>
        </c:manualLayout>
      </c:layout>
      <c:overlay val="1"/>
      <c:spPr>
        <a:noFill/>
      </c:spPr>
    </c:title>
    <c:autoTitleDeleted val="0"/>
    <c:plotArea>
      <c:layout>
        <c:manualLayout>
          <c:layoutTarget val="inner"/>
          <c:xMode val="edge"/>
          <c:yMode val="edge"/>
          <c:x val="0.12402834258086193"/>
          <c:y val="0.15806945669028447"/>
          <c:w val="0.8576912155354035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データ!$ED$6:$EH$6</c:f>
              <c:numCache>
                <c:formatCode>#,##0.0;"△"#,##0.0</c:formatCode>
                <c:ptCount val="5"/>
                <c:pt idx="0">
                  <c:v>80.599999999999994</c:v>
                </c:pt>
                <c:pt idx="1">
                  <c:v>81.599999999999994</c:v>
                </c:pt>
                <c:pt idx="2">
                  <c:v>82.6</c:v>
                </c:pt>
                <c:pt idx="3">
                  <c:v>83.6</c:v>
                </c:pt>
                <c:pt idx="4">
                  <c:v>81.400000000000006</c:v>
                </c:pt>
              </c:numCache>
            </c:numRef>
          </c:val>
          <c:extLst>
            <c:ext xmlns:c16="http://schemas.microsoft.com/office/drawing/2014/chart" uri="{C3380CC4-5D6E-409C-BE32-E72D297353CC}">
              <c16:uniqueId val="{00000000-88D0-4EF8-B095-3C0806153AC1}"/>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50.2</c:v>
                </c:pt>
                <c:pt idx="1">
                  <c:v>52.3</c:v>
                </c:pt>
                <c:pt idx="2">
                  <c:v>54</c:v>
                </c:pt>
                <c:pt idx="3">
                  <c:v>55.1</c:v>
                </c:pt>
                <c:pt idx="4">
                  <c:v>52.2</c:v>
                </c:pt>
              </c:numCache>
            </c:numRef>
          </c:val>
          <c:smooth val="0"/>
          <c:extLst>
            <c:ext xmlns:c16="http://schemas.microsoft.com/office/drawing/2014/chart" uri="{C3380CC4-5D6E-409C-BE32-E72D297353CC}">
              <c16:uniqueId val="{00000001-88D0-4EF8-B095-3C0806153AC1}"/>
            </c:ext>
          </c:extLst>
        </c:ser>
        <c:dLbls>
          <c:showLegendKey val="0"/>
          <c:showVal val="0"/>
          <c:showCatName val="0"/>
          <c:showSerName val="0"/>
          <c:showPercent val="0"/>
          <c:showBubbleSize val="0"/>
        </c:dLbls>
        <c:marker val="1"/>
        <c:smooth val="0"/>
        <c:axId val="93374336"/>
        <c:axId val="93392896"/>
      </c:lineChart>
      <c:catAx>
        <c:axId val="93374336"/>
        <c:scaling>
          <c:orientation val="minMax"/>
        </c:scaling>
        <c:delete val="1"/>
        <c:axPos val="b"/>
        <c:numFmt formatCode="General" sourceLinked="1"/>
        <c:majorTickMark val="none"/>
        <c:minorTickMark val="none"/>
        <c:tickLblPos val="none"/>
        <c:crossAx val="93392896"/>
        <c:crosses val="autoZero"/>
        <c:auto val="1"/>
        <c:lblAlgn val="ctr"/>
        <c:lblOffset val="100"/>
        <c:noMultiLvlLbl val="1"/>
      </c:cat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0993293378995429"/>
          <c:y val="0"/>
        </c:manualLayout>
      </c:layout>
      <c:overlay val="1"/>
      <c:spPr>
        <a:noFill/>
      </c:spPr>
    </c:title>
    <c:autoTitleDeleted val="0"/>
    <c:plotArea>
      <c:layout>
        <c:manualLayout>
          <c:layoutTarget val="inner"/>
          <c:xMode val="edge"/>
          <c:yMode val="edge"/>
          <c:x val="0.12323168576939456"/>
          <c:y val="0.15806945669028447"/>
          <c:w val="0.8528062217234260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データ!$EO$6:$ES$6</c:f>
              <c:numCache>
                <c:formatCode>#,##0.0;"△"#,##0.0</c:formatCode>
                <c:ptCount val="5"/>
                <c:pt idx="0">
                  <c:v>79.900000000000006</c:v>
                </c:pt>
                <c:pt idx="1">
                  <c:v>84.1</c:v>
                </c:pt>
                <c:pt idx="2">
                  <c:v>85</c:v>
                </c:pt>
                <c:pt idx="3">
                  <c:v>85.1</c:v>
                </c:pt>
                <c:pt idx="4">
                  <c:v>57.1</c:v>
                </c:pt>
              </c:numCache>
            </c:numRef>
          </c:val>
          <c:extLst>
            <c:ext xmlns:c16="http://schemas.microsoft.com/office/drawing/2014/chart" uri="{C3380CC4-5D6E-409C-BE32-E72D297353CC}">
              <c16:uniqueId val="{00000000-BDD2-482F-8D3E-B4794692D829}"/>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#,##0.0;"△"#,##0.0</c:formatCode>
                <c:ptCount val="5"/>
                <c:pt idx="0">
                  <c:v>68.2</c:v>
                </c:pt>
                <c:pt idx="1">
                  <c:v>69.5</c:v>
                </c:pt>
                <c:pt idx="2">
                  <c:v>67.5</c:v>
                </c:pt>
                <c:pt idx="3">
                  <c:v>68.7</c:v>
                </c:pt>
                <c:pt idx="4">
                  <c:v>68</c:v>
                </c:pt>
              </c:numCache>
            </c:numRef>
          </c:val>
          <c:smooth val="0"/>
          <c:extLst>
            <c:ext xmlns:c16="http://schemas.microsoft.com/office/drawing/2014/chart" uri="{C3380CC4-5D6E-409C-BE32-E72D297353CC}">
              <c16:uniqueId val="{00000001-BDD2-482F-8D3E-B4794692D829}"/>
            </c:ext>
          </c:extLst>
        </c:ser>
        <c:dLbls>
          <c:showLegendKey val="0"/>
          <c:showVal val="0"/>
          <c:showCatName val="0"/>
          <c:showSerName val="0"/>
          <c:showPercent val="0"/>
          <c:showBubbleSize val="0"/>
        </c:dLbls>
        <c:marker val="1"/>
        <c:smooth val="0"/>
        <c:axId val="93423488"/>
        <c:axId val="93425664"/>
      </c:lineChart>
      <c:catAx>
        <c:axId val="93423488"/>
        <c:scaling>
          <c:orientation val="minMax"/>
        </c:scaling>
        <c:delete val="1"/>
        <c:axPos val="b"/>
        <c:numFmt formatCode="General" sourceLinked="1"/>
        <c:majorTickMark val="none"/>
        <c:minorTickMark val="none"/>
        <c:tickLblPos val="none"/>
        <c:crossAx val="93425664"/>
        <c:crosses val="autoZero"/>
        <c:auto val="1"/>
        <c:lblAlgn val="ctr"/>
        <c:lblOffset val="100"/>
        <c:noMultiLvlLbl val="1"/>
      </c:cat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27123068402210099"/>
          <c:y val="4.3961749816104883E-3"/>
        </c:manualLayout>
      </c:layout>
      <c:overlay val="1"/>
      <c:spPr>
        <a:noFill/>
      </c:spPr>
    </c:title>
    <c:autoTitleDeleted val="0"/>
    <c:plotArea>
      <c:layout>
        <c:manualLayout>
          <c:layoutTarget val="inner"/>
          <c:xMode val="edge"/>
          <c:yMode val="edge"/>
          <c:x val="0.12536685845449339"/>
          <c:y val="0.15806949071870535"/>
          <c:w val="0.8496572657006853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データ!$EZ$6:$FD$6</c:f>
              <c:numCache>
                <c:formatCode>#,##0;"△"#,##0</c:formatCode>
                <c:ptCount val="5"/>
                <c:pt idx="0">
                  <c:v>23264358</c:v>
                </c:pt>
                <c:pt idx="1">
                  <c:v>23435581</c:v>
                </c:pt>
                <c:pt idx="2">
                  <c:v>23298256</c:v>
                </c:pt>
                <c:pt idx="3">
                  <c:v>23415958</c:v>
                </c:pt>
                <c:pt idx="4">
                  <c:v>24417047</c:v>
                </c:pt>
              </c:numCache>
            </c:numRef>
          </c:val>
          <c:extLst>
            <c:ext xmlns:c16="http://schemas.microsoft.com/office/drawing/2014/chart" uri="{C3380CC4-5D6E-409C-BE32-E72D297353CC}">
              <c16:uniqueId val="{00000000-000F-4B60-97E0-EABC33BAD82A}"/>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データ!$FE$6:$FI$6</c:f>
              <c:numCache>
                <c:formatCode>#,##0;"△"#,##0</c:formatCode>
                <c:ptCount val="5"/>
                <c:pt idx="0">
                  <c:v>27722473</c:v>
                </c:pt>
                <c:pt idx="1">
                  <c:v>27879712</c:v>
                </c:pt>
                <c:pt idx="2">
                  <c:v>28287536</c:v>
                </c:pt>
                <c:pt idx="3">
                  <c:v>28070344</c:v>
                </c:pt>
                <c:pt idx="4">
                  <c:v>28458752</c:v>
                </c:pt>
              </c:numCache>
            </c:numRef>
          </c:val>
          <c:smooth val="0"/>
          <c:extLst>
            <c:ext xmlns:c16="http://schemas.microsoft.com/office/drawing/2014/chart" uri="{C3380CC4-5D6E-409C-BE32-E72D297353CC}">
              <c16:uniqueId val="{00000001-000F-4B60-97E0-EABC33BAD82A}"/>
            </c:ext>
          </c:extLst>
        </c:ser>
        <c:dLbls>
          <c:showLegendKey val="0"/>
          <c:showVal val="0"/>
          <c:showCatName val="0"/>
          <c:showSerName val="0"/>
          <c:showPercent val="0"/>
          <c:showBubbleSize val="0"/>
        </c:dLbls>
        <c:marker val="1"/>
        <c:smooth val="0"/>
        <c:axId val="93464064"/>
        <c:axId val="93465984"/>
      </c:lineChart>
      <c:catAx>
        <c:axId val="93464064"/>
        <c:scaling>
          <c:orientation val="minMax"/>
        </c:scaling>
        <c:delete val="1"/>
        <c:axPos val="b"/>
        <c:numFmt formatCode="General" sourceLinked="1"/>
        <c:majorTickMark val="none"/>
        <c:minorTickMark val="none"/>
        <c:tickLblPos val="none"/>
        <c:crossAx val="93465984"/>
        <c:crosses val="autoZero"/>
        <c:auto val="1"/>
        <c:lblAlgn val="ctr"/>
        <c:lblOffset val="100"/>
        <c:noMultiLvlLbl val="1"/>
      </c:cat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データ!$DH$6:$DL$6</c:f>
              <c:numCache>
                <c:formatCode>#,##0.0;"△"#,##0.0</c:formatCode>
                <c:ptCount val="5"/>
                <c:pt idx="0">
                  <c:v>18.5</c:v>
                </c:pt>
                <c:pt idx="1">
                  <c:v>18.7</c:v>
                </c:pt>
                <c:pt idx="2">
                  <c:v>19.8</c:v>
                </c:pt>
                <c:pt idx="3">
                  <c:v>17.7</c:v>
                </c:pt>
                <c:pt idx="4">
                  <c:v>16.2</c:v>
                </c:pt>
              </c:numCache>
            </c:numRef>
          </c:val>
          <c:extLst>
            <c:ext xmlns:c16="http://schemas.microsoft.com/office/drawing/2014/chart" uri="{C3380CC4-5D6E-409C-BE32-E72D297353CC}">
              <c16:uniqueId val="{00000000-D9FA-4BC9-B3F7-222629C22FB3}"/>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7.9</c:v>
                </c:pt>
                <c:pt idx="1">
                  <c:v>8.1</c:v>
                </c:pt>
                <c:pt idx="2">
                  <c:v>7.9</c:v>
                </c:pt>
                <c:pt idx="3">
                  <c:v>7.7</c:v>
                </c:pt>
                <c:pt idx="4">
                  <c:v>7.3</c:v>
                </c:pt>
              </c:numCache>
            </c:numRef>
          </c:val>
          <c:smooth val="0"/>
          <c:extLst>
            <c:ext xmlns:c16="http://schemas.microsoft.com/office/drawing/2014/chart" uri="{C3380CC4-5D6E-409C-BE32-E72D297353CC}">
              <c16:uniqueId val="{00000001-D9FA-4BC9-B3F7-222629C22FB3}"/>
            </c:ext>
          </c:extLst>
        </c:ser>
        <c:dLbls>
          <c:showLegendKey val="0"/>
          <c:showVal val="0"/>
          <c:showCatName val="0"/>
          <c:showSerName val="0"/>
          <c:showPercent val="0"/>
          <c:showBubbleSize val="0"/>
        </c:dLbls>
        <c:marker val="1"/>
        <c:smooth val="0"/>
        <c:axId val="93520640"/>
        <c:axId val="93522560"/>
      </c:lineChart>
      <c:catAx>
        <c:axId val="93520640"/>
        <c:scaling>
          <c:orientation val="minMax"/>
        </c:scaling>
        <c:delete val="1"/>
        <c:axPos val="b"/>
        <c:numFmt formatCode="General" sourceLinked="1"/>
        <c:majorTickMark val="none"/>
        <c:minorTickMark val="none"/>
        <c:tickLblPos val="none"/>
        <c:crossAx val="93522560"/>
        <c:crosses val="autoZero"/>
        <c:auto val="1"/>
        <c:lblAlgn val="ctr"/>
        <c:lblOffset val="100"/>
        <c:noMultiLvlLbl val="1"/>
      </c:cat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データ!$CW$6:$DA$6</c:f>
              <c:numCache>
                <c:formatCode>#,##0.0;"△"#,##0.0</c:formatCode>
                <c:ptCount val="5"/>
                <c:pt idx="0">
                  <c:v>108.5</c:v>
                </c:pt>
                <c:pt idx="1">
                  <c:v>108.9</c:v>
                </c:pt>
                <c:pt idx="2">
                  <c:v>131.19999999999999</c:v>
                </c:pt>
                <c:pt idx="3">
                  <c:v>132.9</c:v>
                </c:pt>
                <c:pt idx="4">
                  <c:v>141.80000000000001</c:v>
                </c:pt>
              </c:numCache>
            </c:numRef>
          </c:val>
          <c:extLst>
            <c:ext xmlns:c16="http://schemas.microsoft.com/office/drawing/2014/chart" uri="{C3380CC4-5D6E-409C-BE32-E72D297353CC}">
              <c16:uniqueId val="{00000000-AA3C-42A6-B271-D74BBA9FA85B}"/>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87.6</c:v>
                </c:pt>
                <c:pt idx="1">
                  <c:v>89.7</c:v>
                </c:pt>
                <c:pt idx="2">
                  <c:v>92.2</c:v>
                </c:pt>
                <c:pt idx="3">
                  <c:v>91.4</c:v>
                </c:pt>
                <c:pt idx="4">
                  <c:v>84</c:v>
                </c:pt>
              </c:numCache>
            </c:numRef>
          </c:val>
          <c:smooth val="0"/>
          <c:extLst>
            <c:ext xmlns:c16="http://schemas.microsoft.com/office/drawing/2014/chart" uri="{C3380CC4-5D6E-409C-BE32-E72D297353CC}">
              <c16:uniqueId val="{00000001-AA3C-42A6-B271-D74BBA9FA85B}"/>
            </c:ext>
          </c:extLst>
        </c:ser>
        <c:dLbls>
          <c:showLegendKey val="0"/>
          <c:showVal val="0"/>
          <c:showCatName val="0"/>
          <c:showSerName val="0"/>
          <c:showPercent val="0"/>
          <c:showBubbleSize val="0"/>
        </c:dLbls>
        <c:marker val="1"/>
        <c:smooth val="0"/>
        <c:axId val="93567232"/>
        <c:axId val="93569408"/>
      </c:lineChart>
      <c:catAx>
        <c:axId val="93567232"/>
        <c:scaling>
          <c:orientation val="minMax"/>
        </c:scaling>
        <c:delete val="1"/>
        <c:axPos val="b"/>
        <c:numFmt formatCode="General" sourceLinked="1"/>
        <c:majorTickMark val="none"/>
        <c:minorTickMark val="none"/>
        <c:tickLblPos val="none"/>
        <c:crossAx val="93569408"/>
        <c:crosses val="autoZero"/>
        <c:auto val="1"/>
        <c:lblAlgn val="ctr"/>
        <c:lblOffset val="100"/>
        <c:noMultiLvlLbl val="1"/>
      </c:cat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データ!$CL$6:$CP$6</c:f>
              <c:numCache>
                <c:formatCode>#,##0;"△"#,##0</c:formatCode>
                <c:ptCount val="5"/>
                <c:pt idx="0">
                  <c:v>9652</c:v>
                </c:pt>
                <c:pt idx="1">
                  <c:v>9785</c:v>
                </c:pt>
                <c:pt idx="2">
                  <c:v>10013</c:v>
                </c:pt>
                <c:pt idx="3">
                  <c:v>9814</c:v>
                </c:pt>
                <c:pt idx="4">
                  <c:v>9060</c:v>
                </c:pt>
              </c:numCache>
            </c:numRef>
          </c:val>
          <c:extLst>
            <c:ext xmlns:c16="http://schemas.microsoft.com/office/drawing/2014/chart" uri="{C3380CC4-5D6E-409C-BE32-E72D297353CC}">
              <c16:uniqueId val="{00000000-8B27-42C2-A88F-05E62B2979CF}"/>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8518</c:v>
                </c:pt>
                <c:pt idx="1">
                  <c:v>7891</c:v>
                </c:pt>
                <c:pt idx="2">
                  <c:v>8706</c:v>
                </c:pt>
                <c:pt idx="3">
                  <c:v>8691</c:v>
                </c:pt>
                <c:pt idx="4">
                  <c:v>8761</c:v>
                </c:pt>
              </c:numCache>
            </c:numRef>
          </c:val>
          <c:smooth val="0"/>
          <c:extLst>
            <c:ext xmlns:c16="http://schemas.microsoft.com/office/drawing/2014/chart" uri="{C3380CC4-5D6E-409C-BE32-E72D297353CC}">
              <c16:uniqueId val="{00000001-8B27-42C2-A88F-05E62B2979CF}"/>
            </c:ext>
          </c:extLst>
        </c:ser>
        <c:dLbls>
          <c:showLegendKey val="0"/>
          <c:showVal val="0"/>
          <c:showCatName val="0"/>
          <c:showSerName val="0"/>
          <c:showPercent val="0"/>
          <c:showBubbleSize val="0"/>
        </c:dLbls>
        <c:marker val="1"/>
        <c:smooth val="0"/>
        <c:axId val="93726592"/>
        <c:axId val="93736960"/>
      </c:lineChart>
      <c:catAx>
        <c:axId val="93726592"/>
        <c:scaling>
          <c:orientation val="minMax"/>
        </c:scaling>
        <c:delete val="1"/>
        <c:axPos val="b"/>
        <c:numFmt formatCode="General" sourceLinked="1"/>
        <c:majorTickMark val="none"/>
        <c:minorTickMark val="none"/>
        <c:tickLblPos val="none"/>
        <c:crossAx val="93736960"/>
        <c:crosses val="autoZero"/>
        <c:auto val="1"/>
        <c:lblAlgn val="ctr"/>
        <c:lblOffset val="100"/>
        <c:noMultiLvlLbl val="1"/>
      </c:cat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データ!$CA$6:$CE$6</c:f>
              <c:numCache>
                <c:formatCode>#,##0;"△"#,##0</c:formatCode>
                <c:ptCount val="5"/>
                <c:pt idx="0">
                  <c:v>15831</c:v>
                </c:pt>
                <c:pt idx="1">
                  <c:v>16916</c:v>
                </c:pt>
                <c:pt idx="2">
                  <c:v>17518</c:v>
                </c:pt>
                <c:pt idx="3">
                  <c:v>17331</c:v>
                </c:pt>
                <c:pt idx="4">
                  <c:v>17430</c:v>
                </c:pt>
              </c:numCache>
            </c:numRef>
          </c:val>
          <c:extLst>
            <c:ext xmlns:c16="http://schemas.microsoft.com/office/drawing/2014/chart" uri="{C3380CC4-5D6E-409C-BE32-E72D297353CC}">
              <c16:uniqueId val="{00000000-F5B8-4A4B-89D1-9D7B4068E5A4}"/>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21418</c:v>
                </c:pt>
                <c:pt idx="1">
                  <c:v>21604</c:v>
                </c:pt>
                <c:pt idx="2">
                  <c:v>22234</c:v>
                </c:pt>
                <c:pt idx="3">
                  <c:v>22875</c:v>
                </c:pt>
                <c:pt idx="4">
                  <c:v>23419</c:v>
                </c:pt>
              </c:numCache>
            </c:numRef>
          </c:val>
          <c:smooth val="0"/>
          <c:extLst>
            <c:ext xmlns:c16="http://schemas.microsoft.com/office/drawing/2014/chart" uri="{C3380CC4-5D6E-409C-BE32-E72D297353CC}">
              <c16:uniqueId val="{00000001-F5B8-4A4B-89D1-9D7B4068E5A4}"/>
            </c:ext>
          </c:extLst>
        </c:ser>
        <c:dLbls>
          <c:showLegendKey val="0"/>
          <c:showVal val="0"/>
          <c:showCatName val="0"/>
          <c:showSerName val="0"/>
          <c:showPercent val="0"/>
          <c:showBubbleSize val="0"/>
        </c:dLbls>
        <c:marker val="1"/>
        <c:smooth val="0"/>
        <c:axId val="93779456"/>
        <c:axId val="93781376"/>
      </c:lineChart>
      <c:catAx>
        <c:axId val="93779456"/>
        <c:scaling>
          <c:orientation val="minMax"/>
        </c:scaling>
        <c:delete val="1"/>
        <c:axPos val="b"/>
        <c:numFmt formatCode="General" sourceLinked="1"/>
        <c:majorTickMark val="none"/>
        <c:minorTickMark val="none"/>
        <c:tickLblPos val="none"/>
        <c:crossAx val="93781376"/>
        <c:crosses val="autoZero"/>
        <c:auto val="1"/>
        <c:lblAlgn val="ctr"/>
        <c:lblOffset val="100"/>
        <c:noMultiLvlLbl val="1"/>
      </c:cat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データ!$DS$6:$DW$6</c:f>
              <c:numCache>
                <c:formatCode>#,##0.0;"△"#,##0.0</c:formatCode>
                <c:ptCount val="5"/>
                <c:pt idx="0">
                  <c:v>365.9</c:v>
                </c:pt>
                <c:pt idx="1">
                  <c:v>391.4</c:v>
                </c:pt>
                <c:pt idx="2">
                  <c:v>403.5</c:v>
                </c:pt>
                <c:pt idx="3">
                  <c:v>423.1</c:v>
                </c:pt>
                <c:pt idx="4">
                  <c:v>463.4</c:v>
                </c:pt>
              </c:numCache>
            </c:numRef>
          </c:val>
          <c:extLst>
            <c:ext xmlns:c16="http://schemas.microsoft.com/office/drawing/2014/chart" uri="{C3380CC4-5D6E-409C-BE32-E72D297353CC}">
              <c16:uniqueId val="{00000000-4049-479A-AC1E-513C46D3B42D}"/>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176.9</c:v>
                </c:pt>
                <c:pt idx="1">
                  <c:v>177.9</c:v>
                </c:pt>
                <c:pt idx="2">
                  <c:v>197.8</c:v>
                </c:pt>
                <c:pt idx="3">
                  <c:v>171</c:v>
                </c:pt>
                <c:pt idx="4">
                  <c:v>160.5</c:v>
                </c:pt>
              </c:numCache>
            </c:numRef>
          </c:val>
          <c:smooth val="0"/>
          <c:extLst>
            <c:ext xmlns:c16="http://schemas.microsoft.com/office/drawing/2014/chart" uri="{C3380CC4-5D6E-409C-BE32-E72D297353CC}">
              <c16:uniqueId val="{00000001-4049-479A-AC1E-513C46D3B42D}"/>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12" Type="http://schemas.openxmlformats.org/officeDocument/2006/relationships/chart" Target="../charts/chart12.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99</xdr:col>
      <xdr:colOff>0</xdr:colOff>
      <xdr:row>63</xdr:row>
      <xdr:rowOff>170207</xdr:rowOff>
    </xdr:from>
    <xdr:to>
      <xdr:col>186</xdr:col>
      <xdr:colOff>43278</xdr:colOff>
      <xdr:row>80</xdr:row>
      <xdr:rowOff>144432</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190</xdr:col>
      <xdr:colOff>8282</xdr:colOff>
      <xdr:row>63</xdr:row>
      <xdr:rowOff>170207</xdr:rowOff>
    </xdr:from>
    <xdr:to>
      <xdr:col>278</xdr:col>
      <xdr:colOff>1864</xdr:colOff>
      <xdr:row>80</xdr:row>
      <xdr:rowOff>144432</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281</xdr:col>
      <xdr:colOff>8283</xdr:colOff>
      <xdr:row>63</xdr:row>
      <xdr:rowOff>170207</xdr:rowOff>
    </xdr:from>
    <xdr:to>
      <xdr:col>369</xdr:col>
      <xdr:colOff>1</xdr:colOff>
      <xdr:row>80</xdr:row>
      <xdr:rowOff>144432</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4</xdr:col>
      <xdr:colOff>24848</xdr:colOff>
      <xdr:row>64</xdr:row>
      <xdr:rowOff>0</xdr:rowOff>
    </xdr:from>
    <xdr:to>
      <xdr:col>92</xdr:col>
      <xdr:colOff>13732</xdr:colOff>
      <xdr:row>80</xdr:row>
      <xdr:rowOff>137392</xdr:rowOff>
    </xdr:to>
    <xdr:graphicFrame macro="">
      <xdr:nvGraphicFramePr>
        <xdr:cNvPr id="13" name="グラフ 12">
          <a:extLst>
            <a:ext uri="{FF2B5EF4-FFF2-40B4-BE49-F238E27FC236}">
              <a16:creationId xmlns:a16="http://schemas.microsoft.com/office/drawing/2014/main" id="{9EF687FD-7AB2-4937-A678-5A3F31C7F0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【66.8】</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【83.7】</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【86.4】</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【103.5】</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0FD55AA-7D57-4F67-897B-5F92BBC98C65}"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【56.4】</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0.81875</cdr:x>
      <cdr:y>0.068</cdr:y>
    </cdr:from>
    <cdr:to>
      <cdr:x>1</cdr:x>
      <cdr:y>0.15151</cdr:y>
    </cdr:to>
    <cdr:sp macro="" textlink="法適用_病院事業!$L$90">
      <cdr:nvSpPr>
        <cdr:cNvPr id="2" name="テキスト ボックス 17"/>
        <cdr:cNvSpPr txBox="1"/>
      </cdr:nvSpPr>
      <cdr:spPr>
        <a:xfrm xmlns:a="http://schemas.openxmlformats.org/drawingml/2006/main">
          <a:off x="3426127" y="196431"/>
          <a:ext cx="758455"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BAF1C97-8D5A-442F-BE10-0A80E0B6221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【70.7】</a:t>
          </a:fld>
          <a:endParaRPr kumimoji="1" lang="ja-JP" altLang="en-US" sz="900">
            <a:solidFill>
              <a:sysClr val="windowText" lastClr="000000"/>
            </a:solidFill>
            <a:latin typeface="ＭＳ ゴシック" panose="020B0609070205080204" pitchFamily="49" charset="-128"/>
            <a:ea typeface="ＭＳ ゴシック" panose="020B0609070205080204"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M$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06AA76D-DED4-4DED-B2A3-0B8D06CFD784}"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【49,963,977】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【25.1】</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【55.6】</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【17,600】</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【61,837】</a:t>
          </a:fld>
          <a:endParaRPr kumimoji="1" lang="ja-JP" altLang="en-US" sz="900">
            <a:latin typeface="ＭＳ ゴシック" pitchFamily="49" charset="-128"/>
            <a:ea typeface="ＭＳ ゴシック" pitchFamily="49" charset="-128"/>
          </a:endParaRPr>
        </a:p>
      </cdr:txBody>
    </cdr:sp>
  </cdr:relSizeAnchor>
</c:userShapes>
</file>

<file path=xl/drawings/drawing13.xml><?xml version="1.0" encoding="utf-8"?>
<c:userShapes xmlns:c="http://schemas.openxmlformats.org/drawingml/2006/chart">
  <cdr:relSizeAnchor xmlns:cdr="http://schemas.openxmlformats.org/drawingml/2006/chartDrawing">
    <cdr:from>
      <cdr:x>0.81217</cdr:x>
      <cdr:y>0.04817</cdr:y>
    </cdr:from>
    <cdr:to>
      <cdr:x>1</cdr:x>
      <cdr:y>0.13168</cdr:y>
    </cdr:to>
    <cdr:sp macro="" textlink="法適用_病院事業!$J$90">
      <cdr:nvSpPr>
        <cdr:cNvPr id="2" name="テキスト ボックス 17"/>
        <cdr:cNvSpPr txBox="1"/>
      </cdr:nvSpPr>
      <cdr:spPr>
        <a:xfrm xmlns:a="http://schemas.openxmlformats.org/drawingml/2006/main">
          <a:off x="3394776" y="138768"/>
          <a:ext cx="785108" cy="24055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0F6EE6B4-A150-43B4-BCC3-1E438CC8E92D}"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【63.0】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OC91"/>
  <sheetViews>
    <sheetView showGridLines="0" tabSelected="1" topLeftCell="I1" zoomScale="70" zoomScaleNormal="70" zoomScaleSheetLayoutView="70" workbookViewId="0">
      <selection activeCell="NJ52" sqref="NJ52:NX53"/>
    </sheetView>
  </sheetViews>
  <sheetFormatPr defaultColWidth="2.625" defaultRowHeight="13.5"/>
  <cols>
    <col min="1" max="1" width="2" customWidth="1"/>
    <col min="2" max="2" width="0.875" customWidth="1"/>
    <col min="3" max="372" width="0.625" customWidth="1"/>
    <col min="373" max="373" width="2.25" customWidth="1"/>
    <col min="374" max="388" width="4.125" customWidth="1"/>
    <col min="393" max="393" width="6" hidden="1" customWidth="1"/>
  </cols>
  <sheetData>
    <row r="1" spans="1:38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c r="A2" s="2"/>
      <c r="B2" s="142" t="s">
        <v>0</v>
      </c>
      <c r="C2" s="142"/>
      <c r="D2" s="142"/>
      <c r="E2" s="142"/>
      <c r="F2" s="142"/>
      <c r="G2" s="142"/>
      <c r="H2" s="142"/>
      <c r="I2" s="142"/>
      <c r="J2" s="142"/>
      <c r="K2" s="142"/>
      <c r="L2" s="142"/>
      <c r="M2" s="142"/>
      <c r="N2" s="142"/>
      <c r="O2" s="142"/>
      <c r="P2" s="142"/>
      <c r="Q2" s="142"/>
      <c r="R2" s="142"/>
      <c r="S2" s="142"/>
      <c r="T2" s="142"/>
      <c r="U2" s="142"/>
      <c r="V2" s="142"/>
      <c r="W2" s="142"/>
      <c r="X2" s="142"/>
      <c r="Y2" s="142"/>
      <c r="Z2" s="142"/>
      <c r="AA2" s="142"/>
      <c r="AB2" s="142"/>
      <c r="AC2" s="142"/>
      <c r="AD2" s="142"/>
      <c r="AE2" s="142"/>
      <c r="AF2" s="142"/>
      <c r="AG2" s="142"/>
      <c r="AH2" s="142"/>
      <c r="AI2" s="142"/>
      <c r="AJ2" s="142"/>
      <c r="AK2" s="142"/>
      <c r="AL2" s="142"/>
      <c r="AM2" s="142"/>
      <c r="AN2" s="142"/>
      <c r="AO2" s="142"/>
      <c r="AP2" s="142"/>
      <c r="AQ2" s="142"/>
      <c r="AR2" s="142"/>
      <c r="AS2" s="142"/>
      <c r="AT2" s="142"/>
      <c r="AU2" s="142"/>
      <c r="AV2" s="142"/>
      <c r="AW2" s="142"/>
      <c r="AX2" s="142"/>
      <c r="AY2" s="142"/>
      <c r="AZ2" s="142"/>
      <c r="BA2" s="142"/>
      <c r="BB2" s="142"/>
      <c r="BC2" s="142"/>
      <c r="BD2" s="142"/>
      <c r="BE2" s="142"/>
      <c r="BF2" s="142"/>
      <c r="BG2" s="142"/>
      <c r="BH2" s="142"/>
      <c r="BI2" s="142"/>
      <c r="BJ2" s="142"/>
      <c r="BK2" s="142"/>
      <c r="BL2" s="142"/>
      <c r="BM2" s="142"/>
      <c r="BN2" s="142"/>
      <c r="BO2" s="142"/>
      <c r="BP2" s="142"/>
      <c r="BQ2" s="142"/>
      <c r="BR2" s="142"/>
      <c r="BS2" s="142"/>
      <c r="BT2" s="142"/>
      <c r="BU2" s="142"/>
      <c r="BV2" s="142"/>
      <c r="BW2" s="142"/>
      <c r="BX2" s="142"/>
      <c r="BY2" s="142"/>
      <c r="BZ2" s="142"/>
      <c r="CA2" s="142"/>
      <c r="CB2" s="142"/>
      <c r="CC2" s="142"/>
      <c r="CD2" s="142"/>
      <c r="CE2" s="142"/>
      <c r="CF2" s="142"/>
      <c r="CG2" s="142"/>
      <c r="CH2" s="142"/>
      <c r="CI2" s="142"/>
      <c r="CJ2" s="142"/>
      <c r="CK2" s="142"/>
      <c r="CL2" s="142"/>
      <c r="CM2" s="142"/>
      <c r="CN2" s="142"/>
      <c r="CO2" s="142"/>
      <c r="CP2" s="142"/>
      <c r="CQ2" s="142"/>
      <c r="CR2" s="142"/>
      <c r="CS2" s="142"/>
      <c r="CT2" s="142"/>
      <c r="CU2" s="142"/>
      <c r="CV2" s="142"/>
      <c r="CW2" s="142"/>
      <c r="CX2" s="142"/>
      <c r="CY2" s="142"/>
      <c r="CZ2" s="142"/>
      <c r="DA2" s="142"/>
      <c r="DB2" s="142"/>
      <c r="DC2" s="142"/>
      <c r="DD2" s="142"/>
      <c r="DE2" s="142"/>
      <c r="DF2" s="142"/>
      <c r="DG2" s="142"/>
      <c r="DH2" s="142"/>
      <c r="DI2" s="142"/>
      <c r="DJ2" s="142"/>
      <c r="DK2" s="142"/>
      <c r="DL2" s="142"/>
      <c r="DM2" s="142"/>
      <c r="DN2" s="142"/>
      <c r="DO2" s="142"/>
      <c r="DP2" s="142"/>
      <c r="DQ2" s="142"/>
      <c r="DR2" s="142"/>
      <c r="DS2" s="142"/>
      <c r="DT2" s="142"/>
      <c r="DU2" s="142"/>
      <c r="DV2" s="142"/>
      <c r="DW2" s="142"/>
      <c r="DX2" s="142"/>
      <c r="DY2" s="142"/>
      <c r="DZ2" s="142"/>
      <c r="EA2" s="142"/>
      <c r="EB2" s="142"/>
      <c r="EC2" s="142"/>
      <c r="ED2" s="142"/>
      <c r="EE2" s="142"/>
      <c r="EF2" s="142"/>
      <c r="EG2" s="142"/>
      <c r="EH2" s="142"/>
      <c r="EI2" s="142"/>
      <c r="EJ2" s="142"/>
      <c r="EK2" s="142"/>
      <c r="EL2" s="142"/>
      <c r="EM2" s="142"/>
      <c r="EN2" s="142"/>
      <c r="EO2" s="142"/>
      <c r="EP2" s="142"/>
      <c r="EQ2" s="142"/>
      <c r="ER2" s="142"/>
      <c r="ES2" s="142"/>
      <c r="ET2" s="142"/>
      <c r="EU2" s="142"/>
      <c r="EV2" s="142"/>
      <c r="EW2" s="142"/>
      <c r="EX2" s="142"/>
      <c r="EY2" s="142"/>
      <c r="EZ2" s="142"/>
      <c r="FA2" s="142"/>
      <c r="FB2" s="142"/>
      <c r="FC2" s="142"/>
      <c r="FD2" s="142"/>
      <c r="FE2" s="142"/>
      <c r="FF2" s="142"/>
      <c r="FG2" s="142"/>
      <c r="FH2" s="142"/>
      <c r="FI2" s="142"/>
      <c r="FJ2" s="142"/>
      <c r="FK2" s="142"/>
      <c r="FL2" s="142"/>
      <c r="FM2" s="142"/>
      <c r="FN2" s="142"/>
      <c r="FO2" s="142"/>
      <c r="FP2" s="142"/>
      <c r="FQ2" s="142"/>
      <c r="FR2" s="142"/>
      <c r="FS2" s="142"/>
      <c r="FT2" s="142"/>
      <c r="FU2" s="142"/>
      <c r="FV2" s="142"/>
      <c r="FW2" s="142"/>
      <c r="FX2" s="142"/>
      <c r="FY2" s="142"/>
      <c r="FZ2" s="142"/>
      <c r="GA2" s="142"/>
      <c r="GB2" s="142"/>
      <c r="GC2" s="142"/>
      <c r="GD2" s="142"/>
      <c r="GE2" s="142"/>
      <c r="GF2" s="142"/>
      <c r="GG2" s="142"/>
      <c r="GH2" s="142"/>
      <c r="GI2" s="142"/>
      <c r="GJ2" s="142"/>
      <c r="GK2" s="142"/>
      <c r="GL2" s="142"/>
      <c r="GM2" s="142"/>
      <c r="GN2" s="142"/>
      <c r="GO2" s="142"/>
      <c r="GP2" s="142"/>
      <c r="GQ2" s="142"/>
      <c r="GR2" s="142"/>
      <c r="GS2" s="142"/>
      <c r="GT2" s="142"/>
      <c r="GU2" s="142"/>
      <c r="GV2" s="142"/>
      <c r="GW2" s="142"/>
      <c r="GX2" s="142"/>
      <c r="GY2" s="142"/>
      <c r="GZ2" s="142"/>
      <c r="HA2" s="142"/>
      <c r="HB2" s="142"/>
      <c r="HC2" s="142"/>
      <c r="HD2" s="142"/>
      <c r="HE2" s="142"/>
      <c r="HF2" s="142"/>
      <c r="HG2" s="142"/>
      <c r="HH2" s="142"/>
      <c r="HI2" s="142"/>
      <c r="HJ2" s="142"/>
      <c r="HK2" s="142"/>
      <c r="HL2" s="142"/>
      <c r="HM2" s="142"/>
      <c r="HN2" s="142"/>
      <c r="HO2" s="142"/>
      <c r="HP2" s="142"/>
      <c r="HQ2" s="142"/>
      <c r="HR2" s="142"/>
      <c r="HS2" s="142"/>
      <c r="HT2" s="142"/>
      <c r="HU2" s="142"/>
      <c r="HV2" s="142"/>
      <c r="HW2" s="142"/>
      <c r="HX2" s="142"/>
      <c r="HY2" s="142"/>
      <c r="HZ2" s="142"/>
      <c r="IA2" s="142"/>
      <c r="IB2" s="142"/>
      <c r="IC2" s="142"/>
      <c r="ID2" s="142"/>
      <c r="IE2" s="142"/>
      <c r="IF2" s="142"/>
      <c r="IG2" s="142"/>
      <c r="IH2" s="142"/>
      <c r="II2" s="142"/>
      <c r="IJ2" s="142"/>
      <c r="IK2" s="142"/>
      <c r="IL2" s="142"/>
      <c r="IM2" s="142"/>
      <c r="IN2" s="142"/>
      <c r="IO2" s="142"/>
      <c r="IP2" s="142"/>
      <c r="IQ2" s="142"/>
      <c r="IR2" s="142"/>
      <c r="IS2" s="142"/>
      <c r="IT2" s="142"/>
      <c r="IU2" s="142"/>
      <c r="IV2" s="142"/>
      <c r="IW2" s="142"/>
      <c r="IX2" s="142"/>
      <c r="IY2" s="142"/>
      <c r="IZ2" s="142"/>
      <c r="JA2" s="142"/>
      <c r="JB2" s="142"/>
      <c r="JC2" s="142"/>
      <c r="JD2" s="142"/>
      <c r="JE2" s="142"/>
      <c r="JF2" s="142"/>
      <c r="JG2" s="142"/>
      <c r="JH2" s="142"/>
      <c r="JI2" s="142"/>
      <c r="JJ2" s="142"/>
      <c r="JK2" s="142"/>
      <c r="JL2" s="142"/>
      <c r="JM2" s="142"/>
      <c r="JN2" s="142"/>
      <c r="JO2" s="142"/>
      <c r="JP2" s="142"/>
      <c r="JQ2" s="142"/>
      <c r="JR2" s="142"/>
      <c r="JS2" s="142"/>
      <c r="JT2" s="142"/>
      <c r="JU2" s="142"/>
      <c r="JV2" s="142"/>
      <c r="JW2" s="142"/>
      <c r="JX2" s="142"/>
      <c r="JY2" s="142"/>
      <c r="JZ2" s="142"/>
      <c r="KA2" s="142"/>
      <c r="KB2" s="142"/>
      <c r="KC2" s="142"/>
      <c r="KD2" s="142"/>
      <c r="KE2" s="142"/>
      <c r="KF2" s="142"/>
      <c r="KG2" s="142"/>
      <c r="KH2" s="142"/>
      <c r="KI2" s="142"/>
      <c r="KJ2" s="142"/>
      <c r="KK2" s="142"/>
      <c r="KL2" s="142"/>
      <c r="KM2" s="142"/>
      <c r="KN2" s="142"/>
      <c r="KO2" s="142"/>
      <c r="KP2" s="142"/>
      <c r="KQ2" s="142"/>
      <c r="KR2" s="142"/>
      <c r="KS2" s="142"/>
      <c r="KT2" s="142"/>
      <c r="KU2" s="142"/>
      <c r="KV2" s="142"/>
      <c r="KW2" s="142"/>
      <c r="KX2" s="142"/>
      <c r="KY2" s="142"/>
      <c r="KZ2" s="142"/>
      <c r="LA2" s="142"/>
      <c r="LB2" s="142"/>
      <c r="LC2" s="142"/>
      <c r="LD2" s="142"/>
      <c r="LE2" s="142"/>
      <c r="LF2" s="142"/>
      <c r="LG2" s="142"/>
      <c r="LH2" s="142"/>
      <c r="LI2" s="142"/>
      <c r="LJ2" s="142"/>
      <c r="LK2" s="142"/>
      <c r="LL2" s="142"/>
      <c r="LM2" s="142"/>
      <c r="LN2" s="142"/>
      <c r="LO2" s="142"/>
      <c r="LP2" s="142"/>
      <c r="LQ2" s="142"/>
      <c r="LR2" s="142"/>
      <c r="LS2" s="142"/>
      <c r="LT2" s="142"/>
      <c r="LU2" s="142"/>
      <c r="LV2" s="142"/>
      <c r="LW2" s="142"/>
      <c r="LX2" s="142"/>
      <c r="LY2" s="142"/>
      <c r="LZ2" s="142"/>
      <c r="MA2" s="142"/>
      <c r="MB2" s="142"/>
      <c r="MC2" s="142"/>
      <c r="MD2" s="142"/>
      <c r="ME2" s="142"/>
      <c r="MF2" s="142"/>
      <c r="MG2" s="142"/>
      <c r="MH2" s="142"/>
      <c r="MI2" s="142"/>
      <c r="MJ2" s="142"/>
      <c r="MK2" s="142"/>
      <c r="ML2" s="142"/>
      <c r="MM2" s="142"/>
      <c r="MN2" s="142"/>
      <c r="MO2" s="142"/>
      <c r="MP2" s="142"/>
      <c r="MQ2" s="142"/>
      <c r="MR2" s="142"/>
      <c r="MS2" s="142"/>
      <c r="MT2" s="142"/>
      <c r="MU2" s="142"/>
      <c r="MV2" s="142"/>
      <c r="MW2" s="142"/>
      <c r="MX2" s="142"/>
      <c r="MY2" s="142"/>
      <c r="MZ2" s="142"/>
      <c r="NA2" s="142"/>
      <c r="NB2" s="142"/>
      <c r="NC2" s="142"/>
      <c r="ND2" s="142"/>
      <c r="NE2" s="142"/>
      <c r="NF2" s="142"/>
      <c r="NG2" s="142"/>
      <c r="NH2" s="142"/>
      <c r="NI2" s="142"/>
      <c r="NJ2" s="142"/>
      <c r="NK2" s="142"/>
      <c r="NL2" s="142"/>
      <c r="NM2" s="142"/>
      <c r="NN2" s="142"/>
      <c r="NO2" s="142"/>
      <c r="NP2" s="142"/>
      <c r="NQ2" s="142"/>
      <c r="NR2" s="142"/>
      <c r="NS2" s="142"/>
      <c r="NT2" s="142"/>
      <c r="NU2" s="142"/>
      <c r="NV2" s="142"/>
      <c r="NW2" s="142"/>
      <c r="NX2" s="142"/>
    </row>
    <row r="3" spans="1:388" ht="9.75" customHeight="1">
      <c r="A3" s="2"/>
      <c r="B3" s="142"/>
      <c r="C3" s="142"/>
      <c r="D3" s="142"/>
      <c r="E3" s="142"/>
      <c r="F3" s="142"/>
      <c r="G3" s="142"/>
      <c r="H3" s="142"/>
      <c r="I3" s="142"/>
      <c r="J3" s="142"/>
      <c r="K3" s="142"/>
      <c r="L3" s="142"/>
      <c r="M3" s="142"/>
      <c r="N3" s="142"/>
      <c r="O3" s="142"/>
      <c r="P3" s="142"/>
      <c r="Q3" s="142"/>
      <c r="R3" s="142"/>
      <c r="S3" s="142"/>
      <c r="T3" s="142"/>
      <c r="U3" s="142"/>
      <c r="V3" s="142"/>
      <c r="W3" s="142"/>
      <c r="X3" s="142"/>
      <c r="Y3" s="142"/>
      <c r="Z3" s="142"/>
      <c r="AA3" s="142"/>
      <c r="AB3" s="142"/>
      <c r="AC3" s="142"/>
      <c r="AD3" s="142"/>
      <c r="AE3" s="142"/>
      <c r="AF3" s="142"/>
      <c r="AG3" s="142"/>
      <c r="AH3" s="142"/>
      <c r="AI3" s="142"/>
      <c r="AJ3" s="142"/>
      <c r="AK3" s="142"/>
      <c r="AL3" s="142"/>
      <c r="AM3" s="142"/>
      <c r="AN3" s="142"/>
      <c r="AO3" s="142"/>
      <c r="AP3" s="142"/>
      <c r="AQ3" s="142"/>
      <c r="AR3" s="142"/>
      <c r="AS3" s="142"/>
      <c r="AT3" s="142"/>
      <c r="AU3" s="142"/>
      <c r="AV3" s="142"/>
      <c r="AW3" s="142"/>
      <c r="AX3" s="142"/>
      <c r="AY3" s="142"/>
      <c r="AZ3" s="142"/>
      <c r="BA3" s="142"/>
      <c r="BB3" s="142"/>
      <c r="BC3" s="142"/>
      <c r="BD3" s="142"/>
      <c r="BE3" s="142"/>
      <c r="BF3" s="142"/>
      <c r="BG3" s="142"/>
      <c r="BH3" s="142"/>
      <c r="BI3" s="142"/>
      <c r="BJ3" s="142"/>
      <c r="BK3" s="142"/>
      <c r="BL3" s="142"/>
      <c r="BM3" s="142"/>
      <c r="BN3" s="142"/>
      <c r="BO3" s="142"/>
      <c r="BP3" s="142"/>
      <c r="BQ3" s="142"/>
      <c r="BR3" s="142"/>
      <c r="BS3" s="142"/>
      <c r="BT3" s="142"/>
      <c r="BU3" s="142"/>
      <c r="BV3" s="142"/>
      <c r="BW3" s="142"/>
      <c r="BX3" s="142"/>
      <c r="BY3" s="142"/>
      <c r="BZ3" s="142"/>
      <c r="CA3" s="142"/>
      <c r="CB3" s="142"/>
      <c r="CC3" s="142"/>
      <c r="CD3" s="142"/>
      <c r="CE3" s="142"/>
      <c r="CF3" s="142"/>
      <c r="CG3" s="142"/>
      <c r="CH3" s="142"/>
      <c r="CI3" s="142"/>
      <c r="CJ3" s="142"/>
      <c r="CK3" s="142"/>
      <c r="CL3" s="142"/>
      <c r="CM3" s="142"/>
      <c r="CN3" s="142"/>
      <c r="CO3" s="142"/>
      <c r="CP3" s="142"/>
      <c r="CQ3" s="142"/>
      <c r="CR3" s="142"/>
      <c r="CS3" s="142"/>
      <c r="CT3" s="142"/>
      <c r="CU3" s="142"/>
      <c r="CV3" s="142"/>
      <c r="CW3" s="142"/>
      <c r="CX3" s="142"/>
      <c r="CY3" s="142"/>
      <c r="CZ3" s="142"/>
      <c r="DA3" s="142"/>
      <c r="DB3" s="142"/>
      <c r="DC3" s="142"/>
      <c r="DD3" s="142"/>
      <c r="DE3" s="142"/>
      <c r="DF3" s="142"/>
      <c r="DG3" s="142"/>
      <c r="DH3" s="142"/>
      <c r="DI3" s="142"/>
      <c r="DJ3" s="142"/>
      <c r="DK3" s="142"/>
      <c r="DL3" s="142"/>
      <c r="DM3" s="142"/>
      <c r="DN3" s="142"/>
      <c r="DO3" s="142"/>
      <c r="DP3" s="142"/>
      <c r="DQ3" s="142"/>
      <c r="DR3" s="142"/>
      <c r="DS3" s="142"/>
      <c r="DT3" s="142"/>
      <c r="DU3" s="142"/>
      <c r="DV3" s="142"/>
      <c r="DW3" s="142"/>
      <c r="DX3" s="142"/>
      <c r="DY3" s="142"/>
      <c r="DZ3" s="142"/>
      <c r="EA3" s="142"/>
      <c r="EB3" s="142"/>
      <c r="EC3" s="142"/>
      <c r="ED3" s="142"/>
      <c r="EE3" s="142"/>
      <c r="EF3" s="142"/>
      <c r="EG3" s="142"/>
      <c r="EH3" s="142"/>
      <c r="EI3" s="142"/>
      <c r="EJ3" s="142"/>
      <c r="EK3" s="142"/>
      <c r="EL3" s="142"/>
      <c r="EM3" s="142"/>
      <c r="EN3" s="142"/>
      <c r="EO3" s="142"/>
      <c r="EP3" s="142"/>
      <c r="EQ3" s="142"/>
      <c r="ER3" s="142"/>
      <c r="ES3" s="142"/>
      <c r="ET3" s="142"/>
      <c r="EU3" s="142"/>
      <c r="EV3" s="142"/>
      <c r="EW3" s="142"/>
      <c r="EX3" s="142"/>
      <c r="EY3" s="142"/>
      <c r="EZ3" s="142"/>
      <c r="FA3" s="142"/>
      <c r="FB3" s="142"/>
      <c r="FC3" s="142"/>
      <c r="FD3" s="142"/>
      <c r="FE3" s="142"/>
      <c r="FF3" s="142"/>
      <c r="FG3" s="142"/>
      <c r="FH3" s="142"/>
      <c r="FI3" s="142"/>
      <c r="FJ3" s="142"/>
      <c r="FK3" s="142"/>
      <c r="FL3" s="142"/>
      <c r="FM3" s="142"/>
      <c r="FN3" s="142"/>
      <c r="FO3" s="142"/>
      <c r="FP3" s="142"/>
      <c r="FQ3" s="142"/>
      <c r="FR3" s="142"/>
      <c r="FS3" s="142"/>
      <c r="FT3" s="142"/>
      <c r="FU3" s="142"/>
      <c r="FV3" s="142"/>
      <c r="FW3" s="142"/>
      <c r="FX3" s="142"/>
      <c r="FY3" s="142"/>
      <c r="FZ3" s="142"/>
      <c r="GA3" s="142"/>
      <c r="GB3" s="142"/>
      <c r="GC3" s="142"/>
      <c r="GD3" s="142"/>
      <c r="GE3" s="142"/>
      <c r="GF3" s="142"/>
      <c r="GG3" s="142"/>
      <c r="GH3" s="142"/>
      <c r="GI3" s="142"/>
      <c r="GJ3" s="142"/>
      <c r="GK3" s="142"/>
      <c r="GL3" s="142"/>
      <c r="GM3" s="142"/>
      <c r="GN3" s="142"/>
      <c r="GO3" s="142"/>
      <c r="GP3" s="142"/>
      <c r="GQ3" s="142"/>
      <c r="GR3" s="142"/>
      <c r="GS3" s="142"/>
      <c r="GT3" s="142"/>
      <c r="GU3" s="142"/>
      <c r="GV3" s="142"/>
      <c r="GW3" s="142"/>
      <c r="GX3" s="142"/>
      <c r="GY3" s="142"/>
      <c r="GZ3" s="142"/>
      <c r="HA3" s="142"/>
      <c r="HB3" s="142"/>
      <c r="HC3" s="142"/>
      <c r="HD3" s="142"/>
      <c r="HE3" s="142"/>
      <c r="HF3" s="142"/>
      <c r="HG3" s="142"/>
      <c r="HH3" s="142"/>
      <c r="HI3" s="142"/>
      <c r="HJ3" s="142"/>
      <c r="HK3" s="142"/>
      <c r="HL3" s="142"/>
      <c r="HM3" s="142"/>
      <c r="HN3" s="142"/>
      <c r="HO3" s="142"/>
      <c r="HP3" s="142"/>
      <c r="HQ3" s="142"/>
      <c r="HR3" s="142"/>
      <c r="HS3" s="142"/>
      <c r="HT3" s="142"/>
      <c r="HU3" s="142"/>
      <c r="HV3" s="142"/>
      <c r="HW3" s="142"/>
      <c r="HX3" s="142"/>
      <c r="HY3" s="142"/>
      <c r="HZ3" s="142"/>
      <c r="IA3" s="142"/>
      <c r="IB3" s="142"/>
      <c r="IC3" s="142"/>
      <c r="ID3" s="142"/>
      <c r="IE3" s="142"/>
      <c r="IF3" s="142"/>
      <c r="IG3" s="142"/>
      <c r="IH3" s="142"/>
      <c r="II3" s="142"/>
      <c r="IJ3" s="142"/>
      <c r="IK3" s="142"/>
      <c r="IL3" s="142"/>
      <c r="IM3" s="142"/>
      <c r="IN3" s="142"/>
      <c r="IO3" s="142"/>
      <c r="IP3" s="142"/>
      <c r="IQ3" s="142"/>
      <c r="IR3" s="142"/>
      <c r="IS3" s="142"/>
      <c r="IT3" s="142"/>
      <c r="IU3" s="142"/>
      <c r="IV3" s="142"/>
      <c r="IW3" s="142"/>
      <c r="IX3" s="142"/>
      <c r="IY3" s="142"/>
      <c r="IZ3" s="142"/>
      <c r="JA3" s="142"/>
      <c r="JB3" s="142"/>
      <c r="JC3" s="142"/>
      <c r="JD3" s="142"/>
      <c r="JE3" s="142"/>
      <c r="JF3" s="142"/>
      <c r="JG3" s="142"/>
      <c r="JH3" s="142"/>
      <c r="JI3" s="142"/>
      <c r="JJ3" s="142"/>
      <c r="JK3" s="142"/>
      <c r="JL3" s="142"/>
      <c r="JM3" s="142"/>
      <c r="JN3" s="142"/>
      <c r="JO3" s="142"/>
      <c r="JP3" s="142"/>
      <c r="JQ3" s="142"/>
      <c r="JR3" s="142"/>
      <c r="JS3" s="142"/>
      <c r="JT3" s="142"/>
      <c r="JU3" s="142"/>
      <c r="JV3" s="142"/>
      <c r="JW3" s="142"/>
      <c r="JX3" s="142"/>
      <c r="JY3" s="142"/>
      <c r="JZ3" s="142"/>
      <c r="KA3" s="142"/>
      <c r="KB3" s="142"/>
      <c r="KC3" s="142"/>
      <c r="KD3" s="142"/>
      <c r="KE3" s="142"/>
      <c r="KF3" s="142"/>
      <c r="KG3" s="142"/>
      <c r="KH3" s="142"/>
      <c r="KI3" s="142"/>
      <c r="KJ3" s="142"/>
      <c r="KK3" s="142"/>
      <c r="KL3" s="142"/>
      <c r="KM3" s="142"/>
      <c r="KN3" s="142"/>
      <c r="KO3" s="142"/>
      <c r="KP3" s="142"/>
      <c r="KQ3" s="142"/>
      <c r="KR3" s="142"/>
      <c r="KS3" s="142"/>
      <c r="KT3" s="142"/>
      <c r="KU3" s="142"/>
      <c r="KV3" s="142"/>
      <c r="KW3" s="142"/>
      <c r="KX3" s="142"/>
      <c r="KY3" s="142"/>
      <c r="KZ3" s="142"/>
      <c r="LA3" s="142"/>
      <c r="LB3" s="142"/>
      <c r="LC3" s="142"/>
      <c r="LD3" s="142"/>
      <c r="LE3" s="142"/>
      <c r="LF3" s="142"/>
      <c r="LG3" s="142"/>
      <c r="LH3" s="142"/>
      <c r="LI3" s="142"/>
      <c r="LJ3" s="142"/>
      <c r="LK3" s="142"/>
      <c r="LL3" s="142"/>
      <c r="LM3" s="142"/>
      <c r="LN3" s="142"/>
      <c r="LO3" s="142"/>
      <c r="LP3" s="142"/>
      <c r="LQ3" s="142"/>
      <c r="LR3" s="142"/>
      <c r="LS3" s="142"/>
      <c r="LT3" s="142"/>
      <c r="LU3" s="142"/>
      <c r="LV3" s="142"/>
      <c r="LW3" s="142"/>
      <c r="LX3" s="142"/>
      <c r="LY3" s="142"/>
      <c r="LZ3" s="142"/>
      <c r="MA3" s="142"/>
      <c r="MB3" s="142"/>
      <c r="MC3" s="142"/>
      <c r="MD3" s="142"/>
      <c r="ME3" s="142"/>
      <c r="MF3" s="142"/>
      <c r="MG3" s="142"/>
      <c r="MH3" s="142"/>
      <c r="MI3" s="142"/>
      <c r="MJ3" s="142"/>
      <c r="MK3" s="142"/>
      <c r="ML3" s="142"/>
      <c r="MM3" s="142"/>
      <c r="MN3" s="142"/>
      <c r="MO3" s="142"/>
      <c r="MP3" s="142"/>
      <c r="MQ3" s="142"/>
      <c r="MR3" s="142"/>
      <c r="MS3" s="142"/>
      <c r="MT3" s="142"/>
      <c r="MU3" s="142"/>
      <c r="MV3" s="142"/>
      <c r="MW3" s="142"/>
      <c r="MX3" s="142"/>
      <c r="MY3" s="142"/>
      <c r="MZ3" s="142"/>
      <c r="NA3" s="142"/>
      <c r="NB3" s="142"/>
      <c r="NC3" s="142"/>
      <c r="ND3" s="142"/>
      <c r="NE3" s="142"/>
      <c r="NF3" s="142"/>
      <c r="NG3" s="142"/>
      <c r="NH3" s="142"/>
      <c r="NI3" s="142"/>
      <c r="NJ3" s="142"/>
      <c r="NK3" s="142"/>
      <c r="NL3" s="142"/>
      <c r="NM3" s="142"/>
      <c r="NN3" s="142"/>
      <c r="NO3" s="142"/>
      <c r="NP3" s="142"/>
      <c r="NQ3" s="142"/>
      <c r="NR3" s="142"/>
      <c r="NS3" s="142"/>
      <c r="NT3" s="142"/>
      <c r="NU3" s="142"/>
      <c r="NV3" s="142"/>
      <c r="NW3" s="142"/>
      <c r="NX3" s="142"/>
    </row>
    <row r="4" spans="1:388" ht="9.75" customHeight="1">
      <c r="A4" s="2"/>
      <c r="B4" s="142"/>
      <c r="C4" s="142"/>
      <c r="D4" s="142"/>
      <c r="E4" s="142"/>
      <c r="F4" s="142"/>
      <c r="G4" s="142"/>
      <c r="H4" s="142"/>
      <c r="I4" s="142"/>
      <c r="J4" s="142"/>
      <c r="K4" s="142"/>
      <c r="L4" s="142"/>
      <c r="M4" s="142"/>
      <c r="N4" s="142"/>
      <c r="O4" s="142"/>
      <c r="P4" s="142"/>
      <c r="Q4" s="142"/>
      <c r="R4" s="142"/>
      <c r="S4" s="142"/>
      <c r="T4" s="142"/>
      <c r="U4" s="142"/>
      <c r="V4" s="142"/>
      <c r="W4" s="142"/>
      <c r="X4" s="142"/>
      <c r="Y4" s="142"/>
      <c r="Z4" s="142"/>
      <c r="AA4" s="142"/>
      <c r="AB4" s="142"/>
      <c r="AC4" s="142"/>
      <c r="AD4" s="142"/>
      <c r="AE4" s="142"/>
      <c r="AF4" s="142"/>
      <c r="AG4" s="142"/>
      <c r="AH4" s="142"/>
      <c r="AI4" s="142"/>
      <c r="AJ4" s="142"/>
      <c r="AK4" s="142"/>
      <c r="AL4" s="142"/>
      <c r="AM4" s="142"/>
      <c r="AN4" s="142"/>
      <c r="AO4" s="142"/>
      <c r="AP4" s="142"/>
      <c r="AQ4" s="142"/>
      <c r="AR4" s="142"/>
      <c r="AS4" s="142"/>
      <c r="AT4" s="142"/>
      <c r="AU4" s="142"/>
      <c r="AV4" s="142"/>
      <c r="AW4" s="142"/>
      <c r="AX4" s="142"/>
      <c r="AY4" s="142"/>
      <c r="AZ4" s="142"/>
      <c r="BA4" s="142"/>
      <c r="BB4" s="142"/>
      <c r="BC4" s="142"/>
      <c r="BD4" s="142"/>
      <c r="BE4" s="142"/>
      <c r="BF4" s="142"/>
      <c r="BG4" s="142"/>
      <c r="BH4" s="142"/>
      <c r="BI4" s="142"/>
      <c r="BJ4" s="142"/>
      <c r="BK4" s="142"/>
      <c r="BL4" s="142"/>
      <c r="BM4" s="142"/>
      <c r="BN4" s="142"/>
      <c r="BO4" s="142"/>
      <c r="BP4" s="142"/>
      <c r="BQ4" s="142"/>
      <c r="BR4" s="142"/>
      <c r="BS4" s="142"/>
      <c r="BT4" s="142"/>
      <c r="BU4" s="142"/>
      <c r="BV4" s="142"/>
      <c r="BW4" s="142"/>
      <c r="BX4" s="142"/>
      <c r="BY4" s="142"/>
      <c r="BZ4" s="142"/>
      <c r="CA4" s="142"/>
      <c r="CB4" s="142"/>
      <c r="CC4" s="142"/>
      <c r="CD4" s="142"/>
      <c r="CE4" s="142"/>
      <c r="CF4" s="142"/>
      <c r="CG4" s="142"/>
      <c r="CH4" s="142"/>
      <c r="CI4" s="142"/>
      <c r="CJ4" s="142"/>
      <c r="CK4" s="142"/>
      <c r="CL4" s="142"/>
      <c r="CM4" s="142"/>
      <c r="CN4" s="142"/>
      <c r="CO4" s="142"/>
      <c r="CP4" s="142"/>
      <c r="CQ4" s="142"/>
      <c r="CR4" s="142"/>
      <c r="CS4" s="142"/>
      <c r="CT4" s="142"/>
      <c r="CU4" s="142"/>
      <c r="CV4" s="142"/>
      <c r="CW4" s="142"/>
      <c r="CX4" s="142"/>
      <c r="CY4" s="142"/>
      <c r="CZ4" s="142"/>
      <c r="DA4" s="142"/>
      <c r="DB4" s="142"/>
      <c r="DC4" s="142"/>
      <c r="DD4" s="142"/>
      <c r="DE4" s="142"/>
      <c r="DF4" s="142"/>
      <c r="DG4" s="142"/>
      <c r="DH4" s="142"/>
      <c r="DI4" s="142"/>
      <c r="DJ4" s="142"/>
      <c r="DK4" s="142"/>
      <c r="DL4" s="142"/>
      <c r="DM4" s="142"/>
      <c r="DN4" s="142"/>
      <c r="DO4" s="142"/>
      <c r="DP4" s="142"/>
      <c r="DQ4" s="142"/>
      <c r="DR4" s="142"/>
      <c r="DS4" s="142"/>
      <c r="DT4" s="142"/>
      <c r="DU4" s="142"/>
      <c r="DV4" s="142"/>
      <c r="DW4" s="142"/>
      <c r="DX4" s="142"/>
      <c r="DY4" s="142"/>
      <c r="DZ4" s="142"/>
      <c r="EA4" s="142"/>
      <c r="EB4" s="142"/>
      <c r="EC4" s="142"/>
      <c r="ED4" s="142"/>
      <c r="EE4" s="142"/>
      <c r="EF4" s="142"/>
      <c r="EG4" s="142"/>
      <c r="EH4" s="142"/>
      <c r="EI4" s="142"/>
      <c r="EJ4" s="142"/>
      <c r="EK4" s="142"/>
      <c r="EL4" s="142"/>
      <c r="EM4" s="142"/>
      <c r="EN4" s="142"/>
      <c r="EO4" s="142"/>
      <c r="EP4" s="142"/>
      <c r="EQ4" s="142"/>
      <c r="ER4" s="142"/>
      <c r="ES4" s="142"/>
      <c r="ET4" s="142"/>
      <c r="EU4" s="142"/>
      <c r="EV4" s="142"/>
      <c r="EW4" s="142"/>
      <c r="EX4" s="142"/>
      <c r="EY4" s="142"/>
      <c r="EZ4" s="142"/>
      <c r="FA4" s="142"/>
      <c r="FB4" s="142"/>
      <c r="FC4" s="142"/>
      <c r="FD4" s="142"/>
      <c r="FE4" s="142"/>
      <c r="FF4" s="142"/>
      <c r="FG4" s="142"/>
      <c r="FH4" s="142"/>
      <c r="FI4" s="142"/>
      <c r="FJ4" s="142"/>
      <c r="FK4" s="142"/>
      <c r="FL4" s="142"/>
      <c r="FM4" s="142"/>
      <c r="FN4" s="142"/>
      <c r="FO4" s="142"/>
      <c r="FP4" s="142"/>
      <c r="FQ4" s="142"/>
      <c r="FR4" s="142"/>
      <c r="FS4" s="142"/>
      <c r="FT4" s="142"/>
      <c r="FU4" s="142"/>
      <c r="FV4" s="142"/>
      <c r="FW4" s="142"/>
      <c r="FX4" s="142"/>
      <c r="FY4" s="142"/>
      <c r="FZ4" s="142"/>
      <c r="GA4" s="142"/>
      <c r="GB4" s="142"/>
      <c r="GC4" s="142"/>
      <c r="GD4" s="142"/>
      <c r="GE4" s="142"/>
      <c r="GF4" s="142"/>
      <c r="GG4" s="142"/>
      <c r="GH4" s="142"/>
      <c r="GI4" s="142"/>
      <c r="GJ4" s="142"/>
      <c r="GK4" s="142"/>
      <c r="GL4" s="142"/>
      <c r="GM4" s="142"/>
      <c r="GN4" s="142"/>
      <c r="GO4" s="142"/>
      <c r="GP4" s="142"/>
      <c r="GQ4" s="142"/>
      <c r="GR4" s="142"/>
      <c r="GS4" s="142"/>
      <c r="GT4" s="142"/>
      <c r="GU4" s="142"/>
      <c r="GV4" s="142"/>
      <c r="GW4" s="142"/>
      <c r="GX4" s="142"/>
      <c r="GY4" s="142"/>
      <c r="GZ4" s="142"/>
      <c r="HA4" s="142"/>
      <c r="HB4" s="142"/>
      <c r="HC4" s="142"/>
      <c r="HD4" s="142"/>
      <c r="HE4" s="142"/>
      <c r="HF4" s="142"/>
      <c r="HG4" s="142"/>
      <c r="HH4" s="142"/>
      <c r="HI4" s="142"/>
      <c r="HJ4" s="142"/>
      <c r="HK4" s="142"/>
      <c r="HL4" s="142"/>
      <c r="HM4" s="142"/>
      <c r="HN4" s="142"/>
      <c r="HO4" s="142"/>
      <c r="HP4" s="142"/>
      <c r="HQ4" s="142"/>
      <c r="HR4" s="142"/>
      <c r="HS4" s="142"/>
      <c r="HT4" s="142"/>
      <c r="HU4" s="142"/>
      <c r="HV4" s="142"/>
      <c r="HW4" s="142"/>
      <c r="HX4" s="142"/>
      <c r="HY4" s="142"/>
      <c r="HZ4" s="142"/>
      <c r="IA4" s="142"/>
      <c r="IB4" s="142"/>
      <c r="IC4" s="142"/>
      <c r="ID4" s="142"/>
      <c r="IE4" s="142"/>
      <c r="IF4" s="142"/>
      <c r="IG4" s="142"/>
      <c r="IH4" s="142"/>
      <c r="II4" s="142"/>
      <c r="IJ4" s="142"/>
      <c r="IK4" s="142"/>
      <c r="IL4" s="142"/>
      <c r="IM4" s="142"/>
      <c r="IN4" s="142"/>
      <c r="IO4" s="142"/>
      <c r="IP4" s="142"/>
      <c r="IQ4" s="142"/>
      <c r="IR4" s="142"/>
      <c r="IS4" s="142"/>
      <c r="IT4" s="142"/>
      <c r="IU4" s="142"/>
      <c r="IV4" s="142"/>
      <c r="IW4" s="142"/>
      <c r="IX4" s="142"/>
      <c r="IY4" s="142"/>
      <c r="IZ4" s="142"/>
      <c r="JA4" s="142"/>
      <c r="JB4" s="142"/>
      <c r="JC4" s="142"/>
      <c r="JD4" s="142"/>
      <c r="JE4" s="142"/>
      <c r="JF4" s="142"/>
      <c r="JG4" s="142"/>
      <c r="JH4" s="142"/>
      <c r="JI4" s="142"/>
      <c r="JJ4" s="142"/>
      <c r="JK4" s="142"/>
      <c r="JL4" s="142"/>
      <c r="JM4" s="142"/>
      <c r="JN4" s="142"/>
      <c r="JO4" s="142"/>
      <c r="JP4" s="142"/>
      <c r="JQ4" s="142"/>
      <c r="JR4" s="142"/>
      <c r="JS4" s="142"/>
      <c r="JT4" s="142"/>
      <c r="JU4" s="142"/>
      <c r="JV4" s="142"/>
      <c r="JW4" s="142"/>
      <c r="JX4" s="142"/>
      <c r="JY4" s="142"/>
      <c r="JZ4" s="142"/>
      <c r="KA4" s="142"/>
      <c r="KB4" s="142"/>
      <c r="KC4" s="142"/>
      <c r="KD4" s="142"/>
      <c r="KE4" s="142"/>
      <c r="KF4" s="142"/>
      <c r="KG4" s="142"/>
      <c r="KH4" s="142"/>
      <c r="KI4" s="142"/>
      <c r="KJ4" s="142"/>
      <c r="KK4" s="142"/>
      <c r="KL4" s="142"/>
      <c r="KM4" s="142"/>
      <c r="KN4" s="142"/>
      <c r="KO4" s="142"/>
      <c r="KP4" s="142"/>
      <c r="KQ4" s="142"/>
      <c r="KR4" s="142"/>
      <c r="KS4" s="142"/>
      <c r="KT4" s="142"/>
      <c r="KU4" s="142"/>
      <c r="KV4" s="142"/>
      <c r="KW4" s="142"/>
      <c r="KX4" s="142"/>
      <c r="KY4" s="142"/>
      <c r="KZ4" s="142"/>
      <c r="LA4" s="142"/>
      <c r="LB4" s="142"/>
      <c r="LC4" s="142"/>
      <c r="LD4" s="142"/>
      <c r="LE4" s="142"/>
      <c r="LF4" s="142"/>
      <c r="LG4" s="142"/>
      <c r="LH4" s="142"/>
      <c r="LI4" s="142"/>
      <c r="LJ4" s="142"/>
      <c r="LK4" s="142"/>
      <c r="LL4" s="142"/>
      <c r="LM4" s="142"/>
      <c r="LN4" s="142"/>
      <c r="LO4" s="142"/>
      <c r="LP4" s="142"/>
      <c r="LQ4" s="142"/>
      <c r="LR4" s="142"/>
      <c r="LS4" s="142"/>
      <c r="LT4" s="142"/>
      <c r="LU4" s="142"/>
      <c r="LV4" s="142"/>
      <c r="LW4" s="142"/>
      <c r="LX4" s="142"/>
      <c r="LY4" s="142"/>
      <c r="LZ4" s="142"/>
      <c r="MA4" s="142"/>
      <c r="MB4" s="142"/>
      <c r="MC4" s="142"/>
      <c r="MD4" s="142"/>
      <c r="ME4" s="142"/>
      <c r="MF4" s="142"/>
      <c r="MG4" s="142"/>
      <c r="MH4" s="142"/>
      <c r="MI4" s="142"/>
      <c r="MJ4" s="142"/>
      <c r="MK4" s="142"/>
      <c r="ML4" s="142"/>
      <c r="MM4" s="142"/>
      <c r="MN4" s="142"/>
      <c r="MO4" s="142"/>
      <c r="MP4" s="142"/>
      <c r="MQ4" s="142"/>
      <c r="MR4" s="142"/>
      <c r="MS4" s="142"/>
      <c r="MT4" s="142"/>
      <c r="MU4" s="142"/>
      <c r="MV4" s="142"/>
      <c r="MW4" s="142"/>
      <c r="MX4" s="142"/>
      <c r="MY4" s="142"/>
      <c r="MZ4" s="142"/>
      <c r="NA4" s="142"/>
      <c r="NB4" s="142"/>
      <c r="NC4" s="142"/>
      <c r="ND4" s="142"/>
      <c r="NE4" s="142"/>
      <c r="NF4" s="142"/>
      <c r="NG4" s="142"/>
      <c r="NH4" s="142"/>
      <c r="NI4" s="142"/>
      <c r="NJ4" s="142"/>
      <c r="NK4" s="142"/>
      <c r="NL4" s="142"/>
      <c r="NM4" s="142"/>
      <c r="NN4" s="142"/>
      <c r="NO4" s="142"/>
      <c r="NP4" s="142"/>
      <c r="NQ4" s="142"/>
      <c r="NR4" s="142"/>
      <c r="NS4" s="142"/>
      <c r="NT4" s="142"/>
      <c r="NU4" s="142"/>
      <c r="NV4" s="142"/>
      <c r="NW4" s="142"/>
      <c r="NX4" s="142"/>
    </row>
    <row r="5" spans="1:38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c r="A6" s="2"/>
      <c r="B6" s="143" t="str">
        <f>データ!H6</f>
        <v>香川県　丸亀病院</v>
      </c>
      <c r="C6" s="143"/>
      <c r="D6" s="143"/>
      <c r="E6" s="143"/>
      <c r="F6" s="143"/>
      <c r="G6" s="143"/>
      <c r="H6" s="143"/>
      <c r="I6" s="143"/>
      <c r="J6" s="143"/>
      <c r="K6" s="143"/>
      <c r="L6" s="143"/>
      <c r="M6" s="143"/>
      <c r="N6" s="143"/>
      <c r="O6" s="143"/>
      <c r="P6" s="143"/>
      <c r="Q6" s="143"/>
      <c r="R6" s="143"/>
      <c r="S6" s="143"/>
      <c r="T6" s="143"/>
      <c r="U6" s="143"/>
      <c r="V6" s="143"/>
      <c r="W6" s="143"/>
      <c r="X6" s="143"/>
      <c r="Y6" s="143"/>
      <c r="Z6" s="143"/>
      <c r="AA6" s="143"/>
      <c r="AB6" s="143"/>
      <c r="AC6" s="143"/>
      <c r="AD6" s="143"/>
      <c r="AE6" s="143"/>
      <c r="AF6" s="143"/>
      <c r="AG6" s="143"/>
      <c r="AH6" s="143"/>
      <c r="AI6" s="143"/>
      <c r="AJ6" s="143"/>
      <c r="AK6" s="143"/>
      <c r="AL6" s="143"/>
      <c r="AM6" s="143"/>
      <c r="AN6" s="143"/>
      <c r="AO6" s="143"/>
      <c r="AP6" s="143"/>
      <c r="AQ6" s="143"/>
      <c r="AR6" s="143"/>
      <c r="AS6" s="143"/>
      <c r="AT6" s="143"/>
      <c r="AU6" s="143"/>
      <c r="AV6" s="143"/>
      <c r="AW6" s="143"/>
      <c r="AX6" s="143"/>
      <c r="AY6" s="143"/>
      <c r="AZ6" s="143"/>
      <c r="BA6" s="143"/>
      <c r="BB6" s="143"/>
      <c r="BC6" s="143"/>
      <c r="BD6" s="143"/>
      <c r="BE6" s="143"/>
      <c r="BF6" s="143"/>
      <c r="BG6" s="143"/>
      <c r="BH6" s="143"/>
      <c r="BI6" s="143"/>
      <c r="BJ6" s="143"/>
      <c r="BK6" s="143"/>
      <c r="BL6" s="143"/>
      <c r="BM6" s="143"/>
      <c r="BN6" s="143"/>
      <c r="BO6" s="143"/>
      <c r="BP6" s="143"/>
      <c r="BQ6" s="143"/>
      <c r="BR6" s="143"/>
      <c r="BS6" s="143"/>
      <c r="BT6" s="143"/>
      <c r="BU6" s="143"/>
      <c r="BV6" s="143"/>
      <c r="BW6" s="143"/>
      <c r="BX6" s="143"/>
      <c r="BY6" s="143"/>
      <c r="BZ6" s="143"/>
      <c r="CA6" s="143"/>
      <c r="CB6" s="143"/>
      <c r="CC6" s="143"/>
      <c r="CD6" s="143"/>
      <c r="CE6" s="143"/>
      <c r="CF6" s="143"/>
      <c r="CG6" s="143"/>
      <c r="CH6" s="143"/>
      <c r="CI6" s="143"/>
      <c r="CJ6" s="143"/>
      <c r="CK6" s="143"/>
      <c r="CL6" s="143"/>
      <c r="CM6" s="143"/>
      <c r="CN6" s="143"/>
      <c r="CO6" s="143"/>
      <c r="CP6" s="143"/>
      <c r="CQ6" s="143"/>
      <c r="CR6" s="143"/>
      <c r="CS6" s="143"/>
      <c r="CT6" s="143"/>
      <c r="CU6" s="143"/>
      <c r="CV6" s="143"/>
      <c r="CW6" s="143"/>
      <c r="CX6" s="143"/>
      <c r="CY6" s="143"/>
      <c r="CZ6" s="143"/>
      <c r="DA6" s="143"/>
      <c r="DB6" s="143"/>
      <c r="DC6" s="143"/>
      <c r="DD6" s="143"/>
      <c r="DE6" s="143"/>
      <c r="DF6" s="143"/>
      <c r="DG6" s="143"/>
      <c r="DH6" s="143"/>
      <c r="DI6" s="143"/>
      <c r="DJ6" s="143"/>
      <c r="DK6" s="143"/>
      <c r="DL6" s="143"/>
      <c r="DM6" s="143"/>
      <c r="DN6" s="143"/>
      <c r="DO6" s="143"/>
      <c r="DP6" s="143"/>
      <c r="DQ6" s="143"/>
      <c r="DR6" s="143"/>
      <c r="DS6" s="143"/>
      <c r="DT6" s="143"/>
      <c r="DU6" s="143"/>
      <c r="DV6" s="143"/>
      <c r="DW6" s="143"/>
      <c r="DX6" s="143"/>
      <c r="DY6" s="143"/>
      <c r="DZ6" s="143"/>
      <c r="EA6" s="143"/>
      <c r="EB6" s="143"/>
      <c r="EC6" s="143"/>
      <c r="ED6" s="143"/>
      <c r="EE6" s="143"/>
      <c r="EF6" s="143"/>
      <c r="EG6" s="143"/>
      <c r="EH6" s="143"/>
      <c r="EI6" s="143"/>
      <c r="EJ6" s="143"/>
      <c r="EK6" s="143"/>
      <c r="EL6" s="143"/>
      <c r="EM6" s="143"/>
      <c r="EN6" s="143"/>
      <c r="EO6" s="143"/>
      <c r="EP6" s="143"/>
      <c r="EQ6" s="143"/>
      <c r="ER6" s="143"/>
      <c r="ES6" s="143"/>
      <c r="ET6" s="143"/>
      <c r="EU6" s="143"/>
      <c r="EV6" s="143"/>
      <c r="EW6" s="143"/>
      <c r="EX6" s="143"/>
      <c r="EY6" s="143"/>
      <c r="EZ6" s="143"/>
      <c r="FA6" s="143"/>
      <c r="FB6" s="143"/>
      <c r="FC6" s="143"/>
      <c r="FD6" s="143"/>
      <c r="FE6" s="143"/>
      <c r="FF6" s="143"/>
      <c r="FG6" s="143"/>
      <c r="FH6" s="143"/>
      <c r="FI6" s="143"/>
      <c r="FJ6" s="143"/>
      <c r="FK6" s="143"/>
      <c r="FL6" s="143"/>
      <c r="FM6" s="143"/>
      <c r="FN6" s="143"/>
      <c r="FO6" s="143"/>
      <c r="FP6" s="143"/>
      <c r="FQ6" s="143"/>
      <c r="FR6" s="143"/>
      <c r="FS6" s="143"/>
      <c r="FT6" s="143"/>
      <c r="FU6" s="143"/>
      <c r="FV6" s="143"/>
      <c r="FW6" s="143"/>
      <c r="FX6" s="143"/>
      <c r="FY6" s="143"/>
      <c r="FZ6" s="4"/>
      <c r="GA6" s="4"/>
      <c r="GB6" s="4"/>
      <c r="GC6" s="4"/>
      <c r="GD6" s="4"/>
      <c r="GE6" s="4"/>
      <c r="GF6" s="4"/>
      <c r="GG6" s="4"/>
      <c r="GH6" s="4"/>
      <c r="GI6" s="4"/>
      <c r="GJ6" s="4"/>
      <c r="GK6" s="4"/>
      <c r="GL6" s="4"/>
      <c r="GM6" s="4"/>
      <c r="GN6" s="4"/>
      <c r="GO6" s="4"/>
      <c r="GP6" s="4"/>
      <c r="GQ6" s="4"/>
      <c r="GR6" s="4"/>
      <c r="GS6" s="4"/>
      <c r="GT6" s="4"/>
      <c r="GU6" s="4"/>
      <c r="GV6" s="4"/>
      <c r="GW6" s="4"/>
      <c r="GX6" s="4"/>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2"/>
      <c r="NC6" s="2"/>
      <c r="ND6" s="2"/>
      <c r="NE6" s="2"/>
      <c r="NF6" s="2"/>
      <c r="NG6" s="2"/>
      <c r="NH6" s="2"/>
      <c r="NI6" s="3"/>
      <c r="NJ6" s="3"/>
      <c r="NK6" s="3"/>
      <c r="NL6" s="3"/>
      <c r="NM6" s="3"/>
      <c r="NN6" s="3"/>
      <c r="NO6" s="3"/>
      <c r="NP6" s="3"/>
      <c r="NQ6" s="3"/>
      <c r="NR6" s="3"/>
      <c r="NS6" s="3"/>
      <c r="NT6" s="3"/>
      <c r="NU6" s="3"/>
      <c r="NV6" s="3"/>
      <c r="NW6" s="3"/>
      <c r="NX6" s="3"/>
    </row>
    <row r="7" spans="1:388" ht="18.75" customHeight="1">
      <c r="A7" s="2"/>
      <c r="B7" s="129" t="s">
        <v>1</v>
      </c>
      <c r="C7" s="130"/>
      <c r="D7" s="130"/>
      <c r="E7" s="130"/>
      <c r="F7" s="130"/>
      <c r="G7" s="130"/>
      <c r="H7" s="130"/>
      <c r="I7" s="130"/>
      <c r="J7" s="130"/>
      <c r="K7" s="130"/>
      <c r="L7" s="130"/>
      <c r="M7" s="130"/>
      <c r="N7" s="130"/>
      <c r="O7" s="130"/>
      <c r="P7" s="130"/>
      <c r="Q7" s="130"/>
      <c r="R7" s="130"/>
      <c r="S7" s="130"/>
      <c r="T7" s="130"/>
      <c r="U7" s="130"/>
      <c r="V7" s="130"/>
      <c r="W7" s="130"/>
      <c r="X7" s="130"/>
      <c r="Y7" s="130"/>
      <c r="Z7" s="130"/>
      <c r="AA7" s="130"/>
      <c r="AB7" s="130"/>
      <c r="AC7" s="130"/>
      <c r="AD7" s="130"/>
      <c r="AE7" s="130"/>
      <c r="AF7" s="130"/>
      <c r="AG7" s="130"/>
      <c r="AH7" s="130"/>
      <c r="AI7" s="130"/>
      <c r="AJ7" s="130"/>
      <c r="AK7" s="130"/>
      <c r="AL7" s="130"/>
      <c r="AM7" s="130"/>
      <c r="AN7" s="130"/>
      <c r="AO7" s="130"/>
      <c r="AP7" s="130"/>
      <c r="AQ7" s="130"/>
      <c r="AR7" s="130"/>
      <c r="AS7" s="130"/>
      <c r="AT7" s="131"/>
      <c r="AU7" s="129" t="s">
        <v>2</v>
      </c>
      <c r="AV7" s="130"/>
      <c r="AW7" s="130"/>
      <c r="AX7" s="130"/>
      <c r="AY7" s="130"/>
      <c r="AZ7" s="130"/>
      <c r="BA7" s="130"/>
      <c r="BB7" s="130"/>
      <c r="BC7" s="130"/>
      <c r="BD7" s="130"/>
      <c r="BE7" s="130"/>
      <c r="BF7" s="130"/>
      <c r="BG7" s="130"/>
      <c r="BH7" s="130"/>
      <c r="BI7" s="130"/>
      <c r="BJ7" s="130"/>
      <c r="BK7" s="130"/>
      <c r="BL7" s="130"/>
      <c r="BM7" s="130"/>
      <c r="BN7" s="130"/>
      <c r="BO7" s="130"/>
      <c r="BP7" s="130"/>
      <c r="BQ7" s="130"/>
      <c r="BR7" s="130"/>
      <c r="BS7" s="130"/>
      <c r="BT7" s="130"/>
      <c r="BU7" s="130"/>
      <c r="BV7" s="130"/>
      <c r="BW7" s="130"/>
      <c r="BX7" s="130"/>
      <c r="BY7" s="130"/>
      <c r="BZ7" s="130"/>
      <c r="CA7" s="130"/>
      <c r="CB7" s="130"/>
      <c r="CC7" s="130"/>
      <c r="CD7" s="130"/>
      <c r="CE7" s="130"/>
      <c r="CF7" s="130"/>
      <c r="CG7" s="130"/>
      <c r="CH7" s="130"/>
      <c r="CI7" s="130"/>
      <c r="CJ7" s="130"/>
      <c r="CK7" s="130"/>
      <c r="CL7" s="130"/>
      <c r="CM7" s="131"/>
      <c r="CN7" s="129" t="s">
        <v>3</v>
      </c>
      <c r="CO7" s="130"/>
      <c r="CP7" s="130"/>
      <c r="CQ7" s="130"/>
      <c r="CR7" s="130"/>
      <c r="CS7" s="130"/>
      <c r="CT7" s="130"/>
      <c r="CU7" s="130"/>
      <c r="CV7" s="130"/>
      <c r="CW7" s="130"/>
      <c r="CX7" s="130"/>
      <c r="CY7" s="130"/>
      <c r="CZ7" s="130"/>
      <c r="DA7" s="130"/>
      <c r="DB7" s="130"/>
      <c r="DC7" s="130"/>
      <c r="DD7" s="130"/>
      <c r="DE7" s="130"/>
      <c r="DF7" s="130"/>
      <c r="DG7" s="130"/>
      <c r="DH7" s="130"/>
      <c r="DI7" s="130"/>
      <c r="DJ7" s="130"/>
      <c r="DK7" s="130"/>
      <c r="DL7" s="130"/>
      <c r="DM7" s="130"/>
      <c r="DN7" s="130"/>
      <c r="DO7" s="130"/>
      <c r="DP7" s="130"/>
      <c r="DQ7" s="130"/>
      <c r="DR7" s="130"/>
      <c r="DS7" s="130"/>
      <c r="DT7" s="130"/>
      <c r="DU7" s="130"/>
      <c r="DV7" s="130"/>
      <c r="DW7" s="130"/>
      <c r="DX7" s="130"/>
      <c r="DY7" s="130"/>
      <c r="DZ7" s="130"/>
      <c r="EA7" s="130"/>
      <c r="EB7" s="130"/>
      <c r="EC7" s="130"/>
      <c r="ED7" s="130"/>
      <c r="EE7" s="130"/>
      <c r="EF7" s="131"/>
      <c r="EG7" s="129" t="s">
        <v>4</v>
      </c>
      <c r="EH7" s="130"/>
      <c r="EI7" s="130"/>
      <c r="EJ7" s="130"/>
      <c r="EK7" s="130"/>
      <c r="EL7" s="130"/>
      <c r="EM7" s="130"/>
      <c r="EN7" s="130"/>
      <c r="EO7" s="130"/>
      <c r="EP7" s="130"/>
      <c r="EQ7" s="130"/>
      <c r="ER7" s="130"/>
      <c r="ES7" s="130"/>
      <c r="ET7" s="130"/>
      <c r="EU7" s="130"/>
      <c r="EV7" s="130"/>
      <c r="EW7" s="130"/>
      <c r="EX7" s="130"/>
      <c r="EY7" s="130"/>
      <c r="EZ7" s="130"/>
      <c r="FA7" s="130"/>
      <c r="FB7" s="130"/>
      <c r="FC7" s="130"/>
      <c r="FD7" s="130"/>
      <c r="FE7" s="130"/>
      <c r="FF7" s="130"/>
      <c r="FG7" s="130"/>
      <c r="FH7" s="130"/>
      <c r="FI7" s="130"/>
      <c r="FJ7" s="130"/>
      <c r="FK7" s="130"/>
      <c r="FL7" s="130"/>
      <c r="FM7" s="130"/>
      <c r="FN7" s="130"/>
      <c r="FO7" s="130"/>
      <c r="FP7" s="130"/>
      <c r="FQ7" s="130"/>
      <c r="FR7" s="130"/>
      <c r="FS7" s="130"/>
      <c r="FT7" s="130"/>
      <c r="FU7" s="130"/>
      <c r="FV7" s="130"/>
      <c r="FW7" s="130"/>
      <c r="FX7" s="130"/>
      <c r="FY7" s="131"/>
      <c r="FZ7" s="129" t="s">
        <v>5</v>
      </c>
      <c r="GA7" s="130"/>
      <c r="GB7" s="130"/>
      <c r="GC7" s="130"/>
      <c r="GD7" s="130"/>
      <c r="GE7" s="130"/>
      <c r="GF7" s="130"/>
      <c r="GG7" s="130"/>
      <c r="GH7" s="130"/>
      <c r="GI7" s="130"/>
      <c r="GJ7" s="130"/>
      <c r="GK7" s="130"/>
      <c r="GL7" s="130"/>
      <c r="GM7" s="130"/>
      <c r="GN7" s="130"/>
      <c r="GO7" s="130"/>
      <c r="GP7" s="130"/>
      <c r="GQ7" s="130"/>
      <c r="GR7" s="130"/>
      <c r="GS7" s="130"/>
      <c r="GT7" s="130"/>
      <c r="GU7" s="130"/>
      <c r="GV7" s="130"/>
      <c r="GW7" s="130"/>
      <c r="GX7" s="130"/>
      <c r="GY7" s="130"/>
      <c r="GZ7" s="130"/>
      <c r="HA7" s="130"/>
      <c r="HB7" s="130"/>
      <c r="HC7" s="130"/>
      <c r="HD7" s="130"/>
      <c r="HE7" s="130"/>
      <c r="HF7" s="130"/>
      <c r="HG7" s="130"/>
      <c r="HH7" s="130"/>
      <c r="HI7" s="130"/>
      <c r="HJ7" s="130"/>
      <c r="HK7" s="130"/>
      <c r="HL7" s="130"/>
      <c r="HM7" s="130"/>
      <c r="HN7" s="130"/>
      <c r="HO7" s="130"/>
      <c r="HP7" s="130"/>
      <c r="HQ7" s="130"/>
      <c r="HR7" s="131"/>
      <c r="ID7" s="129" t="s">
        <v>6</v>
      </c>
      <c r="IE7" s="130"/>
      <c r="IF7" s="130"/>
      <c r="IG7" s="130"/>
      <c r="IH7" s="130"/>
      <c r="II7" s="130"/>
      <c r="IJ7" s="130"/>
      <c r="IK7" s="130"/>
      <c r="IL7" s="130"/>
      <c r="IM7" s="130"/>
      <c r="IN7" s="130"/>
      <c r="IO7" s="130"/>
      <c r="IP7" s="130"/>
      <c r="IQ7" s="130"/>
      <c r="IR7" s="130"/>
      <c r="IS7" s="130"/>
      <c r="IT7" s="130"/>
      <c r="IU7" s="130"/>
      <c r="IV7" s="130"/>
      <c r="IW7" s="130"/>
      <c r="IX7" s="130"/>
      <c r="IY7" s="130"/>
      <c r="IZ7" s="130"/>
      <c r="JA7" s="130"/>
      <c r="JB7" s="130"/>
      <c r="JC7" s="130"/>
      <c r="JD7" s="130"/>
      <c r="JE7" s="130"/>
      <c r="JF7" s="130"/>
      <c r="JG7" s="130"/>
      <c r="JH7" s="130"/>
      <c r="JI7" s="130"/>
      <c r="JJ7" s="130"/>
      <c r="JK7" s="130"/>
      <c r="JL7" s="130"/>
      <c r="JM7" s="130"/>
      <c r="JN7" s="130"/>
      <c r="JO7" s="130"/>
      <c r="JP7" s="130"/>
      <c r="JQ7" s="130"/>
      <c r="JR7" s="130"/>
      <c r="JS7" s="130"/>
      <c r="JT7" s="130"/>
      <c r="JU7" s="130"/>
      <c r="JV7" s="131"/>
      <c r="JW7" s="129" t="s">
        <v>7</v>
      </c>
      <c r="JX7" s="130"/>
      <c r="JY7" s="130"/>
      <c r="JZ7" s="130"/>
      <c r="KA7" s="130"/>
      <c r="KB7" s="130"/>
      <c r="KC7" s="130"/>
      <c r="KD7" s="130"/>
      <c r="KE7" s="130"/>
      <c r="KF7" s="130"/>
      <c r="KG7" s="130"/>
      <c r="KH7" s="130"/>
      <c r="KI7" s="130"/>
      <c r="KJ7" s="130"/>
      <c r="KK7" s="130"/>
      <c r="KL7" s="130"/>
      <c r="KM7" s="130"/>
      <c r="KN7" s="130"/>
      <c r="KO7" s="130"/>
      <c r="KP7" s="130"/>
      <c r="KQ7" s="130"/>
      <c r="KR7" s="130"/>
      <c r="KS7" s="130"/>
      <c r="KT7" s="130"/>
      <c r="KU7" s="130"/>
      <c r="KV7" s="130"/>
      <c r="KW7" s="130"/>
      <c r="KX7" s="130"/>
      <c r="KY7" s="130"/>
      <c r="KZ7" s="130"/>
      <c r="LA7" s="130"/>
      <c r="LB7" s="130"/>
      <c r="LC7" s="130"/>
      <c r="LD7" s="130"/>
      <c r="LE7" s="130"/>
      <c r="LF7" s="130"/>
      <c r="LG7" s="130"/>
      <c r="LH7" s="130"/>
      <c r="LI7" s="130"/>
      <c r="LJ7" s="130"/>
      <c r="LK7" s="130"/>
      <c r="LL7" s="130"/>
      <c r="LM7" s="130"/>
      <c r="LN7" s="130"/>
      <c r="LO7" s="131"/>
      <c r="LP7" s="129" t="s">
        <v>8</v>
      </c>
      <c r="LQ7" s="130"/>
      <c r="LR7" s="130"/>
      <c r="LS7" s="130"/>
      <c r="LT7" s="130"/>
      <c r="LU7" s="130"/>
      <c r="LV7" s="130"/>
      <c r="LW7" s="130"/>
      <c r="LX7" s="130"/>
      <c r="LY7" s="130"/>
      <c r="LZ7" s="130"/>
      <c r="MA7" s="130"/>
      <c r="MB7" s="130"/>
      <c r="MC7" s="130"/>
      <c r="MD7" s="130"/>
      <c r="ME7" s="130"/>
      <c r="MF7" s="130"/>
      <c r="MG7" s="130"/>
      <c r="MH7" s="130"/>
      <c r="MI7" s="130"/>
      <c r="MJ7" s="130"/>
      <c r="MK7" s="130"/>
      <c r="ML7" s="130"/>
      <c r="MM7" s="130"/>
      <c r="MN7" s="130"/>
      <c r="MO7" s="130"/>
      <c r="MP7" s="130"/>
      <c r="MQ7" s="130"/>
      <c r="MR7" s="130"/>
      <c r="MS7" s="130"/>
      <c r="MT7" s="130"/>
      <c r="MU7" s="130"/>
      <c r="MV7" s="130"/>
      <c r="MW7" s="130"/>
      <c r="MX7" s="130"/>
      <c r="MY7" s="130"/>
      <c r="MZ7" s="130"/>
      <c r="NA7" s="130"/>
      <c r="NB7" s="130"/>
      <c r="NC7" s="130"/>
      <c r="ND7" s="130"/>
      <c r="NE7" s="130"/>
      <c r="NF7" s="130"/>
      <c r="NG7" s="130"/>
      <c r="NH7" s="131"/>
      <c r="NI7" s="3"/>
      <c r="NJ7" s="144" t="s">
        <v>9</v>
      </c>
      <c r="NK7" s="145"/>
      <c r="NL7" s="145"/>
      <c r="NM7" s="145"/>
      <c r="NN7" s="145"/>
      <c r="NO7" s="145"/>
      <c r="NP7" s="145"/>
      <c r="NQ7" s="145"/>
      <c r="NR7" s="145"/>
      <c r="NS7" s="145"/>
      <c r="NT7" s="145"/>
      <c r="NU7" s="145"/>
      <c r="NV7" s="145"/>
      <c r="NW7" s="146"/>
      <c r="NX7" s="3"/>
    </row>
    <row r="8" spans="1:388" ht="18.75" customHeight="1">
      <c r="A8" s="2"/>
      <c r="B8" s="124" t="str">
        <f>データ!K6</f>
        <v>条例全部</v>
      </c>
      <c r="C8" s="125"/>
      <c r="D8" s="125"/>
      <c r="E8" s="125"/>
      <c r="F8" s="125"/>
      <c r="G8" s="125"/>
      <c r="H8" s="125"/>
      <c r="I8" s="125"/>
      <c r="J8" s="125"/>
      <c r="K8" s="125"/>
      <c r="L8" s="125"/>
      <c r="M8" s="125"/>
      <c r="N8" s="125"/>
      <c r="O8" s="125"/>
      <c r="P8" s="125"/>
      <c r="Q8" s="125"/>
      <c r="R8" s="125"/>
      <c r="S8" s="125"/>
      <c r="T8" s="125"/>
      <c r="U8" s="125"/>
      <c r="V8" s="125"/>
      <c r="W8" s="125"/>
      <c r="X8" s="125"/>
      <c r="Y8" s="125"/>
      <c r="Z8" s="125"/>
      <c r="AA8" s="125"/>
      <c r="AB8" s="125"/>
      <c r="AC8" s="125"/>
      <c r="AD8" s="125"/>
      <c r="AE8" s="125"/>
      <c r="AF8" s="125"/>
      <c r="AG8" s="125"/>
      <c r="AH8" s="125"/>
      <c r="AI8" s="125"/>
      <c r="AJ8" s="125"/>
      <c r="AK8" s="125"/>
      <c r="AL8" s="125"/>
      <c r="AM8" s="125"/>
      <c r="AN8" s="125"/>
      <c r="AO8" s="125"/>
      <c r="AP8" s="125"/>
      <c r="AQ8" s="125"/>
      <c r="AR8" s="125"/>
      <c r="AS8" s="125"/>
      <c r="AT8" s="126"/>
      <c r="AU8" s="124" t="str">
        <f>データ!L6</f>
        <v>病院事業</v>
      </c>
      <c r="AV8" s="125"/>
      <c r="AW8" s="125"/>
      <c r="AX8" s="125"/>
      <c r="AY8" s="125"/>
      <c r="AZ8" s="125"/>
      <c r="BA8" s="125"/>
      <c r="BB8" s="125"/>
      <c r="BC8" s="125"/>
      <c r="BD8" s="125"/>
      <c r="BE8" s="125"/>
      <c r="BF8" s="125"/>
      <c r="BG8" s="125"/>
      <c r="BH8" s="125"/>
      <c r="BI8" s="125"/>
      <c r="BJ8" s="125"/>
      <c r="BK8" s="125"/>
      <c r="BL8" s="125"/>
      <c r="BM8" s="125"/>
      <c r="BN8" s="125"/>
      <c r="BO8" s="125"/>
      <c r="BP8" s="125"/>
      <c r="BQ8" s="125"/>
      <c r="BR8" s="125"/>
      <c r="BS8" s="125"/>
      <c r="BT8" s="125"/>
      <c r="BU8" s="125"/>
      <c r="BV8" s="125"/>
      <c r="BW8" s="125"/>
      <c r="BX8" s="125"/>
      <c r="BY8" s="125"/>
      <c r="BZ8" s="125"/>
      <c r="CA8" s="125"/>
      <c r="CB8" s="125"/>
      <c r="CC8" s="125"/>
      <c r="CD8" s="125"/>
      <c r="CE8" s="125"/>
      <c r="CF8" s="125"/>
      <c r="CG8" s="125"/>
      <c r="CH8" s="125"/>
      <c r="CI8" s="125"/>
      <c r="CJ8" s="125"/>
      <c r="CK8" s="125"/>
      <c r="CL8" s="125"/>
      <c r="CM8" s="126"/>
      <c r="CN8" s="124" t="str">
        <f>データ!M6</f>
        <v>精神科病院</v>
      </c>
      <c r="CO8" s="125"/>
      <c r="CP8" s="125"/>
      <c r="CQ8" s="125"/>
      <c r="CR8" s="125"/>
      <c r="CS8" s="125"/>
      <c r="CT8" s="125"/>
      <c r="CU8" s="125"/>
      <c r="CV8" s="125"/>
      <c r="CW8" s="125"/>
      <c r="CX8" s="125"/>
      <c r="CY8" s="125"/>
      <c r="CZ8" s="125"/>
      <c r="DA8" s="125"/>
      <c r="DB8" s="125"/>
      <c r="DC8" s="125"/>
      <c r="DD8" s="125"/>
      <c r="DE8" s="125"/>
      <c r="DF8" s="125"/>
      <c r="DG8" s="125"/>
      <c r="DH8" s="125"/>
      <c r="DI8" s="125"/>
      <c r="DJ8" s="125"/>
      <c r="DK8" s="125"/>
      <c r="DL8" s="125"/>
      <c r="DM8" s="125"/>
      <c r="DN8" s="125"/>
      <c r="DO8" s="125"/>
      <c r="DP8" s="125"/>
      <c r="DQ8" s="125"/>
      <c r="DR8" s="125"/>
      <c r="DS8" s="125"/>
      <c r="DT8" s="125"/>
      <c r="DU8" s="125"/>
      <c r="DV8" s="125"/>
      <c r="DW8" s="125"/>
      <c r="DX8" s="125"/>
      <c r="DY8" s="125"/>
      <c r="DZ8" s="125"/>
      <c r="EA8" s="125"/>
      <c r="EB8" s="125"/>
      <c r="EC8" s="125"/>
      <c r="ED8" s="125"/>
      <c r="EE8" s="125"/>
      <c r="EF8" s="126"/>
      <c r="EG8" s="124" t="str">
        <f>データ!N6</f>
        <v>精神病院</v>
      </c>
      <c r="EH8" s="125"/>
      <c r="EI8" s="125"/>
      <c r="EJ8" s="125"/>
      <c r="EK8" s="125"/>
      <c r="EL8" s="125"/>
      <c r="EM8" s="125"/>
      <c r="EN8" s="125"/>
      <c r="EO8" s="125"/>
      <c r="EP8" s="125"/>
      <c r="EQ8" s="125"/>
      <c r="ER8" s="125"/>
      <c r="ES8" s="125"/>
      <c r="ET8" s="125"/>
      <c r="EU8" s="125"/>
      <c r="EV8" s="125"/>
      <c r="EW8" s="125"/>
      <c r="EX8" s="125"/>
      <c r="EY8" s="125"/>
      <c r="EZ8" s="125"/>
      <c r="FA8" s="125"/>
      <c r="FB8" s="125"/>
      <c r="FC8" s="125"/>
      <c r="FD8" s="125"/>
      <c r="FE8" s="125"/>
      <c r="FF8" s="125"/>
      <c r="FG8" s="125"/>
      <c r="FH8" s="125"/>
      <c r="FI8" s="125"/>
      <c r="FJ8" s="125"/>
      <c r="FK8" s="125"/>
      <c r="FL8" s="125"/>
      <c r="FM8" s="125"/>
      <c r="FN8" s="125"/>
      <c r="FO8" s="125"/>
      <c r="FP8" s="125"/>
      <c r="FQ8" s="125"/>
      <c r="FR8" s="125"/>
      <c r="FS8" s="125"/>
      <c r="FT8" s="125"/>
      <c r="FU8" s="125"/>
      <c r="FV8" s="125"/>
      <c r="FW8" s="125"/>
      <c r="FX8" s="125"/>
      <c r="FY8" s="126"/>
      <c r="FZ8" s="124" t="str">
        <f>データ!O7</f>
        <v>自治体職員 学術・研究機関出身</v>
      </c>
      <c r="GA8" s="125"/>
      <c r="GB8" s="125"/>
      <c r="GC8" s="125"/>
      <c r="GD8" s="125"/>
      <c r="GE8" s="125"/>
      <c r="GF8" s="125"/>
      <c r="GG8" s="125"/>
      <c r="GH8" s="125"/>
      <c r="GI8" s="125"/>
      <c r="GJ8" s="125"/>
      <c r="GK8" s="125"/>
      <c r="GL8" s="125"/>
      <c r="GM8" s="125"/>
      <c r="GN8" s="125"/>
      <c r="GO8" s="125"/>
      <c r="GP8" s="125"/>
      <c r="GQ8" s="125"/>
      <c r="GR8" s="125"/>
      <c r="GS8" s="125"/>
      <c r="GT8" s="125"/>
      <c r="GU8" s="125"/>
      <c r="GV8" s="125"/>
      <c r="GW8" s="125"/>
      <c r="GX8" s="125"/>
      <c r="GY8" s="125"/>
      <c r="GZ8" s="125"/>
      <c r="HA8" s="125"/>
      <c r="HB8" s="125"/>
      <c r="HC8" s="125"/>
      <c r="HD8" s="125"/>
      <c r="HE8" s="125"/>
      <c r="HF8" s="125"/>
      <c r="HG8" s="125"/>
      <c r="HH8" s="125"/>
      <c r="HI8" s="125"/>
      <c r="HJ8" s="125"/>
      <c r="HK8" s="125"/>
      <c r="HL8" s="125"/>
      <c r="HM8" s="125"/>
      <c r="HN8" s="125"/>
      <c r="HO8" s="125"/>
      <c r="HP8" s="125"/>
      <c r="HQ8" s="125"/>
      <c r="HR8" s="126"/>
      <c r="ID8" s="108" t="str">
        <f>データ!Z6</f>
        <v>-</v>
      </c>
      <c r="IE8" s="109"/>
      <c r="IF8" s="109"/>
      <c r="IG8" s="109"/>
      <c r="IH8" s="109"/>
      <c r="II8" s="109"/>
      <c r="IJ8" s="109"/>
      <c r="IK8" s="109"/>
      <c r="IL8" s="109"/>
      <c r="IM8" s="109"/>
      <c r="IN8" s="109"/>
      <c r="IO8" s="109"/>
      <c r="IP8" s="109"/>
      <c r="IQ8" s="109"/>
      <c r="IR8" s="109"/>
      <c r="IS8" s="109"/>
      <c r="IT8" s="109"/>
      <c r="IU8" s="109"/>
      <c r="IV8" s="109"/>
      <c r="IW8" s="109"/>
      <c r="IX8" s="109"/>
      <c r="IY8" s="109"/>
      <c r="IZ8" s="109"/>
      <c r="JA8" s="109"/>
      <c r="JB8" s="109"/>
      <c r="JC8" s="109"/>
      <c r="JD8" s="109"/>
      <c r="JE8" s="109"/>
      <c r="JF8" s="109"/>
      <c r="JG8" s="109"/>
      <c r="JH8" s="109"/>
      <c r="JI8" s="109"/>
      <c r="JJ8" s="109"/>
      <c r="JK8" s="109"/>
      <c r="JL8" s="109"/>
      <c r="JM8" s="109"/>
      <c r="JN8" s="109"/>
      <c r="JO8" s="109"/>
      <c r="JP8" s="109"/>
      <c r="JQ8" s="109"/>
      <c r="JR8" s="109"/>
      <c r="JS8" s="109"/>
      <c r="JT8" s="109"/>
      <c r="JU8" s="109"/>
      <c r="JV8" s="110"/>
      <c r="JW8" s="108" t="str">
        <f>データ!AA6</f>
        <v>-</v>
      </c>
      <c r="JX8" s="109"/>
      <c r="JY8" s="109"/>
      <c r="JZ8" s="109"/>
      <c r="KA8" s="109"/>
      <c r="KB8" s="109"/>
      <c r="KC8" s="109"/>
      <c r="KD8" s="109"/>
      <c r="KE8" s="109"/>
      <c r="KF8" s="109"/>
      <c r="KG8" s="109"/>
      <c r="KH8" s="109"/>
      <c r="KI8" s="109"/>
      <c r="KJ8" s="109"/>
      <c r="KK8" s="109"/>
      <c r="KL8" s="109"/>
      <c r="KM8" s="109"/>
      <c r="KN8" s="109"/>
      <c r="KO8" s="109"/>
      <c r="KP8" s="109"/>
      <c r="KQ8" s="109"/>
      <c r="KR8" s="109"/>
      <c r="KS8" s="109"/>
      <c r="KT8" s="109"/>
      <c r="KU8" s="109"/>
      <c r="KV8" s="109"/>
      <c r="KW8" s="109"/>
      <c r="KX8" s="109"/>
      <c r="KY8" s="109"/>
      <c r="KZ8" s="109"/>
      <c r="LA8" s="109"/>
      <c r="LB8" s="109"/>
      <c r="LC8" s="109"/>
      <c r="LD8" s="109"/>
      <c r="LE8" s="109"/>
      <c r="LF8" s="109"/>
      <c r="LG8" s="109"/>
      <c r="LH8" s="109"/>
      <c r="LI8" s="109"/>
      <c r="LJ8" s="109"/>
      <c r="LK8" s="109"/>
      <c r="LL8" s="109"/>
      <c r="LM8" s="109"/>
      <c r="LN8" s="109"/>
      <c r="LO8" s="110"/>
      <c r="LP8" s="108" t="str">
        <f>データ!AB6</f>
        <v>-</v>
      </c>
      <c r="LQ8" s="109"/>
      <c r="LR8" s="109"/>
      <c r="LS8" s="109"/>
      <c r="LT8" s="109"/>
      <c r="LU8" s="109"/>
      <c r="LV8" s="109"/>
      <c r="LW8" s="109"/>
      <c r="LX8" s="109"/>
      <c r="LY8" s="109"/>
      <c r="LZ8" s="109"/>
      <c r="MA8" s="109"/>
      <c r="MB8" s="109"/>
      <c r="MC8" s="109"/>
      <c r="MD8" s="109"/>
      <c r="ME8" s="109"/>
      <c r="MF8" s="109"/>
      <c r="MG8" s="109"/>
      <c r="MH8" s="109"/>
      <c r="MI8" s="109"/>
      <c r="MJ8" s="109"/>
      <c r="MK8" s="109"/>
      <c r="ML8" s="109"/>
      <c r="MM8" s="109"/>
      <c r="MN8" s="109"/>
      <c r="MO8" s="109"/>
      <c r="MP8" s="109"/>
      <c r="MQ8" s="109"/>
      <c r="MR8" s="109"/>
      <c r="MS8" s="109"/>
      <c r="MT8" s="109"/>
      <c r="MU8" s="109"/>
      <c r="MV8" s="109"/>
      <c r="MW8" s="109"/>
      <c r="MX8" s="109"/>
      <c r="MY8" s="109"/>
      <c r="MZ8" s="109"/>
      <c r="NA8" s="109"/>
      <c r="NB8" s="109"/>
      <c r="NC8" s="109"/>
      <c r="ND8" s="109"/>
      <c r="NE8" s="109"/>
      <c r="NF8" s="109"/>
      <c r="NG8" s="109"/>
      <c r="NH8" s="110"/>
      <c r="NI8" s="3"/>
      <c r="NJ8" s="140" t="s">
        <v>10</v>
      </c>
      <c r="NK8" s="141"/>
      <c r="NL8" s="134" t="s">
        <v>11</v>
      </c>
      <c r="NM8" s="134"/>
      <c r="NN8" s="134"/>
      <c r="NO8" s="134"/>
      <c r="NP8" s="134"/>
      <c r="NQ8" s="134"/>
      <c r="NR8" s="134"/>
      <c r="NS8" s="134"/>
      <c r="NT8" s="134"/>
      <c r="NU8" s="134"/>
      <c r="NV8" s="134"/>
      <c r="NW8" s="135"/>
      <c r="NX8" s="3"/>
    </row>
    <row r="9" spans="1:388" ht="18.75" customHeight="1">
      <c r="A9" s="2"/>
      <c r="B9" s="129" t="s">
        <v>12</v>
      </c>
      <c r="C9" s="130"/>
      <c r="D9" s="130"/>
      <c r="E9" s="130"/>
      <c r="F9" s="130"/>
      <c r="G9" s="130"/>
      <c r="H9" s="130"/>
      <c r="I9" s="130"/>
      <c r="J9" s="130"/>
      <c r="K9" s="130"/>
      <c r="L9" s="130"/>
      <c r="M9" s="130"/>
      <c r="N9" s="130"/>
      <c r="O9" s="130"/>
      <c r="P9" s="130"/>
      <c r="Q9" s="130"/>
      <c r="R9" s="130"/>
      <c r="S9" s="130"/>
      <c r="T9" s="130"/>
      <c r="U9" s="130"/>
      <c r="V9" s="130"/>
      <c r="W9" s="130"/>
      <c r="X9" s="130"/>
      <c r="Y9" s="130"/>
      <c r="Z9" s="130"/>
      <c r="AA9" s="130"/>
      <c r="AB9" s="130"/>
      <c r="AC9" s="130"/>
      <c r="AD9" s="130"/>
      <c r="AE9" s="130"/>
      <c r="AF9" s="130"/>
      <c r="AG9" s="130"/>
      <c r="AH9" s="130"/>
      <c r="AI9" s="130"/>
      <c r="AJ9" s="130"/>
      <c r="AK9" s="130"/>
      <c r="AL9" s="130"/>
      <c r="AM9" s="130"/>
      <c r="AN9" s="130"/>
      <c r="AO9" s="130"/>
      <c r="AP9" s="130"/>
      <c r="AQ9" s="130"/>
      <c r="AR9" s="130"/>
      <c r="AS9" s="130"/>
      <c r="AT9" s="131"/>
      <c r="AU9" s="129" t="s">
        <v>13</v>
      </c>
      <c r="AV9" s="130"/>
      <c r="AW9" s="130"/>
      <c r="AX9" s="130"/>
      <c r="AY9" s="130"/>
      <c r="AZ9" s="130"/>
      <c r="BA9" s="130"/>
      <c r="BB9" s="130"/>
      <c r="BC9" s="130"/>
      <c r="BD9" s="130"/>
      <c r="BE9" s="130"/>
      <c r="BF9" s="130"/>
      <c r="BG9" s="130"/>
      <c r="BH9" s="130"/>
      <c r="BI9" s="130"/>
      <c r="BJ9" s="130"/>
      <c r="BK9" s="130"/>
      <c r="BL9" s="130"/>
      <c r="BM9" s="130"/>
      <c r="BN9" s="130"/>
      <c r="BO9" s="130"/>
      <c r="BP9" s="130"/>
      <c r="BQ9" s="130"/>
      <c r="BR9" s="130"/>
      <c r="BS9" s="130"/>
      <c r="BT9" s="130"/>
      <c r="BU9" s="130"/>
      <c r="BV9" s="130"/>
      <c r="BW9" s="130"/>
      <c r="BX9" s="130"/>
      <c r="BY9" s="130"/>
      <c r="BZ9" s="130"/>
      <c r="CA9" s="130"/>
      <c r="CB9" s="130"/>
      <c r="CC9" s="130"/>
      <c r="CD9" s="130"/>
      <c r="CE9" s="130"/>
      <c r="CF9" s="130"/>
      <c r="CG9" s="130"/>
      <c r="CH9" s="130"/>
      <c r="CI9" s="130"/>
      <c r="CJ9" s="130"/>
      <c r="CK9" s="130"/>
      <c r="CL9" s="130"/>
      <c r="CM9" s="131"/>
      <c r="CN9" s="129" t="s">
        <v>14</v>
      </c>
      <c r="CO9" s="130"/>
      <c r="CP9" s="130"/>
      <c r="CQ9" s="130"/>
      <c r="CR9" s="130"/>
      <c r="CS9" s="130"/>
      <c r="CT9" s="130"/>
      <c r="CU9" s="130"/>
      <c r="CV9" s="130"/>
      <c r="CW9" s="130"/>
      <c r="CX9" s="130"/>
      <c r="CY9" s="130"/>
      <c r="CZ9" s="130"/>
      <c r="DA9" s="130"/>
      <c r="DB9" s="130"/>
      <c r="DC9" s="130"/>
      <c r="DD9" s="130"/>
      <c r="DE9" s="130"/>
      <c r="DF9" s="130"/>
      <c r="DG9" s="130"/>
      <c r="DH9" s="130"/>
      <c r="DI9" s="130"/>
      <c r="DJ9" s="130"/>
      <c r="DK9" s="130"/>
      <c r="DL9" s="130"/>
      <c r="DM9" s="130"/>
      <c r="DN9" s="130"/>
      <c r="DO9" s="130"/>
      <c r="DP9" s="130"/>
      <c r="DQ9" s="130"/>
      <c r="DR9" s="130"/>
      <c r="DS9" s="130"/>
      <c r="DT9" s="130"/>
      <c r="DU9" s="130"/>
      <c r="DV9" s="130"/>
      <c r="DW9" s="130"/>
      <c r="DX9" s="130"/>
      <c r="DY9" s="130"/>
      <c r="DZ9" s="130"/>
      <c r="EA9" s="130"/>
      <c r="EB9" s="130"/>
      <c r="EC9" s="130"/>
      <c r="ED9" s="130"/>
      <c r="EE9" s="130"/>
      <c r="EF9" s="131"/>
      <c r="EG9" s="129" t="s">
        <v>15</v>
      </c>
      <c r="EH9" s="130"/>
      <c r="EI9" s="130"/>
      <c r="EJ9" s="130"/>
      <c r="EK9" s="130"/>
      <c r="EL9" s="130"/>
      <c r="EM9" s="130"/>
      <c r="EN9" s="130"/>
      <c r="EO9" s="130"/>
      <c r="EP9" s="130"/>
      <c r="EQ9" s="130"/>
      <c r="ER9" s="130"/>
      <c r="ES9" s="130"/>
      <c r="ET9" s="130"/>
      <c r="EU9" s="130"/>
      <c r="EV9" s="130"/>
      <c r="EW9" s="130"/>
      <c r="EX9" s="130"/>
      <c r="EY9" s="130"/>
      <c r="EZ9" s="130"/>
      <c r="FA9" s="130"/>
      <c r="FB9" s="130"/>
      <c r="FC9" s="130"/>
      <c r="FD9" s="130"/>
      <c r="FE9" s="130"/>
      <c r="FF9" s="130"/>
      <c r="FG9" s="130"/>
      <c r="FH9" s="130"/>
      <c r="FI9" s="130"/>
      <c r="FJ9" s="130"/>
      <c r="FK9" s="130"/>
      <c r="FL9" s="130"/>
      <c r="FM9" s="130"/>
      <c r="FN9" s="130"/>
      <c r="FO9" s="130"/>
      <c r="FP9" s="130"/>
      <c r="FQ9" s="130"/>
      <c r="FR9" s="130"/>
      <c r="FS9" s="130"/>
      <c r="FT9" s="130"/>
      <c r="FU9" s="130"/>
      <c r="FV9" s="130"/>
      <c r="FW9" s="130"/>
      <c r="FX9" s="130"/>
      <c r="FY9" s="131"/>
      <c r="FZ9" s="129" t="s">
        <v>16</v>
      </c>
      <c r="GA9" s="130"/>
      <c r="GB9" s="130"/>
      <c r="GC9" s="130"/>
      <c r="GD9" s="130"/>
      <c r="GE9" s="130"/>
      <c r="GF9" s="130"/>
      <c r="GG9" s="130"/>
      <c r="GH9" s="130"/>
      <c r="GI9" s="130"/>
      <c r="GJ9" s="130"/>
      <c r="GK9" s="130"/>
      <c r="GL9" s="130"/>
      <c r="GM9" s="130"/>
      <c r="GN9" s="130"/>
      <c r="GO9" s="130"/>
      <c r="GP9" s="130"/>
      <c r="GQ9" s="130"/>
      <c r="GR9" s="130"/>
      <c r="GS9" s="130"/>
      <c r="GT9" s="130"/>
      <c r="GU9" s="130"/>
      <c r="GV9" s="130"/>
      <c r="GW9" s="130"/>
      <c r="GX9" s="130"/>
      <c r="GY9" s="130"/>
      <c r="GZ9" s="130"/>
      <c r="HA9" s="130"/>
      <c r="HB9" s="130"/>
      <c r="HC9" s="130"/>
      <c r="HD9" s="130"/>
      <c r="HE9" s="130"/>
      <c r="HF9" s="130"/>
      <c r="HG9" s="130"/>
      <c r="HH9" s="130"/>
      <c r="HI9" s="130"/>
      <c r="HJ9" s="130"/>
      <c r="HK9" s="130"/>
      <c r="HL9" s="130"/>
      <c r="HM9" s="130"/>
      <c r="HN9" s="130"/>
      <c r="HO9" s="130"/>
      <c r="HP9" s="130"/>
      <c r="HQ9" s="130"/>
      <c r="HR9" s="131"/>
      <c r="ID9" s="129" t="s">
        <v>17</v>
      </c>
      <c r="IE9" s="130"/>
      <c r="IF9" s="130"/>
      <c r="IG9" s="130"/>
      <c r="IH9" s="130"/>
      <c r="II9" s="130"/>
      <c r="IJ9" s="130"/>
      <c r="IK9" s="130"/>
      <c r="IL9" s="130"/>
      <c r="IM9" s="130"/>
      <c r="IN9" s="130"/>
      <c r="IO9" s="130"/>
      <c r="IP9" s="130"/>
      <c r="IQ9" s="130"/>
      <c r="IR9" s="130"/>
      <c r="IS9" s="130"/>
      <c r="IT9" s="130"/>
      <c r="IU9" s="130"/>
      <c r="IV9" s="130"/>
      <c r="IW9" s="130"/>
      <c r="IX9" s="130"/>
      <c r="IY9" s="130"/>
      <c r="IZ9" s="130"/>
      <c r="JA9" s="130"/>
      <c r="JB9" s="130"/>
      <c r="JC9" s="130"/>
      <c r="JD9" s="130"/>
      <c r="JE9" s="130"/>
      <c r="JF9" s="130"/>
      <c r="JG9" s="130"/>
      <c r="JH9" s="130"/>
      <c r="JI9" s="130"/>
      <c r="JJ9" s="130"/>
      <c r="JK9" s="130"/>
      <c r="JL9" s="130"/>
      <c r="JM9" s="130"/>
      <c r="JN9" s="130"/>
      <c r="JO9" s="130"/>
      <c r="JP9" s="130"/>
      <c r="JQ9" s="130"/>
      <c r="JR9" s="130"/>
      <c r="JS9" s="130"/>
      <c r="JT9" s="130"/>
      <c r="JU9" s="130"/>
      <c r="JV9" s="131"/>
      <c r="JW9" s="129" t="s">
        <v>18</v>
      </c>
      <c r="JX9" s="130"/>
      <c r="JY9" s="130"/>
      <c r="JZ9" s="130"/>
      <c r="KA9" s="130"/>
      <c r="KB9" s="130"/>
      <c r="KC9" s="130"/>
      <c r="KD9" s="130"/>
      <c r="KE9" s="130"/>
      <c r="KF9" s="130"/>
      <c r="KG9" s="130"/>
      <c r="KH9" s="130"/>
      <c r="KI9" s="130"/>
      <c r="KJ9" s="130"/>
      <c r="KK9" s="130"/>
      <c r="KL9" s="130"/>
      <c r="KM9" s="130"/>
      <c r="KN9" s="130"/>
      <c r="KO9" s="130"/>
      <c r="KP9" s="130"/>
      <c r="KQ9" s="130"/>
      <c r="KR9" s="130"/>
      <c r="KS9" s="130"/>
      <c r="KT9" s="130"/>
      <c r="KU9" s="130"/>
      <c r="KV9" s="130"/>
      <c r="KW9" s="130"/>
      <c r="KX9" s="130"/>
      <c r="KY9" s="130"/>
      <c r="KZ9" s="130"/>
      <c r="LA9" s="130"/>
      <c r="LB9" s="130"/>
      <c r="LC9" s="130"/>
      <c r="LD9" s="130"/>
      <c r="LE9" s="130"/>
      <c r="LF9" s="130"/>
      <c r="LG9" s="130"/>
      <c r="LH9" s="130"/>
      <c r="LI9" s="130"/>
      <c r="LJ9" s="130"/>
      <c r="LK9" s="130"/>
      <c r="LL9" s="130"/>
      <c r="LM9" s="130"/>
      <c r="LN9" s="130"/>
      <c r="LO9" s="131"/>
      <c r="LP9" s="129" t="s">
        <v>19</v>
      </c>
      <c r="LQ9" s="130"/>
      <c r="LR9" s="130"/>
      <c r="LS9" s="130"/>
      <c r="LT9" s="130"/>
      <c r="LU9" s="130"/>
      <c r="LV9" s="130"/>
      <c r="LW9" s="130"/>
      <c r="LX9" s="130"/>
      <c r="LY9" s="130"/>
      <c r="LZ9" s="130"/>
      <c r="MA9" s="130"/>
      <c r="MB9" s="130"/>
      <c r="MC9" s="130"/>
      <c r="MD9" s="130"/>
      <c r="ME9" s="130"/>
      <c r="MF9" s="130"/>
      <c r="MG9" s="130"/>
      <c r="MH9" s="130"/>
      <c r="MI9" s="130"/>
      <c r="MJ9" s="130"/>
      <c r="MK9" s="130"/>
      <c r="ML9" s="130"/>
      <c r="MM9" s="130"/>
      <c r="MN9" s="130"/>
      <c r="MO9" s="130"/>
      <c r="MP9" s="130"/>
      <c r="MQ9" s="130"/>
      <c r="MR9" s="130"/>
      <c r="MS9" s="130"/>
      <c r="MT9" s="130"/>
      <c r="MU9" s="130"/>
      <c r="MV9" s="130"/>
      <c r="MW9" s="130"/>
      <c r="MX9" s="130"/>
      <c r="MY9" s="130"/>
      <c r="MZ9" s="130"/>
      <c r="NA9" s="130"/>
      <c r="NB9" s="130"/>
      <c r="NC9" s="130"/>
      <c r="ND9" s="130"/>
      <c r="NE9" s="130"/>
      <c r="NF9" s="130"/>
      <c r="NG9" s="130"/>
      <c r="NH9" s="131"/>
      <c r="NI9" s="3"/>
      <c r="NJ9" s="136" t="s">
        <v>20</v>
      </c>
      <c r="NK9" s="137"/>
      <c r="NL9" s="138" t="s">
        <v>21</v>
      </c>
      <c r="NM9" s="138"/>
      <c r="NN9" s="138"/>
      <c r="NO9" s="138"/>
      <c r="NP9" s="138"/>
      <c r="NQ9" s="138"/>
      <c r="NR9" s="138"/>
      <c r="NS9" s="138"/>
      <c r="NT9" s="138"/>
      <c r="NU9" s="138"/>
      <c r="NV9" s="138"/>
      <c r="NW9" s="139"/>
      <c r="NX9" s="3"/>
    </row>
    <row r="10" spans="1:388" ht="18.75" customHeight="1">
      <c r="A10" s="2"/>
      <c r="B10" s="124" t="str">
        <f>データ!P6</f>
        <v>直営</v>
      </c>
      <c r="C10" s="125"/>
      <c r="D10" s="125"/>
      <c r="E10" s="125"/>
      <c r="F10" s="125"/>
      <c r="G10" s="125"/>
      <c r="H10" s="125"/>
      <c r="I10" s="125"/>
      <c r="J10" s="125"/>
      <c r="K10" s="125"/>
      <c r="L10" s="125"/>
      <c r="M10" s="125"/>
      <c r="N10" s="125"/>
      <c r="O10" s="125"/>
      <c r="P10" s="125"/>
      <c r="Q10" s="125"/>
      <c r="R10" s="125"/>
      <c r="S10" s="125"/>
      <c r="T10" s="125"/>
      <c r="U10" s="125"/>
      <c r="V10" s="125"/>
      <c r="W10" s="125"/>
      <c r="X10" s="125"/>
      <c r="Y10" s="125"/>
      <c r="Z10" s="125"/>
      <c r="AA10" s="125"/>
      <c r="AB10" s="125"/>
      <c r="AC10" s="125"/>
      <c r="AD10" s="125"/>
      <c r="AE10" s="125"/>
      <c r="AF10" s="125"/>
      <c r="AG10" s="125"/>
      <c r="AH10" s="125"/>
      <c r="AI10" s="125"/>
      <c r="AJ10" s="125"/>
      <c r="AK10" s="125"/>
      <c r="AL10" s="125"/>
      <c r="AM10" s="125"/>
      <c r="AN10" s="125"/>
      <c r="AO10" s="125"/>
      <c r="AP10" s="125"/>
      <c r="AQ10" s="125"/>
      <c r="AR10" s="125"/>
      <c r="AS10" s="125"/>
      <c r="AT10" s="126"/>
      <c r="AU10" s="108">
        <f>データ!Q6</f>
        <v>6</v>
      </c>
      <c r="AV10" s="109"/>
      <c r="AW10" s="109"/>
      <c r="AX10" s="109"/>
      <c r="AY10" s="109"/>
      <c r="AZ10" s="109"/>
      <c r="BA10" s="109"/>
      <c r="BB10" s="109"/>
      <c r="BC10" s="109"/>
      <c r="BD10" s="109"/>
      <c r="BE10" s="109"/>
      <c r="BF10" s="109"/>
      <c r="BG10" s="109"/>
      <c r="BH10" s="109"/>
      <c r="BI10" s="109"/>
      <c r="BJ10" s="109"/>
      <c r="BK10" s="109"/>
      <c r="BL10" s="109"/>
      <c r="BM10" s="109"/>
      <c r="BN10" s="109"/>
      <c r="BO10" s="109"/>
      <c r="BP10" s="109"/>
      <c r="BQ10" s="109"/>
      <c r="BR10" s="109"/>
      <c r="BS10" s="109"/>
      <c r="BT10" s="109"/>
      <c r="BU10" s="109"/>
      <c r="BV10" s="109"/>
      <c r="BW10" s="109"/>
      <c r="BX10" s="109"/>
      <c r="BY10" s="109"/>
      <c r="BZ10" s="109"/>
      <c r="CA10" s="109"/>
      <c r="CB10" s="109"/>
      <c r="CC10" s="109"/>
      <c r="CD10" s="109"/>
      <c r="CE10" s="109"/>
      <c r="CF10" s="109"/>
      <c r="CG10" s="109"/>
      <c r="CH10" s="109"/>
      <c r="CI10" s="109"/>
      <c r="CJ10" s="109"/>
      <c r="CK10" s="109"/>
      <c r="CL10" s="109"/>
      <c r="CM10" s="110"/>
      <c r="CN10" s="124" t="str">
        <f>データ!R6</f>
        <v>-</v>
      </c>
      <c r="CO10" s="125"/>
      <c r="CP10" s="125"/>
      <c r="CQ10" s="125"/>
      <c r="CR10" s="125"/>
      <c r="CS10" s="125"/>
      <c r="CT10" s="125"/>
      <c r="CU10" s="125"/>
      <c r="CV10" s="125"/>
      <c r="CW10" s="125"/>
      <c r="CX10" s="125"/>
      <c r="CY10" s="125"/>
      <c r="CZ10" s="125"/>
      <c r="DA10" s="125"/>
      <c r="DB10" s="125"/>
      <c r="DC10" s="125"/>
      <c r="DD10" s="125"/>
      <c r="DE10" s="125"/>
      <c r="DF10" s="125"/>
      <c r="DG10" s="125"/>
      <c r="DH10" s="125"/>
      <c r="DI10" s="125"/>
      <c r="DJ10" s="125"/>
      <c r="DK10" s="125"/>
      <c r="DL10" s="125"/>
      <c r="DM10" s="125"/>
      <c r="DN10" s="125"/>
      <c r="DO10" s="125"/>
      <c r="DP10" s="125"/>
      <c r="DQ10" s="125"/>
      <c r="DR10" s="125"/>
      <c r="DS10" s="125"/>
      <c r="DT10" s="125"/>
      <c r="DU10" s="125"/>
      <c r="DV10" s="125"/>
      <c r="DW10" s="125"/>
      <c r="DX10" s="125"/>
      <c r="DY10" s="125"/>
      <c r="DZ10" s="125"/>
      <c r="EA10" s="125"/>
      <c r="EB10" s="125"/>
      <c r="EC10" s="125"/>
      <c r="ED10" s="125"/>
      <c r="EE10" s="125"/>
      <c r="EF10" s="126"/>
      <c r="EG10" s="124" t="str">
        <f>データ!S6</f>
        <v>-</v>
      </c>
      <c r="EH10" s="125"/>
      <c r="EI10" s="125"/>
      <c r="EJ10" s="125"/>
      <c r="EK10" s="125"/>
      <c r="EL10" s="125"/>
      <c r="EM10" s="125"/>
      <c r="EN10" s="125"/>
      <c r="EO10" s="125"/>
      <c r="EP10" s="125"/>
      <c r="EQ10" s="125"/>
      <c r="ER10" s="125"/>
      <c r="ES10" s="125"/>
      <c r="ET10" s="125"/>
      <c r="EU10" s="125"/>
      <c r="EV10" s="125"/>
      <c r="EW10" s="125"/>
      <c r="EX10" s="125"/>
      <c r="EY10" s="125"/>
      <c r="EZ10" s="125"/>
      <c r="FA10" s="125"/>
      <c r="FB10" s="125"/>
      <c r="FC10" s="125"/>
      <c r="FD10" s="125"/>
      <c r="FE10" s="125"/>
      <c r="FF10" s="125"/>
      <c r="FG10" s="125"/>
      <c r="FH10" s="125"/>
      <c r="FI10" s="125"/>
      <c r="FJ10" s="125"/>
      <c r="FK10" s="125"/>
      <c r="FL10" s="125"/>
      <c r="FM10" s="125"/>
      <c r="FN10" s="125"/>
      <c r="FO10" s="125"/>
      <c r="FP10" s="125"/>
      <c r="FQ10" s="125"/>
      <c r="FR10" s="125"/>
      <c r="FS10" s="125"/>
      <c r="FT10" s="125"/>
      <c r="FU10" s="125"/>
      <c r="FV10" s="125"/>
      <c r="FW10" s="125"/>
      <c r="FX10" s="125"/>
      <c r="FY10" s="126"/>
      <c r="FZ10" s="124" t="str">
        <f>データ!T6</f>
        <v>臨 感 輪</v>
      </c>
      <c r="GA10" s="125"/>
      <c r="GB10" s="125"/>
      <c r="GC10" s="125"/>
      <c r="GD10" s="125"/>
      <c r="GE10" s="125"/>
      <c r="GF10" s="125"/>
      <c r="GG10" s="125"/>
      <c r="GH10" s="125"/>
      <c r="GI10" s="125"/>
      <c r="GJ10" s="125"/>
      <c r="GK10" s="125"/>
      <c r="GL10" s="125"/>
      <c r="GM10" s="125"/>
      <c r="GN10" s="125"/>
      <c r="GO10" s="125"/>
      <c r="GP10" s="125"/>
      <c r="GQ10" s="125"/>
      <c r="GR10" s="125"/>
      <c r="GS10" s="125"/>
      <c r="GT10" s="125"/>
      <c r="GU10" s="125"/>
      <c r="GV10" s="125"/>
      <c r="GW10" s="125"/>
      <c r="GX10" s="125"/>
      <c r="GY10" s="125"/>
      <c r="GZ10" s="125"/>
      <c r="HA10" s="125"/>
      <c r="HB10" s="125"/>
      <c r="HC10" s="125"/>
      <c r="HD10" s="125"/>
      <c r="HE10" s="125"/>
      <c r="HF10" s="125"/>
      <c r="HG10" s="125"/>
      <c r="HH10" s="125"/>
      <c r="HI10" s="125"/>
      <c r="HJ10" s="125"/>
      <c r="HK10" s="125"/>
      <c r="HL10" s="125"/>
      <c r="HM10" s="125"/>
      <c r="HN10" s="125"/>
      <c r="HO10" s="125"/>
      <c r="HP10" s="125"/>
      <c r="HQ10" s="125"/>
      <c r="HR10" s="126"/>
      <c r="ID10" s="108">
        <f>データ!AC6</f>
        <v>215</v>
      </c>
      <c r="IE10" s="109"/>
      <c r="IF10" s="109"/>
      <c r="IG10" s="109"/>
      <c r="IH10" s="109"/>
      <c r="II10" s="109"/>
      <c r="IJ10" s="109"/>
      <c r="IK10" s="109"/>
      <c r="IL10" s="109"/>
      <c r="IM10" s="109"/>
      <c r="IN10" s="109"/>
      <c r="IO10" s="109"/>
      <c r="IP10" s="109"/>
      <c r="IQ10" s="109"/>
      <c r="IR10" s="109"/>
      <c r="IS10" s="109"/>
      <c r="IT10" s="109"/>
      <c r="IU10" s="109"/>
      <c r="IV10" s="109"/>
      <c r="IW10" s="109"/>
      <c r="IX10" s="109"/>
      <c r="IY10" s="109"/>
      <c r="IZ10" s="109"/>
      <c r="JA10" s="109"/>
      <c r="JB10" s="109"/>
      <c r="JC10" s="109"/>
      <c r="JD10" s="109"/>
      <c r="JE10" s="109"/>
      <c r="JF10" s="109"/>
      <c r="JG10" s="109"/>
      <c r="JH10" s="109"/>
      <c r="JI10" s="109"/>
      <c r="JJ10" s="109"/>
      <c r="JK10" s="109"/>
      <c r="JL10" s="109"/>
      <c r="JM10" s="109"/>
      <c r="JN10" s="109"/>
      <c r="JO10" s="109"/>
      <c r="JP10" s="109"/>
      <c r="JQ10" s="109"/>
      <c r="JR10" s="109"/>
      <c r="JS10" s="109"/>
      <c r="JT10" s="109"/>
      <c r="JU10" s="109"/>
      <c r="JV10" s="110"/>
      <c r="JW10" s="108" t="str">
        <f>データ!AD6</f>
        <v>-</v>
      </c>
      <c r="JX10" s="109"/>
      <c r="JY10" s="109"/>
      <c r="JZ10" s="109"/>
      <c r="KA10" s="109"/>
      <c r="KB10" s="109"/>
      <c r="KC10" s="109"/>
      <c r="KD10" s="109"/>
      <c r="KE10" s="109"/>
      <c r="KF10" s="109"/>
      <c r="KG10" s="109"/>
      <c r="KH10" s="109"/>
      <c r="KI10" s="109"/>
      <c r="KJ10" s="109"/>
      <c r="KK10" s="109"/>
      <c r="KL10" s="109"/>
      <c r="KM10" s="109"/>
      <c r="KN10" s="109"/>
      <c r="KO10" s="109"/>
      <c r="KP10" s="109"/>
      <c r="KQ10" s="109"/>
      <c r="KR10" s="109"/>
      <c r="KS10" s="109"/>
      <c r="KT10" s="109"/>
      <c r="KU10" s="109"/>
      <c r="KV10" s="109"/>
      <c r="KW10" s="109"/>
      <c r="KX10" s="109"/>
      <c r="KY10" s="109"/>
      <c r="KZ10" s="109"/>
      <c r="LA10" s="109"/>
      <c r="LB10" s="109"/>
      <c r="LC10" s="109"/>
      <c r="LD10" s="109"/>
      <c r="LE10" s="109"/>
      <c r="LF10" s="109"/>
      <c r="LG10" s="109"/>
      <c r="LH10" s="109"/>
      <c r="LI10" s="109"/>
      <c r="LJ10" s="109"/>
      <c r="LK10" s="109"/>
      <c r="LL10" s="109"/>
      <c r="LM10" s="109"/>
      <c r="LN10" s="109"/>
      <c r="LO10" s="110"/>
      <c r="LP10" s="108">
        <f>データ!AE6</f>
        <v>215</v>
      </c>
      <c r="LQ10" s="109"/>
      <c r="LR10" s="109"/>
      <c r="LS10" s="109"/>
      <c r="LT10" s="109"/>
      <c r="LU10" s="109"/>
      <c r="LV10" s="109"/>
      <c r="LW10" s="109"/>
      <c r="LX10" s="109"/>
      <c r="LY10" s="109"/>
      <c r="LZ10" s="109"/>
      <c r="MA10" s="109"/>
      <c r="MB10" s="109"/>
      <c r="MC10" s="109"/>
      <c r="MD10" s="109"/>
      <c r="ME10" s="109"/>
      <c r="MF10" s="109"/>
      <c r="MG10" s="109"/>
      <c r="MH10" s="109"/>
      <c r="MI10" s="109"/>
      <c r="MJ10" s="109"/>
      <c r="MK10" s="109"/>
      <c r="ML10" s="109"/>
      <c r="MM10" s="109"/>
      <c r="MN10" s="109"/>
      <c r="MO10" s="109"/>
      <c r="MP10" s="109"/>
      <c r="MQ10" s="109"/>
      <c r="MR10" s="109"/>
      <c r="MS10" s="109"/>
      <c r="MT10" s="109"/>
      <c r="MU10" s="109"/>
      <c r="MV10" s="109"/>
      <c r="MW10" s="109"/>
      <c r="MX10" s="109"/>
      <c r="MY10" s="109"/>
      <c r="MZ10" s="109"/>
      <c r="NA10" s="109"/>
      <c r="NB10" s="109"/>
      <c r="NC10" s="109"/>
      <c r="ND10" s="109"/>
      <c r="NE10" s="109"/>
      <c r="NF10" s="109"/>
      <c r="NG10" s="109"/>
      <c r="NH10" s="110"/>
      <c r="NI10" s="2"/>
      <c r="NJ10" s="132" t="s">
        <v>22</v>
      </c>
      <c r="NK10" s="133"/>
      <c r="NL10" s="127" t="s">
        <v>23</v>
      </c>
      <c r="NM10" s="127"/>
      <c r="NN10" s="127"/>
      <c r="NO10" s="127"/>
      <c r="NP10" s="127"/>
      <c r="NQ10" s="127"/>
      <c r="NR10" s="127"/>
      <c r="NS10" s="127"/>
      <c r="NT10" s="127"/>
      <c r="NU10" s="127"/>
      <c r="NV10" s="127"/>
      <c r="NW10" s="128"/>
      <c r="NX10" s="3"/>
    </row>
    <row r="11" spans="1:388" ht="18.75" customHeight="1">
      <c r="A11" s="2"/>
      <c r="B11" s="129" t="s">
        <v>24</v>
      </c>
      <c r="C11" s="130"/>
      <c r="D11" s="130"/>
      <c r="E11" s="130"/>
      <c r="F11" s="130"/>
      <c r="G11" s="130"/>
      <c r="H11" s="130"/>
      <c r="I11" s="130"/>
      <c r="J11" s="130"/>
      <c r="K11" s="130"/>
      <c r="L11" s="130"/>
      <c r="M11" s="130"/>
      <c r="N11" s="130"/>
      <c r="O11" s="130"/>
      <c r="P11" s="130"/>
      <c r="Q11" s="130"/>
      <c r="R11" s="130"/>
      <c r="S11" s="130"/>
      <c r="T11" s="130"/>
      <c r="U11" s="130"/>
      <c r="V11" s="130"/>
      <c r="W11" s="130"/>
      <c r="X11" s="130"/>
      <c r="Y11" s="130"/>
      <c r="Z11" s="130"/>
      <c r="AA11" s="130"/>
      <c r="AB11" s="130"/>
      <c r="AC11" s="130"/>
      <c r="AD11" s="130"/>
      <c r="AE11" s="130"/>
      <c r="AF11" s="130"/>
      <c r="AG11" s="130"/>
      <c r="AH11" s="130"/>
      <c r="AI11" s="130"/>
      <c r="AJ11" s="130"/>
      <c r="AK11" s="130"/>
      <c r="AL11" s="130"/>
      <c r="AM11" s="130"/>
      <c r="AN11" s="130"/>
      <c r="AO11" s="130"/>
      <c r="AP11" s="130"/>
      <c r="AQ11" s="130"/>
      <c r="AR11" s="130"/>
      <c r="AS11" s="130"/>
      <c r="AT11" s="131"/>
      <c r="AU11" s="129" t="s">
        <v>25</v>
      </c>
      <c r="AV11" s="130"/>
      <c r="AW11" s="130"/>
      <c r="AX11" s="130"/>
      <c r="AY11" s="130"/>
      <c r="AZ11" s="130"/>
      <c r="BA11" s="130"/>
      <c r="BB11" s="130"/>
      <c r="BC11" s="130"/>
      <c r="BD11" s="130"/>
      <c r="BE11" s="130"/>
      <c r="BF11" s="130"/>
      <c r="BG11" s="130"/>
      <c r="BH11" s="130"/>
      <c r="BI11" s="130"/>
      <c r="BJ11" s="130"/>
      <c r="BK11" s="130"/>
      <c r="BL11" s="130"/>
      <c r="BM11" s="130"/>
      <c r="BN11" s="130"/>
      <c r="BO11" s="130"/>
      <c r="BP11" s="130"/>
      <c r="BQ11" s="130"/>
      <c r="BR11" s="130"/>
      <c r="BS11" s="130"/>
      <c r="BT11" s="130"/>
      <c r="BU11" s="130"/>
      <c r="BV11" s="130"/>
      <c r="BW11" s="130"/>
      <c r="BX11" s="130"/>
      <c r="BY11" s="130"/>
      <c r="BZ11" s="130"/>
      <c r="CA11" s="130"/>
      <c r="CB11" s="130"/>
      <c r="CC11" s="130"/>
      <c r="CD11" s="130"/>
      <c r="CE11" s="130"/>
      <c r="CF11" s="130"/>
      <c r="CG11" s="130"/>
      <c r="CH11" s="130"/>
      <c r="CI11" s="130"/>
      <c r="CJ11" s="130"/>
      <c r="CK11" s="130"/>
      <c r="CL11" s="130"/>
      <c r="CM11" s="131"/>
      <c r="CN11" s="129" t="s">
        <v>26</v>
      </c>
      <c r="CO11" s="130"/>
      <c r="CP11" s="130"/>
      <c r="CQ11" s="130"/>
      <c r="CR11" s="130"/>
      <c r="CS11" s="130"/>
      <c r="CT11" s="130"/>
      <c r="CU11" s="130"/>
      <c r="CV11" s="130"/>
      <c r="CW11" s="130"/>
      <c r="CX11" s="130"/>
      <c r="CY11" s="130"/>
      <c r="CZ11" s="130"/>
      <c r="DA11" s="130"/>
      <c r="DB11" s="130"/>
      <c r="DC11" s="130"/>
      <c r="DD11" s="130"/>
      <c r="DE11" s="130"/>
      <c r="DF11" s="130"/>
      <c r="DG11" s="130"/>
      <c r="DH11" s="130"/>
      <c r="DI11" s="130"/>
      <c r="DJ11" s="130"/>
      <c r="DK11" s="130"/>
      <c r="DL11" s="130"/>
      <c r="DM11" s="130"/>
      <c r="DN11" s="130"/>
      <c r="DO11" s="130"/>
      <c r="DP11" s="130"/>
      <c r="DQ11" s="130"/>
      <c r="DR11" s="130"/>
      <c r="DS11" s="130"/>
      <c r="DT11" s="130"/>
      <c r="DU11" s="130"/>
      <c r="DV11" s="130"/>
      <c r="DW11" s="130"/>
      <c r="DX11" s="130"/>
      <c r="DY11" s="130"/>
      <c r="DZ11" s="130"/>
      <c r="EA11" s="130"/>
      <c r="EB11" s="130"/>
      <c r="EC11" s="130"/>
      <c r="ED11" s="130"/>
      <c r="EE11" s="130"/>
      <c r="EF11" s="131"/>
      <c r="EG11" s="129" t="s">
        <v>27</v>
      </c>
      <c r="EH11" s="130"/>
      <c r="EI11" s="130"/>
      <c r="EJ11" s="130"/>
      <c r="EK11" s="130"/>
      <c r="EL11" s="130"/>
      <c r="EM11" s="130"/>
      <c r="EN11" s="130"/>
      <c r="EO11" s="130"/>
      <c r="EP11" s="130"/>
      <c r="EQ11" s="130"/>
      <c r="ER11" s="130"/>
      <c r="ES11" s="130"/>
      <c r="ET11" s="130"/>
      <c r="EU11" s="130"/>
      <c r="EV11" s="130"/>
      <c r="EW11" s="130"/>
      <c r="EX11" s="130"/>
      <c r="EY11" s="130"/>
      <c r="EZ11" s="130"/>
      <c r="FA11" s="130"/>
      <c r="FB11" s="130"/>
      <c r="FC11" s="130"/>
      <c r="FD11" s="130"/>
      <c r="FE11" s="130"/>
      <c r="FF11" s="130"/>
      <c r="FG11" s="130"/>
      <c r="FH11" s="130"/>
      <c r="FI11" s="130"/>
      <c r="FJ11" s="130"/>
      <c r="FK11" s="130"/>
      <c r="FL11" s="130"/>
      <c r="FM11" s="130"/>
      <c r="FN11" s="130"/>
      <c r="FO11" s="130"/>
      <c r="FP11" s="130"/>
      <c r="FQ11" s="130"/>
      <c r="FR11" s="130"/>
      <c r="FS11" s="130"/>
      <c r="FT11" s="130"/>
      <c r="FU11" s="130"/>
      <c r="FV11" s="130"/>
      <c r="FW11" s="130"/>
      <c r="FX11" s="130"/>
      <c r="FY11" s="131"/>
      <c r="FZ11" s="129" t="s">
        <v>28</v>
      </c>
      <c r="GA11" s="130"/>
      <c r="GB11" s="130"/>
      <c r="GC11" s="130"/>
      <c r="GD11" s="130"/>
      <c r="GE11" s="130"/>
      <c r="GF11" s="130"/>
      <c r="GG11" s="130"/>
      <c r="GH11" s="130"/>
      <c r="GI11" s="130"/>
      <c r="GJ11" s="130"/>
      <c r="GK11" s="130"/>
      <c r="GL11" s="130"/>
      <c r="GM11" s="130"/>
      <c r="GN11" s="130"/>
      <c r="GO11" s="130"/>
      <c r="GP11" s="130"/>
      <c r="GQ11" s="130"/>
      <c r="GR11" s="130"/>
      <c r="GS11" s="130"/>
      <c r="GT11" s="130"/>
      <c r="GU11" s="130"/>
      <c r="GV11" s="130"/>
      <c r="GW11" s="130"/>
      <c r="GX11" s="130"/>
      <c r="GY11" s="130"/>
      <c r="GZ11" s="130"/>
      <c r="HA11" s="130"/>
      <c r="HB11" s="130"/>
      <c r="HC11" s="130"/>
      <c r="HD11" s="130"/>
      <c r="HE11" s="130"/>
      <c r="HF11" s="130"/>
      <c r="HG11" s="130"/>
      <c r="HH11" s="130"/>
      <c r="HI11" s="130"/>
      <c r="HJ11" s="130"/>
      <c r="HK11" s="130"/>
      <c r="HL11" s="130"/>
      <c r="HM11" s="130"/>
      <c r="HN11" s="130"/>
      <c r="HO11" s="130"/>
      <c r="HP11" s="130"/>
      <c r="HQ11" s="130"/>
      <c r="HR11" s="131"/>
      <c r="ID11" s="129" t="s">
        <v>29</v>
      </c>
      <c r="IE11" s="130"/>
      <c r="IF11" s="130"/>
      <c r="IG11" s="130"/>
      <c r="IH11" s="130"/>
      <c r="II11" s="130"/>
      <c r="IJ11" s="130"/>
      <c r="IK11" s="130"/>
      <c r="IL11" s="130"/>
      <c r="IM11" s="130"/>
      <c r="IN11" s="130"/>
      <c r="IO11" s="130"/>
      <c r="IP11" s="130"/>
      <c r="IQ11" s="130"/>
      <c r="IR11" s="130"/>
      <c r="IS11" s="130"/>
      <c r="IT11" s="130"/>
      <c r="IU11" s="130"/>
      <c r="IV11" s="130"/>
      <c r="IW11" s="130"/>
      <c r="IX11" s="130"/>
      <c r="IY11" s="130"/>
      <c r="IZ11" s="130"/>
      <c r="JA11" s="130"/>
      <c r="JB11" s="130"/>
      <c r="JC11" s="130"/>
      <c r="JD11" s="130"/>
      <c r="JE11" s="130"/>
      <c r="JF11" s="130"/>
      <c r="JG11" s="130"/>
      <c r="JH11" s="130"/>
      <c r="JI11" s="130"/>
      <c r="JJ11" s="130"/>
      <c r="JK11" s="130"/>
      <c r="JL11" s="130"/>
      <c r="JM11" s="130"/>
      <c r="JN11" s="130"/>
      <c r="JO11" s="130"/>
      <c r="JP11" s="130"/>
      <c r="JQ11" s="130"/>
      <c r="JR11" s="130"/>
      <c r="JS11" s="130"/>
      <c r="JT11" s="130"/>
      <c r="JU11" s="130"/>
      <c r="JV11" s="131"/>
      <c r="JW11" s="129" t="s">
        <v>30</v>
      </c>
      <c r="JX11" s="130"/>
      <c r="JY11" s="130"/>
      <c r="JZ11" s="130"/>
      <c r="KA11" s="130"/>
      <c r="KB11" s="130"/>
      <c r="KC11" s="130"/>
      <c r="KD11" s="130"/>
      <c r="KE11" s="130"/>
      <c r="KF11" s="130"/>
      <c r="KG11" s="130"/>
      <c r="KH11" s="130"/>
      <c r="KI11" s="130"/>
      <c r="KJ11" s="130"/>
      <c r="KK11" s="130"/>
      <c r="KL11" s="130"/>
      <c r="KM11" s="130"/>
      <c r="KN11" s="130"/>
      <c r="KO11" s="130"/>
      <c r="KP11" s="130"/>
      <c r="KQ11" s="130"/>
      <c r="KR11" s="130"/>
      <c r="KS11" s="130"/>
      <c r="KT11" s="130"/>
      <c r="KU11" s="130"/>
      <c r="KV11" s="130"/>
      <c r="KW11" s="130"/>
      <c r="KX11" s="130"/>
      <c r="KY11" s="130"/>
      <c r="KZ11" s="130"/>
      <c r="LA11" s="130"/>
      <c r="LB11" s="130"/>
      <c r="LC11" s="130"/>
      <c r="LD11" s="130"/>
      <c r="LE11" s="130"/>
      <c r="LF11" s="130"/>
      <c r="LG11" s="130"/>
      <c r="LH11" s="130"/>
      <c r="LI11" s="130"/>
      <c r="LJ11" s="130"/>
      <c r="LK11" s="130"/>
      <c r="LL11" s="130"/>
      <c r="LM11" s="130"/>
      <c r="LN11" s="130"/>
      <c r="LO11" s="131"/>
      <c r="LP11" s="129" t="s">
        <v>31</v>
      </c>
      <c r="LQ11" s="130"/>
      <c r="LR11" s="130"/>
      <c r="LS11" s="130"/>
      <c r="LT11" s="130"/>
      <c r="LU11" s="130"/>
      <c r="LV11" s="130"/>
      <c r="LW11" s="130"/>
      <c r="LX11" s="130"/>
      <c r="LY11" s="130"/>
      <c r="LZ11" s="130"/>
      <c r="MA11" s="130"/>
      <c r="MB11" s="130"/>
      <c r="MC11" s="130"/>
      <c r="MD11" s="130"/>
      <c r="ME11" s="130"/>
      <c r="MF11" s="130"/>
      <c r="MG11" s="130"/>
      <c r="MH11" s="130"/>
      <c r="MI11" s="130"/>
      <c r="MJ11" s="130"/>
      <c r="MK11" s="130"/>
      <c r="ML11" s="130"/>
      <c r="MM11" s="130"/>
      <c r="MN11" s="130"/>
      <c r="MO11" s="130"/>
      <c r="MP11" s="130"/>
      <c r="MQ11" s="130"/>
      <c r="MR11" s="130"/>
      <c r="MS11" s="130"/>
      <c r="MT11" s="130"/>
      <c r="MU11" s="130"/>
      <c r="MV11" s="130"/>
      <c r="MW11" s="130"/>
      <c r="MX11" s="130"/>
      <c r="MY11" s="130"/>
      <c r="MZ11" s="130"/>
      <c r="NA11" s="130"/>
      <c r="NB11" s="130"/>
      <c r="NC11" s="130"/>
      <c r="ND11" s="130"/>
      <c r="NE11" s="130"/>
      <c r="NF11" s="130"/>
      <c r="NG11" s="130"/>
      <c r="NH11" s="131"/>
      <c r="NI11" s="5"/>
      <c r="NJ11" s="3"/>
      <c r="NK11" s="3"/>
      <c r="NL11" s="3"/>
      <c r="NM11" s="3"/>
      <c r="NN11" s="3"/>
      <c r="NO11" s="3"/>
      <c r="NP11" s="3"/>
      <c r="NQ11" s="3"/>
      <c r="NR11" s="3"/>
      <c r="NS11" s="3"/>
      <c r="NT11" s="3"/>
      <c r="NU11" s="3"/>
      <c r="NV11" s="3"/>
      <c r="NW11" s="3"/>
      <c r="NX11" s="3"/>
    </row>
    <row r="12" spans="1:388" ht="18.75" customHeight="1">
      <c r="A12" s="2"/>
      <c r="B12" s="108">
        <f>データ!U6</f>
        <v>956787</v>
      </c>
      <c r="C12" s="109"/>
      <c r="D12" s="109"/>
      <c r="E12" s="109"/>
      <c r="F12" s="109"/>
      <c r="G12" s="109"/>
      <c r="H12" s="109"/>
      <c r="I12" s="109"/>
      <c r="J12" s="109"/>
      <c r="K12" s="109"/>
      <c r="L12" s="109"/>
      <c r="M12" s="109"/>
      <c r="N12" s="109"/>
      <c r="O12" s="109"/>
      <c r="P12" s="109"/>
      <c r="Q12" s="109"/>
      <c r="R12" s="109"/>
      <c r="S12" s="109"/>
      <c r="T12" s="109"/>
      <c r="U12" s="109"/>
      <c r="V12" s="109"/>
      <c r="W12" s="109"/>
      <c r="X12" s="109"/>
      <c r="Y12" s="109"/>
      <c r="Z12" s="109"/>
      <c r="AA12" s="109"/>
      <c r="AB12" s="109"/>
      <c r="AC12" s="109"/>
      <c r="AD12" s="109"/>
      <c r="AE12" s="109"/>
      <c r="AF12" s="109"/>
      <c r="AG12" s="109"/>
      <c r="AH12" s="109"/>
      <c r="AI12" s="109"/>
      <c r="AJ12" s="109"/>
      <c r="AK12" s="109"/>
      <c r="AL12" s="109"/>
      <c r="AM12" s="109"/>
      <c r="AN12" s="109"/>
      <c r="AO12" s="109"/>
      <c r="AP12" s="109"/>
      <c r="AQ12" s="109"/>
      <c r="AR12" s="109"/>
      <c r="AS12" s="109"/>
      <c r="AT12" s="110"/>
      <c r="AU12" s="108">
        <f>データ!V6</f>
        <v>16946</v>
      </c>
      <c r="AV12" s="109"/>
      <c r="AW12" s="109"/>
      <c r="AX12" s="109"/>
      <c r="AY12" s="109"/>
      <c r="AZ12" s="109"/>
      <c r="BA12" s="109"/>
      <c r="BB12" s="109"/>
      <c r="BC12" s="109"/>
      <c r="BD12" s="109"/>
      <c r="BE12" s="109"/>
      <c r="BF12" s="109"/>
      <c r="BG12" s="109"/>
      <c r="BH12" s="109"/>
      <c r="BI12" s="109"/>
      <c r="BJ12" s="109"/>
      <c r="BK12" s="109"/>
      <c r="BL12" s="109"/>
      <c r="BM12" s="109"/>
      <c r="BN12" s="109"/>
      <c r="BO12" s="109"/>
      <c r="BP12" s="109"/>
      <c r="BQ12" s="109"/>
      <c r="BR12" s="109"/>
      <c r="BS12" s="109"/>
      <c r="BT12" s="109"/>
      <c r="BU12" s="109"/>
      <c r="BV12" s="109"/>
      <c r="BW12" s="109"/>
      <c r="BX12" s="109"/>
      <c r="BY12" s="109"/>
      <c r="BZ12" s="109"/>
      <c r="CA12" s="109"/>
      <c r="CB12" s="109"/>
      <c r="CC12" s="109"/>
      <c r="CD12" s="109"/>
      <c r="CE12" s="109"/>
      <c r="CF12" s="109"/>
      <c r="CG12" s="109"/>
      <c r="CH12" s="109"/>
      <c r="CI12" s="109"/>
      <c r="CJ12" s="109"/>
      <c r="CK12" s="109"/>
      <c r="CL12" s="109"/>
      <c r="CM12" s="110"/>
      <c r="CN12" s="124" t="str">
        <f>データ!W6</f>
        <v>非該当</v>
      </c>
      <c r="CO12" s="125"/>
      <c r="CP12" s="125"/>
      <c r="CQ12" s="125"/>
      <c r="CR12" s="125"/>
      <c r="CS12" s="125"/>
      <c r="CT12" s="125"/>
      <c r="CU12" s="125"/>
      <c r="CV12" s="125"/>
      <c r="CW12" s="125"/>
      <c r="CX12" s="125"/>
      <c r="CY12" s="125"/>
      <c r="CZ12" s="125"/>
      <c r="DA12" s="125"/>
      <c r="DB12" s="125"/>
      <c r="DC12" s="125"/>
      <c r="DD12" s="125"/>
      <c r="DE12" s="125"/>
      <c r="DF12" s="125"/>
      <c r="DG12" s="125"/>
      <c r="DH12" s="125"/>
      <c r="DI12" s="125"/>
      <c r="DJ12" s="125"/>
      <c r="DK12" s="125"/>
      <c r="DL12" s="125"/>
      <c r="DM12" s="125"/>
      <c r="DN12" s="125"/>
      <c r="DO12" s="125"/>
      <c r="DP12" s="125"/>
      <c r="DQ12" s="125"/>
      <c r="DR12" s="125"/>
      <c r="DS12" s="125"/>
      <c r="DT12" s="125"/>
      <c r="DU12" s="125"/>
      <c r="DV12" s="125"/>
      <c r="DW12" s="125"/>
      <c r="DX12" s="125"/>
      <c r="DY12" s="125"/>
      <c r="DZ12" s="125"/>
      <c r="EA12" s="125"/>
      <c r="EB12" s="125"/>
      <c r="EC12" s="125"/>
      <c r="ED12" s="125"/>
      <c r="EE12" s="125"/>
      <c r="EF12" s="126"/>
      <c r="EG12" s="124" t="str">
        <f>データ!X6</f>
        <v>非該当</v>
      </c>
      <c r="EH12" s="125"/>
      <c r="EI12" s="125"/>
      <c r="EJ12" s="125"/>
      <c r="EK12" s="125"/>
      <c r="EL12" s="125"/>
      <c r="EM12" s="125"/>
      <c r="EN12" s="125"/>
      <c r="EO12" s="125"/>
      <c r="EP12" s="125"/>
      <c r="EQ12" s="125"/>
      <c r="ER12" s="125"/>
      <c r="ES12" s="125"/>
      <c r="ET12" s="125"/>
      <c r="EU12" s="125"/>
      <c r="EV12" s="125"/>
      <c r="EW12" s="125"/>
      <c r="EX12" s="125"/>
      <c r="EY12" s="125"/>
      <c r="EZ12" s="125"/>
      <c r="FA12" s="125"/>
      <c r="FB12" s="125"/>
      <c r="FC12" s="125"/>
      <c r="FD12" s="125"/>
      <c r="FE12" s="125"/>
      <c r="FF12" s="125"/>
      <c r="FG12" s="125"/>
      <c r="FH12" s="125"/>
      <c r="FI12" s="125"/>
      <c r="FJ12" s="125"/>
      <c r="FK12" s="125"/>
      <c r="FL12" s="125"/>
      <c r="FM12" s="125"/>
      <c r="FN12" s="125"/>
      <c r="FO12" s="125"/>
      <c r="FP12" s="125"/>
      <c r="FQ12" s="125"/>
      <c r="FR12" s="125"/>
      <c r="FS12" s="125"/>
      <c r="FT12" s="125"/>
      <c r="FU12" s="125"/>
      <c r="FV12" s="125"/>
      <c r="FW12" s="125"/>
      <c r="FX12" s="125"/>
      <c r="FY12" s="126"/>
      <c r="FZ12" s="124" t="str">
        <f>データ!Y6</f>
        <v>１５：１</v>
      </c>
      <c r="GA12" s="125"/>
      <c r="GB12" s="125"/>
      <c r="GC12" s="125"/>
      <c r="GD12" s="125"/>
      <c r="GE12" s="125"/>
      <c r="GF12" s="125"/>
      <c r="GG12" s="125"/>
      <c r="GH12" s="125"/>
      <c r="GI12" s="125"/>
      <c r="GJ12" s="125"/>
      <c r="GK12" s="125"/>
      <c r="GL12" s="125"/>
      <c r="GM12" s="125"/>
      <c r="GN12" s="125"/>
      <c r="GO12" s="125"/>
      <c r="GP12" s="125"/>
      <c r="GQ12" s="125"/>
      <c r="GR12" s="125"/>
      <c r="GS12" s="125"/>
      <c r="GT12" s="125"/>
      <c r="GU12" s="125"/>
      <c r="GV12" s="125"/>
      <c r="GW12" s="125"/>
      <c r="GX12" s="125"/>
      <c r="GY12" s="125"/>
      <c r="GZ12" s="125"/>
      <c r="HA12" s="125"/>
      <c r="HB12" s="125"/>
      <c r="HC12" s="125"/>
      <c r="HD12" s="125"/>
      <c r="HE12" s="125"/>
      <c r="HF12" s="125"/>
      <c r="HG12" s="125"/>
      <c r="HH12" s="125"/>
      <c r="HI12" s="125"/>
      <c r="HJ12" s="125"/>
      <c r="HK12" s="125"/>
      <c r="HL12" s="125"/>
      <c r="HM12" s="125"/>
      <c r="HN12" s="125"/>
      <c r="HO12" s="125"/>
      <c r="HP12" s="125"/>
      <c r="HQ12" s="125"/>
      <c r="HR12" s="126"/>
      <c r="ID12" s="108" t="str">
        <f>データ!AF6</f>
        <v>-</v>
      </c>
      <c r="IE12" s="109"/>
      <c r="IF12" s="109"/>
      <c r="IG12" s="109"/>
      <c r="IH12" s="109"/>
      <c r="II12" s="109"/>
      <c r="IJ12" s="109"/>
      <c r="IK12" s="109"/>
      <c r="IL12" s="109"/>
      <c r="IM12" s="109"/>
      <c r="IN12" s="109"/>
      <c r="IO12" s="109"/>
      <c r="IP12" s="109"/>
      <c r="IQ12" s="109"/>
      <c r="IR12" s="109"/>
      <c r="IS12" s="109"/>
      <c r="IT12" s="109"/>
      <c r="IU12" s="109"/>
      <c r="IV12" s="109"/>
      <c r="IW12" s="109"/>
      <c r="IX12" s="109"/>
      <c r="IY12" s="109"/>
      <c r="IZ12" s="109"/>
      <c r="JA12" s="109"/>
      <c r="JB12" s="109"/>
      <c r="JC12" s="109"/>
      <c r="JD12" s="109"/>
      <c r="JE12" s="109"/>
      <c r="JF12" s="109"/>
      <c r="JG12" s="109"/>
      <c r="JH12" s="109"/>
      <c r="JI12" s="109"/>
      <c r="JJ12" s="109"/>
      <c r="JK12" s="109"/>
      <c r="JL12" s="109"/>
      <c r="JM12" s="109"/>
      <c r="JN12" s="109"/>
      <c r="JO12" s="109"/>
      <c r="JP12" s="109"/>
      <c r="JQ12" s="109"/>
      <c r="JR12" s="109"/>
      <c r="JS12" s="109"/>
      <c r="JT12" s="109"/>
      <c r="JU12" s="109"/>
      <c r="JV12" s="110"/>
      <c r="JW12" s="108" t="str">
        <f>データ!AG6</f>
        <v>-</v>
      </c>
      <c r="JX12" s="109"/>
      <c r="JY12" s="109"/>
      <c r="JZ12" s="109"/>
      <c r="KA12" s="109"/>
      <c r="KB12" s="109"/>
      <c r="KC12" s="109"/>
      <c r="KD12" s="109"/>
      <c r="KE12" s="109"/>
      <c r="KF12" s="109"/>
      <c r="KG12" s="109"/>
      <c r="KH12" s="109"/>
      <c r="KI12" s="109"/>
      <c r="KJ12" s="109"/>
      <c r="KK12" s="109"/>
      <c r="KL12" s="109"/>
      <c r="KM12" s="109"/>
      <c r="KN12" s="109"/>
      <c r="KO12" s="109"/>
      <c r="KP12" s="109"/>
      <c r="KQ12" s="109"/>
      <c r="KR12" s="109"/>
      <c r="KS12" s="109"/>
      <c r="KT12" s="109"/>
      <c r="KU12" s="109"/>
      <c r="KV12" s="109"/>
      <c r="KW12" s="109"/>
      <c r="KX12" s="109"/>
      <c r="KY12" s="109"/>
      <c r="KZ12" s="109"/>
      <c r="LA12" s="109"/>
      <c r="LB12" s="109"/>
      <c r="LC12" s="109"/>
      <c r="LD12" s="109"/>
      <c r="LE12" s="109"/>
      <c r="LF12" s="109"/>
      <c r="LG12" s="109"/>
      <c r="LH12" s="109"/>
      <c r="LI12" s="109"/>
      <c r="LJ12" s="109"/>
      <c r="LK12" s="109"/>
      <c r="LL12" s="109"/>
      <c r="LM12" s="109"/>
      <c r="LN12" s="109"/>
      <c r="LO12" s="110"/>
      <c r="LP12" s="108" t="str">
        <f>データ!AH6</f>
        <v>-</v>
      </c>
      <c r="LQ12" s="109"/>
      <c r="LR12" s="109"/>
      <c r="LS12" s="109"/>
      <c r="LT12" s="109"/>
      <c r="LU12" s="109"/>
      <c r="LV12" s="109"/>
      <c r="LW12" s="109"/>
      <c r="LX12" s="109"/>
      <c r="LY12" s="109"/>
      <c r="LZ12" s="109"/>
      <c r="MA12" s="109"/>
      <c r="MB12" s="109"/>
      <c r="MC12" s="109"/>
      <c r="MD12" s="109"/>
      <c r="ME12" s="109"/>
      <c r="MF12" s="109"/>
      <c r="MG12" s="109"/>
      <c r="MH12" s="109"/>
      <c r="MI12" s="109"/>
      <c r="MJ12" s="109"/>
      <c r="MK12" s="109"/>
      <c r="ML12" s="109"/>
      <c r="MM12" s="109"/>
      <c r="MN12" s="109"/>
      <c r="MO12" s="109"/>
      <c r="MP12" s="109"/>
      <c r="MQ12" s="109"/>
      <c r="MR12" s="109"/>
      <c r="MS12" s="109"/>
      <c r="MT12" s="109"/>
      <c r="MU12" s="109"/>
      <c r="MV12" s="109"/>
      <c r="MW12" s="109"/>
      <c r="MX12" s="109"/>
      <c r="MY12" s="109"/>
      <c r="MZ12" s="109"/>
      <c r="NA12" s="109"/>
      <c r="NB12" s="109"/>
      <c r="NC12" s="109"/>
      <c r="ND12" s="109"/>
      <c r="NE12" s="109"/>
      <c r="NF12" s="109"/>
      <c r="NG12" s="109"/>
      <c r="NH12" s="110"/>
      <c r="NI12" s="5"/>
      <c r="NJ12" s="3"/>
      <c r="NK12" s="3"/>
      <c r="NL12" s="3"/>
      <c r="NM12" s="3"/>
      <c r="NN12" s="3"/>
      <c r="NO12" s="3"/>
      <c r="NP12" s="3"/>
      <c r="NQ12" s="3"/>
      <c r="NR12" s="3"/>
      <c r="NS12" s="3"/>
      <c r="NT12" s="3"/>
      <c r="NU12" s="3"/>
      <c r="NV12" s="3"/>
      <c r="NW12" s="3"/>
      <c r="NX12" s="3"/>
    </row>
    <row r="13" spans="1:388" ht="17.25" customHeight="1">
      <c r="A13" s="2"/>
      <c r="B13" s="111" t="s">
        <v>32</v>
      </c>
      <c r="C13" s="111"/>
      <c r="D13" s="111"/>
      <c r="E13" s="111"/>
      <c r="F13" s="111"/>
      <c r="G13" s="111"/>
      <c r="H13" s="111"/>
      <c r="I13" s="111"/>
      <c r="J13" s="111"/>
      <c r="K13" s="111"/>
      <c r="L13" s="111"/>
      <c r="M13" s="111"/>
      <c r="N13" s="111"/>
      <c r="O13" s="111"/>
      <c r="P13" s="111"/>
      <c r="Q13" s="111"/>
      <c r="R13" s="111"/>
      <c r="S13" s="111"/>
      <c r="T13" s="111"/>
      <c r="U13" s="111"/>
      <c r="V13" s="111"/>
      <c r="W13" s="111"/>
      <c r="X13" s="111"/>
      <c r="Y13" s="111"/>
      <c r="Z13" s="111"/>
      <c r="AA13" s="111"/>
      <c r="AB13" s="111"/>
      <c r="AC13" s="111"/>
      <c r="AD13" s="111"/>
      <c r="AE13" s="111"/>
      <c r="AF13" s="111"/>
      <c r="AG13" s="111"/>
      <c r="AH13" s="111"/>
      <c r="AI13" s="111"/>
      <c r="AJ13" s="111"/>
      <c r="AK13" s="111"/>
      <c r="AL13" s="111"/>
      <c r="AM13" s="111"/>
      <c r="AN13" s="111"/>
      <c r="AO13" s="111"/>
      <c r="AP13" s="111"/>
      <c r="AQ13" s="111"/>
      <c r="AR13" s="111"/>
      <c r="AS13" s="111"/>
      <c r="AT13" s="111"/>
      <c r="AU13" s="111"/>
      <c r="AV13" s="111"/>
      <c r="AW13" s="111"/>
      <c r="AX13" s="111"/>
      <c r="AY13" s="111"/>
      <c r="AZ13" s="111"/>
      <c r="BA13" s="111"/>
      <c r="BB13" s="111"/>
      <c r="BC13" s="111"/>
      <c r="BD13" s="111"/>
      <c r="BE13" s="111"/>
      <c r="BF13" s="111"/>
      <c r="BG13" s="111"/>
      <c r="BH13" s="111"/>
      <c r="BI13" s="111"/>
      <c r="BJ13" s="111"/>
      <c r="BK13" s="111"/>
      <c r="BL13" s="111"/>
      <c r="BM13" s="111"/>
      <c r="BN13" s="111"/>
      <c r="BO13" s="111"/>
      <c r="BP13" s="111"/>
      <c r="BQ13" s="111"/>
      <c r="BR13" s="111"/>
      <c r="BS13" s="111"/>
      <c r="BT13" s="111"/>
      <c r="BU13" s="111"/>
      <c r="BV13" s="111"/>
      <c r="BW13" s="111"/>
      <c r="BX13" s="111"/>
      <c r="BY13" s="111"/>
      <c r="BZ13" s="111"/>
      <c r="CA13" s="111"/>
      <c r="CB13" s="111"/>
      <c r="CC13" s="111"/>
      <c r="CD13" s="111"/>
      <c r="CE13" s="111"/>
      <c r="CF13" s="111"/>
      <c r="CG13" s="111"/>
      <c r="CH13" s="111"/>
      <c r="CI13" s="111"/>
      <c r="CJ13" s="111"/>
      <c r="CK13" s="111"/>
      <c r="CL13" s="111"/>
      <c r="CM13" s="111"/>
      <c r="CN13" s="111"/>
      <c r="CO13" s="111"/>
      <c r="CP13" s="111"/>
      <c r="CQ13" s="111"/>
      <c r="CR13" s="111"/>
      <c r="CS13" s="111"/>
      <c r="CT13" s="111"/>
      <c r="CU13" s="111"/>
      <c r="CV13" s="111"/>
      <c r="CW13" s="111"/>
      <c r="CX13" s="111"/>
      <c r="CY13" s="111"/>
      <c r="CZ13" s="111"/>
      <c r="DA13" s="111"/>
      <c r="DB13" s="111"/>
      <c r="DC13" s="111"/>
      <c r="DD13" s="111"/>
      <c r="DE13" s="111"/>
      <c r="DF13" s="111"/>
      <c r="DG13" s="111"/>
      <c r="DH13" s="111"/>
      <c r="DI13" s="111"/>
      <c r="DJ13" s="111"/>
      <c r="DK13" s="111"/>
      <c r="DL13" s="111"/>
      <c r="DM13" s="111"/>
      <c r="DN13" s="111"/>
      <c r="DO13" s="111"/>
      <c r="DP13" s="111"/>
      <c r="DQ13" s="111"/>
      <c r="DR13" s="111"/>
      <c r="DS13" s="111"/>
      <c r="DT13" s="111"/>
      <c r="DU13" s="111"/>
      <c r="DV13" s="111"/>
      <c r="DW13" s="111"/>
      <c r="DX13" s="111"/>
      <c r="DY13" s="111"/>
      <c r="DZ13" s="111"/>
      <c r="EA13" s="111"/>
      <c r="EB13" s="111"/>
      <c r="EC13" s="111"/>
      <c r="ED13" s="111"/>
      <c r="EE13" s="111"/>
      <c r="EF13" s="111"/>
      <c r="EG13" s="111"/>
      <c r="EH13" s="111"/>
      <c r="EI13" s="111"/>
      <c r="EJ13" s="111"/>
      <c r="EK13" s="111"/>
      <c r="EL13" s="111"/>
      <c r="EM13" s="111"/>
      <c r="EN13" s="111"/>
      <c r="EO13" s="111"/>
      <c r="EP13" s="111"/>
      <c r="EQ13" s="111"/>
      <c r="ER13" s="111"/>
      <c r="ES13" s="111"/>
      <c r="ET13" s="111"/>
      <c r="EU13" s="111"/>
      <c r="EV13" s="111"/>
      <c r="EW13" s="111"/>
      <c r="EX13" s="111"/>
      <c r="EY13" s="111"/>
      <c r="EZ13" s="111"/>
      <c r="FA13" s="111"/>
      <c r="FB13" s="111"/>
      <c r="FC13" s="111"/>
      <c r="FD13" s="111"/>
      <c r="FE13" s="111"/>
      <c r="FF13" s="111"/>
      <c r="FG13" s="111"/>
      <c r="FH13" s="111"/>
      <c r="FI13" s="111"/>
      <c r="FJ13" s="111"/>
      <c r="FK13" s="111"/>
      <c r="FL13" s="111"/>
      <c r="FM13" s="111"/>
      <c r="FN13" s="111"/>
      <c r="FO13" s="111"/>
      <c r="FP13" s="111"/>
      <c r="FQ13" s="111"/>
      <c r="FR13" s="111"/>
      <c r="FS13" s="111"/>
      <c r="FT13" s="111"/>
      <c r="FU13" s="111"/>
      <c r="FV13" s="111"/>
      <c r="FW13" s="111"/>
      <c r="FX13" s="111"/>
      <c r="FY13" s="111"/>
      <c r="FZ13" s="111"/>
      <c r="GA13" s="111"/>
      <c r="GB13" s="111"/>
      <c r="GC13" s="111"/>
      <c r="GD13" s="111"/>
      <c r="GE13" s="111"/>
      <c r="GF13" s="111"/>
      <c r="GG13" s="111"/>
      <c r="GH13" s="111"/>
      <c r="GI13" s="111"/>
      <c r="GJ13" s="111"/>
      <c r="GK13" s="111"/>
      <c r="GL13" s="111"/>
      <c r="GM13" s="111"/>
      <c r="GN13" s="111"/>
      <c r="GO13" s="111"/>
      <c r="GP13" s="111"/>
      <c r="GQ13" s="111"/>
      <c r="GR13" s="111"/>
      <c r="GS13" s="111"/>
      <c r="GT13" s="111"/>
      <c r="GU13" s="111"/>
      <c r="GV13" s="111"/>
      <c r="GW13" s="111"/>
      <c r="GX13" s="111"/>
      <c r="GY13" s="111"/>
      <c r="GZ13" s="111"/>
      <c r="HA13" s="111"/>
      <c r="HB13" s="111"/>
      <c r="HC13" s="111"/>
      <c r="HD13" s="111"/>
      <c r="HE13" s="111"/>
      <c r="HF13" s="111"/>
      <c r="HG13" s="111"/>
      <c r="HH13" s="111"/>
      <c r="HI13" s="111"/>
      <c r="HJ13" s="111"/>
      <c r="HK13" s="111"/>
      <c r="HL13" s="111"/>
      <c r="HM13" s="111"/>
      <c r="HN13" s="111"/>
      <c r="HO13" s="111"/>
      <c r="HP13" s="111"/>
      <c r="HQ13" s="111"/>
      <c r="HR13" s="111"/>
      <c r="HS13" s="111"/>
      <c r="HT13" s="111"/>
      <c r="HU13" s="111"/>
      <c r="HV13" s="111"/>
      <c r="HW13" s="111"/>
      <c r="HX13" s="111"/>
      <c r="HY13" s="111"/>
      <c r="HZ13" s="111"/>
      <c r="IA13" s="111"/>
      <c r="IB13" s="111"/>
      <c r="IC13" s="111"/>
      <c r="ID13" s="111"/>
      <c r="IE13" s="111"/>
      <c r="IF13" s="111"/>
      <c r="IG13" s="111"/>
      <c r="IH13" s="111"/>
      <c r="II13" s="111"/>
      <c r="IJ13" s="111"/>
      <c r="IK13" s="111"/>
      <c r="IL13" s="111"/>
      <c r="IM13" s="111"/>
      <c r="IN13" s="111"/>
      <c r="IO13" s="111"/>
      <c r="IP13" s="111"/>
      <c r="IQ13" s="111"/>
      <c r="IR13" s="111"/>
      <c r="IS13" s="111"/>
      <c r="IT13" s="111"/>
      <c r="IU13" s="111"/>
      <c r="IV13" s="111"/>
      <c r="IW13" s="111"/>
      <c r="IX13" s="111"/>
      <c r="IY13" s="111"/>
      <c r="IZ13" s="111"/>
      <c r="JA13" s="111"/>
      <c r="JB13" s="111"/>
      <c r="JC13" s="111"/>
      <c r="JD13" s="111"/>
      <c r="JE13" s="111"/>
      <c r="JF13" s="111"/>
      <c r="JG13" s="111"/>
      <c r="JH13" s="111"/>
      <c r="JI13" s="111"/>
      <c r="JJ13" s="111"/>
      <c r="JK13" s="111"/>
      <c r="JL13" s="111"/>
      <c r="JM13" s="111"/>
      <c r="JN13" s="111"/>
      <c r="JO13" s="111"/>
      <c r="JP13" s="111"/>
      <c r="JQ13" s="111"/>
      <c r="JR13" s="111"/>
      <c r="JS13" s="111"/>
      <c r="JT13" s="111"/>
      <c r="JU13" s="111"/>
      <c r="JV13" s="111"/>
      <c r="JW13" s="111"/>
      <c r="JX13" s="111"/>
      <c r="JY13" s="111"/>
      <c r="JZ13" s="111"/>
      <c r="KA13" s="111"/>
      <c r="KB13" s="111"/>
      <c r="KC13" s="111"/>
      <c r="KD13" s="111"/>
      <c r="KE13" s="111"/>
      <c r="KF13" s="111"/>
      <c r="KG13" s="111"/>
      <c r="KH13" s="111"/>
      <c r="KI13" s="111"/>
      <c r="KJ13" s="111"/>
      <c r="KK13" s="111"/>
      <c r="KL13" s="111"/>
      <c r="KM13" s="111"/>
      <c r="KN13" s="111"/>
      <c r="KO13" s="111"/>
      <c r="KP13" s="111"/>
      <c r="KQ13" s="111"/>
      <c r="KR13" s="111"/>
      <c r="KS13" s="111"/>
      <c r="KT13" s="111"/>
      <c r="KU13" s="111"/>
      <c r="KV13" s="111"/>
      <c r="KW13" s="111"/>
      <c r="KX13" s="111"/>
      <c r="KY13" s="111"/>
      <c r="KZ13" s="111"/>
      <c r="LA13" s="111"/>
      <c r="LB13" s="111"/>
      <c r="LC13" s="111"/>
      <c r="LD13" s="111"/>
      <c r="LE13" s="111"/>
      <c r="LF13" s="111"/>
      <c r="LG13" s="111"/>
      <c r="LH13" s="111"/>
      <c r="LI13" s="111"/>
      <c r="LJ13" s="111"/>
      <c r="LK13" s="111"/>
      <c r="LL13" s="111"/>
      <c r="LM13" s="111"/>
      <c r="LN13" s="111"/>
      <c r="LO13" s="111"/>
      <c r="LP13" s="111"/>
      <c r="LQ13" s="111"/>
      <c r="LR13" s="111"/>
      <c r="LS13" s="111"/>
      <c r="LT13" s="111"/>
      <c r="LU13" s="111"/>
      <c r="LV13" s="111"/>
      <c r="LW13" s="111"/>
      <c r="LX13" s="111"/>
      <c r="LY13" s="111"/>
      <c r="LZ13" s="111"/>
      <c r="MA13" s="111"/>
      <c r="MB13" s="111"/>
      <c r="MC13" s="111"/>
      <c r="MD13" s="111"/>
      <c r="ME13" s="111"/>
      <c r="MF13" s="111"/>
      <c r="MG13" s="111"/>
      <c r="MH13" s="111"/>
      <c r="MI13" s="111"/>
      <c r="MJ13" s="111"/>
      <c r="MK13" s="111"/>
      <c r="ML13" s="111"/>
      <c r="MM13" s="111"/>
      <c r="MN13" s="111"/>
      <c r="MO13" s="111"/>
      <c r="MP13" s="111"/>
      <c r="MQ13" s="111"/>
      <c r="MR13" s="111"/>
      <c r="MS13" s="111"/>
      <c r="MT13" s="111"/>
      <c r="MU13" s="111"/>
      <c r="MV13" s="111"/>
      <c r="MW13" s="111"/>
      <c r="MX13" s="111"/>
      <c r="MY13" s="111"/>
      <c r="MZ13" s="111"/>
      <c r="NA13" s="111"/>
      <c r="NB13" s="111"/>
      <c r="NC13" s="111"/>
      <c r="ND13" s="111"/>
      <c r="NE13" s="111"/>
      <c r="NF13" s="111"/>
      <c r="NG13" s="111"/>
      <c r="NH13" s="111"/>
      <c r="NI13" s="5"/>
      <c r="NJ13" s="6"/>
      <c r="NK13" s="6"/>
      <c r="NL13" s="6"/>
      <c r="NM13" s="6"/>
      <c r="NN13" s="6"/>
      <c r="NO13" s="6"/>
      <c r="NP13" s="6"/>
      <c r="NQ13" s="6"/>
      <c r="NR13" s="6"/>
      <c r="NS13" s="6"/>
      <c r="NT13" s="6"/>
      <c r="NU13" s="6"/>
      <c r="NV13" s="6"/>
      <c r="NW13" s="6"/>
      <c r="NX13" s="6"/>
    </row>
    <row r="14" spans="1:388" ht="17.25" customHeight="1">
      <c r="A14" s="2"/>
      <c r="B14" s="111" t="s">
        <v>33</v>
      </c>
      <c r="C14" s="111"/>
      <c r="D14" s="111"/>
      <c r="E14" s="111"/>
      <c r="F14" s="111"/>
      <c r="G14" s="111"/>
      <c r="H14" s="111"/>
      <c r="I14" s="111"/>
      <c r="J14" s="111"/>
      <c r="K14" s="111"/>
      <c r="L14" s="111"/>
      <c r="M14" s="111"/>
      <c r="N14" s="111"/>
      <c r="O14" s="111"/>
      <c r="P14" s="111"/>
      <c r="Q14" s="111"/>
      <c r="R14" s="111"/>
      <c r="S14" s="111"/>
      <c r="T14" s="111"/>
      <c r="U14" s="111"/>
      <c r="V14" s="111"/>
      <c r="W14" s="111"/>
      <c r="X14" s="111"/>
      <c r="Y14" s="111"/>
      <c r="Z14" s="111"/>
      <c r="AA14" s="111"/>
      <c r="AB14" s="111"/>
      <c r="AC14" s="111"/>
      <c r="AD14" s="111"/>
      <c r="AE14" s="111"/>
      <c r="AF14" s="111"/>
      <c r="AG14" s="111"/>
      <c r="AH14" s="111"/>
      <c r="AI14" s="111"/>
      <c r="AJ14" s="111"/>
      <c r="AK14" s="111"/>
      <c r="AL14" s="111"/>
      <c r="AM14" s="111"/>
      <c r="AN14" s="111"/>
      <c r="AO14" s="111"/>
      <c r="AP14" s="111"/>
      <c r="AQ14" s="111"/>
      <c r="AR14" s="111"/>
      <c r="AS14" s="111"/>
      <c r="AT14" s="111"/>
      <c r="AU14" s="111"/>
      <c r="AV14" s="111"/>
      <c r="AW14" s="111"/>
      <c r="AX14" s="111"/>
      <c r="AY14" s="111"/>
      <c r="AZ14" s="111"/>
      <c r="BA14" s="111"/>
      <c r="BB14" s="111"/>
      <c r="BC14" s="111"/>
      <c r="BD14" s="111"/>
      <c r="BE14" s="111"/>
      <c r="BF14" s="111"/>
      <c r="BG14" s="111"/>
      <c r="BH14" s="111"/>
      <c r="BI14" s="111"/>
      <c r="BJ14" s="111"/>
      <c r="BK14" s="111"/>
      <c r="BL14" s="111"/>
      <c r="BM14" s="111"/>
      <c r="BN14" s="111"/>
      <c r="BO14" s="111"/>
      <c r="BP14" s="111"/>
      <c r="BQ14" s="111"/>
      <c r="BR14" s="111"/>
      <c r="BS14" s="111"/>
      <c r="BT14" s="111"/>
      <c r="BU14" s="111"/>
      <c r="BV14" s="111"/>
      <c r="BW14" s="111"/>
      <c r="BX14" s="111"/>
      <c r="BY14" s="111"/>
      <c r="BZ14" s="111"/>
      <c r="CA14" s="111"/>
      <c r="CB14" s="111"/>
      <c r="CC14" s="111"/>
      <c r="CD14" s="111"/>
      <c r="CE14" s="111"/>
      <c r="CF14" s="111"/>
      <c r="CG14" s="111"/>
      <c r="CH14" s="111"/>
      <c r="CI14" s="111"/>
      <c r="CJ14" s="111"/>
      <c r="CK14" s="111"/>
      <c r="CL14" s="111"/>
      <c r="CM14" s="111"/>
      <c r="CN14" s="111"/>
      <c r="CO14" s="111"/>
      <c r="CP14" s="111"/>
      <c r="CQ14" s="111"/>
      <c r="CR14" s="111"/>
      <c r="CS14" s="111"/>
      <c r="CT14" s="111"/>
      <c r="CU14" s="111"/>
      <c r="CV14" s="111"/>
      <c r="CW14" s="111"/>
      <c r="CX14" s="111"/>
      <c r="CY14" s="111"/>
      <c r="CZ14" s="111"/>
      <c r="DA14" s="111"/>
      <c r="DB14" s="111"/>
      <c r="DC14" s="111"/>
      <c r="DD14" s="111"/>
      <c r="DE14" s="111"/>
      <c r="DF14" s="111"/>
      <c r="DG14" s="111"/>
      <c r="DH14" s="111"/>
      <c r="DI14" s="111"/>
      <c r="DJ14" s="111"/>
      <c r="DK14" s="111"/>
      <c r="DL14" s="111"/>
      <c r="DM14" s="111"/>
      <c r="DN14" s="111"/>
      <c r="DO14" s="111"/>
      <c r="DP14" s="111"/>
      <c r="DQ14" s="111"/>
      <c r="DR14" s="111"/>
      <c r="DS14" s="111"/>
      <c r="DT14" s="111"/>
      <c r="DU14" s="111"/>
      <c r="DV14" s="111"/>
      <c r="DW14" s="111"/>
      <c r="DX14" s="111"/>
      <c r="DY14" s="111"/>
      <c r="DZ14" s="111"/>
      <c r="EA14" s="111"/>
      <c r="EB14" s="111"/>
      <c r="EC14" s="111"/>
      <c r="ED14" s="111"/>
      <c r="EE14" s="111"/>
      <c r="EF14" s="111"/>
      <c r="EG14" s="111"/>
      <c r="EH14" s="111"/>
      <c r="EI14" s="111"/>
      <c r="EJ14" s="111"/>
      <c r="EK14" s="111"/>
      <c r="EL14" s="111"/>
      <c r="EM14" s="111"/>
      <c r="EN14" s="111"/>
      <c r="EO14" s="111"/>
      <c r="EP14" s="111"/>
      <c r="EQ14" s="111"/>
      <c r="ER14" s="111"/>
      <c r="ES14" s="111"/>
      <c r="ET14" s="111"/>
      <c r="EU14" s="111"/>
      <c r="EV14" s="111"/>
      <c r="EW14" s="111"/>
      <c r="EX14" s="111"/>
      <c r="EY14" s="111"/>
      <c r="EZ14" s="111"/>
      <c r="FA14" s="111"/>
      <c r="FB14" s="111"/>
      <c r="FC14" s="111"/>
      <c r="FD14" s="111"/>
      <c r="FE14" s="111"/>
      <c r="FF14" s="111"/>
      <c r="FG14" s="111"/>
      <c r="FH14" s="111"/>
      <c r="FI14" s="111"/>
      <c r="FJ14" s="111"/>
      <c r="FK14" s="111"/>
      <c r="FL14" s="111"/>
      <c r="FM14" s="111"/>
      <c r="FN14" s="111"/>
      <c r="FO14" s="111"/>
      <c r="FP14" s="111"/>
      <c r="FQ14" s="111"/>
      <c r="FR14" s="111"/>
      <c r="FS14" s="111"/>
      <c r="FT14" s="111"/>
      <c r="FU14" s="111"/>
      <c r="FV14" s="111"/>
      <c r="FW14" s="111"/>
      <c r="FX14" s="111"/>
      <c r="FY14" s="111"/>
      <c r="FZ14" s="111"/>
      <c r="GA14" s="111"/>
      <c r="GB14" s="111"/>
      <c r="GC14" s="111"/>
      <c r="GD14" s="111"/>
      <c r="GE14" s="111"/>
      <c r="GF14" s="111"/>
      <c r="GG14" s="111"/>
      <c r="GH14" s="111"/>
      <c r="GI14" s="111"/>
      <c r="GJ14" s="111"/>
      <c r="GK14" s="111"/>
      <c r="GL14" s="111"/>
      <c r="GM14" s="111"/>
      <c r="GN14" s="111"/>
      <c r="GO14" s="111"/>
      <c r="GP14" s="111"/>
      <c r="GQ14" s="111"/>
      <c r="GR14" s="111"/>
      <c r="GS14" s="111"/>
      <c r="GT14" s="111"/>
      <c r="GU14" s="111"/>
      <c r="GV14" s="111"/>
      <c r="GW14" s="111"/>
      <c r="GX14" s="111"/>
      <c r="GY14" s="111"/>
      <c r="GZ14" s="111"/>
      <c r="HA14" s="111"/>
      <c r="HB14" s="111"/>
      <c r="HC14" s="111"/>
      <c r="HD14" s="111"/>
      <c r="HE14" s="111"/>
      <c r="HF14" s="111"/>
      <c r="HG14" s="111"/>
      <c r="HH14" s="111"/>
      <c r="HI14" s="111"/>
      <c r="HJ14" s="111"/>
      <c r="HK14" s="111"/>
      <c r="HL14" s="111"/>
      <c r="HM14" s="111"/>
      <c r="HN14" s="111"/>
      <c r="HO14" s="111"/>
      <c r="HP14" s="111"/>
      <c r="HQ14" s="111"/>
      <c r="HR14" s="111"/>
      <c r="HS14" s="111"/>
      <c r="HT14" s="111"/>
      <c r="HU14" s="111"/>
      <c r="HV14" s="111"/>
      <c r="HW14" s="111"/>
      <c r="HX14" s="111"/>
      <c r="HY14" s="111"/>
      <c r="HZ14" s="111"/>
      <c r="IA14" s="111"/>
      <c r="IB14" s="111"/>
      <c r="IC14" s="111"/>
      <c r="ID14" s="111"/>
      <c r="IE14" s="111"/>
      <c r="IF14" s="111"/>
      <c r="IG14" s="111"/>
      <c r="IH14" s="111"/>
      <c r="II14" s="111"/>
      <c r="IJ14" s="111"/>
      <c r="IK14" s="111"/>
      <c r="IL14" s="111"/>
      <c r="IM14" s="111"/>
      <c r="IN14" s="111"/>
      <c r="IO14" s="111"/>
      <c r="IP14" s="111"/>
      <c r="IQ14" s="111"/>
      <c r="IR14" s="111"/>
      <c r="IS14" s="111"/>
      <c r="IT14" s="111"/>
      <c r="IU14" s="111"/>
      <c r="IV14" s="111"/>
      <c r="IW14" s="111"/>
      <c r="IX14" s="111"/>
      <c r="IY14" s="111"/>
      <c r="IZ14" s="111"/>
      <c r="JA14" s="111"/>
      <c r="JB14" s="111"/>
      <c r="JC14" s="111"/>
      <c r="JD14" s="111"/>
      <c r="JE14" s="111"/>
      <c r="JF14" s="111"/>
      <c r="JG14" s="111"/>
      <c r="JH14" s="111"/>
      <c r="JI14" s="111"/>
      <c r="JJ14" s="111"/>
      <c r="JK14" s="111"/>
      <c r="JL14" s="111"/>
      <c r="JM14" s="111"/>
      <c r="JN14" s="111"/>
      <c r="JO14" s="111"/>
      <c r="JP14" s="111"/>
      <c r="JQ14" s="111"/>
      <c r="JR14" s="111"/>
      <c r="JS14" s="111"/>
      <c r="JT14" s="111"/>
      <c r="JU14" s="111"/>
      <c r="JV14" s="111"/>
      <c r="JW14" s="111"/>
      <c r="JX14" s="111"/>
      <c r="JY14" s="111"/>
      <c r="JZ14" s="111"/>
      <c r="KA14" s="111"/>
      <c r="KB14" s="111"/>
      <c r="KC14" s="111"/>
      <c r="KD14" s="111"/>
      <c r="KE14" s="111"/>
      <c r="KF14" s="111"/>
      <c r="KG14" s="111"/>
      <c r="KH14" s="111"/>
      <c r="KI14" s="111"/>
      <c r="KJ14" s="111"/>
      <c r="KK14" s="111"/>
      <c r="KL14" s="111"/>
      <c r="KM14" s="111"/>
      <c r="KN14" s="111"/>
      <c r="KO14" s="111"/>
      <c r="KP14" s="111"/>
      <c r="KQ14" s="111"/>
      <c r="KR14" s="111"/>
      <c r="KS14" s="111"/>
      <c r="KT14" s="111"/>
      <c r="KU14" s="111"/>
      <c r="KV14" s="111"/>
      <c r="KW14" s="111"/>
      <c r="KX14" s="111"/>
      <c r="KY14" s="111"/>
      <c r="KZ14" s="111"/>
      <c r="LA14" s="111"/>
      <c r="LB14" s="111"/>
      <c r="LC14" s="111"/>
      <c r="LD14" s="111"/>
      <c r="LE14" s="111"/>
      <c r="LF14" s="111"/>
      <c r="LG14" s="111"/>
      <c r="LH14" s="111"/>
      <c r="LI14" s="111"/>
      <c r="LJ14" s="111"/>
      <c r="LK14" s="111"/>
      <c r="LL14" s="111"/>
      <c r="LM14" s="111"/>
      <c r="LN14" s="111"/>
      <c r="LO14" s="111"/>
      <c r="LP14" s="111"/>
      <c r="LQ14" s="111"/>
      <c r="LR14" s="111"/>
      <c r="LS14" s="111"/>
      <c r="LT14" s="111"/>
      <c r="LU14" s="111"/>
      <c r="LV14" s="111"/>
      <c r="LW14" s="111"/>
      <c r="LX14" s="111"/>
      <c r="LY14" s="111"/>
      <c r="LZ14" s="111"/>
      <c r="MA14" s="111"/>
      <c r="MB14" s="111"/>
      <c r="MC14" s="111"/>
      <c r="MD14" s="111"/>
      <c r="ME14" s="111"/>
      <c r="MF14" s="111"/>
      <c r="MG14" s="111"/>
      <c r="MH14" s="111"/>
      <c r="MI14" s="111"/>
      <c r="MJ14" s="111"/>
      <c r="MK14" s="111"/>
      <c r="ML14" s="111"/>
      <c r="MM14" s="111"/>
      <c r="MN14" s="111"/>
      <c r="MO14" s="111"/>
      <c r="MP14" s="111"/>
      <c r="MQ14" s="111"/>
      <c r="MR14" s="111"/>
      <c r="MS14" s="111"/>
      <c r="MT14" s="111"/>
      <c r="MU14" s="111"/>
      <c r="MV14" s="111"/>
      <c r="MW14" s="111"/>
      <c r="MX14" s="111"/>
      <c r="MY14" s="111"/>
      <c r="MZ14" s="111"/>
      <c r="NA14" s="111"/>
      <c r="NB14" s="111"/>
      <c r="NC14" s="111"/>
      <c r="ND14" s="111"/>
      <c r="NE14" s="111"/>
      <c r="NF14" s="111"/>
      <c r="NG14" s="111"/>
      <c r="NH14" s="111"/>
      <c r="NI14" s="5"/>
      <c r="NJ14" s="89" t="s">
        <v>34</v>
      </c>
      <c r="NK14" s="89"/>
      <c r="NL14" s="89"/>
      <c r="NM14" s="89"/>
      <c r="NN14" s="89"/>
      <c r="NO14" s="89"/>
      <c r="NP14" s="89"/>
      <c r="NQ14" s="89"/>
      <c r="NR14" s="89"/>
      <c r="NS14" s="89"/>
      <c r="NT14" s="89"/>
      <c r="NU14" s="89"/>
      <c r="NV14" s="89"/>
      <c r="NW14" s="89"/>
      <c r="NX14" s="89"/>
    </row>
    <row r="15" spans="1:388" ht="9.7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5"/>
      <c r="JM15" s="5"/>
      <c r="JN15" s="5"/>
      <c r="JO15" s="5"/>
      <c r="JP15" s="5"/>
      <c r="JQ15" s="5"/>
      <c r="JR15" s="5"/>
      <c r="JS15" s="5"/>
      <c r="JT15" s="5"/>
      <c r="JU15" s="5"/>
      <c r="JV15" s="5"/>
      <c r="JW15" s="5"/>
      <c r="JX15" s="5"/>
      <c r="JY15" s="5"/>
      <c r="JZ15" s="5"/>
      <c r="KA15" s="5"/>
      <c r="KB15" s="5"/>
      <c r="KC15" s="5"/>
      <c r="KD15" s="5"/>
      <c r="KE15" s="5"/>
      <c r="KF15" s="5"/>
      <c r="KG15" s="5"/>
      <c r="KH15" s="5"/>
      <c r="KI15" s="5"/>
      <c r="KJ15" s="5"/>
      <c r="KK15" s="5"/>
      <c r="KL15" s="5"/>
      <c r="KM15" s="5"/>
      <c r="KN15" s="5"/>
      <c r="KO15" s="5"/>
      <c r="KP15" s="5"/>
      <c r="KQ15" s="5"/>
      <c r="KR15" s="5"/>
      <c r="KS15" s="5"/>
      <c r="KT15" s="5"/>
      <c r="KU15" s="5"/>
      <c r="KV15" s="5"/>
      <c r="KW15" s="5"/>
      <c r="KX15" s="5"/>
      <c r="KY15" s="5"/>
      <c r="KZ15" s="5"/>
      <c r="LA15" s="5"/>
      <c r="LB15" s="5"/>
      <c r="LC15" s="5"/>
      <c r="LD15" s="5"/>
      <c r="LE15" s="5"/>
      <c r="LF15" s="5"/>
      <c r="LG15" s="5"/>
      <c r="LH15" s="5"/>
      <c r="LI15" s="5"/>
      <c r="LJ15" s="5"/>
      <c r="LK15" s="5"/>
      <c r="LL15" s="5"/>
      <c r="LM15" s="5"/>
      <c r="LN15" s="5"/>
      <c r="LO15" s="5"/>
      <c r="LP15" s="5"/>
      <c r="LQ15" s="5"/>
      <c r="LR15" s="5"/>
      <c r="LS15" s="5"/>
      <c r="LT15" s="5"/>
      <c r="LU15" s="5"/>
      <c r="LV15" s="5"/>
      <c r="LW15" s="5"/>
      <c r="LX15" s="5"/>
      <c r="LY15" s="5"/>
      <c r="LZ15" s="5"/>
      <c r="MA15" s="5"/>
      <c r="MB15" s="5"/>
      <c r="MC15" s="5"/>
      <c r="MD15" s="5"/>
      <c r="ME15" s="5"/>
      <c r="MF15" s="5"/>
      <c r="MG15" s="5"/>
      <c r="MH15" s="5"/>
      <c r="MI15" s="5"/>
      <c r="MJ15" s="5"/>
      <c r="MK15" s="5"/>
      <c r="ML15" s="5"/>
      <c r="MM15" s="5"/>
      <c r="MN15" s="5"/>
      <c r="MO15" s="5"/>
      <c r="MP15" s="5"/>
      <c r="MQ15" s="5"/>
      <c r="MR15" s="5"/>
      <c r="MS15" s="5"/>
      <c r="MT15" s="5"/>
      <c r="MU15" s="5"/>
      <c r="MV15" s="5"/>
      <c r="MW15" s="5"/>
      <c r="MX15" s="5"/>
      <c r="MY15" s="5"/>
      <c r="MZ15" s="5"/>
      <c r="NA15" s="5"/>
      <c r="NB15" s="5"/>
      <c r="NC15" s="5"/>
      <c r="ND15" s="5"/>
      <c r="NE15" s="5"/>
      <c r="NF15" s="5"/>
      <c r="NG15" s="5"/>
      <c r="NH15" s="5"/>
      <c r="NI15" s="5"/>
      <c r="NJ15" s="89"/>
      <c r="NK15" s="89"/>
      <c r="NL15" s="89"/>
      <c r="NM15" s="89"/>
      <c r="NN15" s="89"/>
      <c r="NO15" s="89"/>
      <c r="NP15" s="89"/>
      <c r="NQ15" s="89"/>
      <c r="NR15" s="89"/>
      <c r="NS15" s="89"/>
      <c r="NT15" s="89"/>
      <c r="NU15" s="89"/>
      <c r="NV15" s="89"/>
      <c r="NW15" s="89"/>
      <c r="NX15" s="89"/>
    </row>
    <row r="16" spans="1:388" ht="13.5" customHeight="1">
      <c r="A16" s="7"/>
      <c r="B16" s="8"/>
      <c r="C16" s="9"/>
      <c r="D16" s="9"/>
      <c r="E16" s="9"/>
      <c r="F16" s="75" t="s">
        <v>35</v>
      </c>
      <c r="G16" s="75"/>
      <c r="H16" s="75"/>
      <c r="I16" s="75"/>
      <c r="J16" s="75"/>
      <c r="K16" s="75"/>
      <c r="L16" s="75"/>
      <c r="M16" s="75"/>
      <c r="N16" s="75"/>
      <c r="O16" s="75"/>
      <c r="P16" s="75"/>
      <c r="Q16" s="75"/>
      <c r="R16" s="75"/>
      <c r="S16" s="75"/>
      <c r="T16" s="75"/>
      <c r="U16" s="75"/>
      <c r="V16" s="75"/>
      <c r="W16" s="75"/>
      <c r="X16" s="75"/>
      <c r="Y16" s="75"/>
      <c r="Z16" s="75"/>
      <c r="AA16" s="75"/>
      <c r="AB16" s="75"/>
      <c r="AC16" s="75"/>
      <c r="AD16" s="75"/>
      <c r="AE16" s="75"/>
      <c r="AF16" s="75"/>
      <c r="AG16" s="75"/>
      <c r="AH16" s="75"/>
      <c r="AI16" s="75"/>
      <c r="AJ16" s="75"/>
      <c r="AK16" s="75"/>
      <c r="AL16" s="75"/>
      <c r="AM16" s="75"/>
      <c r="AN16" s="75"/>
      <c r="AO16" s="75"/>
      <c r="AP16" s="75"/>
      <c r="AQ16" s="75"/>
      <c r="AR16" s="75"/>
      <c r="AS16" s="75"/>
      <c r="AT16" s="75"/>
      <c r="AU16" s="75"/>
      <c r="AV16" s="75"/>
      <c r="AW16" s="75"/>
      <c r="AX16" s="75"/>
      <c r="AY16" s="75"/>
      <c r="AZ16" s="75"/>
      <c r="BA16" s="75"/>
      <c r="BB16" s="75"/>
      <c r="BC16" s="75"/>
      <c r="BD16" s="75"/>
      <c r="BE16" s="75"/>
      <c r="BF16" s="75"/>
      <c r="BG16" s="75"/>
      <c r="BH16" s="75"/>
      <c r="BI16" s="75"/>
      <c r="BJ16" s="75"/>
      <c r="BK16" s="75"/>
      <c r="BL16" s="75"/>
      <c r="BM16" s="75"/>
      <c r="BN16" s="75"/>
      <c r="BO16" s="75"/>
      <c r="BP16" s="75"/>
      <c r="BQ16" s="75"/>
      <c r="BR16" s="75"/>
      <c r="BS16" s="75"/>
      <c r="BT16" s="75"/>
      <c r="BU16" s="75"/>
      <c r="BV16" s="75"/>
      <c r="BW16" s="75"/>
      <c r="BX16" s="75"/>
      <c r="BY16" s="75"/>
      <c r="BZ16" s="75"/>
      <c r="CA16" s="75"/>
      <c r="CB16" s="75"/>
      <c r="CC16" s="75"/>
      <c r="CD16" s="75"/>
      <c r="CE16" s="75"/>
      <c r="CF16" s="75"/>
      <c r="CG16" s="75"/>
      <c r="CH16" s="75"/>
      <c r="CI16" s="75"/>
      <c r="CJ16" s="75"/>
      <c r="CK16" s="75"/>
      <c r="CL16" s="75"/>
      <c r="CM16" s="75"/>
      <c r="CN16" s="75"/>
      <c r="CO16" s="75"/>
      <c r="CP16" s="75"/>
      <c r="CQ16" s="75"/>
      <c r="CR16" s="75"/>
      <c r="CS16" s="75"/>
      <c r="CT16" s="75"/>
      <c r="CU16" s="75"/>
      <c r="CV16" s="75"/>
      <c r="CW16" s="75"/>
      <c r="CX16" s="75"/>
      <c r="CY16" s="75"/>
      <c r="CZ16" s="75"/>
      <c r="DA16" s="75"/>
      <c r="DB16" s="75"/>
      <c r="DC16" s="75"/>
      <c r="DD16" s="75"/>
      <c r="DE16" s="75"/>
      <c r="DF16" s="75"/>
      <c r="DG16" s="75"/>
      <c r="DH16" s="75"/>
      <c r="DI16" s="75"/>
      <c r="DJ16" s="75"/>
      <c r="DK16" s="75"/>
      <c r="DL16" s="75"/>
      <c r="DM16" s="75"/>
      <c r="DN16" s="75"/>
      <c r="DO16" s="75"/>
      <c r="DP16" s="75"/>
      <c r="DQ16" s="75"/>
      <c r="DR16" s="75"/>
      <c r="DS16" s="75"/>
      <c r="DT16" s="75"/>
      <c r="DU16" s="75"/>
      <c r="DV16" s="75"/>
      <c r="DW16" s="75"/>
      <c r="DX16" s="75"/>
      <c r="DY16" s="75"/>
      <c r="DZ16" s="75"/>
      <c r="EA16" s="75"/>
      <c r="EB16" s="75"/>
      <c r="EC16" s="75"/>
      <c r="ED16" s="75"/>
      <c r="EE16" s="75"/>
      <c r="EF16" s="75"/>
      <c r="EG16" s="75"/>
      <c r="EH16" s="75"/>
      <c r="EI16" s="75"/>
      <c r="EJ16" s="75"/>
      <c r="EK16" s="75"/>
      <c r="EL16" s="75"/>
      <c r="EM16" s="75"/>
      <c r="EN16" s="75"/>
      <c r="EO16" s="75"/>
      <c r="EP16" s="75"/>
      <c r="EQ16" s="75"/>
      <c r="ER16" s="75"/>
      <c r="ES16" s="75"/>
      <c r="ET16" s="75"/>
      <c r="EU16" s="75"/>
      <c r="EV16" s="75"/>
      <c r="EW16" s="75"/>
      <c r="EX16" s="75"/>
      <c r="EY16" s="75"/>
      <c r="EZ16" s="75"/>
      <c r="FA16" s="75"/>
      <c r="FB16" s="75"/>
      <c r="FC16" s="75"/>
      <c r="FD16" s="75"/>
      <c r="FE16" s="75"/>
      <c r="FF16" s="75"/>
      <c r="FG16" s="75"/>
      <c r="FH16" s="75"/>
      <c r="FI16" s="75"/>
      <c r="FJ16" s="75"/>
      <c r="FK16" s="75"/>
      <c r="FL16" s="75"/>
      <c r="FM16" s="75"/>
      <c r="FN16" s="75"/>
      <c r="FO16" s="75"/>
      <c r="FP16" s="75"/>
      <c r="FQ16" s="75"/>
      <c r="FR16" s="75"/>
      <c r="FS16" s="75"/>
      <c r="FT16" s="75"/>
      <c r="FU16" s="75"/>
      <c r="FV16" s="75"/>
      <c r="FW16" s="75"/>
      <c r="FX16" s="75"/>
      <c r="FY16" s="75"/>
      <c r="FZ16" s="75"/>
      <c r="GA16" s="75"/>
      <c r="GB16" s="75"/>
      <c r="GC16" s="75"/>
      <c r="GD16" s="75"/>
      <c r="GE16" s="75"/>
      <c r="GF16" s="75"/>
      <c r="GG16" s="75"/>
      <c r="GH16" s="75"/>
      <c r="GI16" s="75"/>
      <c r="GJ16" s="75"/>
      <c r="GK16" s="75"/>
      <c r="GL16" s="75"/>
      <c r="GM16" s="75"/>
      <c r="GN16" s="75"/>
      <c r="GO16" s="75"/>
      <c r="GP16" s="75"/>
      <c r="GQ16" s="75"/>
      <c r="GR16" s="75"/>
      <c r="GS16" s="75"/>
      <c r="GT16" s="75"/>
      <c r="GU16" s="75"/>
      <c r="GV16" s="75"/>
      <c r="GW16" s="75"/>
      <c r="GX16" s="75"/>
      <c r="GY16" s="75"/>
      <c r="GZ16" s="75"/>
      <c r="HA16" s="75"/>
      <c r="HB16" s="75"/>
      <c r="HC16" s="75"/>
      <c r="HD16" s="75"/>
      <c r="HE16" s="75"/>
      <c r="HF16" s="75"/>
      <c r="HG16" s="75"/>
      <c r="HH16" s="75"/>
      <c r="HI16" s="75"/>
      <c r="HJ16" s="75"/>
      <c r="HK16" s="75"/>
      <c r="HL16" s="75"/>
      <c r="HM16" s="75"/>
      <c r="HN16" s="75"/>
      <c r="HO16" s="75"/>
      <c r="HP16" s="75"/>
      <c r="HQ16" s="75"/>
      <c r="HR16" s="75"/>
      <c r="HS16" s="75"/>
      <c r="HT16" s="75"/>
      <c r="HU16" s="75"/>
      <c r="HV16" s="75"/>
      <c r="HW16" s="75"/>
      <c r="HX16" s="75"/>
      <c r="HY16" s="75"/>
      <c r="HZ16" s="75"/>
      <c r="IA16" s="75"/>
      <c r="IB16" s="75"/>
      <c r="IC16" s="75"/>
      <c r="ID16" s="75"/>
      <c r="IE16" s="75"/>
      <c r="IF16" s="75"/>
      <c r="IG16" s="75"/>
      <c r="IH16" s="75"/>
      <c r="II16" s="75"/>
      <c r="IJ16" s="75"/>
      <c r="IK16" s="75"/>
      <c r="IL16" s="75"/>
      <c r="IM16" s="75"/>
      <c r="IN16" s="75"/>
      <c r="IO16" s="75"/>
      <c r="IP16" s="75"/>
      <c r="IQ16" s="75"/>
      <c r="IR16" s="75"/>
      <c r="IS16" s="75"/>
      <c r="IT16" s="75"/>
      <c r="IU16" s="75"/>
      <c r="IV16" s="75"/>
      <c r="IW16" s="75"/>
      <c r="IX16" s="75"/>
      <c r="IY16" s="75"/>
      <c r="IZ16" s="75"/>
      <c r="JA16" s="75"/>
      <c r="JB16" s="75"/>
      <c r="JC16" s="75"/>
      <c r="JD16" s="75"/>
      <c r="JE16" s="75"/>
      <c r="JF16" s="75"/>
      <c r="JG16" s="75"/>
      <c r="JH16" s="75"/>
      <c r="JI16" s="75"/>
      <c r="JJ16" s="75"/>
      <c r="JK16" s="75"/>
      <c r="JL16" s="75"/>
      <c r="JM16" s="75"/>
      <c r="JN16" s="75"/>
      <c r="JO16" s="75"/>
      <c r="JP16" s="75"/>
      <c r="JQ16" s="75"/>
      <c r="JR16" s="75"/>
      <c r="JS16" s="75"/>
      <c r="JT16" s="75"/>
      <c r="JU16" s="75"/>
      <c r="JV16" s="75"/>
      <c r="JW16" s="75"/>
      <c r="JX16" s="75"/>
      <c r="JY16" s="75"/>
      <c r="JZ16" s="75"/>
      <c r="KA16" s="75"/>
      <c r="KB16" s="75"/>
      <c r="KC16" s="75"/>
      <c r="KD16" s="75"/>
      <c r="KE16" s="75"/>
      <c r="KF16" s="75"/>
      <c r="KG16" s="75"/>
      <c r="KH16" s="75"/>
      <c r="KI16" s="75"/>
      <c r="KJ16" s="75"/>
      <c r="KK16" s="75"/>
      <c r="KL16" s="75"/>
      <c r="KM16" s="75"/>
      <c r="KN16" s="75"/>
      <c r="KO16" s="75"/>
      <c r="KP16" s="75"/>
      <c r="KQ16" s="75"/>
      <c r="KR16" s="75"/>
      <c r="KS16" s="75"/>
      <c r="KT16" s="75"/>
      <c r="KU16" s="75"/>
      <c r="KV16" s="75"/>
      <c r="KW16" s="75"/>
      <c r="KX16" s="75"/>
      <c r="KY16" s="75"/>
      <c r="KZ16" s="75"/>
      <c r="LA16" s="75"/>
      <c r="LB16" s="75"/>
      <c r="LC16" s="75"/>
      <c r="LD16" s="75"/>
      <c r="LE16" s="75"/>
      <c r="LF16" s="75"/>
      <c r="LG16" s="75"/>
      <c r="LH16" s="75"/>
      <c r="LI16" s="75"/>
      <c r="LJ16" s="75"/>
      <c r="LK16" s="75"/>
      <c r="LL16" s="75"/>
      <c r="LM16" s="75"/>
      <c r="LN16" s="75"/>
      <c r="LO16" s="75"/>
      <c r="LP16" s="75"/>
      <c r="LQ16" s="75"/>
      <c r="LR16" s="75"/>
      <c r="LS16" s="75"/>
      <c r="LT16" s="75"/>
      <c r="LU16" s="75"/>
      <c r="LV16" s="75"/>
      <c r="LW16" s="75"/>
      <c r="LX16" s="75"/>
      <c r="LY16" s="75"/>
      <c r="LZ16" s="75"/>
      <c r="MA16" s="75"/>
      <c r="MB16" s="75"/>
      <c r="MC16" s="75"/>
      <c r="MD16" s="75"/>
      <c r="ME16" s="75"/>
      <c r="MF16" s="75"/>
      <c r="MG16" s="75"/>
      <c r="MH16" s="75"/>
      <c r="MI16" s="75"/>
      <c r="MJ16" s="75"/>
      <c r="MK16" s="75"/>
      <c r="ML16" s="75"/>
      <c r="MM16" s="75"/>
      <c r="MN16" s="75"/>
      <c r="MO16" s="75"/>
      <c r="MP16" s="75"/>
      <c r="MQ16" s="75"/>
      <c r="MR16" s="75"/>
      <c r="MS16" s="75"/>
      <c r="MT16" s="75"/>
      <c r="MU16" s="75"/>
      <c r="MV16" s="75"/>
      <c r="MW16" s="75"/>
      <c r="MX16" s="75"/>
      <c r="MY16" s="75"/>
      <c r="MZ16" s="75"/>
      <c r="NA16" s="75"/>
      <c r="NB16" s="75"/>
      <c r="NC16" s="75"/>
      <c r="ND16" s="75"/>
      <c r="NE16" s="9"/>
      <c r="NF16" s="9"/>
      <c r="NG16" s="9"/>
      <c r="NH16" s="10"/>
      <c r="NI16" s="2"/>
      <c r="NJ16" s="112" t="s">
        <v>36</v>
      </c>
      <c r="NK16" s="113"/>
      <c r="NL16" s="113"/>
      <c r="NM16" s="113"/>
      <c r="NN16" s="114"/>
      <c r="NO16" s="115" t="s">
        <v>37</v>
      </c>
      <c r="NP16" s="116"/>
      <c r="NQ16" s="116"/>
      <c r="NR16" s="116"/>
      <c r="NS16" s="117"/>
      <c r="NT16" s="115" t="s">
        <v>38</v>
      </c>
      <c r="NU16" s="116"/>
      <c r="NV16" s="116"/>
      <c r="NW16" s="116"/>
      <c r="NX16" s="117"/>
    </row>
    <row r="17" spans="1:393" ht="13.5" customHeight="1">
      <c r="A17" s="2"/>
      <c r="B17" s="11"/>
      <c r="C17" s="12"/>
      <c r="D17" s="12"/>
      <c r="E17" s="12"/>
      <c r="F17" s="76"/>
      <c r="G17" s="76"/>
      <c r="H17" s="76"/>
      <c r="I17" s="76"/>
      <c r="J17" s="76"/>
      <c r="K17" s="76"/>
      <c r="L17" s="76"/>
      <c r="M17" s="76"/>
      <c r="N17" s="76"/>
      <c r="O17" s="76"/>
      <c r="P17" s="76"/>
      <c r="Q17" s="76"/>
      <c r="R17" s="76"/>
      <c r="S17" s="76"/>
      <c r="T17" s="76"/>
      <c r="U17" s="76"/>
      <c r="V17" s="76"/>
      <c r="W17" s="76"/>
      <c r="X17" s="76"/>
      <c r="Y17" s="76"/>
      <c r="Z17" s="76"/>
      <c r="AA17" s="76"/>
      <c r="AB17" s="76"/>
      <c r="AC17" s="76"/>
      <c r="AD17" s="76"/>
      <c r="AE17" s="76"/>
      <c r="AF17" s="76"/>
      <c r="AG17" s="76"/>
      <c r="AH17" s="76"/>
      <c r="AI17" s="76"/>
      <c r="AJ17" s="76"/>
      <c r="AK17" s="76"/>
      <c r="AL17" s="76"/>
      <c r="AM17" s="76"/>
      <c r="AN17" s="76"/>
      <c r="AO17" s="76"/>
      <c r="AP17" s="76"/>
      <c r="AQ17" s="76"/>
      <c r="AR17" s="76"/>
      <c r="AS17" s="76"/>
      <c r="AT17" s="76"/>
      <c r="AU17" s="76"/>
      <c r="AV17" s="76"/>
      <c r="AW17" s="76"/>
      <c r="AX17" s="76"/>
      <c r="AY17" s="76"/>
      <c r="AZ17" s="76"/>
      <c r="BA17" s="76"/>
      <c r="BB17" s="76"/>
      <c r="BC17" s="76"/>
      <c r="BD17" s="76"/>
      <c r="BE17" s="76"/>
      <c r="BF17" s="76"/>
      <c r="BG17" s="76"/>
      <c r="BH17" s="76"/>
      <c r="BI17" s="76"/>
      <c r="BJ17" s="76"/>
      <c r="BK17" s="76"/>
      <c r="BL17" s="76"/>
      <c r="BM17" s="76"/>
      <c r="BN17" s="76"/>
      <c r="BO17" s="76"/>
      <c r="BP17" s="76"/>
      <c r="BQ17" s="76"/>
      <c r="BR17" s="76"/>
      <c r="BS17" s="76"/>
      <c r="BT17" s="76"/>
      <c r="BU17" s="76"/>
      <c r="BV17" s="76"/>
      <c r="BW17" s="76"/>
      <c r="BX17" s="76"/>
      <c r="BY17" s="76"/>
      <c r="BZ17" s="76"/>
      <c r="CA17" s="76"/>
      <c r="CB17" s="76"/>
      <c r="CC17" s="76"/>
      <c r="CD17" s="76"/>
      <c r="CE17" s="76"/>
      <c r="CF17" s="76"/>
      <c r="CG17" s="76"/>
      <c r="CH17" s="76"/>
      <c r="CI17" s="76"/>
      <c r="CJ17" s="76"/>
      <c r="CK17" s="76"/>
      <c r="CL17" s="76"/>
      <c r="CM17" s="76"/>
      <c r="CN17" s="76"/>
      <c r="CO17" s="76"/>
      <c r="CP17" s="76"/>
      <c r="CQ17" s="76"/>
      <c r="CR17" s="76"/>
      <c r="CS17" s="76"/>
      <c r="CT17" s="76"/>
      <c r="CU17" s="76"/>
      <c r="CV17" s="76"/>
      <c r="CW17" s="76"/>
      <c r="CX17" s="76"/>
      <c r="CY17" s="76"/>
      <c r="CZ17" s="76"/>
      <c r="DA17" s="76"/>
      <c r="DB17" s="76"/>
      <c r="DC17" s="76"/>
      <c r="DD17" s="76"/>
      <c r="DE17" s="76"/>
      <c r="DF17" s="76"/>
      <c r="DG17" s="76"/>
      <c r="DH17" s="76"/>
      <c r="DI17" s="76"/>
      <c r="DJ17" s="76"/>
      <c r="DK17" s="76"/>
      <c r="DL17" s="76"/>
      <c r="DM17" s="76"/>
      <c r="DN17" s="76"/>
      <c r="DO17" s="76"/>
      <c r="DP17" s="76"/>
      <c r="DQ17" s="76"/>
      <c r="DR17" s="76"/>
      <c r="DS17" s="76"/>
      <c r="DT17" s="76"/>
      <c r="DU17" s="76"/>
      <c r="DV17" s="76"/>
      <c r="DW17" s="76"/>
      <c r="DX17" s="76"/>
      <c r="DY17" s="76"/>
      <c r="DZ17" s="76"/>
      <c r="EA17" s="76"/>
      <c r="EB17" s="76"/>
      <c r="EC17" s="76"/>
      <c r="ED17" s="76"/>
      <c r="EE17" s="76"/>
      <c r="EF17" s="76"/>
      <c r="EG17" s="76"/>
      <c r="EH17" s="76"/>
      <c r="EI17" s="76"/>
      <c r="EJ17" s="76"/>
      <c r="EK17" s="76"/>
      <c r="EL17" s="76"/>
      <c r="EM17" s="76"/>
      <c r="EN17" s="76"/>
      <c r="EO17" s="76"/>
      <c r="EP17" s="76"/>
      <c r="EQ17" s="76"/>
      <c r="ER17" s="76"/>
      <c r="ES17" s="76"/>
      <c r="ET17" s="76"/>
      <c r="EU17" s="76"/>
      <c r="EV17" s="76"/>
      <c r="EW17" s="76"/>
      <c r="EX17" s="76"/>
      <c r="EY17" s="76"/>
      <c r="EZ17" s="76"/>
      <c r="FA17" s="76"/>
      <c r="FB17" s="76"/>
      <c r="FC17" s="76"/>
      <c r="FD17" s="76"/>
      <c r="FE17" s="76"/>
      <c r="FF17" s="76"/>
      <c r="FG17" s="76"/>
      <c r="FH17" s="76"/>
      <c r="FI17" s="76"/>
      <c r="FJ17" s="76"/>
      <c r="FK17" s="76"/>
      <c r="FL17" s="76"/>
      <c r="FM17" s="76"/>
      <c r="FN17" s="76"/>
      <c r="FO17" s="76"/>
      <c r="FP17" s="76"/>
      <c r="FQ17" s="76"/>
      <c r="FR17" s="76"/>
      <c r="FS17" s="76"/>
      <c r="FT17" s="76"/>
      <c r="FU17" s="76"/>
      <c r="FV17" s="76"/>
      <c r="FW17" s="76"/>
      <c r="FX17" s="76"/>
      <c r="FY17" s="76"/>
      <c r="FZ17" s="76"/>
      <c r="GA17" s="76"/>
      <c r="GB17" s="76"/>
      <c r="GC17" s="76"/>
      <c r="GD17" s="76"/>
      <c r="GE17" s="76"/>
      <c r="GF17" s="76"/>
      <c r="GG17" s="76"/>
      <c r="GH17" s="76"/>
      <c r="GI17" s="76"/>
      <c r="GJ17" s="76"/>
      <c r="GK17" s="76"/>
      <c r="GL17" s="76"/>
      <c r="GM17" s="76"/>
      <c r="GN17" s="76"/>
      <c r="GO17" s="76"/>
      <c r="GP17" s="76"/>
      <c r="GQ17" s="76"/>
      <c r="GR17" s="76"/>
      <c r="GS17" s="76"/>
      <c r="GT17" s="76"/>
      <c r="GU17" s="76"/>
      <c r="GV17" s="76"/>
      <c r="GW17" s="76"/>
      <c r="GX17" s="76"/>
      <c r="GY17" s="76"/>
      <c r="GZ17" s="76"/>
      <c r="HA17" s="76"/>
      <c r="HB17" s="76"/>
      <c r="HC17" s="76"/>
      <c r="HD17" s="76"/>
      <c r="HE17" s="76"/>
      <c r="HF17" s="76"/>
      <c r="HG17" s="76"/>
      <c r="HH17" s="76"/>
      <c r="HI17" s="76"/>
      <c r="HJ17" s="76"/>
      <c r="HK17" s="76"/>
      <c r="HL17" s="76"/>
      <c r="HM17" s="76"/>
      <c r="HN17" s="76"/>
      <c r="HO17" s="76"/>
      <c r="HP17" s="76"/>
      <c r="HQ17" s="76"/>
      <c r="HR17" s="76"/>
      <c r="HS17" s="76"/>
      <c r="HT17" s="76"/>
      <c r="HU17" s="76"/>
      <c r="HV17" s="76"/>
      <c r="HW17" s="76"/>
      <c r="HX17" s="76"/>
      <c r="HY17" s="76"/>
      <c r="HZ17" s="76"/>
      <c r="IA17" s="76"/>
      <c r="IB17" s="76"/>
      <c r="IC17" s="76"/>
      <c r="ID17" s="76"/>
      <c r="IE17" s="76"/>
      <c r="IF17" s="76"/>
      <c r="IG17" s="76"/>
      <c r="IH17" s="76"/>
      <c r="II17" s="76"/>
      <c r="IJ17" s="76"/>
      <c r="IK17" s="76"/>
      <c r="IL17" s="76"/>
      <c r="IM17" s="76"/>
      <c r="IN17" s="76"/>
      <c r="IO17" s="76"/>
      <c r="IP17" s="76"/>
      <c r="IQ17" s="76"/>
      <c r="IR17" s="76"/>
      <c r="IS17" s="76"/>
      <c r="IT17" s="76"/>
      <c r="IU17" s="76"/>
      <c r="IV17" s="76"/>
      <c r="IW17" s="76"/>
      <c r="IX17" s="76"/>
      <c r="IY17" s="76"/>
      <c r="IZ17" s="76"/>
      <c r="JA17" s="76"/>
      <c r="JB17" s="76"/>
      <c r="JC17" s="76"/>
      <c r="JD17" s="76"/>
      <c r="JE17" s="76"/>
      <c r="JF17" s="76"/>
      <c r="JG17" s="76"/>
      <c r="JH17" s="76"/>
      <c r="JI17" s="76"/>
      <c r="JJ17" s="76"/>
      <c r="JK17" s="76"/>
      <c r="JL17" s="76"/>
      <c r="JM17" s="76"/>
      <c r="JN17" s="76"/>
      <c r="JO17" s="76"/>
      <c r="JP17" s="76"/>
      <c r="JQ17" s="76"/>
      <c r="JR17" s="76"/>
      <c r="JS17" s="76"/>
      <c r="JT17" s="76"/>
      <c r="JU17" s="76"/>
      <c r="JV17" s="76"/>
      <c r="JW17" s="76"/>
      <c r="JX17" s="76"/>
      <c r="JY17" s="76"/>
      <c r="JZ17" s="76"/>
      <c r="KA17" s="76"/>
      <c r="KB17" s="76"/>
      <c r="KC17" s="76"/>
      <c r="KD17" s="76"/>
      <c r="KE17" s="76"/>
      <c r="KF17" s="76"/>
      <c r="KG17" s="76"/>
      <c r="KH17" s="76"/>
      <c r="KI17" s="76"/>
      <c r="KJ17" s="76"/>
      <c r="KK17" s="76"/>
      <c r="KL17" s="76"/>
      <c r="KM17" s="76"/>
      <c r="KN17" s="76"/>
      <c r="KO17" s="76"/>
      <c r="KP17" s="76"/>
      <c r="KQ17" s="76"/>
      <c r="KR17" s="76"/>
      <c r="KS17" s="76"/>
      <c r="KT17" s="76"/>
      <c r="KU17" s="76"/>
      <c r="KV17" s="76"/>
      <c r="KW17" s="76"/>
      <c r="KX17" s="76"/>
      <c r="KY17" s="76"/>
      <c r="KZ17" s="76"/>
      <c r="LA17" s="76"/>
      <c r="LB17" s="76"/>
      <c r="LC17" s="76"/>
      <c r="LD17" s="76"/>
      <c r="LE17" s="76"/>
      <c r="LF17" s="76"/>
      <c r="LG17" s="76"/>
      <c r="LH17" s="76"/>
      <c r="LI17" s="76"/>
      <c r="LJ17" s="76"/>
      <c r="LK17" s="76"/>
      <c r="LL17" s="76"/>
      <c r="LM17" s="76"/>
      <c r="LN17" s="76"/>
      <c r="LO17" s="76"/>
      <c r="LP17" s="76"/>
      <c r="LQ17" s="76"/>
      <c r="LR17" s="76"/>
      <c r="LS17" s="76"/>
      <c r="LT17" s="76"/>
      <c r="LU17" s="76"/>
      <c r="LV17" s="76"/>
      <c r="LW17" s="76"/>
      <c r="LX17" s="76"/>
      <c r="LY17" s="76"/>
      <c r="LZ17" s="76"/>
      <c r="MA17" s="76"/>
      <c r="MB17" s="76"/>
      <c r="MC17" s="76"/>
      <c r="MD17" s="76"/>
      <c r="ME17" s="76"/>
      <c r="MF17" s="76"/>
      <c r="MG17" s="76"/>
      <c r="MH17" s="76"/>
      <c r="MI17" s="76"/>
      <c r="MJ17" s="76"/>
      <c r="MK17" s="76"/>
      <c r="ML17" s="76"/>
      <c r="MM17" s="76"/>
      <c r="MN17" s="76"/>
      <c r="MO17" s="76"/>
      <c r="MP17" s="76"/>
      <c r="MQ17" s="76"/>
      <c r="MR17" s="76"/>
      <c r="MS17" s="76"/>
      <c r="MT17" s="76"/>
      <c r="MU17" s="76"/>
      <c r="MV17" s="76"/>
      <c r="MW17" s="76"/>
      <c r="MX17" s="76"/>
      <c r="MY17" s="76"/>
      <c r="MZ17" s="76"/>
      <c r="NA17" s="76"/>
      <c r="NB17" s="76"/>
      <c r="NC17" s="76"/>
      <c r="ND17" s="76"/>
      <c r="NE17" s="12"/>
      <c r="NF17" s="12"/>
      <c r="NG17" s="12"/>
      <c r="NH17" s="13"/>
      <c r="NI17" s="2"/>
      <c r="NJ17" s="121" t="s">
        <v>39</v>
      </c>
      <c r="NK17" s="122"/>
      <c r="NL17" s="122"/>
      <c r="NM17" s="122"/>
      <c r="NN17" s="123"/>
      <c r="NO17" s="118"/>
      <c r="NP17" s="119"/>
      <c r="NQ17" s="119"/>
      <c r="NR17" s="119"/>
      <c r="NS17" s="120"/>
      <c r="NT17" s="118"/>
      <c r="NU17" s="119"/>
      <c r="NV17" s="119"/>
      <c r="NW17" s="119"/>
      <c r="NX17" s="120"/>
    </row>
    <row r="18" spans="1:393" ht="13.5" customHeight="1">
      <c r="A18" s="2"/>
      <c r="B18" s="14"/>
      <c r="C18" s="2"/>
      <c r="D18" s="2"/>
      <c r="E18" s="2"/>
      <c r="F18" s="2"/>
      <c r="G18" s="2"/>
      <c r="H18" s="2"/>
      <c r="I18" s="2"/>
      <c r="J18" s="2"/>
      <c r="K18" s="2"/>
      <c r="L18" s="2"/>
      <c r="M18" s="2"/>
      <c r="N18" s="2"/>
      <c r="O18" s="2"/>
      <c r="P18" s="2"/>
      <c r="Q18" s="2"/>
      <c r="CC18" s="2"/>
      <c r="CD18" s="2"/>
      <c r="CE18" s="2"/>
      <c r="CF18" s="2"/>
      <c r="CG18" s="2"/>
      <c r="CH18" s="2"/>
      <c r="CI18" s="2"/>
      <c r="CJ18" s="2"/>
      <c r="CK18" s="2"/>
      <c r="CL18" s="2"/>
      <c r="CM18" s="2"/>
      <c r="CN18" s="2"/>
      <c r="CO18" s="2"/>
      <c r="CP18" s="2"/>
      <c r="CQ18" s="2"/>
      <c r="CR18" s="2"/>
      <c r="CS18" s="2"/>
      <c r="CT18" s="2"/>
      <c r="CU18" s="2"/>
      <c r="CV18" s="2"/>
      <c r="CW18" s="2"/>
      <c r="CX18" s="2"/>
      <c r="CY18" s="2"/>
      <c r="CZ18" s="2"/>
      <c r="DA18" s="2"/>
      <c r="DB18" s="2"/>
      <c r="DC18" s="2"/>
      <c r="DD18" s="2"/>
      <c r="DE18" s="2"/>
      <c r="DF18" s="2"/>
      <c r="DG18" s="2"/>
      <c r="DH18" s="2"/>
      <c r="DI18" s="2"/>
      <c r="DJ18" s="2"/>
      <c r="DK18" s="2"/>
      <c r="DL18" s="2"/>
      <c r="DM18" s="2"/>
      <c r="DN18" s="2"/>
      <c r="DO18" s="2"/>
      <c r="DP18" s="2"/>
      <c r="DQ18" s="2"/>
      <c r="DR18" s="2"/>
      <c r="DS18" s="2"/>
      <c r="DT18" s="2"/>
      <c r="DU18" s="2"/>
      <c r="DV18" s="2"/>
      <c r="DW18" s="2"/>
      <c r="DX18" s="2"/>
      <c r="DY18" s="2"/>
      <c r="DZ18" s="2"/>
      <c r="EA18" s="2"/>
      <c r="EB18" s="2"/>
      <c r="EC18" s="2"/>
      <c r="ED18" s="2"/>
      <c r="EE18" s="2"/>
      <c r="EF18" s="2"/>
      <c r="EG18" s="2"/>
      <c r="EH18" s="2"/>
      <c r="EI18" s="2"/>
      <c r="EJ18" s="2"/>
      <c r="EK18" s="2"/>
      <c r="EL18" s="2"/>
      <c r="EM18" s="2"/>
      <c r="EN18" s="2"/>
      <c r="EO18" s="2"/>
      <c r="EP18" s="2"/>
      <c r="EQ18" s="2"/>
      <c r="ER18" s="2"/>
      <c r="ES18" s="2"/>
      <c r="ET18" s="2"/>
      <c r="EU18" s="2"/>
      <c r="EV18" s="2"/>
      <c r="EW18" s="2"/>
      <c r="EX18" s="2"/>
      <c r="EY18" s="2"/>
      <c r="EZ18" s="2"/>
      <c r="FA18" s="2"/>
      <c r="FB18" s="2"/>
      <c r="FC18" s="2"/>
      <c r="FD18" s="2"/>
      <c r="FE18" s="2"/>
      <c r="FF18" s="2"/>
      <c r="FG18" s="2"/>
      <c r="FH18" s="2"/>
      <c r="FI18" s="2"/>
      <c r="FJ18" s="2"/>
      <c r="FK18" s="2"/>
      <c r="FL18" s="2"/>
      <c r="FM18" s="2"/>
      <c r="FN18" s="2"/>
      <c r="FO18" s="2"/>
      <c r="FP18" s="2"/>
      <c r="FQ18" s="2"/>
      <c r="FR18" s="2"/>
      <c r="FS18" s="2"/>
      <c r="FT18" s="2"/>
      <c r="FU18" s="2"/>
      <c r="FV18" s="2"/>
      <c r="FW18" s="2"/>
      <c r="FX18" s="2"/>
      <c r="FY18" s="2"/>
      <c r="FZ18" s="2"/>
      <c r="GA18" s="2"/>
      <c r="GB18" s="2"/>
      <c r="GC18" s="2"/>
      <c r="GD18" s="2"/>
      <c r="GE18" s="2"/>
      <c r="GF18" s="2"/>
      <c r="GG18" s="2"/>
      <c r="GH18" s="2"/>
      <c r="GI18" s="2"/>
      <c r="GJ18" s="2"/>
      <c r="GK18" s="2"/>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2"/>
      <c r="IF18" s="2"/>
      <c r="IG18" s="2"/>
      <c r="IH18" s="2"/>
      <c r="II18" s="2"/>
      <c r="IJ18" s="2"/>
      <c r="IK18" s="2"/>
      <c r="IL18" s="2"/>
      <c r="IM18" s="2"/>
      <c r="IN18" s="2"/>
      <c r="IO18" s="2"/>
      <c r="IP18" s="2"/>
      <c r="IQ18" s="2"/>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12"/>
      <c r="JS18" s="12"/>
      <c r="JT18" s="12"/>
      <c r="JU18" s="12"/>
      <c r="JV18" s="12"/>
      <c r="JW18" s="12"/>
      <c r="JX18" s="12"/>
      <c r="JY18" s="12"/>
      <c r="JZ18" s="12"/>
      <c r="KA18" s="12"/>
      <c r="KB18" s="12"/>
      <c r="KC18" s="12"/>
      <c r="KD18" s="12"/>
      <c r="KE18" s="12"/>
      <c r="KF18" s="12"/>
      <c r="KG18" s="12"/>
      <c r="KH18" s="12"/>
      <c r="KI18" s="12"/>
      <c r="KJ18" s="12"/>
      <c r="KK18" s="12"/>
      <c r="KL18" s="12"/>
      <c r="KM18" s="12"/>
      <c r="KN18" s="12"/>
      <c r="KO18" s="12"/>
      <c r="KP18" s="12"/>
      <c r="KQ18" s="12"/>
      <c r="KR18" s="12"/>
      <c r="KS18" s="12"/>
      <c r="KT18" s="12"/>
      <c r="KU18" s="12"/>
      <c r="KV18" s="12"/>
      <c r="KW18" s="12"/>
      <c r="KX18" s="12"/>
      <c r="KY18" s="12"/>
      <c r="KZ18" s="12"/>
      <c r="LA18" s="12"/>
      <c r="LB18" s="12"/>
      <c r="LC18" s="12"/>
      <c r="LD18" s="12"/>
      <c r="LE18" s="12"/>
      <c r="LF18" s="12"/>
      <c r="LG18" s="12"/>
      <c r="LH18" s="12"/>
      <c r="LI18" s="12"/>
      <c r="LJ18" s="12"/>
      <c r="LK18" s="12"/>
      <c r="LL18" s="12"/>
      <c r="LM18" s="12"/>
      <c r="LN18" s="12"/>
      <c r="LO18" s="12"/>
      <c r="LP18" s="12"/>
      <c r="LQ18" s="12"/>
      <c r="LR18" s="12"/>
      <c r="LS18" s="12"/>
      <c r="LT18" s="12"/>
      <c r="LU18" s="12"/>
      <c r="LV18" s="12"/>
      <c r="LW18" s="12"/>
      <c r="LX18" s="12"/>
      <c r="LY18" s="12"/>
      <c r="LZ18" s="12"/>
      <c r="MA18" s="12"/>
      <c r="MB18" s="12"/>
      <c r="MC18" s="12"/>
      <c r="MD18" s="12"/>
      <c r="ME18" s="12"/>
      <c r="MF18" s="12"/>
      <c r="MG18" s="12"/>
      <c r="MH18" s="12"/>
      <c r="MI18" s="12"/>
      <c r="MJ18" s="12"/>
      <c r="MK18" s="12"/>
      <c r="ML18" s="12"/>
      <c r="MM18" s="12"/>
      <c r="MN18" s="12"/>
      <c r="MO18" s="12"/>
      <c r="MP18" s="12"/>
      <c r="MQ18" s="12"/>
      <c r="MR18" s="12"/>
      <c r="MS18" s="12"/>
      <c r="MT18" s="12"/>
      <c r="MU18" s="12"/>
      <c r="MV18" s="12"/>
      <c r="MW18" s="12"/>
      <c r="MX18" s="12"/>
      <c r="MY18" s="12"/>
      <c r="MZ18" s="12"/>
      <c r="NA18" s="12"/>
      <c r="NB18" s="12"/>
      <c r="NC18" s="12"/>
      <c r="ND18" s="12"/>
      <c r="NE18" s="12"/>
      <c r="NF18" s="12"/>
      <c r="NG18" s="12"/>
      <c r="NH18" s="13"/>
      <c r="NI18" s="2"/>
      <c r="NJ18" s="100" t="s">
        <v>40</v>
      </c>
      <c r="NK18" s="101"/>
      <c r="NL18" s="101"/>
      <c r="NM18" s="104" t="s">
        <v>41</v>
      </c>
      <c r="NN18" s="105"/>
      <c r="NO18" s="100" t="s">
        <v>40</v>
      </c>
      <c r="NP18" s="101"/>
      <c r="NQ18" s="101"/>
      <c r="NR18" s="104" t="s">
        <v>41</v>
      </c>
      <c r="NS18" s="105"/>
      <c r="NT18" s="100" t="s">
        <v>40</v>
      </c>
      <c r="NU18" s="101"/>
      <c r="NV18" s="101"/>
      <c r="NW18" s="104" t="s">
        <v>41</v>
      </c>
      <c r="NX18" s="105"/>
      <c r="OC18" s="2" t="s">
        <v>42</v>
      </c>
    </row>
    <row r="19" spans="1:393" ht="13.5" customHeight="1">
      <c r="A19" s="2"/>
      <c r="B19" s="1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1"/>
      <c r="AV19" s="1"/>
      <c r="AW19" s="1"/>
      <c r="AX19" s="1"/>
      <c r="AY19" s="1"/>
      <c r="AZ19" s="1"/>
      <c r="BA19" s="1"/>
      <c r="BB19" s="1"/>
      <c r="BC19" s="1"/>
      <c r="BD19" s="1"/>
      <c r="BE19" s="1"/>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1"/>
      <c r="DD19" s="1"/>
      <c r="DE19" s="2"/>
      <c r="DF19" s="2"/>
      <c r="DG19" s="2"/>
      <c r="DH19" s="2"/>
      <c r="DI19" s="2"/>
      <c r="DJ19" s="2"/>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1"/>
      <c r="IJ19" s="1"/>
      <c r="IK19" s="1"/>
      <c r="IL19" s="1"/>
      <c r="IM19" s="1"/>
      <c r="IN19" s="1"/>
      <c r="IO19" s="1"/>
      <c r="IP19" s="1"/>
      <c r="IQ19" s="1"/>
      <c r="IR19" s="1"/>
      <c r="IS19" s="1"/>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1"/>
      <c r="KR19" s="1"/>
      <c r="KS19" s="1"/>
      <c r="KT19" s="1"/>
      <c r="KU19" s="1"/>
      <c r="KV19" s="1"/>
      <c r="KW19" s="1"/>
      <c r="KX19" s="1"/>
      <c r="KY19" s="1"/>
      <c r="KZ19" s="1"/>
      <c r="LA19" s="1"/>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1"/>
      <c r="MU19" s="1"/>
      <c r="MV19" s="1"/>
      <c r="MW19" s="1"/>
      <c r="MX19" s="1"/>
      <c r="MY19" s="1"/>
      <c r="MZ19" s="1"/>
      <c r="NA19" s="1"/>
      <c r="NB19" s="1"/>
      <c r="NC19" s="1"/>
      <c r="ND19" s="1"/>
      <c r="NE19" s="1"/>
      <c r="NF19" s="1"/>
      <c r="NG19" s="2"/>
      <c r="NH19" s="15"/>
      <c r="NI19" s="2"/>
      <c r="NJ19" s="102"/>
      <c r="NK19" s="103"/>
      <c r="NL19" s="103"/>
      <c r="NM19" s="106"/>
      <c r="NN19" s="107"/>
      <c r="NO19" s="102"/>
      <c r="NP19" s="103"/>
      <c r="NQ19" s="103"/>
      <c r="NR19" s="106"/>
      <c r="NS19" s="107"/>
      <c r="NT19" s="102"/>
      <c r="NU19" s="103"/>
      <c r="NV19" s="103"/>
      <c r="NW19" s="106"/>
      <c r="NX19" s="107"/>
      <c r="OC19" s="16" t="s">
        <v>43</v>
      </c>
    </row>
    <row r="20" spans="1:393" ht="13.5" customHeight="1">
      <c r="A20" s="2"/>
      <c r="B20" s="1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1"/>
      <c r="AV20" s="1"/>
      <c r="AW20" s="1"/>
      <c r="AX20" s="1"/>
      <c r="AY20" s="1"/>
      <c r="AZ20" s="1"/>
      <c r="BA20" s="1"/>
      <c r="BB20" s="1"/>
      <c r="BC20" s="1"/>
      <c r="BD20" s="1"/>
      <c r="BE20" s="1"/>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1"/>
      <c r="DD20" s="1"/>
      <c r="DE20" s="2"/>
      <c r="DF20" s="2"/>
      <c r="DG20" s="2"/>
      <c r="DH20" s="2"/>
      <c r="DI20" s="2"/>
      <c r="DJ20" s="2"/>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1"/>
      <c r="IJ20" s="1"/>
      <c r="IK20" s="1"/>
      <c r="IL20" s="1"/>
      <c r="IM20" s="1"/>
      <c r="IN20" s="1"/>
      <c r="IO20" s="1"/>
      <c r="IP20" s="1"/>
      <c r="IQ20" s="1"/>
      <c r="IR20" s="1"/>
      <c r="IS20" s="1"/>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1"/>
      <c r="KR20" s="1"/>
      <c r="KS20" s="1"/>
      <c r="KT20" s="1"/>
      <c r="KU20" s="1"/>
      <c r="KV20" s="1"/>
      <c r="KW20" s="1"/>
      <c r="KX20" s="1"/>
      <c r="KY20" s="1"/>
      <c r="KZ20" s="1"/>
      <c r="LA20" s="1"/>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1"/>
      <c r="MU20" s="1"/>
      <c r="MV20" s="1"/>
      <c r="MW20" s="1"/>
      <c r="MX20" s="1"/>
      <c r="MY20" s="1"/>
      <c r="MZ20" s="1"/>
      <c r="NA20" s="1"/>
      <c r="NB20" s="1"/>
      <c r="NC20" s="1"/>
      <c r="ND20" s="1"/>
      <c r="NE20" s="1"/>
      <c r="NF20" s="1"/>
      <c r="NG20" s="2"/>
      <c r="NH20" s="15"/>
      <c r="NI20" s="2"/>
      <c r="NJ20" s="89" t="s">
        <v>44</v>
      </c>
      <c r="NK20" s="89"/>
      <c r="NL20" s="89"/>
      <c r="NM20" s="89"/>
      <c r="NN20" s="89"/>
      <c r="NO20" s="89"/>
      <c r="NP20" s="89"/>
      <c r="NQ20" s="89"/>
      <c r="NR20" s="89"/>
      <c r="NS20" s="89"/>
      <c r="NT20" s="89"/>
      <c r="NU20" s="89"/>
      <c r="NV20" s="89"/>
      <c r="NW20" s="89"/>
      <c r="NX20" s="89"/>
      <c r="OC20" s="16" t="s">
        <v>45</v>
      </c>
    </row>
    <row r="21" spans="1:393" ht="13.5" customHeight="1">
      <c r="A21" s="2"/>
      <c r="B21" s="1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2"/>
      <c r="NC21" s="2"/>
      <c r="ND21" s="2"/>
      <c r="NE21" s="2"/>
      <c r="NF21" s="2"/>
      <c r="NG21" s="2"/>
      <c r="NH21" s="15"/>
      <c r="NI21" s="2"/>
      <c r="NJ21" s="90"/>
      <c r="NK21" s="90"/>
      <c r="NL21" s="90"/>
      <c r="NM21" s="90"/>
      <c r="NN21" s="90"/>
      <c r="NO21" s="90"/>
      <c r="NP21" s="90"/>
      <c r="NQ21" s="90"/>
      <c r="NR21" s="90"/>
      <c r="NS21" s="90"/>
      <c r="NT21" s="90"/>
      <c r="NU21" s="90"/>
      <c r="NV21" s="90"/>
      <c r="NW21" s="90"/>
      <c r="NX21" s="90"/>
      <c r="OC21" s="16" t="s">
        <v>46</v>
      </c>
    </row>
    <row r="22" spans="1:393" ht="13.5" customHeight="1">
      <c r="A22" s="2"/>
      <c r="B22" s="1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2"/>
      <c r="NC22" s="2"/>
      <c r="ND22" s="2"/>
      <c r="NE22" s="2"/>
      <c r="NF22" s="2"/>
      <c r="NG22" s="2"/>
      <c r="NH22" s="15"/>
      <c r="NI22" s="2"/>
      <c r="NJ22" s="97" t="s">
        <v>187</v>
      </c>
      <c r="NK22" s="98"/>
      <c r="NL22" s="98"/>
      <c r="NM22" s="98"/>
      <c r="NN22" s="98"/>
      <c r="NO22" s="98"/>
      <c r="NP22" s="98"/>
      <c r="NQ22" s="98"/>
      <c r="NR22" s="98"/>
      <c r="NS22" s="98"/>
      <c r="NT22" s="98"/>
      <c r="NU22" s="98"/>
      <c r="NV22" s="98"/>
      <c r="NW22" s="98"/>
      <c r="NX22" s="99"/>
      <c r="OC22" s="16" t="s">
        <v>47</v>
      </c>
    </row>
    <row r="23" spans="1:393" ht="13.5" customHeight="1">
      <c r="A23" s="2"/>
      <c r="B23" s="1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2"/>
      <c r="NC23" s="2"/>
      <c r="ND23" s="2"/>
      <c r="NE23" s="2"/>
      <c r="NF23" s="2"/>
      <c r="NG23" s="2"/>
      <c r="NH23" s="15"/>
      <c r="NI23" s="2"/>
      <c r="NJ23" s="91"/>
      <c r="NK23" s="92"/>
      <c r="NL23" s="92"/>
      <c r="NM23" s="92"/>
      <c r="NN23" s="92"/>
      <c r="NO23" s="92"/>
      <c r="NP23" s="92"/>
      <c r="NQ23" s="92"/>
      <c r="NR23" s="92"/>
      <c r="NS23" s="92"/>
      <c r="NT23" s="92"/>
      <c r="NU23" s="92"/>
      <c r="NV23" s="92"/>
      <c r="NW23" s="92"/>
      <c r="NX23" s="93"/>
      <c r="OC23" s="16" t="s">
        <v>48</v>
      </c>
    </row>
    <row r="24" spans="1:393" ht="13.5" customHeight="1">
      <c r="A24" s="2"/>
      <c r="B24" s="1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2"/>
      <c r="NC24" s="2"/>
      <c r="ND24" s="2"/>
      <c r="NE24" s="2"/>
      <c r="NF24" s="2"/>
      <c r="NG24" s="2"/>
      <c r="NH24" s="15"/>
      <c r="NI24" s="2"/>
      <c r="NJ24" s="91"/>
      <c r="NK24" s="92"/>
      <c r="NL24" s="92"/>
      <c r="NM24" s="92"/>
      <c r="NN24" s="92"/>
      <c r="NO24" s="92"/>
      <c r="NP24" s="92"/>
      <c r="NQ24" s="92"/>
      <c r="NR24" s="92"/>
      <c r="NS24" s="92"/>
      <c r="NT24" s="92"/>
      <c r="NU24" s="92"/>
      <c r="NV24" s="92"/>
      <c r="NW24" s="92"/>
      <c r="NX24" s="93"/>
      <c r="OC24" s="16" t="s">
        <v>49</v>
      </c>
    </row>
    <row r="25" spans="1:393" ht="13.5" customHeight="1">
      <c r="A25" s="2"/>
      <c r="B25" s="1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2"/>
      <c r="NC25" s="2"/>
      <c r="ND25" s="2"/>
      <c r="NE25" s="2"/>
      <c r="NF25" s="2"/>
      <c r="NG25" s="2"/>
      <c r="NH25" s="15"/>
      <c r="NI25" s="2"/>
      <c r="NJ25" s="91"/>
      <c r="NK25" s="92"/>
      <c r="NL25" s="92"/>
      <c r="NM25" s="92"/>
      <c r="NN25" s="92"/>
      <c r="NO25" s="92"/>
      <c r="NP25" s="92"/>
      <c r="NQ25" s="92"/>
      <c r="NR25" s="92"/>
      <c r="NS25" s="92"/>
      <c r="NT25" s="92"/>
      <c r="NU25" s="92"/>
      <c r="NV25" s="92"/>
      <c r="NW25" s="92"/>
      <c r="NX25" s="93"/>
      <c r="OC25" s="16" t="s">
        <v>50</v>
      </c>
    </row>
    <row r="26" spans="1:393" ht="13.5" customHeight="1">
      <c r="A26" s="2"/>
      <c r="B26" s="1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2"/>
      <c r="NC26" s="2"/>
      <c r="ND26" s="2"/>
      <c r="NE26" s="2"/>
      <c r="NF26" s="2"/>
      <c r="NG26" s="2"/>
      <c r="NH26" s="15"/>
      <c r="NI26" s="2"/>
      <c r="NJ26" s="91"/>
      <c r="NK26" s="92"/>
      <c r="NL26" s="92"/>
      <c r="NM26" s="92"/>
      <c r="NN26" s="92"/>
      <c r="NO26" s="92"/>
      <c r="NP26" s="92"/>
      <c r="NQ26" s="92"/>
      <c r="NR26" s="92"/>
      <c r="NS26" s="92"/>
      <c r="NT26" s="92"/>
      <c r="NU26" s="92"/>
      <c r="NV26" s="92"/>
      <c r="NW26" s="92"/>
      <c r="NX26" s="93"/>
      <c r="OC26" s="16" t="s">
        <v>51</v>
      </c>
    </row>
    <row r="27" spans="1:393" ht="13.5" customHeight="1">
      <c r="A27" s="2"/>
      <c r="B27" s="1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2"/>
      <c r="NC27" s="2"/>
      <c r="ND27" s="2"/>
      <c r="NE27" s="2"/>
      <c r="NF27" s="2"/>
      <c r="NG27" s="2"/>
      <c r="NH27" s="15"/>
      <c r="NI27" s="2"/>
      <c r="NJ27" s="91"/>
      <c r="NK27" s="92"/>
      <c r="NL27" s="92"/>
      <c r="NM27" s="92"/>
      <c r="NN27" s="92"/>
      <c r="NO27" s="92"/>
      <c r="NP27" s="92"/>
      <c r="NQ27" s="92"/>
      <c r="NR27" s="92"/>
      <c r="NS27" s="92"/>
      <c r="NT27" s="92"/>
      <c r="NU27" s="92"/>
      <c r="NV27" s="92"/>
      <c r="NW27" s="92"/>
      <c r="NX27" s="93"/>
      <c r="OC27" s="16" t="s">
        <v>52</v>
      </c>
    </row>
    <row r="28" spans="1:393" ht="13.5" customHeight="1">
      <c r="A28" s="2"/>
      <c r="B28" s="1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2"/>
      <c r="NC28" s="2"/>
      <c r="ND28" s="2"/>
      <c r="NE28" s="2"/>
      <c r="NF28" s="2"/>
      <c r="NG28" s="2"/>
      <c r="NH28" s="15"/>
      <c r="NI28" s="2"/>
      <c r="NJ28" s="91"/>
      <c r="NK28" s="92"/>
      <c r="NL28" s="92"/>
      <c r="NM28" s="92"/>
      <c r="NN28" s="92"/>
      <c r="NO28" s="92"/>
      <c r="NP28" s="92"/>
      <c r="NQ28" s="92"/>
      <c r="NR28" s="92"/>
      <c r="NS28" s="92"/>
      <c r="NT28" s="92"/>
      <c r="NU28" s="92"/>
      <c r="NV28" s="92"/>
      <c r="NW28" s="92"/>
      <c r="NX28" s="93"/>
      <c r="OC28" s="16" t="s">
        <v>53</v>
      </c>
    </row>
    <row r="29" spans="1:393" ht="13.5" customHeight="1">
      <c r="A29" s="2"/>
      <c r="B29" s="1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2"/>
      <c r="BT29" s="2"/>
      <c r="BU29" s="2"/>
      <c r="BV29" s="2"/>
      <c r="BW29" s="2"/>
      <c r="BX29" s="2"/>
      <c r="BY29" s="2"/>
      <c r="BZ29" s="2"/>
      <c r="CA29" s="2"/>
      <c r="CB29" s="2"/>
      <c r="CC29" s="2"/>
      <c r="CD29" s="2"/>
      <c r="CE29" s="2"/>
      <c r="CF29" s="2"/>
      <c r="CG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2"/>
      <c r="NC29" s="2"/>
      <c r="ND29" s="2"/>
      <c r="NE29" s="2"/>
      <c r="NF29" s="2"/>
      <c r="NG29" s="2"/>
      <c r="NH29" s="15"/>
      <c r="NI29" s="2"/>
      <c r="NJ29" s="91"/>
      <c r="NK29" s="92"/>
      <c r="NL29" s="92"/>
      <c r="NM29" s="92"/>
      <c r="NN29" s="92"/>
      <c r="NO29" s="92"/>
      <c r="NP29" s="92"/>
      <c r="NQ29" s="92"/>
      <c r="NR29" s="92"/>
      <c r="NS29" s="92"/>
      <c r="NT29" s="92"/>
      <c r="NU29" s="92"/>
      <c r="NV29" s="92"/>
      <c r="NW29" s="92"/>
      <c r="NX29" s="93"/>
      <c r="OC29" s="16" t="s">
        <v>54</v>
      </c>
    </row>
    <row r="30" spans="1:393" ht="13.5" customHeight="1">
      <c r="A30" s="2"/>
      <c r="B30" s="1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2"/>
      <c r="BT30" s="2"/>
      <c r="BU30" s="2"/>
      <c r="BV30" s="2"/>
      <c r="BW30" s="2"/>
      <c r="BX30" s="2"/>
      <c r="BY30" s="2"/>
      <c r="BZ30" s="2"/>
      <c r="CA30" s="2"/>
      <c r="CB30" s="2"/>
      <c r="CC30" s="2"/>
      <c r="CD30" s="2"/>
      <c r="CE30" s="2"/>
      <c r="CF30" s="2"/>
      <c r="CG30" s="2"/>
      <c r="CH30" s="2"/>
      <c r="CI30" s="2"/>
      <c r="CJ30" s="2"/>
      <c r="CK30" s="2"/>
      <c r="CL30" s="2"/>
      <c r="CM30" s="2"/>
      <c r="CN30" s="2"/>
      <c r="CO30" s="2"/>
      <c r="CP30" s="2"/>
      <c r="CQ30" s="2"/>
      <c r="CR30" s="2"/>
      <c r="CS30" s="2"/>
      <c r="CT30" s="2"/>
      <c r="CU30" s="2"/>
      <c r="CV30" s="2"/>
      <c r="CW30" s="2"/>
      <c r="CX30" s="2"/>
      <c r="CY30" s="2"/>
      <c r="CZ30" s="2"/>
      <c r="DA30" s="2"/>
      <c r="DB30" s="2"/>
      <c r="DC30" s="2"/>
      <c r="DD30" s="2"/>
      <c r="DE30" s="2"/>
      <c r="DF30" s="2"/>
      <c r="DG30" s="2"/>
      <c r="DH30" s="2"/>
      <c r="DI30" s="2"/>
      <c r="DJ30" s="2"/>
      <c r="DK30" s="2"/>
      <c r="DL30" s="2"/>
      <c r="DM30" s="2"/>
      <c r="DN30" s="2"/>
      <c r="DO30" s="2"/>
      <c r="DP30" s="2"/>
      <c r="DQ30" s="2"/>
      <c r="DR30" s="2"/>
      <c r="DS30" s="2"/>
      <c r="DT30" s="2"/>
      <c r="DU30" s="2"/>
      <c r="DV30" s="2"/>
      <c r="DW30" s="2"/>
      <c r="DX30" s="2"/>
      <c r="DY30" s="2"/>
      <c r="DZ30" s="2"/>
      <c r="EA30" s="2"/>
      <c r="EB30" s="2"/>
      <c r="EC30" s="2"/>
      <c r="ED30" s="2"/>
      <c r="EE30" s="2"/>
      <c r="EF30" s="2"/>
      <c r="EG30" s="2"/>
      <c r="EH30" s="2"/>
      <c r="EI30" s="2"/>
      <c r="EJ30" s="2"/>
      <c r="EK30" s="2"/>
      <c r="EL30" s="2"/>
      <c r="EM30" s="2"/>
      <c r="EN30" s="2"/>
      <c r="EO30" s="2"/>
      <c r="EP30" s="2"/>
      <c r="EQ30" s="2"/>
      <c r="ER30" s="2"/>
      <c r="ES30" s="2"/>
      <c r="ET30" s="2"/>
      <c r="EU30" s="2"/>
      <c r="EV30" s="2"/>
      <c r="EW30" s="2"/>
      <c r="EX30" s="2"/>
      <c r="EY30" s="2"/>
      <c r="EZ30" s="2"/>
      <c r="FA30" s="2"/>
      <c r="FB30" s="2"/>
      <c r="FC30" s="2"/>
      <c r="FD30" s="2"/>
      <c r="FE30" s="2"/>
      <c r="FF30" s="2"/>
      <c r="FG30" s="2"/>
      <c r="FH30" s="2"/>
      <c r="FI30" s="2"/>
      <c r="FJ30" s="2"/>
      <c r="FK30" s="2"/>
      <c r="FL30" s="2"/>
      <c r="FM30" s="2"/>
      <c r="FN30" s="2"/>
      <c r="FO30" s="2"/>
      <c r="FP30" s="2"/>
      <c r="FQ30" s="2"/>
      <c r="FR30" s="2"/>
      <c r="FS30" s="2"/>
      <c r="FT30" s="2"/>
      <c r="FU30" s="2"/>
      <c r="FV30" s="2"/>
      <c r="FW30" s="2"/>
      <c r="FX30" s="2"/>
      <c r="FY30" s="2"/>
      <c r="FZ30" s="2"/>
      <c r="GA30" s="2"/>
      <c r="GB30" s="2"/>
      <c r="GC30" s="2"/>
      <c r="GD30" s="2"/>
      <c r="GE30" s="2"/>
      <c r="GF30" s="2"/>
      <c r="GG30" s="2"/>
      <c r="GH30" s="2"/>
      <c r="GI30" s="2"/>
      <c r="GJ30" s="2"/>
      <c r="GK30" s="2"/>
      <c r="GL30" s="2"/>
      <c r="GM30" s="2"/>
      <c r="GN30" s="2"/>
      <c r="GO30" s="2"/>
      <c r="GP30" s="2"/>
      <c r="GQ30" s="2"/>
      <c r="GR30" s="2"/>
      <c r="GS30" s="2"/>
      <c r="GT30" s="2"/>
      <c r="GU30" s="2"/>
      <c r="GV30" s="2"/>
      <c r="GW30" s="2"/>
      <c r="GX30" s="2"/>
      <c r="GY30" s="2"/>
      <c r="GZ30" s="2"/>
      <c r="HA30" s="2"/>
      <c r="HB30" s="2"/>
      <c r="HC30" s="2"/>
      <c r="HD30" s="2"/>
      <c r="HE30" s="2"/>
      <c r="HF30" s="2"/>
      <c r="HG30" s="2"/>
      <c r="HH30" s="2"/>
      <c r="HI30" s="2"/>
      <c r="HJ30" s="2"/>
      <c r="HK30" s="2"/>
      <c r="HL30" s="2"/>
      <c r="HM30" s="2"/>
      <c r="HN30" s="2"/>
      <c r="HO30" s="2"/>
      <c r="HP30" s="2"/>
      <c r="HQ30" s="2"/>
      <c r="HR30" s="2"/>
      <c r="HS30" s="2"/>
      <c r="HT30" s="2"/>
      <c r="HU30" s="2"/>
      <c r="HV30" s="2"/>
      <c r="HW30" s="2"/>
      <c r="HX30" s="2"/>
      <c r="HY30" s="2"/>
      <c r="HZ30" s="2"/>
      <c r="IA30" s="2"/>
      <c r="IB30" s="2"/>
      <c r="IC30" s="2"/>
      <c r="ID30" s="2"/>
      <c r="IE30" s="2"/>
      <c r="IF30" s="2"/>
      <c r="IG30" s="2"/>
      <c r="IH30" s="2"/>
      <c r="II30" s="2"/>
      <c r="IJ30" s="2"/>
      <c r="IK30" s="2"/>
      <c r="IL30" s="2"/>
      <c r="IM30" s="2"/>
      <c r="IN30" s="2"/>
      <c r="IO30" s="2"/>
      <c r="IP30" s="2"/>
      <c r="IQ30" s="2"/>
      <c r="IR30" s="2"/>
      <c r="IS30" s="2"/>
      <c r="IT30" s="2"/>
      <c r="IU30" s="2"/>
      <c r="IV30" s="2"/>
      <c r="IW30" s="2"/>
      <c r="IX30" s="2"/>
      <c r="IY30" s="2"/>
      <c r="IZ30" s="2"/>
      <c r="JA30" s="2"/>
      <c r="JB30" s="2"/>
      <c r="JC30" s="2"/>
      <c r="JD30" s="2"/>
      <c r="JE30" s="2"/>
      <c r="JF30" s="2"/>
      <c r="JG30" s="2"/>
      <c r="JH30" s="2"/>
      <c r="JI30" s="2"/>
      <c r="JJ30" s="2"/>
      <c r="JK30" s="2"/>
      <c r="JL30" s="2"/>
      <c r="JM30" s="2"/>
      <c r="JN30" s="2"/>
      <c r="JO30" s="2"/>
      <c r="JP30" s="2"/>
      <c r="JQ30" s="2"/>
      <c r="JR30" s="2"/>
      <c r="JS30" s="2"/>
      <c r="JT30" s="2"/>
      <c r="JU30" s="2"/>
      <c r="JV30" s="2"/>
      <c r="JW30" s="2"/>
      <c r="JX30" s="2"/>
      <c r="JY30" s="2"/>
      <c r="JZ30" s="2"/>
      <c r="KA30" s="2"/>
      <c r="KB30" s="2"/>
      <c r="KC30" s="2"/>
      <c r="KD30" s="2"/>
      <c r="KE30" s="2"/>
      <c r="KF30" s="2"/>
      <c r="KG30" s="2"/>
      <c r="KH30" s="2"/>
      <c r="KI30" s="2"/>
      <c r="KJ30" s="2"/>
      <c r="KK30" s="2"/>
      <c r="KL30" s="2"/>
      <c r="KM30" s="2"/>
      <c r="KN30" s="2"/>
      <c r="KO30" s="2"/>
      <c r="KP30" s="2"/>
      <c r="KQ30" s="2"/>
      <c r="KR30" s="2"/>
      <c r="KS30" s="2"/>
      <c r="KT30" s="2"/>
      <c r="KU30" s="2"/>
      <c r="KV30" s="2"/>
      <c r="KW30" s="2"/>
      <c r="KX30" s="2"/>
      <c r="KY30" s="2"/>
      <c r="KZ30" s="2"/>
      <c r="LA30" s="2"/>
      <c r="LB30" s="2"/>
      <c r="LC30" s="2"/>
      <c r="LD30" s="2"/>
      <c r="LE30" s="2"/>
      <c r="LF30" s="2"/>
      <c r="LG30" s="2"/>
      <c r="LH30" s="2"/>
      <c r="LI30" s="2"/>
      <c r="LJ30" s="2"/>
      <c r="LK30" s="2"/>
      <c r="LL30" s="2"/>
      <c r="LM30" s="2"/>
      <c r="LN30" s="2"/>
      <c r="LO30" s="2"/>
      <c r="LP30" s="2"/>
      <c r="LQ30" s="2"/>
      <c r="LR30" s="2"/>
      <c r="LS30" s="2"/>
      <c r="LT30" s="2"/>
      <c r="LU30" s="2"/>
      <c r="LV30" s="2"/>
      <c r="LW30" s="2"/>
      <c r="LX30" s="2"/>
      <c r="LY30" s="2"/>
      <c r="LZ30" s="2"/>
      <c r="MA30" s="2"/>
      <c r="MB30" s="2"/>
      <c r="MC30" s="2"/>
      <c r="MD30" s="2"/>
      <c r="ME30" s="2"/>
      <c r="MF30" s="2"/>
      <c r="MG30" s="2"/>
      <c r="MH30" s="2"/>
      <c r="MI30" s="2"/>
      <c r="MJ30" s="2"/>
      <c r="MK30" s="2"/>
      <c r="ML30" s="2"/>
      <c r="MM30" s="2"/>
      <c r="MN30" s="2"/>
      <c r="MO30" s="2"/>
      <c r="MP30" s="2"/>
      <c r="MQ30" s="2"/>
      <c r="MR30" s="2"/>
      <c r="MS30" s="2"/>
      <c r="MT30" s="2"/>
      <c r="MU30" s="2"/>
      <c r="MV30" s="2"/>
      <c r="MW30" s="2"/>
      <c r="MX30" s="2"/>
      <c r="MY30" s="2"/>
      <c r="MZ30" s="2"/>
      <c r="NA30" s="2"/>
      <c r="NB30" s="2"/>
      <c r="NC30" s="2"/>
      <c r="ND30" s="2"/>
      <c r="NE30" s="2"/>
      <c r="NF30" s="2"/>
      <c r="NG30" s="2"/>
      <c r="NH30" s="15"/>
      <c r="NI30" s="2"/>
      <c r="NJ30" s="91"/>
      <c r="NK30" s="92"/>
      <c r="NL30" s="92"/>
      <c r="NM30" s="92"/>
      <c r="NN30" s="92"/>
      <c r="NO30" s="92"/>
      <c r="NP30" s="92"/>
      <c r="NQ30" s="92"/>
      <c r="NR30" s="92"/>
      <c r="NS30" s="92"/>
      <c r="NT30" s="92"/>
      <c r="NU30" s="92"/>
      <c r="NV30" s="92"/>
      <c r="NW30" s="92"/>
      <c r="NX30" s="93"/>
      <c r="OC30" s="16" t="s">
        <v>55</v>
      </c>
    </row>
    <row r="31" spans="1:393" ht="13.5" customHeight="1">
      <c r="A31" s="2"/>
      <c r="B31" s="14"/>
      <c r="C31" s="2"/>
      <c r="D31" s="2"/>
      <c r="E31" s="2"/>
      <c r="F31" s="2"/>
      <c r="CJ31" s="2"/>
      <c r="CK31" s="2"/>
      <c r="CL31" s="2"/>
      <c r="CM31" s="2"/>
      <c r="CN31" s="2"/>
      <c r="CO31" s="2"/>
      <c r="CP31" s="2"/>
      <c r="CQ31" s="2"/>
      <c r="CR31" s="2"/>
      <c r="CS31" s="2"/>
      <c r="CT31" s="2"/>
      <c r="CU31" s="2"/>
      <c r="CV31" s="2"/>
      <c r="CW31" s="2"/>
      <c r="CX31" s="2"/>
      <c r="CY31" s="2"/>
      <c r="CZ31" s="2"/>
      <c r="DA31" s="2"/>
      <c r="DB31" s="2"/>
      <c r="DC31" s="2"/>
      <c r="DD31" s="2"/>
      <c r="DE31" s="2"/>
      <c r="DF31" s="2"/>
      <c r="DG31" s="2"/>
      <c r="DH31" s="2"/>
      <c r="DI31" s="2"/>
      <c r="DJ31" s="2"/>
      <c r="DK31" s="2"/>
      <c r="DL31" s="2"/>
      <c r="DM31" s="2"/>
      <c r="DN31" s="2"/>
      <c r="DO31" s="2"/>
      <c r="DP31" s="2"/>
      <c r="DQ31" s="2"/>
      <c r="DR31" s="2"/>
      <c r="DS31" s="2"/>
      <c r="DT31" s="2"/>
      <c r="DU31" s="2"/>
      <c r="DV31" s="2"/>
      <c r="DW31" s="2"/>
      <c r="DX31" s="2"/>
      <c r="DY31" s="2"/>
      <c r="DZ31" s="2"/>
      <c r="EA31" s="2"/>
      <c r="EB31" s="2"/>
      <c r="EC31" s="2"/>
      <c r="ED31" s="2"/>
      <c r="EE31" s="2"/>
      <c r="EF31" s="2"/>
      <c r="EG31" s="2"/>
      <c r="EH31" s="2"/>
      <c r="EI31" s="2"/>
      <c r="EJ31" s="2"/>
      <c r="EK31" s="2"/>
      <c r="EL31" s="2"/>
      <c r="EM31" s="2"/>
      <c r="EN31" s="2"/>
      <c r="EO31" s="2"/>
      <c r="EP31" s="2"/>
      <c r="EQ31" s="2"/>
      <c r="ER31" s="2"/>
      <c r="ES31" s="2"/>
      <c r="ET31" s="2"/>
      <c r="EU31" s="2"/>
      <c r="EV31" s="2"/>
      <c r="EW31" s="2"/>
      <c r="EX31" s="2"/>
      <c r="EY31" s="2"/>
      <c r="EZ31" s="2"/>
      <c r="FA31" s="2"/>
      <c r="FB31" s="2"/>
      <c r="FC31" s="2"/>
      <c r="FD31" s="2"/>
      <c r="FE31" s="2"/>
      <c r="FF31" s="2"/>
      <c r="FG31" s="2"/>
      <c r="FH31" s="2"/>
      <c r="FI31" s="2"/>
      <c r="FJ31" s="2"/>
      <c r="FK31" s="2"/>
      <c r="FL31" s="2"/>
      <c r="FM31" s="2"/>
      <c r="FN31" s="2"/>
      <c r="FO31" s="2"/>
      <c r="FP31" s="2"/>
      <c r="FQ31" s="2"/>
      <c r="FR31" s="2"/>
      <c r="FS31" s="2"/>
      <c r="FT31" s="2"/>
      <c r="FU31" s="2"/>
      <c r="FV31" s="2"/>
      <c r="FW31" s="2"/>
      <c r="FX31" s="2"/>
      <c r="FY31" s="2"/>
      <c r="FZ31" s="2"/>
      <c r="GA31" s="2"/>
      <c r="GB31" s="2"/>
      <c r="GC31" s="2"/>
      <c r="GD31" s="2"/>
      <c r="GE31" s="2"/>
      <c r="GF31" s="2"/>
      <c r="GG31" s="2"/>
      <c r="GH31" s="2"/>
      <c r="GI31" s="2"/>
      <c r="GJ31" s="2"/>
      <c r="GK31" s="2"/>
      <c r="GL31" s="2"/>
      <c r="GM31" s="2"/>
      <c r="GN31" s="2"/>
      <c r="GO31" s="2"/>
      <c r="GP31" s="2"/>
      <c r="GQ31" s="2"/>
      <c r="GR31" s="2"/>
      <c r="GS31" s="2"/>
      <c r="GT31" s="2"/>
      <c r="GU31" s="2"/>
      <c r="GV31" s="2"/>
      <c r="GW31" s="2"/>
      <c r="GX31" s="2"/>
      <c r="GY31" s="2"/>
      <c r="GZ31" s="2"/>
      <c r="HA31" s="2"/>
      <c r="HB31" s="2"/>
      <c r="HC31" s="2"/>
      <c r="HD31" s="2"/>
      <c r="HE31" s="2"/>
      <c r="HF31" s="2"/>
      <c r="HG31" s="2"/>
      <c r="HH31" s="2"/>
      <c r="HI31" s="2"/>
      <c r="HJ31" s="2"/>
      <c r="HK31" s="2"/>
      <c r="HL31" s="2"/>
      <c r="HM31" s="2"/>
      <c r="HN31" s="2"/>
      <c r="HO31" s="2"/>
      <c r="HP31" s="2"/>
      <c r="HQ31" s="2"/>
      <c r="HR31" s="2"/>
      <c r="HS31" s="2"/>
      <c r="HT31" s="2"/>
      <c r="HU31" s="2"/>
      <c r="HV31" s="2"/>
      <c r="HW31" s="2"/>
      <c r="HX31" s="2"/>
      <c r="HY31" s="2"/>
      <c r="HZ31" s="2"/>
      <c r="IA31" s="2"/>
      <c r="IB31" s="2"/>
      <c r="IC31" s="2"/>
      <c r="ID31" s="2"/>
      <c r="IE31" s="2"/>
      <c r="IF31" s="2"/>
      <c r="IG31" s="2"/>
      <c r="IH31" s="2"/>
      <c r="II31" s="2"/>
      <c r="IJ31" s="2"/>
      <c r="IK31" s="2"/>
      <c r="IL31" s="2"/>
      <c r="IM31" s="2"/>
      <c r="IN31" s="2"/>
      <c r="IO31" s="2"/>
      <c r="IP31" s="2"/>
      <c r="IQ31" s="2"/>
      <c r="IR31" s="2"/>
      <c r="IS31" s="2"/>
      <c r="IT31" s="2"/>
      <c r="IU31" s="2"/>
      <c r="IV31" s="2"/>
      <c r="IW31" s="2"/>
      <c r="IX31" s="2"/>
      <c r="IY31" s="2"/>
      <c r="IZ31" s="2"/>
      <c r="JA31" s="2"/>
      <c r="JB31" s="2"/>
      <c r="JC31" s="2"/>
      <c r="JD31" s="2"/>
      <c r="JE31" s="2"/>
      <c r="JF31" s="2"/>
      <c r="JG31" s="2"/>
      <c r="JH31" s="2"/>
      <c r="JI31" s="2"/>
      <c r="JJ31" s="2"/>
      <c r="JK31" s="2"/>
      <c r="JL31" s="2"/>
      <c r="JM31" s="2"/>
      <c r="JN31" s="2"/>
      <c r="JO31" s="2"/>
      <c r="JP31" s="2"/>
      <c r="JQ31" s="2"/>
      <c r="JR31" s="2"/>
      <c r="JS31" s="2"/>
      <c r="JT31" s="2"/>
      <c r="JU31" s="2"/>
      <c r="JV31" s="2"/>
      <c r="JW31" s="2"/>
      <c r="JX31" s="2"/>
      <c r="JY31" s="2"/>
      <c r="JZ31" s="2"/>
      <c r="KA31" s="2"/>
      <c r="KB31" s="2"/>
      <c r="KC31" s="2"/>
      <c r="KD31" s="2"/>
      <c r="KE31" s="2"/>
      <c r="KF31" s="2"/>
      <c r="KG31" s="2"/>
      <c r="KH31" s="2"/>
      <c r="KI31" s="2"/>
      <c r="KJ31" s="2"/>
      <c r="KK31" s="2"/>
      <c r="KL31" s="2"/>
      <c r="KM31" s="2"/>
      <c r="KN31" s="2"/>
      <c r="KO31" s="2"/>
      <c r="KP31" s="2"/>
      <c r="KQ31" s="2"/>
      <c r="KR31" s="2"/>
      <c r="KS31" s="2"/>
      <c r="KT31" s="2"/>
      <c r="KU31" s="2"/>
      <c r="KV31" s="2"/>
      <c r="KW31" s="2"/>
      <c r="KX31" s="2"/>
      <c r="KY31" s="2"/>
      <c r="KZ31" s="2"/>
      <c r="LA31" s="2"/>
      <c r="LB31" s="2"/>
      <c r="LC31" s="2"/>
      <c r="LD31" s="2"/>
      <c r="LE31" s="2"/>
      <c r="LF31" s="2"/>
      <c r="LG31" s="2"/>
      <c r="LH31" s="2"/>
      <c r="LI31" s="2"/>
      <c r="LJ31" s="2"/>
      <c r="LK31" s="2"/>
      <c r="LL31" s="2"/>
      <c r="LM31" s="2"/>
      <c r="LN31" s="2"/>
      <c r="LO31" s="2"/>
      <c r="LP31" s="2"/>
      <c r="LQ31" s="2"/>
      <c r="LR31" s="2"/>
      <c r="LS31" s="2"/>
      <c r="LT31" s="2"/>
      <c r="LU31" s="2"/>
      <c r="LV31" s="2"/>
      <c r="LW31" s="2"/>
      <c r="LX31" s="2"/>
      <c r="LY31" s="2"/>
      <c r="LZ31" s="2"/>
      <c r="MA31" s="2"/>
      <c r="MB31" s="2"/>
      <c r="MC31" s="2"/>
      <c r="MD31" s="2"/>
      <c r="ME31" s="2"/>
      <c r="MF31" s="2"/>
      <c r="MG31" s="2"/>
      <c r="MH31" s="2"/>
      <c r="MI31" s="2"/>
      <c r="MJ31" s="2"/>
      <c r="MK31" s="2"/>
      <c r="ML31" s="2"/>
      <c r="MM31" s="2"/>
      <c r="MN31" s="2"/>
      <c r="MO31" s="2"/>
      <c r="MP31" s="2"/>
      <c r="MQ31" s="2"/>
      <c r="MR31" s="2"/>
      <c r="MS31" s="2"/>
      <c r="MT31" s="2"/>
      <c r="MU31" s="2"/>
      <c r="MV31" s="2"/>
      <c r="MW31" s="2"/>
      <c r="MX31" s="2"/>
      <c r="MY31" s="2"/>
      <c r="MZ31" s="2"/>
      <c r="NA31" s="2"/>
      <c r="NB31" s="2"/>
      <c r="NC31" s="2"/>
      <c r="ND31" s="2"/>
      <c r="NE31" s="2"/>
      <c r="NF31" s="2"/>
      <c r="NG31" s="2"/>
      <c r="NH31" s="15"/>
      <c r="NI31" s="2"/>
      <c r="NJ31" s="91"/>
      <c r="NK31" s="92"/>
      <c r="NL31" s="92"/>
      <c r="NM31" s="92"/>
      <c r="NN31" s="92"/>
      <c r="NO31" s="92"/>
      <c r="NP31" s="92"/>
      <c r="NQ31" s="92"/>
      <c r="NR31" s="92"/>
      <c r="NS31" s="92"/>
      <c r="NT31" s="92"/>
      <c r="NU31" s="92"/>
      <c r="NV31" s="92"/>
      <c r="NW31" s="92"/>
      <c r="NX31" s="93"/>
      <c r="OC31" s="16" t="s">
        <v>56</v>
      </c>
    </row>
    <row r="32" spans="1:393" ht="13.5" customHeight="1">
      <c r="A32" s="2"/>
      <c r="B32" s="14"/>
      <c r="D32" s="2"/>
      <c r="E32" s="2"/>
      <c r="F32" s="2"/>
      <c r="G32" s="17"/>
      <c r="H32" s="17"/>
      <c r="I32" s="17"/>
      <c r="J32" s="17"/>
      <c r="K32" s="17"/>
      <c r="L32" s="17"/>
      <c r="M32" s="17"/>
      <c r="N32" s="17"/>
      <c r="O32" s="17"/>
      <c r="P32" s="72" t="str">
        <f>データ!$B$11</f>
        <v>H30</v>
      </c>
      <c r="Q32" s="73"/>
      <c r="R32" s="73"/>
      <c r="S32" s="73"/>
      <c r="T32" s="73"/>
      <c r="U32" s="73"/>
      <c r="V32" s="73"/>
      <c r="W32" s="73"/>
      <c r="X32" s="73"/>
      <c r="Y32" s="73"/>
      <c r="Z32" s="73"/>
      <c r="AA32" s="73"/>
      <c r="AB32" s="73"/>
      <c r="AC32" s="73"/>
      <c r="AD32" s="74"/>
      <c r="AE32" s="72" t="str">
        <f>データ!$C$11</f>
        <v>R01</v>
      </c>
      <c r="AF32" s="73"/>
      <c r="AG32" s="73"/>
      <c r="AH32" s="73"/>
      <c r="AI32" s="73"/>
      <c r="AJ32" s="73"/>
      <c r="AK32" s="73"/>
      <c r="AL32" s="73"/>
      <c r="AM32" s="73"/>
      <c r="AN32" s="73"/>
      <c r="AO32" s="73"/>
      <c r="AP32" s="73"/>
      <c r="AQ32" s="73"/>
      <c r="AR32" s="73"/>
      <c r="AS32" s="74"/>
      <c r="AT32" s="72" t="str">
        <f>データ!$D$11</f>
        <v>R02</v>
      </c>
      <c r="AU32" s="73"/>
      <c r="AV32" s="73"/>
      <c r="AW32" s="73"/>
      <c r="AX32" s="73"/>
      <c r="AY32" s="73"/>
      <c r="AZ32" s="73"/>
      <c r="BA32" s="73"/>
      <c r="BB32" s="73"/>
      <c r="BC32" s="73"/>
      <c r="BD32" s="73"/>
      <c r="BE32" s="73"/>
      <c r="BF32" s="73"/>
      <c r="BG32" s="73"/>
      <c r="BH32" s="74"/>
      <c r="BI32" s="72" t="str">
        <f>データ!$E$11</f>
        <v>R03</v>
      </c>
      <c r="BJ32" s="73"/>
      <c r="BK32" s="73"/>
      <c r="BL32" s="73"/>
      <c r="BM32" s="73"/>
      <c r="BN32" s="73"/>
      <c r="BO32" s="73"/>
      <c r="BP32" s="73"/>
      <c r="BQ32" s="73"/>
      <c r="BR32" s="73"/>
      <c r="BS32" s="73"/>
      <c r="BT32" s="73"/>
      <c r="BU32" s="73"/>
      <c r="BV32" s="73"/>
      <c r="BW32" s="74"/>
      <c r="BX32" s="72" t="str">
        <f>データ!$F$11</f>
        <v>R04</v>
      </c>
      <c r="BY32" s="73"/>
      <c r="BZ32" s="73"/>
      <c r="CA32" s="73"/>
      <c r="CB32" s="73"/>
      <c r="CC32" s="73"/>
      <c r="CD32" s="73"/>
      <c r="CE32" s="73"/>
      <c r="CF32" s="73"/>
      <c r="CG32" s="73"/>
      <c r="CH32" s="73"/>
      <c r="CI32" s="73"/>
      <c r="CJ32" s="73"/>
      <c r="CK32" s="73"/>
      <c r="CL32" s="74"/>
      <c r="CO32" s="2"/>
      <c r="CP32" s="2"/>
      <c r="CQ32" s="2"/>
      <c r="CR32" s="2"/>
      <c r="CS32" s="2"/>
      <c r="CT32" s="2"/>
      <c r="CU32" s="17"/>
      <c r="CV32" s="17"/>
      <c r="CW32" s="17"/>
      <c r="CX32" s="17"/>
      <c r="CY32" s="17"/>
      <c r="CZ32" s="17"/>
      <c r="DA32" s="17"/>
      <c r="DB32" s="17"/>
      <c r="DC32" s="17"/>
      <c r="DD32" s="72" t="str">
        <f>データ!$B$11</f>
        <v>H30</v>
      </c>
      <c r="DE32" s="73"/>
      <c r="DF32" s="73"/>
      <c r="DG32" s="73"/>
      <c r="DH32" s="73"/>
      <c r="DI32" s="73"/>
      <c r="DJ32" s="73"/>
      <c r="DK32" s="73"/>
      <c r="DL32" s="73"/>
      <c r="DM32" s="73"/>
      <c r="DN32" s="73"/>
      <c r="DO32" s="73"/>
      <c r="DP32" s="73"/>
      <c r="DQ32" s="73"/>
      <c r="DR32" s="74"/>
      <c r="DS32" s="72" t="str">
        <f>データ!$C$11</f>
        <v>R01</v>
      </c>
      <c r="DT32" s="73"/>
      <c r="DU32" s="73"/>
      <c r="DV32" s="73"/>
      <c r="DW32" s="73"/>
      <c r="DX32" s="73"/>
      <c r="DY32" s="73"/>
      <c r="DZ32" s="73"/>
      <c r="EA32" s="73"/>
      <c r="EB32" s="73"/>
      <c r="EC32" s="73"/>
      <c r="ED32" s="73"/>
      <c r="EE32" s="73"/>
      <c r="EF32" s="73"/>
      <c r="EG32" s="74"/>
      <c r="EH32" s="72" t="str">
        <f>データ!$D$11</f>
        <v>R02</v>
      </c>
      <c r="EI32" s="73"/>
      <c r="EJ32" s="73"/>
      <c r="EK32" s="73"/>
      <c r="EL32" s="73"/>
      <c r="EM32" s="73"/>
      <c r="EN32" s="73"/>
      <c r="EO32" s="73"/>
      <c r="EP32" s="73"/>
      <c r="EQ32" s="73"/>
      <c r="ER32" s="73"/>
      <c r="ES32" s="73"/>
      <c r="ET32" s="73"/>
      <c r="EU32" s="73"/>
      <c r="EV32" s="74"/>
      <c r="EW32" s="72" t="str">
        <f>データ!$E$11</f>
        <v>R03</v>
      </c>
      <c r="EX32" s="73"/>
      <c r="EY32" s="73"/>
      <c r="EZ32" s="73"/>
      <c r="FA32" s="73"/>
      <c r="FB32" s="73"/>
      <c r="FC32" s="73"/>
      <c r="FD32" s="73"/>
      <c r="FE32" s="73"/>
      <c r="FF32" s="73"/>
      <c r="FG32" s="73"/>
      <c r="FH32" s="73"/>
      <c r="FI32" s="73"/>
      <c r="FJ32" s="73"/>
      <c r="FK32" s="74"/>
      <c r="FL32" s="72" t="str">
        <f>データ!$F$11</f>
        <v>R04</v>
      </c>
      <c r="FM32" s="73"/>
      <c r="FN32" s="73"/>
      <c r="FO32" s="73"/>
      <c r="FP32" s="73"/>
      <c r="FQ32" s="73"/>
      <c r="FR32" s="73"/>
      <c r="FS32" s="73"/>
      <c r="FT32" s="73"/>
      <c r="FU32" s="73"/>
      <c r="FV32" s="73"/>
      <c r="FW32" s="73"/>
      <c r="FX32" s="73"/>
      <c r="FY32" s="73"/>
      <c r="FZ32" s="74"/>
      <c r="GA32" s="2"/>
      <c r="GB32" s="2"/>
      <c r="GC32" s="2"/>
      <c r="GD32" s="2"/>
      <c r="GE32" s="2"/>
      <c r="GF32" s="2"/>
      <c r="GG32" s="2"/>
      <c r="GH32" s="2"/>
      <c r="GI32" s="17"/>
      <c r="GJ32" s="17"/>
      <c r="GK32" s="17"/>
      <c r="GL32" s="17"/>
      <c r="GM32" s="17"/>
      <c r="GN32" s="17"/>
      <c r="GO32" s="17"/>
      <c r="GP32" s="17"/>
      <c r="GQ32" s="17"/>
      <c r="GR32" s="72" t="str">
        <f>データ!$B$11</f>
        <v>H30</v>
      </c>
      <c r="GS32" s="73"/>
      <c r="GT32" s="73"/>
      <c r="GU32" s="73"/>
      <c r="GV32" s="73"/>
      <c r="GW32" s="73"/>
      <c r="GX32" s="73"/>
      <c r="GY32" s="73"/>
      <c r="GZ32" s="73"/>
      <c r="HA32" s="73"/>
      <c r="HB32" s="73"/>
      <c r="HC32" s="73"/>
      <c r="HD32" s="73"/>
      <c r="HE32" s="73"/>
      <c r="HF32" s="74"/>
      <c r="HG32" s="72" t="str">
        <f>データ!$C$11</f>
        <v>R01</v>
      </c>
      <c r="HH32" s="73"/>
      <c r="HI32" s="73"/>
      <c r="HJ32" s="73"/>
      <c r="HK32" s="73"/>
      <c r="HL32" s="73"/>
      <c r="HM32" s="73"/>
      <c r="HN32" s="73"/>
      <c r="HO32" s="73"/>
      <c r="HP32" s="73"/>
      <c r="HQ32" s="73"/>
      <c r="HR32" s="73"/>
      <c r="HS32" s="73"/>
      <c r="HT32" s="73"/>
      <c r="HU32" s="74"/>
      <c r="HV32" s="72" t="str">
        <f>データ!$D$11</f>
        <v>R02</v>
      </c>
      <c r="HW32" s="73"/>
      <c r="HX32" s="73"/>
      <c r="HY32" s="73"/>
      <c r="HZ32" s="73"/>
      <c r="IA32" s="73"/>
      <c r="IB32" s="73"/>
      <c r="IC32" s="73"/>
      <c r="ID32" s="73"/>
      <c r="IE32" s="73"/>
      <c r="IF32" s="73"/>
      <c r="IG32" s="73"/>
      <c r="IH32" s="73"/>
      <c r="II32" s="73"/>
      <c r="IJ32" s="74"/>
      <c r="IK32" s="72" t="str">
        <f>データ!$E$11</f>
        <v>R03</v>
      </c>
      <c r="IL32" s="73"/>
      <c r="IM32" s="73"/>
      <c r="IN32" s="73"/>
      <c r="IO32" s="73"/>
      <c r="IP32" s="73"/>
      <c r="IQ32" s="73"/>
      <c r="IR32" s="73"/>
      <c r="IS32" s="73"/>
      <c r="IT32" s="73"/>
      <c r="IU32" s="73"/>
      <c r="IV32" s="73"/>
      <c r="IW32" s="73"/>
      <c r="IX32" s="73"/>
      <c r="IY32" s="74"/>
      <c r="IZ32" s="72" t="str">
        <f>データ!$F$11</f>
        <v>R04</v>
      </c>
      <c r="JA32" s="73"/>
      <c r="JB32" s="73"/>
      <c r="JC32" s="73"/>
      <c r="JD32" s="73"/>
      <c r="JE32" s="73"/>
      <c r="JF32" s="73"/>
      <c r="JG32" s="73"/>
      <c r="JH32" s="73"/>
      <c r="JI32" s="73"/>
      <c r="JJ32" s="73"/>
      <c r="JK32" s="73"/>
      <c r="JL32" s="73"/>
      <c r="JM32" s="73"/>
      <c r="JN32" s="74"/>
      <c r="JO32" s="2"/>
      <c r="JP32" s="2"/>
      <c r="JQ32" s="2"/>
      <c r="JR32" s="2"/>
      <c r="JS32" s="2"/>
      <c r="JT32" s="2"/>
      <c r="JU32" s="2"/>
      <c r="JV32" s="2"/>
      <c r="JW32" s="17"/>
      <c r="JX32" s="17"/>
      <c r="JY32" s="17"/>
      <c r="JZ32" s="17"/>
      <c r="KA32" s="17"/>
      <c r="KB32" s="17"/>
      <c r="KC32" s="17"/>
      <c r="KD32" s="17"/>
      <c r="KE32" s="17"/>
      <c r="KF32" s="72" t="str">
        <f>データ!$B$11</f>
        <v>H30</v>
      </c>
      <c r="KG32" s="73"/>
      <c r="KH32" s="73"/>
      <c r="KI32" s="73"/>
      <c r="KJ32" s="73"/>
      <c r="KK32" s="73"/>
      <c r="KL32" s="73"/>
      <c r="KM32" s="73"/>
      <c r="KN32" s="73"/>
      <c r="KO32" s="73"/>
      <c r="KP32" s="73"/>
      <c r="KQ32" s="73"/>
      <c r="KR32" s="73"/>
      <c r="KS32" s="73"/>
      <c r="KT32" s="74"/>
      <c r="KU32" s="72" t="str">
        <f>データ!$C$11</f>
        <v>R01</v>
      </c>
      <c r="KV32" s="73"/>
      <c r="KW32" s="73"/>
      <c r="KX32" s="73"/>
      <c r="KY32" s="73"/>
      <c r="KZ32" s="73"/>
      <c r="LA32" s="73"/>
      <c r="LB32" s="73"/>
      <c r="LC32" s="73"/>
      <c r="LD32" s="73"/>
      <c r="LE32" s="73"/>
      <c r="LF32" s="73"/>
      <c r="LG32" s="73"/>
      <c r="LH32" s="73"/>
      <c r="LI32" s="74"/>
      <c r="LJ32" s="72" t="str">
        <f>データ!$D$11</f>
        <v>R02</v>
      </c>
      <c r="LK32" s="73"/>
      <c r="LL32" s="73"/>
      <c r="LM32" s="73"/>
      <c r="LN32" s="73"/>
      <c r="LO32" s="73"/>
      <c r="LP32" s="73"/>
      <c r="LQ32" s="73"/>
      <c r="LR32" s="73"/>
      <c r="LS32" s="73"/>
      <c r="LT32" s="73"/>
      <c r="LU32" s="73"/>
      <c r="LV32" s="73"/>
      <c r="LW32" s="73"/>
      <c r="LX32" s="74"/>
      <c r="LY32" s="72" t="str">
        <f>データ!$E$11</f>
        <v>R03</v>
      </c>
      <c r="LZ32" s="73"/>
      <c r="MA32" s="73"/>
      <c r="MB32" s="73"/>
      <c r="MC32" s="73"/>
      <c r="MD32" s="73"/>
      <c r="ME32" s="73"/>
      <c r="MF32" s="73"/>
      <c r="MG32" s="73"/>
      <c r="MH32" s="73"/>
      <c r="MI32" s="73"/>
      <c r="MJ32" s="73"/>
      <c r="MK32" s="73"/>
      <c r="ML32" s="73"/>
      <c r="MM32" s="74"/>
      <c r="MN32" s="72" t="str">
        <f>データ!$F$11</f>
        <v>R04</v>
      </c>
      <c r="MO32" s="73"/>
      <c r="MP32" s="73"/>
      <c r="MQ32" s="73"/>
      <c r="MR32" s="73"/>
      <c r="MS32" s="73"/>
      <c r="MT32" s="73"/>
      <c r="MU32" s="73"/>
      <c r="MV32" s="73"/>
      <c r="MW32" s="73"/>
      <c r="MX32" s="73"/>
      <c r="MY32" s="73"/>
      <c r="MZ32" s="73"/>
      <c r="NA32" s="73"/>
      <c r="NB32" s="74"/>
      <c r="ND32" s="2"/>
      <c r="NE32" s="2"/>
      <c r="NF32" s="2"/>
      <c r="NG32" s="2"/>
      <c r="NH32" s="15"/>
      <c r="NI32" s="2"/>
      <c r="NJ32" s="91"/>
      <c r="NK32" s="92"/>
      <c r="NL32" s="92"/>
      <c r="NM32" s="92"/>
      <c r="NN32" s="92"/>
      <c r="NO32" s="92"/>
      <c r="NP32" s="92"/>
      <c r="NQ32" s="92"/>
      <c r="NR32" s="92"/>
      <c r="NS32" s="92"/>
      <c r="NT32" s="92"/>
      <c r="NU32" s="92"/>
      <c r="NV32" s="92"/>
      <c r="NW32" s="92"/>
      <c r="NX32" s="93"/>
      <c r="OC32" s="16" t="s">
        <v>57</v>
      </c>
    </row>
    <row r="33" spans="1:393" ht="13.5" customHeight="1">
      <c r="A33" s="2"/>
      <c r="B33" s="14"/>
      <c r="D33" s="2"/>
      <c r="E33" s="2"/>
      <c r="F33" s="2"/>
      <c r="G33" s="65" t="s">
        <v>58</v>
      </c>
      <c r="H33" s="65"/>
      <c r="I33" s="65"/>
      <c r="J33" s="65"/>
      <c r="K33" s="65"/>
      <c r="L33" s="65"/>
      <c r="M33" s="65"/>
      <c r="N33" s="65"/>
      <c r="O33" s="65"/>
      <c r="P33" s="69">
        <f>データ!AI7</f>
        <v>90.8</v>
      </c>
      <c r="Q33" s="70"/>
      <c r="R33" s="70"/>
      <c r="S33" s="70"/>
      <c r="T33" s="70"/>
      <c r="U33" s="70"/>
      <c r="V33" s="70"/>
      <c r="W33" s="70"/>
      <c r="X33" s="70"/>
      <c r="Y33" s="70"/>
      <c r="Z33" s="70"/>
      <c r="AA33" s="70"/>
      <c r="AB33" s="70"/>
      <c r="AC33" s="70"/>
      <c r="AD33" s="71"/>
      <c r="AE33" s="69">
        <f>データ!AJ7</f>
        <v>89.5</v>
      </c>
      <c r="AF33" s="70"/>
      <c r="AG33" s="70"/>
      <c r="AH33" s="70"/>
      <c r="AI33" s="70"/>
      <c r="AJ33" s="70"/>
      <c r="AK33" s="70"/>
      <c r="AL33" s="70"/>
      <c r="AM33" s="70"/>
      <c r="AN33" s="70"/>
      <c r="AO33" s="70"/>
      <c r="AP33" s="70"/>
      <c r="AQ33" s="70"/>
      <c r="AR33" s="70"/>
      <c r="AS33" s="71"/>
      <c r="AT33" s="69">
        <f>データ!AK7</f>
        <v>91.6</v>
      </c>
      <c r="AU33" s="70"/>
      <c r="AV33" s="70"/>
      <c r="AW33" s="70"/>
      <c r="AX33" s="70"/>
      <c r="AY33" s="70"/>
      <c r="AZ33" s="70"/>
      <c r="BA33" s="70"/>
      <c r="BB33" s="70"/>
      <c r="BC33" s="70"/>
      <c r="BD33" s="70"/>
      <c r="BE33" s="70"/>
      <c r="BF33" s="70"/>
      <c r="BG33" s="70"/>
      <c r="BH33" s="71"/>
      <c r="BI33" s="69">
        <f>データ!AL7</f>
        <v>88.8</v>
      </c>
      <c r="BJ33" s="70"/>
      <c r="BK33" s="70"/>
      <c r="BL33" s="70"/>
      <c r="BM33" s="70"/>
      <c r="BN33" s="70"/>
      <c r="BO33" s="70"/>
      <c r="BP33" s="70"/>
      <c r="BQ33" s="70"/>
      <c r="BR33" s="70"/>
      <c r="BS33" s="70"/>
      <c r="BT33" s="70"/>
      <c r="BU33" s="70"/>
      <c r="BV33" s="70"/>
      <c r="BW33" s="71"/>
      <c r="BX33" s="69">
        <f>データ!AM7</f>
        <v>84.4</v>
      </c>
      <c r="BY33" s="70"/>
      <c r="BZ33" s="70"/>
      <c r="CA33" s="70"/>
      <c r="CB33" s="70"/>
      <c r="CC33" s="70"/>
      <c r="CD33" s="70"/>
      <c r="CE33" s="70"/>
      <c r="CF33" s="70"/>
      <c r="CG33" s="70"/>
      <c r="CH33" s="70"/>
      <c r="CI33" s="70"/>
      <c r="CJ33" s="70"/>
      <c r="CK33" s="70"/>
      <c r="CL33" s="71"/>
      <c r="CO33" s="2"/>
      <c r="CP33" s="2"/>
      <c r="CQ33" s="2"/>
      <c r="CR33" s="2"/>
      <c r="CS33" s="2"/>
      <c r="CT33" s="2"/>
      <c r="CU33" s="65" t="s">
        <v>58</v>
      </c>
      <c r="CV33" s="65"/>
      <c r="CW33" s="65"/>
      <c r="CX33" s="65"/>
      <c r="CY33" s="65"/>
      <c r="CZ33" s="65"/>
      <c r="DA33" s="65"/>
      <c r="DB33" s="65"/>
      <c r="DC33" s="65"/>
      <c r="DD33" s="69">
        <f>データ!AT7</f>
        <v>56.6</v>
      </c>
      <c r="DE33" s="70"/>
      <c r="DF33" s="70"/>
      <c r="DG33" s="70"/>
      <c r="DH33" s="70"/>
      <c r="DI33" s="70"/>
      <c r="DJ33" s="70"/>
      <c r="DK33" s="70"/>
      <c r="DL33" s="70"/>
      <c r="DM33" s="70"/>
      <c r="DN33" s="70"/>
      <c r="DO33" s="70"/>
      <c r="DP33" s="70"/>
      <c r="DQ33" s="70"/>
      <c r="DR33" s="71"/>
      <c r="DS33" s="69">
        <f>データ!AU7</f>
        <v>55.8</v>
      </c>
      <c r="DT33" s="70"/>
      <c r="DU33" s="70"/>
      <c r="DV33" s="70"/>
      <c r="DW33" s="70"/>
      <c r="DX33" s="70"/>
      <c r="DY33" s="70"/>
      <c r="DZ33" s="70"/>
      <c r="EA33" s="70"/>
      <c r="EB33" s="70"/>
      <c r="EC33" s="70"/>
      <c r="ED33" s="70"/>
      <c r="EE33" s="70"/>
      <c r="EF33" s="70"/>
      <c r="EG33" s="71"/>
      <c r="EH33" s="69">
        <f>データ!AV7</f>
        <v>52.8</v>
      </c>
      <c r="EI33" s="70"/>
      <c r="EJ33" s="70"/>
      <c r="EK33" s="70"/>
      <c r="EL33" s="70"/>
      <c r="EM33" s="70"/>
      <c r="EN33" s="70"/>
      <c r="EO33" s="70"/>
      <c r="EP33" s="70"/>
      <c r="EQ33" s="70"/>
      <c r="ER33" s="70"/>
      <c r="ES33" s="70"/>
      <c r="ET33" s="70"/>
      <c r="EU33" s="70"/>
      <c r="EV33" s="71"/>
      <c r="EW33" s="69">
        <f>データ!AW7</f>
        <v>52.8</v>
      </c>
      <c r="EX33" s="70"/>
      <c r="EY33" s="70"/>
      <c r="EZ33" s="70"/>
      <c r="FA33" s="70"/>
      <c r="FB33" s="70"/>
      <c r="FC33" s="70"/>
      <c r="FD33" s="70"/>
      <c r="FE33" s="70"/>
      <c r="FF33" s="70"/>
      <c r="FG33" s="70"/>
      <c r="FH33" s="70"/>
      <c r="FI33" s="70"/>
      <c r="FJ33" s="70"/>
      <c r="FK33" s="71"/>
      <c r="FL33" s="69">
        <f>データ!AX7</f>
        <v>49.9</v>
      </c>
      <c r="FM33" s="70"/>
      <c r="FN33" s="70"/>
      <c r="FO33" s="70"/>
      <c r="FP33" s="70"/>
      <c r="FQ33" s="70"/>
      <c r="FR33" s="70"/>
      <c r="FS33" s="70"/>
      <c r="FT33" s="70"/>
      <c r="FU33" s="70"/>
      <c r="FV33" s="70"/>
      <c r="FW33" s="70"/>
      <c r="FX33" s="70"/>
      <c r="FY33" s="70"/>
      <c r="FZ33" s="71"/>
      <c r="GA33" s="2"/>
      <c r="GB33" s="2"/>
      <c r="GC33" s="2"/>
      <c r="GD33" s="2"/>
      <c r="GE33" s="2"/>
      <c r="GF33" s="2"/>
      <c r="GG33" s="2"/>
      <c r="GH33" s="2"/>
      <c r="GI33" s="65" t="s">
        <v>58</v>
      </c>
      <c r="GJ33" s="65"/>
      <c r="GK33" s="65"/>
      <c r="GL33" s="65"/>
      <c r="GM33" s="65"/>
      <c r="GN33" s="65"/>
      <c r="GO33" s="65"/>
      <c r="GP33" s="65"/>
      <c r="GQ33" s="65"/>
      <c r="GR33" s="69">
        <f>データ!BE7</f>
        <v>55.5</v>
      </c>
      <c r="GS33" s="70"/>
      <c r="GT33" s="70"/>
      <c r="GU33" s="70"/>
      <c r="GV33" s="70"/>
      <c r="GW33" s="70"/>
      <c r="GX33" s="70"/>
      <c r="GY33" s="70"/>
      <c r="GZ33" s="70"/>
      <c r="HA33" s="70"/>
      <c r="HB33" s="70"/>
      <c r="HC33" s="70"/>
      <c r="HD33" s="70"/>
      <c r="HE33" s="70"/>
      <c r="HF33" s="71"/>
      <c r="HG33" s="69">
        <f>データ!BF7</f>
        <v>54.7</v>
      </c>
      <c r="HH33" s="70"/>
      <c r="HI33" s="70"/>
      <c r="HJ33" s="70"/>
      <c r="HK33" s="70"/>
      <c r="HL33" s="70"/>
      <c r="HM33" s="70"/>
      <c r="HN33" s="70"/>
      <c r="HO33" s="70"/>
      <c r="HP33" s="70"/>
      <c r="HQ33" s="70"/>
      <c r="HR33" s="70"/>
      <c r="HS33" s="70"/>
      <c r="HT33" s="70"/>
      <c r="HU33" s="71"/>
      <c r="HV33" s="69">
        <f>データ!BG7</f>
        <v>51.7</v>
      </c>
      <c r="HW33" s="70"/>
      <c r="HX33" s="70"/>
      <c r="HY33" s="70"/>
      <c r="HZ33" s="70"/>
      <c r="IA33" s="70"/>
      <c r="IB33" s="70"/>
      <c r="IC33" s="70"/>
      <c r="ID33" s="70"/>
      <c r="IE33" s="70"/>
      <c r="IF33" s="70"/>
      <c r="IG33" s="70"/>
      <c r="IH33" s="70"/>
      <c r="II33" s="70"/>
      <c r="IJ33" s="71"/>
      <c r="IK33" s="69">
        <f>データ!BH7</f>
        <v>51.8</v>
      </c>
      <c r="IL33" s="70"/>
      <c r="IM33" s="70"/>
      <c r="IN33" s="70"/>
      <c r="IO33" s="70"/>
      <c r="IP33" s="70"/>
      <c r="IQ33" s="70"/>
      <c r="IR33" s="70"/>
      <c r="IS33" s="70"/>
      <c r="IT33" s="70"/>
      <c r="IU33" s="70"/>
      <c r="IV33" s="70"/>
      <c r="IW33" s="70"/>
      <c r="IX33" s="70"/>
      <c r="IY33" s="71"/>
      <c r="IZ33" s="69">
        <f>データ!BI7</f>
        <v>48.5</v>
      </c>
      <c r="JA33" s="70"/>
      <c r="JB33" s="70"/>
      <c r="JC33" s="70"/>
      <c r="JD33" s="70"/>
      <c r="JE33" s="70"/>
      <c r="JF33" s="70"/>
      <c r="JG33" s="70"/>
      <c r="JH33" s="70"/>
      <c r="JI33" s="70"/>
      <c r="JJ33" s="70"/>
      <c r="JK33" s="70"/>
      <c r="JL33" s="70"/>
      <c r="JM33" s="70"/>
      <c r="JN33" s="71"/>
      <c r="JO33" s="2"/>
      <c r="JP33" s="2"/>
      <c r="JQ33" s="2"/>
      <c r="JR33" s="2"/>
      <c r="JS33" s="2"/>
      <c r="JT33" s="2"/>
      <c r="JU33" s="2"/>
      <c r="JV33" s="2"/>
      <c r="JW33" s="65" t="s">
        <v>58</v>
      </c>
      <c r="JX33" s="65"/>
      <c r="JY33" s="65"/>
      <c r="JZ33" s="65"/>
      <c r="KA33" s="65"/>
      <c r="KB33" s="65"/>
      <c r="KC33" s="65"/>
      <c r="KD33" s="65"/>
      <c r="KE33" s="65"/>
      <c r="KF33" s="69">
        <f>データ!BP7</f>
        <v>49</v>
      </c>
      <c r="KG33" s="70"/>
      <c r="KH33" s="70"/>
      <c r="KI33" s="70"/>
      <c r="KJ33" s="70"/>
      <c r="KK33" s="70"/>
      <c r="KL33" s="70"/>
      <c r="KM33" s="70"/>
      <c r="KN33" s="70"/>
      <c r="KO33" s="70"/>
      <c r="KP33" s="70"/>
      <c r="KQ33" s="70"/>
      <c r="KR33" s="70"/>
      <c r="KS33" s="70"/>
      <c r="KT33" s="71"/>
      <c r="KU33" s="69">
        <f>データ!BQ7</f>
        <v>44.4</v>
      </c>
      <c r="KV33" s="70"/>
      <c r="KW33" s="70"/>
      <c r="KX33" s="70"/>
      <c r="KY33" s="70"/>
      <c r="KZ33" s="70"/>
      <c r="LA33" s="70"/>
      <c r="LB33" s="70"/>
      <c r="LC33" s="70"/>
      <c r="LD33" s="70"/>
      <c r="LE33" s="70"/>
      <c r="LF33" s="70"/>
      <c r="LG33" s="70"/>
      <c r="LH33" s="70"/>
      <c r="LI33" s="71"/>
      <c r="LJ33" s="69">
        <f>データ!BR7</f>
        <v>42.4</v>
      </c>
      <c r="LK33" s="70"/>
      <c r="LL33" s="70"/>
      <c r="LM33" s="70"/>
      <c r="LN33" s="70"/>
      <c r="LO33" s="70"/>
      <c r="LP33" s="70"/>
      <c r="LQ33" s="70"/>
      <c r="LR33" s="70"/>
      <c r="LS33" s="70"/>
      <c r="LT33" s="70"/>
      <c r="LU33" s="70"/>
      <c r="LV33" s="70"/>
      <c r="LW33" s="70"/>
      <c r="LX33" s="71"/>
      <c r="LY33" s="69">
        <f>データ!BS7</f>
        <v>43.2</v>
      </c>
      <c r="LZ33" s="70"/>
      <c r="MA33" s="70"/>
      <c r="MB33" s="70"/>
      <c r="MC33" s="70"/>
      <c r="MD33" s="70"/>
      <c r="ME33" s="70"/>
      <c r="MF33" s="70"/>
      <c r="MG33" s="70"/>
      <c r="MH33" s="70"/>
      <c r="MI33" s="70"/>
      <c r="MJ33" s="70"/>
      <c r="MK33" s="70"/>
      <c r="ML33" s="70"/>
      <c r="MM33" s="71"/>
      <c r="MN33" s="69">
        <f>データ!BT7</f>
        <v>41.8</v>
      </c>
      <c r="MO33" s="70"/>
      <c r="MP33" s="70"/>
      <c r="MQ33" s="70"/>
      <c r="MR33" s="70"/>
      <c r="MS33" s="70"/>
      <c r="MT33" s="70"/>
      <c r="MU33" s="70"/>
      <c r="MV33" s="70"/>
      <c r="MW33" s="70"/>
      <c r="MX33" s="70"/>
      <c r="MY33" s="70"/>
      <c r="MZ33" s="70"/>
      <c r="NA33" s="70"/>
      <c r="NB33" s="71"/>
      <c r="ND33" s="2"/>
      <c r="NE33" s="2"/>
      <c r="NF33" s="2"/>
      <c r="NG33" s="2"/>
      <c r="NH33" s="15"/>
      <c r="NI33" s="2"/>
      <c r="NJ33" s="91"/>
      <c r="NK33" s="92"/>
      <c r="NL33" s="92"/>
      <c r="NM33" s="92"/>
      <c r="NN33" s="92"/>
      <c r="NO33" s="92"/>
      <c r="NP33" s="92"/>
      <c r="NQ33" s="92"/>
      <c r="NR33" s="92"/>
      <c r="NS33" s="92"/>
      <c r="NT33" s="92"/>
      <c r="NU33" s="92"/>
      <c r="NV33" s="92"/>
      <c r="NW33" s="92"/>
      <c r="NX33" s="93"/>
      <c r="OC33" s="16" t="s">
        <v>59</v>
      </c>
    </row>
    <row r="34" spans="1:393" ht="13.5" customHeight="1">
      <c r="A34" s="2"/>
      <c r="B34" s="14"/>
      <c r="D34" s="2"/>
      <c r="E34" s="2"/>
      <c r="F34" s="2"/>
      <c r="G34" s="65" t="s">
        <v>60</v>
      </c>
      <c r="H34" s="65"/>
      <c r="I34" s="65"/>
      <c r="J34" s="65"/>
      <c r="K34" s="65"/>
      <c r="L34" s="65"/>
      <c r="M34" s="65"/>
      <c r="N34" s="65"/>
      <c r="O34" s="65"/>
      <c r="P34" s="69">
        <f>データ!AN7</f>
        <v>100.9</v>
      </c>
      <c r="Q34" s="70"/>
      <c r="R34" s="70"/>
      <c r="S34" s="70"/>
      <c r="T34" s="70"/>
      <c r="U34" s="70"/>
      <c r="V34" s="70"/>
      <c r="W34" s="70"/>
      <c r="X34" s="70"/>
      <c r="Y34" s="70"/>
      <c r="Z34" s="70"/>
      <c r="AA34" s="70"/>
      <c r="AB34" s="70"/>
      <c r="AC34" s="70"/>
      <c r="AD34" s="71"/>
      <c r="AE34" s="69">
        <f>データ!AO7</f>
        <v>99.7</v>
      </c>
      <c r="AF34" s="70"/>
      <c r="AG34" s="70"/>
      <c r="AH34" s="70"/>
      <c r="AI34" s="70"/>
      <c r="AJ34" s="70"/>
      <c r="AK34" s="70"/>
      <c r="AL34" s="70"/>
      <c r="AM34" s="70"/>
      <c r="AN34" s="70"/>
      <c r="AO34" s="70"/>
      <c r="AP34" s="70"/>
      <c r="AQ34" s="70"/>
      <c r="AR34" s="70"/>
      <c r="AS34" s="71"/>
      <c r="AT34" s="69">
        <f>データ!AP7</f>
        <v>102.3</v>
      </c>
      <c r="AU34" s="70"/>
      <c r="AV34" s="70"/>
      <c r="AW34" s="70"/>
      <c r="AX34" s="70"/>
      <c r="AY34" s="70"/>
      <c r="AZ34" s="70"/>
      <c r="BA34" s="70"/>
      <c r="BB34" s="70"/>
      <c r="BC34" s="70"/>
      <c r="BD34" s="70"/>
      <c r="BE34" s="70"/>
      <c r="BF34" s="70"/>
      <c r="BG34" s="70"/>
      <c r="BH34" s="71"/>
      <c r="BI34" s="69">
        <f>データ!AQ7</f>
        <v>103.5</v>
      </c>
      <c r="BJ34" s="70"/>
      <c r="BK34" s="70"/>
      <c r="BL34" s="70"/>
      <c r="BM34" s="70"/>
      <c r="BN34" s="70"/>
      <c r="BO34" s="70"/>
      <c r="BP34" s="70"/>
      <c r="BQ34" s="70"/>
      <c r="BR34" s="70"/>
      <c r="BS34" s="70"/>
      <c r="BT34" s="70"/>
      <c r="BU34" s="70"/>
      <c r="BV34" s="70"/>
      <c r="BW34" s="71"/>
      <c r="BX34" s="69">
        <f>データ!AR7</f>
        <v>102.5</v>
      </c>
      <c r="BY34" s="70"/>
      <c r="BZ34" s="70"/>
      <c r="CA34" s="70"/>
      <c r="CB34" s="70"/>
      <c r="CC34" s="70"/>
      <c r="CD34" s="70"/>
      <c r="CE34" s="70"/>
      <c r="CF34" s="70"/>
      <c r="CG34" s="70"/>
      <c r="CH34" s="70"/>
      <c r="CI34" s="70"/>
      <c r="CJ34" s="70"/>
      <c r="CK34" s="70"/>
      <c r="CL34" s="71"/>
      <c r="CO34" s="2"/>
      <c r="CP34" s="2"/>
      <c r="CQ34" s="2"/>
      <c r="CR34" s="2"/>
      <c r="CS34" s="2"/>
      <c r="CT34" s="2"/>
      <c r="CU34" s="65" t="s">
        <v>60</v>
      </c>
      <c r="CV34" s="65"/>
      <c r="CW34" s="65"/>
      <c r="CX34" s="65"/>
      <c r="CY34" s="65"/>
      <c r="CZ34" s="65"/>
      <c r="DA34" s="65"/>
      <c r="DB34" s="65"/>
      <c r="DC34" s="65"/>
      <c r="DD34" s="69">
        <f>データ!AY7</f>
        <v>68.400000000000006</v>
      </c>
      <c r="DE34" s="70"/>
      <c r="DF34" s="70"/>
      <c r="DG34" s="70"/>
      <c r="DH34" s="70"/>
      <c r="DI34" s="70"/>
      <c r="DJ34" s="70"/>
      <c r="DK34" s="70"/>
      <c r="DL34" s="70"/>
      <c r="DM34" s="70"/>
      <c r="DN34" s="70"/>
      <c r="DO34" s="70"/>
      <c r="DP34" s="70"/>
      <c r="DQ34" s="70"/>
      <c r="DR34" s="71"/>
      <c r="DS34" s="69">
        <f>データ!AZ7</f>
        <v>66.900000000000006</v>
      </c>
      <c r="DT34" s="70"/>
      <c r="DU34" s="70"/>
      <c r="DV34" s="70"/>
      <c r="DW34" s="70"/>
      <c r="DX34" s="70"/>
      <c r="DY34" s="70"/>
      <c r="DZ34" s="70"/>
      <c r="EA34" s="70"/>
      <c r="EB34" s="70"/>
      <c r="EC34" s="70"/>
      <c r="ED34" s="70"/>
      <c r="EE34" s="70"/>
      <c r="EF34" s="70"/>
      <c r="EG34" s="71"/>
      <c r="EH34" s="69">
        <f>データ!BA7</f>
        <v>64.8</v>
      </c>
      <c r="EI34" s="70"/>
      <c r="EJ34" s="70"/>
      <c r="EK34" s="70"/>
      <c r="EL34" s="70"/>
      <c r="EM34" s="70"/>
      <c r="EN34" s="70"/>
      <c r="EO34" s="70"/>
      <c r="EP34" s="70"/>
      <c r="EQ34" s="70"/>
      <c r="ER34" s="70"/>
      <c r="ES34" s="70"/>
      <c r="ET34" s="70"/>
      <c r="EU34" s="70"/>
      <c r="EV34" s="71"/>
      <c r="EW34" s="69">
        <f>データ!BB7</f>
        <v>64.099999999999994</v>
      </c>
      <c r="EX34" s="70"/>
      <c r="EY34" s="70"/>
      <c r="EZ34" s="70"/>
      <c r="FA34" s="70"/>
      <c r="FB34" s="70"/>
      <c r="FC34" s="70"/>
      <c r="FD34" s="70"/>
      <c r="FE34" s="70"/>
      <c r="FF34" s="70"/>
      <c r="FG34" s="70"/>
      <c r="FH34" s="70"/>
      <c r="FI34" s="70"/>
      <c r="FJ34" s="70"/>
      <c r="FK34" s="71"/>
      <c r="FL34" s="69">
        <f>データ!BC7</f>
        <v>64.099999999999994</v>
      </c>
      <c r="FM34" s="70"/>
      <c r="FN34" s="70"/>
      <c r="FO34" s="70"/>
      <c r="FP34" s="70"/>
      <c r="FQ34" s="70"/>
      <c r="FR34" s="70"/>
      <c r="FS34" s="70"/>
      <c r="FT34" s="70"/>
      <c r="FU34" s="70"/>
      <c r="FV34" s="70"/>
      <c r="FW34" s="70"/>
      <c r="FX34" s="70"/>
      <c r="FY34" s="70"/>
      <c r="FZ34" s="71"/>
      <c r="GA34" s="2"/>
      <c r="GB34" s="2"/>
      <c r="GC34" s="2"/>
      <c r="GD34" s="2"/>
      <c r="GE34" s="2"/>
      <c r="GF34" s="2"/>
      <c r="GG34" s="2"/>
      <c r="GH34" s="2"/>
      <c r="GI34" s="65" t="s">
        <v>60</v>
      </c>
      <c r="GJ34" s="65"/>
      <c r="GK34" s="65"/>
      <c r="GL34" s="65"/>
      <c r="GM34" s="65"/>
      <c r="GN34" s="65"/>
      <c r="GO34" s="65"/>
      <c r="GP34" s="65"/>
      <c r="GQ34" s="65"/>
      <c r="GR34" s="69">
        <f>データ!BJ7</f>
        <v>66.2</v>
      </c>
      <c r="GS34" s="70"/>
      <c r="GT34" s="70"/>
      <c r="GU34" s="70"/>
      <c r="GV34" s="70"/>
      <c r="GW34" s="70"/>
      <c r="GX34" s="70"/>
      <c r="GY34" s="70"/>
      <c r="GZ34" s="70"/>
      <c r="HA34" s="70"/>
      <c r="HB34" s="70"/>
      <c r="HC34" s="70"/>
      <c r="HD34" s="70"/>
      <c r="HE34" s="70"/>
      <c r="HF34" s="71"/>
      <c r="HG34" s="69">
        <f>データ!BK7</f>
        <v>64.5</v>
      </c>
      <c r="HH34" s="70"/>
      <c r="HI34" s="70"/>
      <c r="HJ34" s="70"/>
      <c r="HK34" s="70"/>
      <c r="HL34" s="70"/>
      <c r="HM34" s="70"/>
      <c r="HN34" s="70"/>
      <c r="HO34" s="70"/>
      <c r="HP34" s="70"/>
      <c r="HQ34" s="70"/>
      <c r="HR34" s="70"/>
      <c r="HS34" s="70"/>
      <c r="HT34" s="70"/>
      <c r="HU34" s="71"/>
      <c r="HV34" s="69">
        <f>データ!BL7</f>
        <v>61.9</v>
      </c>
      <c r="HW34" s="70"/>
      <c r="HX34" s="70"/>
      <c r="HY34" s="70"/>
      <c r="HZ34" s="70"/>
      <c r="IA34" s="70"/>
      <c r="IB34" s="70"/>
      <c r="IC34" s="70"/>
      <c r="ID34" s="70"/>
      <c r="IE34" s="70"/>
      <c r="IF34" s="70"/>
      <c r="IG34" s="70"/>
      <c r="IH34" s="70"/>
      <c r="II34" s="70"/>
      <c r="IJ34" s="71"/>
      <c r="IK34" s="69">
        <f>データ!BM7</f>
        <v>61.7</v>
      </c>
      <c r="IL34" s="70"/>
      <c r="IM34" s="70"/>
      <c r="IN34" s="70"/>
      <c r="IO34" s="70"/>
      <c r="IP34" s="70"/>
      <c r="IQ34" s="70"/>
      <c r="IR34" s="70"/>
      <c r="IS34" s="70"/>
      <c r="IT34" s="70"/>
      <c r="IU34" s="70"/>
      <c r="IV34" s="70"/>
      <c r="IW34" s="70"/>
      <c r="IX34" s="70"/>
      <c r="IY34" s="71"/>
      <c r="IZ34" s="69">
        <f>データ!BN7</f>
        <v>61.5</v>
      </c>
      <c r="JA34" s="70"/>
      <c r="JB34" s="70"/>
      <c r="JC34" s="70"/>
      <c r="JD34" s="70"/>
      <c r="JE34" s="70"/>
      <c r="JF34" s="70"/>
      <c r="JG34" s="70"/>
      <c r="JH34" s="70"/>
      <c r="JI34" s="70"/>
      <c r="JJ34" s="70"/>
      <c r="JK34" s="70"/>
      <c r="JL34" s="70"/>
      <c r="JM34" s="70"/>
      <c r="JN34" s="71"/>
      <c r="JO34" s="2"/>
      <c r="JP34" s="2"/>
      <c r="JQ34" s="2"/>
      <c r="JR34" s="2"/>
      <c r="JS34" s="2"/>
      <c r="JT34" s="2"/>
      <c r="JU34" s="2"/>
      <c r="JV34" s="2"/>
      <c r="JW34" s="65" t="s">
        <v>60</v>
      </c>
      <c r="JX34" s="65"/>
      <c r="JY34" s="65"/>
      <c r="JZ34" s="65"/>
      <c r="KA34" s="65"/>
      <c r="KB34" s="65"/>
      <c r="KC34" s="65"/>
      <c r="KD34" s="65"/>
      <c r="KE34" s="65"/>
      <c r="KF34" s="69">
        <f>データ!BU7</f>
        <v>72.099999999999994</v>
      </c>
      <c r="KG34" s="70"/>
      <c r="KH34" s="70"/>
      <c r="KI34" s="70"/>
      <c r="KJ34" s="70"/>
      <c r="KK34" s="70"/>
      <c r="KL34" s="70"/>
      <c r="KM34" s="70"/>
      <c r="KN34" s="70"/>
      <c r="KO34" s="70"/>
      <c r="KP34" s="70"/>
      <c r="KQ34" s="70"/>
      <c r="KR34" s="70"/>
      <c r="KS34" s="70"/>
      <c r="KT34" s="71"/>
      <c r="KU34" s="69">
        <f>データ!BV7</f>
        <v>69.8</v>
      </c>
      <c r="KV34" s="70"/>
      <c r="KW34" s="70"/>
      <c r="KX34" s="70"/>
      <c r="KY34" s="70"/>
      <c r="KZ34" s="70"/>
      <c r="LA34" s="70"/>
      <c r="LB34" s="70"/>
      <c r="LC34" s="70"/>
      <c r="LD34" s="70"/>
      <c r="LE34" s="70"/>
      <c r="LF34" s="70"/>
      <c r="LG34" s="70"/>
      <c r="LH34" s="70"/>
      <c r="LI34" s="71"/>
      <c r="LJ34" s="69">
        <f>データ!BW7</f>
        <v>65.3</v>
      </c>
      <c r="LK34" s="70"/>
      <c r="LL34" s="70"/>
      <c r="LM34" s="70"/>
      <c r="LN34" s="70"/>
      <c r="LO34" s="70"/>
      <c r="LP34" s="70"/>
      <c r="LQ34" s="70"/>
      <c r="LR34" s="70"/>
      <c r="LS34" s="70"/>
      <c r="LT34" s="70"/>
      <c r="LU34" s="70"/>
      <c r="LV34" s="70"/>
      <c r="LW34" s="70"/>
      <c r="LX34" s="71"/>
      <c r="LY34" s="69">
        <f>データ!BX7</f>
        <v>63.1</v>
      </c>
      <c r="LZ34" s="70"/>
      <c r="MA34" s="70"/>
      <c r="MB34" s="70"/>
      <c r="MC34" s="70"/>
      <c r="MD34" s="70"/>
      <c r="ME34" s="70"/>
      <c r="MF34" s="70"/>
      <c r="MG34" s="70"/>
      <c r="MH34" s="70"/>
      <c r="MI34" s="70"/>
      <c r="MJ34" s="70"/>
      <c r="MK34" s="70"/>
      <c r="ML34" s="70"/>
      <c r="MM34" s="71"/>
      <c r="MN34" s="69">
        <f>データ!BY7</f>
        <v>62.3</v>
      </c>
      <c r="MO34" s="70"/>
      <c r="MP34" s="70"/>
      <c r="MQ34" s="70"/>
      <c r="MR34" s="70"/>
      <c r="MS34" s="70"/>
      <c r="MT34" s="70"/>
      <c r="MU34" s="70"/>
      <c r="MV34" s="70"/>
      <c r="MW34" s="70"/>
      <c r="MX34" s="70"/>
      <c r="MY34" s="70"/>
      <c r="MZ34" s="70"/>
      <c r="NA34" s="70"/>
      <c r="NB34" s="71"/>
      <c r="ND34" s="2"/>
      <c r="NE34" s="2"/>
      <c r="NF34" s="2"/>
      <c r="NG34" s="2"/>
      <c r="NH34" s="15"/>
      <c r="NI34" s="2"/>
      <c r="NJ34" s="94"/>
      <c r="NK34" s="95"/>
      <c r="NL34" s="95"/>
      <c r="NM34" s="95"/>
      <c r="NN34" s="95"/>
      <c r="NO34" s="95"/>
      <c r="NP34" s="95"/>
      <c r="NQ34" s="95"/>
      <c r="NR34" s="95"/>
      <c r="NS34" s="95"/>
      <c r="NT34" s="95"/>
      <c r="NU34" s="95"/>
      <c r="NV34" s="95"/>
      <c r="NW34" s="95"/>
      <c r="NX34" s="96"/>
      <c r="OC34" s="16" t="s">
        <v>61</v>
      </c>
    </row>
    <row r="35" spans="1:393" ht="13.5" customHeight="1">
      <c r="A35" s="2"/>
      <c r="B35" s="14"/>
      <c r="C35" s="2"/>
      <c r="D35" s="2"/>
      <c r="E35" s="2"/>
      <c r="F35" s="2"/>
      <c r="G35" s="2"/>
      <c r="H35" s="2"/>
      <c r="I35" s="2"/>
      <c r="J35" s="2"/>
      <c r="K35" s="2"/>
      <c r="L35" s="2"/>
      <c r="M35" s="2"/>
      <c r="N35" s="2"/>
      <c r="O35" s="2"/>
      <c r="P35" s="2"/>
      <c r="Q35" s="2"/>
      <c r="R35" s="2"/>
      <c r="S35" s="2"/>
      <c r="T35" s="2"/>
      <c r="U35" s="2"/>
      <c r="V35" s="2"/>
      <c r="W35" s="2"/>
      <c r="X35" s="2"/>
      <c r="Y35" s="2"/>
      <c r="Z35" s="2"/>
      <c r="AA35" s="2"/>
      <c r="AB35" s="2"/>
      <c r="AC35" s="2"/>
      <c r="AD35" s="2"/>
      <c r="AE35" s="2"/>
      <c r="AF35" s="2"/>
      <c r="AG35" s="2"/>
      <c r="AH35" s="2"/>
      <c r="AI35" s="2"/>
      <c r="AJ35" s="2"/>
      <c r="AK35" s="2"/>
      <c r="AL35" s="2"/>
      <c r="AM35" s="2"/>
      <c r="AN35" s="2"/>
      <c r="AO35" s="2"/>
      <c r="AP35" s="2"/>
      <c r="AQ35" s="2"/>
      <c r="AR35" s="2"/>
      <c r="AS35" s="2"/>
      <c r="AT35" s="2"/>
      <c r="AU35" s="2"/>
      <c r="AV35" s="2"/>
      <c r="AW35" s="2"/>
      <c r="AX35" s="2"/>
      <c r="AY35" s="2"/>
      <c r="AZ35" s="2"/>
      <c r="BA35" s="2"/>
      <c r="BB35" s="2"/>
      <c r="BC35" s="2"/>
      <c r="BD35" s="2"/>
      <c r="BE35" s="2"/>
      <c r="BF35" s="2"/>
      <c r="BG35" s="2"/>
      <c r="BH35" s="2"/>
      <c r="BI35" s="2"/>
      <c r="BJ35" s="2"/>
      <c r="BK35" s="2"/>
      <c r="BL35" s="2"/>
      <c r="BM35" s="2"/>
      <c r="BN35" s="2"/>
      <c r="BO35" s="2"/>
      <c r="BP35" s="2"/>
      <c r="BQ35" s="2"/>
      <c r="BR35" s="2"/>
      <c r="BS35" s="2"/>
      <c r="BT35" s="2"/>
      <c r="BU35" s="2"/>
      <c r="BV35" s="2"/>
      <c r="BW35" s="2"/>
      <c r="BX35" s="2"/>
      <c r="BY35" s="2"/>
      <c r="BZ35" s="2"/>
      <c r="CA35" s="2"/>
      <c r="CB35" s="2"/>
      <c r="CC35" s="2"/>
      <c r="CD35" s="2"/>
      <c r="CE35" s="2"/>
      <c r="CF35" s="2"/>
      <c r="CG35" s="2"/>
      <c r="CH35" s="2"/>
      <c r="CI35" s="2"/>
      <c r="CJ35" s="2"/>
      <c r="CK35" s="2"/>
      <c r="CL35" s="2"/>
      <c r="CM35" s="2"/>
      <c r="CN35" s="2"/>
      <c r="CO35" s="2"/>
      <c r="CP35" s="2"/>
      <c r="CQ35" s="2"/>
      <c r="CR35" s="2"/>
      <c r="CS35" s="2"/>
      <c r="CT35" s="2"/>
      <c r="CU35" s="2"/>
      <c r="CV35" s="2"/>
      <c r="CW35" s="2"/>
      <c r="CX35" s="2"/>
      <c r="CY35" s="2"/>
      <c r="CZ35" s="2"/>
      <c r="DA35" s="2"/>
      <c r="DB35" s="2"/>
      <c r="DC35" s="2"/>
      <c r="DD35" s="2"/>
      <c r="DE35" s="2"/>
      <c r="DF35" s="2"/>
      <c r="DG35" s="2"/>
      <c r="DH35" s="2"/>
      <c r="DI35" s="2"/>
      <c r="DJ35" s="2"/>
      <c r="DK35" s="2"/>
      <c r="DL35" s="2"/>
      <c r="DM35" s="2"/>
      <c r="DN35" s="2"/>
      <c r="DO35" s="2"/>
      <c r="DP35" s="2"/>
      <c r="DQ35" s="2"/>
      <c r="DR35" s="2"/>
      <c r="DS35" s="2"/>
      <c r="DT35" s="2"/>
      <c r="DU35" s="2"/>
      <c r="DV35" s="2"/>
      <c r="DW35" s="2"/>
      <c r="DX35" s="2"/>
      <c r="DY35" s="2"/>
      <c r="DZ35" s="2"/>
      <c r="EA35" s="2"/>
      <c r="EB35" s="2"/>
      <c r="EC35" s="2"/>
      <c r="ED35" s="2"/>
      <c r="EE35" s="2"/>
      <c r="EF35" s="2"/>
      <c r="EG35" s="2"/>
      <c r="EH35" s="2"/>
      <c r="EI35" s="2"/>
      <c r="EJ35" s="2"/>
      <c r="EK35" s="2"/>
      <c r="EL35" s="2"/>
      <c r="EM35" s="2"/>
      <c r="EN35" s="2"/>
      <c r="EO35" s="2"/>
      <c r="EP35" s="2"/>
      <c r="EQ35" s="2"/>
      <c r="ER35" s="2"/>
      <c r="ES35" s="2"/>
      <c r="ET35" s="2"/>
      <c r="EU35" s="2"/>
      <c r="EV35" s="2"/>
      <c r="EW35" s="2"/>
      <c r="EX35" s="2"/>
      <c r="EY35" s="2"/>
      <c r="EZ35" s="2"/>
      <c r="FA35" s="2"/>
      <c r="FB35" s="2"/>
      <c r="FC35" s="2"/>
      <c r="FD35" s="2"/>
      <c r="FE35" s="2"/>
      <c r="FF35" s="2"/>
      <c r="FG35" s="2"/>
      <c r="FH35" s="2"/>
      <c r="FI35" s="2"/>
      <c r="FJ35" s="2"/>
      <c r="FK35" s="2"/>
      <c r="FL35" s="2"/>
      <c r="FM35" s="2"/>
      <c r="FN35" s="2"/>
      <c r="FO35" s="2"/>
      <c r="FP35" s="2"/>
      <c r="FQ35" s="2"/>
      <c r="FR35" s="2"/>
      <c r="FS35" s="2"/>
      <c r="FT35" s="2"/>
      <c r="FU35" s="2"/>
      <c r="FV35" s="2"/>
      <c r="FW35" s="2"/>
      <c r="FX35" s="2"/>
      <c r="FY35" s="2"/>
      <c r="FZ35" s="2"/>
      <c r="GA35" s="2"/>
      <c r="GB35" s="2"/>
      <c r="GC35" s="2"/>
      <c r="GD35" s="2"/>
      <c r="GE35" s="2"/>
      <c r="GF35" s="2"/>
      <c r="GG35" s="2"/>
      <c r="GH35" s="2"/>
      <c r="GI35" s="2"/>
      <c r="GJ35" s="2"/>
      <c r="GK35" s="2"/>
      <c r="GL35" s="2"/>
      <c r="GM35" s="2"/>
      <c r="GN35" s="2"/>
      <c r="GO35" s="2"/>
      <c r="GP35" s="2"/>
      <c r="GQ35" s="2"/>
      <c r="GR35" s="2"/>
      <c r="GS35" s="2"/>
      <c r="GT35" s="2"/>
      <c r="GU35" s="2"/>
      <c r="GV35" s="2"/>
      <c r="GW35" s="2"/>
      <c r="GX35" s="2"/>
      <c r="GY35" s="2"/>
      <c r="GZ35" s="2"/>
      <c r="HA35" s="2"/>
      <c r="HB35" s="2"/>
      <c r="HC35" s="2"/>
      <c r="HD35" s="2"/>
      <c r="HE35" s="2"/>
      <c r="HF35" s="2"/>
      <c r="HG35" s="2"/>
      <c r="HH35" s="2"/>
      <c r="HI35" s="2"/>
      <c r="HJ35" s="2"/>
      <c r="HK35" s="2"/>
      <c r="HL35" s="2"/>
      <c r="HM35" s="2"/>
      <c r="HN35" s="2"/>
      <c r="HO35" s="2"/>
      <c r="HP35" s="2"/>
      <c r="HQ35" s="2"/>
      <c r="HR35" s="2"/>
      <c r="HS35" s="2"/>
      <c r="HT35" s="2"/>
      <c r="HU35" s="2"/>
      <c r="HV35" s="2"/>
      <c r="HW35" s="2"/>
      <c r="HX35" s="2"/>
      <c r="HY35" s="2"/>
      <c r="HZ35" s="2"/>
      <c r="IA35" s="2"/>
      <c r="IB35" s="2"/>
      <c r="IC35" s="2"/>
      <c r="ID35" s="2"/>
      <c r="IE35" s="2"/>
      <c r="IF35" s="2"/>
      <c r="IG35" s="2"/>
      <c r="IH35" s="2"/>
      <c r="II35" s="2"/>
      <c r="IJ35" s="2"/>
      <c r="IK35" s="2"/>
      <c r="IL35" s="2"/>
      <c r="IM35" s="2"/>
      <c r="IN35" s="2"/>
      <c r="IO35" s="2"/>
      <c r="IP35" s="2"/>
      <c r="IQ35" s="2"/>
      <c r="IR35" s="2"/>
      <c r="IS35" s="2"/>
      <c r="IT35" s="2"/>
      <c r="IU35" s="2"/>
      <c r="IV35" s="2"/>
      <c r="IW35" s="2"/>
      <c r="IX35" s="2"/>
      <c r="IY35" s="2"/>
      <c r="IZ35" s="2"/>
      <c r="JA35" s="2"/>
      <c r="JB35" s="2"/>
      <c r="JC35" s="2"/>
      <c r="JD35" s="2"/>
      <c r="JE35" s="2"/>
      <c r="JF35" s="2"/>
      <c r="JG35" s="2"/>
      <c r="JH35" s="2"/>
      <c r="JI35" s="2"/>
      <c r="JJ35" s="2"/>
      <c r="JK35" s="2"/>
      <c r="JL35" s="2"/>
      <c r="JM35" s="2"/>
      <c r="JN35" s="2"/>
      <c r="JO35" s="2"/>
      <c r="JP35" s="2"/>
      <c r="JQ35" s="2"/>
      <c r="JR35" s="2"/>
      <c r="JS35" s="2"/>
      <c r="JT35" s="2"/>
      <c r="JU35" s="2"/>
      <c r="JV35" s="2"/>
      <c r="JW35" s="2"/>
      <c r="JX35" s="2"/>
      <c r="JY35" s="2"/>
      <c r="JZ35" s="2"/>
      <c r="KA35" s="2"/>
      <c r="KB35" s="2"/>
      <c r="KC35" s="2"/>
      <c r="KD35" s="2"/>
      <c r="KE35" s="2"/>
      <c r="KF35" s="2"/>
      <c r="KG35" s="2"/>
      <c r="KH35" s="2"/>
      <c r="KI35" s="2"/>
      <c r="KJ35" s="2"/>
      <c r="KK35" s="2"/>
      <c r="KL35" s="2"/>
      <c r="KM35" s="2"/>
      <c r="KN35" s="2"/>
      <c r="KO35" s="2"/>
      <c r="KP35" s="2"/>
      <c r="KQ35" s="2"/>
      <c r="KR35" s="2"/>
      <c r="KS35" s="2"/>
      <c r="KT35" s="2"/>
      <c r="KU35" s="2"/>
      <c r="KV35" s="2"/>
      <c r="KW35" s="2"/>
      <c r="KX35" s="2"/>
      <c r="KY35" s="2"/>
      <c r="KZ35" s="2"/>
      <c r="LA35" s="2"/>
      <c r="LB35" s="2"/>
      <c r="LC35" s="2"/>
      <c r="LD35" s="2"/>
      <c r="LE35" s="2"/>
      <c r="LF35" s="2"/>
      <c r="LG35" s="2"/>
      <c r="LH35" s="2"/>
      <c r="LI35" s="2"/>
      <c r="LJ35" s="2"/>
      <c r="LK35" s="2"/>
      <c r="LL35" s="2"/>
      <c r="LM35" s="2"/>
      <c r="LN35" s="2"/>
      <c r="LO35" s="2"/>
      <c r="LP35" s="2"/>
      <c r="LQ35" s="2"/>
      <c r="LR35" s="2"/>
      <c r="LS35" s="2"/>
      <c r="LT35" s="2"/>
      <c r="LU35" s="2"/>
      <c r="LV35" s="2"/>
      <c r="LW35" s="2"/>
      <c r="LX35" s="2"/>
      <c r="LY35" s="2"/>
      <c r="LZ35" s="2"/>
      <c r="MA35" s="2"/>
      <c r="MB35" s="2"/>
      <c r="MC35" s="2"/>
      <c r="MD35" s="2"/>
      <c r="ME35" s="2"/>
      <c r="MF35" s="2"/>
      <c r="MG35" s="2"/>
      <c r="MH35" s="2"/>
      <c r="MI35" s="2"/>
      <c r="MJ35" s="2"/>
      <c r="MK35" s="2"/>
      <c r="ML35" s="2"/>
      <c r="MM35" s="2"/>
      <c r="MN35" s="2"/>
      <c r="MO35" s="2"/>
      <c r="MP35" s="2"/>
      <c r="MQ35" s="2"/>
      <c r="MR35" s="2"/>
      <c r="MS35" s="2"/>
      <c r="MT35" s="2"/>
      <c r="MU35" s="2"/>
      <c r="MV35" s="2"/>
      <c r="MW35" s="2"/>
      <c r="MX35" s="2"/>
      <c r="MY35" s="2"/>
      <c r="MZ35" s="2"/>
      <c r="NA35" s="2"/>
      <c r="NB35" s="2"/>
      <c r="NC35" s="2"/>
      <c r="ND35" s="2"/>
      <c r="NE35" s="2"/>
      <c r="NF35" s="2"/>
      <c r="NG35" s="2"/>
      <c r="NH35" s="15"/>
      <c r="NI35" s="2"/>
      <c r="NJ35" s="89" t="s">
        <v>62</v>
      </c>
      <c r="NK35" s="89"/>
      <c r="NL35" s="89"/>
      <c r="NM35" s="89"/>
      <c r="NN35" s="89"/>
      <c r="NO35" s="89"/>
      <c r="NP35" s="89"/>
      <c r="NQ35" s="89"/>
      <c r="NR35" s="89"/>
      <c r="NS35" s="89"/>
      <c r="NT35" s="89"/>
      <c r="NU35" s="89"/>
      <c r="NV35" s="89"/>
      <c r="NW35" s="89"/>
      <c r="NX35" s="89"/>
      <c r="OC35" s="16" t="s">
        <v>63</v>
      </c>
    </row>
    <row r="36" spans="1:393" ht="13.5" customHeight="1">
      <c r="A36" s="2"/>
      <c r="B36" s="14"/>
      <c r="C36" s="1"/>
      <c r="D36" s="2"/>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2"/>
      <c r="CQ36" s="2"/>
      <c r="CR36" s="2"/>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c r="GP36" s="1"/>
      <c r="GQ36" s="1"/>
      <c r="GR36" s="1"/>
      <c r="GS36" s="1"/>
      <c r="GT36" s="1"/>
      <c r="GU36" s="1"/>
      <c r="GV36" s="1"/>
      <c r="GW36" s="1"/>
      <c r="GX36" s="1"/>
      <c r="GY36" s="1"/>
      <c r="GZ36" s="1"/>
      <c r="HA36" s="1"/>
      <c r="HB36" s="1"/>
      <c r="HC36" s="1"/>
      <c r="HD36" s="1"/>
      <c r="HE36" s="1"/>
      <c r="HF36" s="1"/>
      <c r="HG36" s="1"/>
      <c r="HH36" s="1"/>
      <c r="HI36" s="1"/>
      <c r="HJ36" s="1"/>
      <c r="HK36" s="1"/>
      <c r="HL36" s="1"/>
      <c r="HM36" s="1"/>
      <c r="HN36" s="1"/>
      <c r="HO36" s="1"/>
      <c r="HP36" s="1"/>
      <c r="HQ36" s="1"/>
      <c r="HR36" s="1"/>
      <c r="HS36" s="1"/>
      <c r="HT36" s="1"/>
      <c r="HU36" s="1"/>
      <c r="HV36" s="1"/>
      <c r="HW36" s="1"/>
      <c r="HX36" s="1"/>
      <c r="HY36" s="1"/>
      <c r="HZ36" s="1"/>
      <c r="IA36" s="1"/>
      <c r="IB36" s="1"/>
      <c r="IC36" s="1"/>
      <c r="ID36" s="1"/>
      <c r="IE36" s="1"/>
      <c r="IF36" s="1"/>
      <c r="IG36" s="1"/>
      <c r="IH36" s="1"/>
      <c r="II36" s="1"/>
      <c r="IJ36" s="1"/>
      <c r="IK36" s="1"/>
      <c r="IL36" s="1"/>
      <c r="IM36" s="1"/>
      <c r="IN36" s="1"/>
      <c r="IO36" s="1"/>
      <c r="IP36" s="1"/>
      <c r="IQ36" s="1"/>
      <c r="IR36" s="1"/>
      <c r="IS36" s="1"/>
      <c r="IT36" s="1"/>
      <c r="IU36" s="1"/>
      <c r="IV36" s="1"/>
      <c r="IW36" s="1"/>
      <c r="IX36" s="1"/>
      <c r="IY36" s="1"/>
      <c r="IZ36" s="1"/>
      <c r="JA36" s="1"/>
      <c r="JB36" s="1"/>
      <c r="JC36" s="1"/>
      <c r="JD36" s="1"/>
      <c r="JE36" s="1"/>
      <c r="JF36" s="1"/>
      <c r="JG36" s="1"/>
      <c r="JH36" s="1"/>
      <c r="JI36" s="1"/>
      <c r="JJ36" s="1"/>
      <c r="JK36" s="1"/>
      <c r="JL36" s="1"/>
      <c r="JM36" s="1"/>
      <c r="JN36" s="1"/>
      <c r="JO36" s="1"/>
      <c r="JP36" s="1"/>
      <c r="JQ36" s="1"/>
      <c r="JR36" s="2"/>
      <c r="JS36" s="2"/>
      <c r="JT36" s="2"/>
      <c r="JU36" s="1"/>
      <c r="JV36" s="1"/>
      <c r="JW36" s="1"/>
      <c r="JX36" s="1"/>
      <c r="JY36" s="1"/>
      <c r="JZ36" s="1"/>
      <c r="KA36" s="1"/>
      <c r="KB36" s="1"/>
      <c r="KC36" s="1"/>
      <c r="KD36" s="1"/>
      <c r="KE36" s="1"/>
      <c r="KF36" s="1"/>
      <c r="KG36" s="1"/>
      <c r="KH36" s="1"/>
      <c r="KI36" s="1"/>
      <c r="KJ36" s="1"/>
      <c r="KK36" s="1"/>
      <c r="KL36" s="1"/>
      <c r="KM36" s="1"/>
      <c r="KN36" s="1"/>
      <c r="KO36" s="1"/>
      <c r="KP36" s="1"/>
      <c r="KQ36" s="1"/>
      <c r="KR36" s="1"/>
      <c r="KS36" s="1"/>
      <c r="KT36" s="1"/>
      <c r="KU36" s="1"/>
      <c r="KV36" s="1"/>
      <c r="KW36" s="1"/>
      <c r="KX36" s="1"/>
      <c r="KY36" s="1"/>
      <c r="KZ36" s="1"/>
      <c r="LA36" s="1"/>
      <c r="LB36" s="1"/>
      <c r="LC36" s="1"/>
      <c r="LD36" s="1"/>
      <c r="LE36" s="1"/>
      <c r="LF36" s="1"/>
      <c r="LG36" s="1"/>
      <c r="LH36" s="1"/>
      <c r="LI36" s="1"/>
      <c r="LJ36" s="1"/>
      <c r="LK36" s="1"/>
      <c r="LL36" s="1"/>
      <c r="LM36" s="1"/>
      <c r="LN36" s="1"/>
      <c r="LO36" s="1"/>
      <c r="LP36" s="1"/>
      <c r="LQ36" s="1"/>
      <c r="LR36" s="1"/>
      <c r="LS36" s="1"/>
      <c r="LT36" s="1"/>
      <c r="LU36" s="1"/>
      <c r="LV36" s="1"/>
      <c r="LW36" s="1"/>
      <c r="LX36" s="1"/>
      <c r="LY36" s="1"/>
      <c r="LZ36" s="1"/>
      <c r="MA36" s="1"/>
      <c r="MB36" s="1"/>
      <c r="MC36" s="1"/>
      <c r="MD36" s="1"/>
      <c r="ME36" s="1"/>
      <c r="MF36" s="1"/>
      <c r="MG36" s="1"/>
      <c r="MH36" s="1"/>
      <c r="MI36" s="1"/>
      <c r="MJ36" s="1"/>
      <c r="MK36" s="1"/>
      <c r="ML36" s="1"/>
      <c r="MM36" s="1"/>
      <c r="MN36" s="1"/>
      <c r="MO36" s="1"/>
      <c r="MP36" s="1"/>
      <c r="MQ36" s="1"/>
      <c r="MR36" s="1"/>
      <c r="MS36" s="1"/>
      <c r="MT36" s="1"/>
      <c r="MU36" s="1"/>
      <c r="MV36" s="1"/>
      <c r="MW36" s="1"/>
      <c r="MX36" s="1"/>
      <c r="MY36" s="1"/>
      <c r="MZ36" s="1"/>
      <c r="NA36" s="1"/>
      <c r="NB36" s="1"/>
      <c r="NC36" s="1"/>
      <c r="ND36" s="1"/>
      <c r="NE36" s="1"/>
      <c r="NF36" s="1"/>
      <c r="NG36" s="1"/>
      <c r="NH36" s="15"/>
      <c r="NI36" s="2"/>
      <c r="NJ36" s="90"/>
      <c r="NK36" s="90"/>
      <c r="NL36" s="90"/>
      <c r="NM36" s="90"/>
      <c r="NN36" s="90"/>
      <c r="NO36" s="90"/>
      <c r="NP36" s="90"/>
      <c r="NQ36" s="90"/>
      <c r="NR36" s="90"/>
      <c r="NS36" s="90"/>
      <c r="NT36" s="90"/>
      <c r="NU36" s="90"/>
      <c r="NV36" s="90"/>
      <c r="NW36" s="90"/>
      <c r="NX36" s="90"/>
      <c r="OC36" s="16" t="s">
        <v>64</v>
      </c>
    </row>
    <row r="37" spans="1:393" ht="13.5" customHeight="1">
      <c r="A37" s="2"/>
      <c r="B37" s="14"/>
      <c r="C37" s="1"/>
      <c r="D37" s="2"/>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2"/>
      <c r="CQ37" s="2"/>
      <c r="CR37" s="2"/>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c r="HX37" s="1"/>
      <c r="HY37" s="1"/>
      <c r="HZ37" s="1"/>
      <c r="IA37" s="1"/>
      <c r="IB37" s="1"/>
      <c r="IC37" s="1"/>
      <c r="ID37" s="1"/>
      <c r="IE37" s="1"/>
      <c r="IF37" s="1"/>
      <c r="IG37" s="1"/>
      <c r="IH37" s="1"/>
      <c r="II37" s="1"/>
      <c r="IJ37" s="1"/>
      <c r="IK37" s="1"/>
      <c r="IL37" s="1"/>
      <c r="IM37" s="1"/>
      <c r="IN37" s="1"/>
      <c r="IO37" s="1"/>
      <c r="IP37" s="1"/>
      <c r="IQ37" s="1"/>
      <c r="IR37" s="1"/>
      <c r="IS37" s="1"/>
      <c r="IT37" s="1"/>
      <c r="IU37" s="1"/>
      <c r="IV37" s="1"/>
      <c r="IW37" s="1"/>
      <c r="IX37" s="1"/>
      <c r="IY37" s="1"/>
      <c r="IZ37" s="1"/>
      <c r="JA37" s="1"/>
      <c r="JB37" s="1"/>
      <c r="JC37" s="1"/>
      <c r="JD37" s="1"/>
      <c r="JE37" s="1"/>
      <c r="JF37" s="1"/>
      <c r="JG37" s="1"/>
      <c r="JH37" s="1"/>
      <c r="JI37" s="1"/>
      <c r="JJ37" s="1"/>
      <c r="JK37" s="1"/>
      <c r="JL37" s="1"/>
      <c r="JM37" s="1"/>
      <c r="JN37" s="1"/>
      <c r="JO37" s="1"/>
      <c r="JP37" s="1"/>
      <c r="JQ37" s="1"/>
      <c r="JR37" s="2"/>
      <c r="JS37" s="2"/>
      <c r="JT37" s="2"/>
      <c r="JU37" s="1"/>
      <c r="JV37" s="1"/>
      <c r="JW37" s="1"/>
      <c r="JX37" s="1"/>
      <c r="JY37" s="1"/>
      <c r="JZ37" s="1"/>
      <c r="KA37" s="1"/>
      <c r="KB37" s="1"/>
      <c r="KC37" s="1"/>
      <c r="KD37" s="1"/>
      <c r="KE37" s="1"/>
      <c r="KF37" s="1"/>
      <c r="KG37" s="1"/>
      <c r="KH37" s="1"/>
      <c r="KI37" s="1"/>
      <c r="KJ37" s="1"/>
      <c r="KK37" s="1"/>
      <c r="KL37" s="1"/>
      <c r="KM37" s="1"/>
      <c r="KN37" s="1"/>
      <c r="KO37" s="1"/>
      <c r="KP37" s="1"/>
      <c r="KQ37" s="1"/>
      <c r="KR37" s="1"/>
      <c r="KS37" s="1"/>
      <c r="KT37" s="1"/>
      <c r="KU37" s="1"/>
      <c r="KV37" s="1"/>
      <c r="KW37" s="1"/>
      <c r="KX37" s="1"/>
      <c r="KY37" s="1"/>
      <c r="KZ37" s="1"/>
      <c r="LA37" s="1"/>
      <c r="LB37" s="1"/>
      <c r="LC37" s="1"/>
      <c r="LD37" s="1"/>
      <c r="LE37" s="1"/>
      <c r="LF37" s="1"/>
      <c r="LG37" s="1"/>
      <c r="LH37" s="1"/>
      <c r="LI37" s="1"/>
      <c r="LJ37" s="1"/>
      <c r="LK37" s="1"/>
      <c r="LL37" s="1"/>
      <c r="LM37" s="1"/>
      <c r="LN37" s="1"/>
      <c r="LO37" s="1"/>
      <c r="LP37" s="1"/>
      <c r="LQ37" s="1"/>
      <c r="LR37" s="1"/>
      <c r="LS37" s="1"/>
      <c r="LT37" s="1"/>
      <c r="LU37" s="1"/>
      <c r="LV37" s="1"/>
      <c r="LW37" s="1"/>
      <c r="LX37" s="1"/>
      <c r="LY37" s="1"/>
      <c r="LZ37" s="1"/>
      <c r="MA37" s="1"/>
      <c r="MB37" s="1"/>
      <c r="MC37" s="1"/>
      <c r="MD37" s="1"/>
      <c r="ME37" s="1"/>
      <c r="MF37" s="1"/>
      <c r="MG37" s="1"/>
      <c r="MH37" s="1"/>
      <c r="MI37" s="1"/>
      <c r="MJ37" s="1"/>
      <c r="MK37" s="1"/>
      <c r="ML37" s="1"/>
      <c r="MM37" s="1"/>
      <c r="MN37" s="1"/>
      <c r="MO37" s="1"/>
      <c r="MP37" s="1"/>
      <c r="MQ37" s="1"/>
      <c r="MR37" s="1"/>
      <c r="MS37" s="1"/>
      <c r="MT37" s="1"/>
      <c r="MU37" s="1"/>
      <c r="MV37" s="1"/>
      <c r="MW37" s="1"/>
      <c r="MX37" s="1"/>
      <c r="MY37" s="1"/>
      <c r="MZ37" s="1"/>
      <c r="NA37" s="1"/>
      <c r="NB37" s="1"/>
      <c r="NC37" s="1"/>
      <c r="ND37" s="1"/>
      <c r="NE37" s="1"/>
      <c r="NF37" s="1"/>
      <c r="NG37" s="1"/>
      <c r="NH37" s="15"/>
      <c r="NI37" s="2"/>
      <c r="NJ37" s="77" t="s">
        <v>65</v>
      </c>
      <c r="NK37" s="78"/>
      <c r="NL37" s="78"/>
      <c r="NM37" s="78"/>
      <c r="NN37" s="78"/>
      <c r="NO37" s="78"/>
      <c r="NP37" s="78"/>
      <c r="NQ37" s="78"/>
      <c r="NR37" s="78"/>
      <c r="NS37" s="78"/>
      <c r="NT37" s="78"/>
      <c r="NU37" s="78"/>
      <c r="NV37" s="78"/>
      <c r="NW37" s="78"/>
      <c r="NX37" s="79"/>
      <c r="OC37" s="16" t="s">
        <v>66</v>
      </c>
    </row>
    <row r="38" spans="1:393" ht="13.5" customHeight="1">
      <c r="A38" s="2"/>
      <c r="B38" s="14"/>
      <c r="C38" s="12"/>
      <c r="D38" s="2"/>
      <c r="E38" s="2"/>
      <c r="F38" s="2"/>
      <c r="G38" s="2"/>
      <c r="H38" s="2"/>
      <c r="CJ38" s="2"/>
      <c r="CK38" s="2"/>
      <c r="CL38" s="2"/>
      <c r="CM38" s="2"/>
      <c r="CN38" s="2"/>
      <c r="CO38" s="2"/>
      <c r="CP38" s="2"/>
      <c r="CQ38" s="2"/>
      <c r="CR38" s="2"/>
      <c r="CS38" s="2"/>
      <c r="CT38" s="2"/>
      <c r="CU38" s="2"/>
      <c r="CV38" s="2"/>
      <c r="CW38" s="2"/>
      <c r="CX38" s="2"/>
      <c r="CY38" s="2"/>
      <c r="CZ38" s="2"/>
      <c r="DA38" s="2"/>
      <c r="DB38" s="2"/>
      <c r="DC38" s="2"/>
      <c r="DD38" s="2"/>
      <c r="DE38" s="12"/>
      <c r="DF38" s="12"/>
      <c r="DG38" s="12"/>
      <c r="DH38" s="12"/>
      <c r="DI38" s="12"/>
      <c r="DJ38" s="12"/>
      <c r="DK38" s="12"/>
      <c r="DL38" s="12"/>
      <c r="DM38" s="12"/>
      <c r="DN38" s="12"/>
      <c r="DO38" s="12"/>
      <c r="DP38" s="12"/>
      <c r="DQ38" s="12"/>
      <c r="DR38" s="12"/>
      <c r="DS38" s="12"/>
      <c r="DT38" s="12"/>
      <c r="DU38" s="12"/>
      <c r="DV38" s="12"/>
      <c r="DW38" s="12"/>
      <c r="DX38" s="12"/>
      <c r="DY38" s="12"/>
      <c r="DZ38" s="12"/>
      <c r="EA38" s="12"/>
      <c r="EB38" s="12"/>
      <c r="EC38" s="12"/>
      <c r="ED38" s="12"/>
      <c r="EE38" s="12"/>
      <c r="EF38" s="12"/>
      <c r="EG38" s="12"/>
      <c r="EH38" s="12"/>
      <c r="EI38" s="12"/>
      <c r="EJ38" s="12"/>
      <c r="EK38" s="12"/>
      <c r="EL38" s="12"/>
      <c r="EM38" s="12"/>
      <c r="EN38" s="12"/>
      <c r="EO38" s="12"/>
      <c r="EP38" s="12"/>
      <c r="EQ38" s="12"/>
      <c r="ER38" s="12"/>
      <c r="ES38" s="12"/>
      <c r="ET38" s="12"/>
      <c r="EU38" s="12"/>
      <c r="EV38" s="12"/>
      <c r="EW38" s="12"/>
      <c r="EX38" s="12"/>
      <c r="EY38" s="12"/>
      <c r="EZ38" s="12"/>
      <c r="FA38" s="12"/>
      <c r="FB38" s="12"/>
      <c r="FC38" s="12"/>
      <c r="FD38" s="12"/>
      <c r="FE38" s="12"/>
      <c r="FF38" s="12"/>
      <c r="FG38" s="12"/>
      <c r="FH38" s="12"/>
      <c r="FI38" s="12"/>
      <c r="FJ38" s="12"/>
      <c r="FK38" s="12"/>
      <c r="FL38" s="12"/>
      <c r="FM38" s="12"/>
      <c r="FN38" s="12"/>
      <c r="FO38" s="12"/>
      <c r="FP38" s="12"/>
      <c r="FQ38" s="12"/>
      <c r="FR38" s="12"/>
      <c r="FS38" s="12"/>
      <c r="FT38" s="12"/>
      <c r="FU38" s="12"/>
      <c r="FV38" s="12"/>
      <c r="FW38" s="12"/>
      <c r="FX38" s="12"/>
      <c r="FY38" s="12"/>
      <c r="FZ38" s="12"/>
      <c r="GA38" s="12"/>
      <c r="GB38" s="12"/>
      <c r="GC38" s="12"/>
      <c r="GD38" s="12"/>
      <c r="GE38" s="12"/>
      <c r="GF38" s="12"/>
      <c r="GG38" s="12"/>
      <c r="GH38" s="12"/>
      <c r="GI38" s="12"/>
      <c r="GJ38" s="12"/>
      <c r="GK38" s="12"/>
      <c r="GL38" s="12"/>
      <c r="GM38" s="12"/>
      <c r="GN38" s="12"/>
      <c r="GO38" s="12"/>
      <c r="GP38" s="2"/>
      <c r="GQ38" s="2"/>
      <c r="GR38" s="1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2"/>
      <c r="IF38" s="2"/>
      <c r="IG38" s="2"/>
      <c r="IH38" s="2"/>
      <c r="II38" s="2"/>
      <c r="IJ38" s="2"/>
      <c r="IK38" s="2"/>
      <c r="IL38" s="2"/>
      <c r="IM38" s="2"/>
      <c r="IN38" s="2"/>
      <c r="IO38" s="2"/>
      <c r="IP38" s="2"/>
      <c r="IQ38" s="2"/>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12"/>
      <c r="JS38" s="12"/>
      <c r="JT38" s="12"/>
      <c r="JU38" s="12"/>
      <c r="JV38" s="12"/>
      <c r="JW38" s="12"/>
      <c r="JX38" s="12"/>
      <c r="JY38" s="12"/>
      <c r="JZ38" s="12"/>
      <c r="KA38" s="12"/>
      <c r="KB38" s="12"/>
      <c r="KC38" s="12"/>
      <c r="KD38" s="12"/>
      <c r="KE38" s="12"/>
      <c r="KF38" s="12"/>
      <c r="KG38" s="12"/>
      <c r="KH38" s="12"/>
      <c r="KI38" s="12"/>
      <c r="KJ38" s="12"/>
      <c r="KK38" s="12"/>
      <c r="KL38" s="12"/>
      <c r="KM38" s="12"/>
      <c r="KN38" s="12"/>
      <c r="KO38" s="12"/>
      <c r="KP38" s="12"/>
      <c r="KQ38" s="12"/>
      <c r="KR38" s="12"/>
      <c r="KS38" s="12"/>
      <c r="KT38" s="12"/>
      <c r="KU38" s="12"/>
      <c r="KV38" s="12"/>
      <c r="KW38" s="12"/>
      <c r="KX38" s="12"/>
      <c r="KY38" s="12"/>
      <c r="KZ38" s="12"/>
      <c r="LA38" s="12"/>
      <c r="LB38" s="12"/>
      <c r="LC38" s="12"/>
      <c r="LD38" s="12"/>
      <c r="LE38" s="12"/>
      <c r="LF38" s="12"/>
      <c r="LG38" s="12"/>
      <c r="LH38" s="12"/>
      <c r="LI38" s="12"/>
      <c r="LJ38" s="12"/>
      <c r="LK38" s="12"/>
      <c r="LL38" s="12"/>
      <c r="LM38" s="12"/>
      <c r="LN38" s="12"/>
      <c r="LO38" s="12"/>
      <c r="LP38" s="12"/>
      <c r="LQ38" s="12"/>
      <c r="LR38" s="12"/>
      <c r="LS38" s="12"/>
      <c r="LT38" s="12"/>
      <c r="LU38" s="12"/>
      <c r="LV38" s="12"/>
      <c r="LW38" s="12"/>
      <c r="LX38" s="12"/>
      <c r="LY38" s="12"/>
      <c r="LZ38" s="12"/>
      <c r="MA38" s="12"/>
      <c r="MB38" s="12"/>
      <c r="MC38" s="12"/>
      <c r="MD38" s="12"/>
      <c r="ME38" s="12"/>
      <c r="MF38" s="12"/>
      <c r="MG38" s="12"/>
      <c r="MH38" s="12"/>
      <c r="MI38" s="12"/>
      <c r="MJ38" s="12"/>
      <c r="MK38" s="12"/>
      <c r="ML38" s="12"/>
      <c r="MM38" s="12"/>
      <c r="MN38" s="12"/>
      <c r="MO38" s="12"/>
      <c r="MP38" s="12"/>
      <c r="MQ38" s="12"/>
      <c r="MR38" s="12"/>
      <c r="MS38" s="12"/>
      <c r="MT38" s="12"/>
      <c r="MU38" s="12"/>
      <c r="MV38" s="12"/>
      <c r="MW38" s="12"/>
      <c r="MX38" s="12"/>
      <c r="MY38" s="12"/>
      <c r="MZ38" s="12"/>
      <c r="NA38" s="12"/>
      <c r="NB38" s="12"/>
      <c r="NC38" s="12"/>
      <c r="ND38" s="12"/>
      <c r="NE38" s="12"/>
      <c r="NF38" s="12"/>
      <c r="NG38" s="12"/>
      <c r="NH38" s="13"/>
      <c r="NI38" s="2"/>
      <c r="NJ38" s="80"/>
      <c r="NK38" s="81"/>
      <c r="NL38" s="81"/>
      <c r="NM38" s="81"/>
      <c r="NN38" s="81"/>
      <c r="NO38" s="81"/>
      <c r="NP38" s="81"/>
      <c r="NQ38" s="81"/>
      <c r="NR38" s="81"/>
      <c r="NS38" s="81"/>
      <c r="NT38" s="81"/>
      <c r="NU38" s="81"/>
      <c r="NV38" s="81"/>
      <c r="NW38" s="81"/>
      <c r="NX38" s="82"/>
      <c r="OC38" s="16" t="s">
        <v>67</v>
      </c>
    </row>
    <row r="39" spans="1:393" ht="13.5" customHeight="1">
      <c r="A39" s="2"/>
      <c r="B39" s="14"/>
      <c r="C39" s="12"/>
      <c r="D39" s="2"/>
      <c r="E39" s="2"/>
      <c r="F39" s="2"/>
      <c r="G39" s="2"/>
      <c r="H39" s="2"/>
      <c r="CJ39" s="2"/>
      <c r="CK39" s="2"/>
      <c r="CL39" s="2"/>
      <c r="CM39" s="2"/>
      <c r="CN39" s="2"/>
      <c r="CO39" s="2"/>
      <c r="CP39" s="2"/>
      <c r="CQ39" s="2"/>
      <c r="CR39" s="2"/>
      <c r="CS39" s="2"/>
      <c r="CT39" s="2"/>
      <c r="CU39" s="2"/>
      <c r="CV39" s="2"/>
      <c r="CW39" s="2"/>
      <c r="CX39" s="2"/>
      <c r="CY39" s="2"/>
      <c r="CZ39" s="2"/>
      <c r="DA39" s="2"/>
      <c r="DB39" s="2"/>
      <c r="DC39" s="2"/>
      <c r="DD39" s="2"/>
      <c r="DE39" s="12"/>
      <c r="DF39" s="12"/>
      <c r="DG39" s="12"/>
      <c r="DH39" s="12"/>
      <c r="DI39" s="12"/>
      <c r="DJ39" s="12"/>
      <c r="DK39" s="12"/>
      <c r="DL39" s="12"/>
      <c r="DM39" s="12"/>
      <c r="DN39" s="12"/>
      <c r="DO39" s="12"/>
      <c r="DP39" s="12"/>
      <c r="DQ39" s="12"/>
      <c r="DR39" s="12"/>
      <c r="DS39" s="12"/>
      <c r="DT39" s="12"/>
      <c r="DU39" s="12"/>
      <c r="DV39" s="12"/>
      <c r="DW39" s="12"/>
      <c r="DX39" s="12"/>
      <c r="DY39" s="12"/>
      <c r="DZ39" s="12"/>
      <c r="EA39" s="12"/>
      <c r="EB39" s="12"/>
      <c r="EC39" s="12"/>
      <c r="ED39" s="12"/>
      <c r="EE39" s="12"/>
      <c r="EF39" s="12"/>
      <c r="EG39" s="12"/>
      <c r="EH39" s="12"/>
      <c r="EI39" s="12"/>
      <c r="EJ39" s="12"/>
      <c r="EK39" s="12"/>
      <c r="EL39" s="12"/>
      <c r="EM39" s="12"/>
      <c r="EN39" s="12"/>
      <c r="EO39" s="12"/>
      <c r="EP39" s="12"/>
      <c r="EQ39" s="12"/>
      <c r="ER39" s="12"/>
      <c r="ES39" s="12"/>
      <c r="ET39" s="12"/>
      <c r="EU39" s="12"/>
      <c r="EV39" s="12"/>
      <c r="EW39" s="12"/>
      <c r="EX39" s="12"/>
      <c r="EY39" s="12"/>
      <c r="EZ39" s="12"/>
      <c r="FA39" s="12"/>
      <c r="FB39" s="12"/>
      <c r="FC39" s="12"/>
      <c r="FD39" s="12"/>
      <c r="FE39" s="12"/>
      <c r="FF39" s="12"/>
      <c r="FG39" s="12"/>
      <c r="FH39" s="12"/>
      <c r="FI39" s="12"/>
      <c r="FJ39" s="12"/>
      <c r="FK39" s="12"/>
      <c r="FL39" s="12"/>
      <c r="FM39" s="12"/>
      <c r="FN39" s="12"/>
      <c r="FO39" s="12"/>
      <c r="FP39" s="12"/>
      <c r="FQ39" s="12"/>
      <c r="FR39" s="12"/>
      <c r="FS39" s="12"/>
      <c r="FT39" s="12"/>
      <c r="FU39" s="12"/>
      <c r="FV39" s="12"/>
      <c r="FW39" s="12"/>
      <c r="FX39" s="12"/>
      <c r="FY39" s="12"/>
      <c r="FZ39" s="12"/>
      <c r="GA39" s="12"/>
      <c r="GB39" s="12"/>
      <c r="GC39" s="12"/>
      <c r="GD39" s="12"/>
      <c r="GE39" s="12"/>
      <c r="GF39" s="12"/>
      <c r="GG39" s="12"/>
      <c r="GH39" s="12"/>
      <c r="GI39" s="12"/>
      <c r="GJ39" s="12"/>
      <c r="GK39" s="12"/>
      <c r="GL39" s="12"/>
      <c r="GM39" s="12"/>
      <c r="GN39" s="12"/>
      <c r="GO39" s="12"/>
      <c r="GP39" s="2"/>
      <c r="GQ39" s="2"/>
      <c r="GR39" s="1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2"/>
      <c r="IF39" s="2"/>
      <c r="IG39" s="2"/>
      <c r="IH39" s="2"/>
      <c r="II39" s="2"/>
      <c r="IJ39" s="2"/>
      <c r="IK39" s="2"/>
      <c r="IL39" s="2"/>
      <c r="IM39" s="2"/>
      <c r="IN39" s="2"/>
      <c r="IO39" s="2"/>
      <c r="IP39" s="2"/>
      <c r="IQ39" s="2"/>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12"/>
      <c r="JS39" s="12"/>
      <c r="JT39" s="12"/>
      <c r="JU39" s="12"/>
      <c r="JV39" s="12"/>
      <c r="JW39" s="12"/>
      <c r="JX39" s="12"/>
      <c r="JY39" s="12"/>
      <c r="JZ39" s="12"/>
      <c r="KA39" s="12"/>
      <c r="KB39" s="12"/>
      <c r="KC39" s="12"/>
      <c r="KD39" s="12"/>
      <c r="KE39" s="12"/>
      <c r="KF39" s="12"/>
      <c r="KG39" s="12"/>
      <c r="KH39" s="12"/>
      <c r="KI39" s="12"/>
      <c r="KJ39" s="12"/>
      <c r="KK39" s="12"/>
      <c r="KL39" s="12"/>
      <c r="KM39" s="12"/>
      <c r="KN39" s="12"/>
      <c r="KO39" s="12"/>
      <c r="KP39" s="12"/>
      <c r="KQ39" s="12"/>
      <c r="KR39" s="12"/>
      <c r="KS39" s="12"/>
      <c r="KT39" s="12"/>
      <c r="KU39" s="12"/>
      <c r="KV39" s="12"/>
      <c r="KW39" s="12"/>
      <c r="KX39" s="12"/>
      <c r="KY39" s="12"/>
      <c r="KZ39" s="12"/>
      <c r="LA39" s="12"/>
      <c r="LB39" s="12"/>
      <c r="LC39" s="12"/>
      <c r="LD39" s="12"/>
      <c r="LE39" s="12"/>
      <c r="LF39" s="12"/>
      <c r="LG39" s="12"/>
      <c r="LH39" s="12"/>
      <c r="LI39" s="12"/>
      <c r="LJ39" s="12"/>
      <c r="LK39" s="12"/>
      <c r="LL39" s="12"/>
      <c r="LM39" s="12"/>
      <c r="LN39" s="12"/>
      <c r="LO39" s="12"/>
      <c r="LP39" s="12"/>
      <c r="LQ39" s="12"/>
      <c r="LR39" s="12"/>
      <c r="LS39" s="12"/>
      <c r="LT39" s="12"/>
      <c r="LU39" s="12"/>
      <c r="LV39" s="12"/>
      <c r="LW39" s="12"/>
      <c r="LX39" s="12"/>
      <c r="LY39" s="12"/>
      <c r="LZ39" s="12"/>
      <c r="MA39" s="12"/>
      <c r="MB39" s="12"/>
      <c r="MC39" s="12"/>
      <c r="MD39" s="12"/>
      <c r="ME39" s="12"/>
      <c r="MF39" s="12"/>
      <c r="MG39" s="12"/>
      <c r="MH39" s="12"/>
      <c r="MI39" s="12"/>
      <c r="MJ39" s="12"/>
      <c r="MK39" s="12"/>
      <c r="ML39" s="12"/>
      <c r="MM39" s="12"/>
      <c r="MN39" s="12"/>
      <c r="MO39" s="12"/>
      <c r="MP39" s="12"/>
      <c r="MQ39" s="12"/>
      <c r="MR39" s="12"/>
      <c r="MS39" s="12"/>
      <c r="MT39" s="12"/>
      <c r="MU39" s="12"/>
      <c r="MV39" s="12"/>
      <c r="MW39" s="12"/>
      <c r="MX39" s="12"/>
      <c r="MY39" s="12"/>
      <c r="MZ39" s="12"/>
      <c r="NA39" s="12"/>
      <c r="NB39" s="12"/>
      <c r="NC39" s="12"/>
      <c r="ND39" s="12"/>
      <c r="NE39" s="12"/>
      <c r="NF39" s="12"/>
      <c r="NG39" s="12"/>
      <c r="NH39" s="13"/>
      <c r="NI39" s="2"/>
      <c r="NJ39" s="91" t="s">
        <v>184</v>
      </c>
      <c r="NK39" s="92"/>
      <c r="NL39" s="92"/>
      <c r="NM39" s="92"/>
      <c r="NN39" s="92"/>
      <c r="NO39" s="92"/>
      <c r="NP39" s="92"/>
      <c r="NQ39" s="92"/>
      <c r="NR39" s="92"/>
      <c r="NS39" s="92"/>
      <c r="NT39" s="92"/>
      <c r="NU39" s="92"/>
      <c r="NV39" s="92"/>
      <c r="NW39" s="92"/>
      <c r="NX39" s="93"/>
      <c r="OC39" s="16" t="s">
        <v>68</v>
      </c>
    </row>
    <row r="40" spans="1:393" ht="13.5" customHeight="1">
      <c r="A40" s="2"/>
      <c r="B40" s="14"/>
      <c r="C40" s="2"/>
      <c r="D40" s="2"/>
      <c r="E40" s="2"/>
      <c r="F40" s="2"/>
      <c r="G40" s="2"/>
      <c r="H40" s="2"/>
      <c r="I40" s="2"/>
      <c r="J40" s="2"/>
      <c r="K40" s="2"/>
      <c r="L40" s="2"/>
      <c r="M40" s="2"/>
      <c r="N40" s="2"/>
      <c r="O40" s="2"/>
      <c r="P40" s="2"/>
      <c r="Q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c r="IW40" s="2"/>
      <c r="IX40" s="2"/>
      <c r="IY40" s="2"/>
      <c r="IZ40" s="2"/>
      <c r="JA40" s="2"/>
      <c r="JB40" s="2"/>
      <c r="JC40" s="2"/>
      <c r="JD40" s="2"/>
      <c r="JE40" s="2"/>
      <c r="JF40" s="2"/>
      <c r="JG40" s="2"/>
      <c r="JH40" s="2"/>
      <c r="JI40" s="2"/>
      <c r="JJ40" s="2"/>
      <c r="JK40" s="2"/>
      <c r="JL40" s="2"/>
      <c r="JM40" s="2"/>
      <c r="JN40" s="2"/>
      <c r="JO40" s="2"/>
      <c r="JP40" s="2"/>
      <c r="JQ40" s="2"/>
      <c r="JR40" s="12"/>
      <c r="JS40" s="12"/>
      <c r="JT40" s="12"/>
      <c r="JU40" s="12"/>
      <c r="JV40" s="12"/>
      <c r="JW40" s="12"/>
      <c r="JX40" s="12"/>
      <c r="JY40" s="12"/>
      <c r="JZ40" s="12"/>
      <c r="KA40" s="12"/>
      <c r="KB40" s="12"/>
      <c r="KC40" s="12"/>
      <c r="KD40" s="12"/>
      <c r="KE40" s="12"/>
      <c r="KF40" s="12"/>
      <c r="KG40" s="12"/>
      <c r="KH40" s="12"/>
      <c r="KI40" s="12"/>
      <c r="KJ40" s="12"/>
      <c r="KK40" s="12"/>
      <c r="KL40" s="12"/>
      <c r="KM40" s="12"/>
      <c r="KN40" s="12"/>
      <c r="KO40" s="12"/>
      <c r="KP40" s="12"/>
      <c r="KQ40" s="12"/>
      <c r="KR40" s="12"/>
      <c r="KS40" s="12"/>
      <c r="KT40" s="12"/>
      <c r="KU40" s="12"/>
      <c r="KV40" s="12"/>
      <c r="KW40" s="12"/>
      <c r="KX40" s="12"/>
      <c r="KY40" s="12"/>
      <c r="KZ40" s="12"/>
      <c r="LA40" s="12"/>
      <c r="LB40" s="12"/>
      <c r="LC40" s="12"/>
      <c r="LD40" s="12"/>
      <c r="LE40" s="12"/>
      <c r="LF40" s="12"/>
      <c r="LG40" s="12"/>
      <c r="LH40" s="12"/>
      <c r="LI40" s="12"/>
      <c r="LJ40" s="12"/>
      <c r="LK40" s="12"/>
      <c r="LL40" s="12"/>
      <c r="LM40" s="12"/>
      <c r="LN40" s="12"/>
      <c r="LO40" s="12"/>
      <c r="LP40" s="12"/>
      <c r="LQ40" s="12"/>
      <c r="LR40" s="12"/>
      <c r="LS40" s="12"/>
      <c r="LT40" s="12"/>
      <c r="LU40" s="12"/>
      <c r="LV40" s="12"/>
      <c r="LW40" s="12"/>
      <c r="LX40" s="12"/>
      <c r="LY40" s="12"/>
      <c r="LZ40" s="12"/>
      <c r="MA40" s="12"/>
      <c r="MB40" s="12"/>
      <c r="MC40" s="12"/>
      <c r="MD40" s="12"/>
      <c r="ME40" s="12"/>
      <c r="MF40" s="12"/>
      <c r="MG40" s="12"/>
      <c r="MH40" s="12"/>
      <c r="MI40" s="12"/>
      <c r="MJ40" s="12"/>
      <c r="MK40" s="12"/>
      <c r="ML40" s="12"/>
      <c r="MM40" s="12"/>
      <c r="MN40" s="12"/>
      <c r="MO40" s="12"/>
      <c r="MP40" s="12"/>
      <c r="MQ40" s="12"/>
      <c r="MR40" s="12"/>
      <c r="MS40" s="12"/>
      <c r="MT40" s="12"/>
      <c r="MU40" s="12"/>
      <c r="MV40" s="12"/>
      <c r="MW40" s="12"/>
      <c r="MX40" s="12"/>
      <c r="MY40" s="12"/>
      <c r="MZ40" s="12"/>
      <c r="NA40" s="12"/>
      <c r="NB40" s="12"/>
      <c r="NC40" s="12"/>
      <c r="ND40" s="12"/>
      <c r="NE40" s="12"/>
      <c r="NF40" s="12"/>
      <c r="NG40" s="12"/>
      <c r="NH40" s="13"/>
      <c r="NI40" s="2"/>
      <c r="NJ40" s="91"/>
      <c r="NK40" s="92"/>
      <c r="NL40" s="92"/>
      <c r="NM40" s="92"/>
      <c r="NN40" s="92"/>
      <c r="NO40" s="92"/>
      <c r="NP40" s="92"/>
      <c r="NQ40" s="92"/>
      <c r="NR40" s="92"/>
      <c r="NS40" s="92"/>
      <c r="NT40" s="92"/>
      <c r="NU40" s="92"/>
      <c r="NV40" s="92"/>
      <c r="NW40" s="92"/>
      <c r="NX40" s="93"/>
      <c r="OC40" s="16" t="s">
        <v>69</v>
      </c>
    </row>
    <row r="41" spans="1:393" ht="13.5" customHeight="1">
      <c r="A41" s="2"/>
      <c r="B41" s="1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1"/>
      <c r="AV41" s="1"/>
      <c r="AW41" s="1"/>
      <c r="AX41" s="1"/>
      <c r="AY41" s="1"/>
      <c r="AZ41" s="1"/>
      <c r="BA41" s="1"/>
      <c r="BB41" s="1"/>
      <c r="BC41" s="1"/>
      <c r="BD41" s="1"/>
      <c r="BE41" s="1"/>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1"/>
      <c r="DD41" s="1"/>
      <c r="DE41" s="2"/>
      <c r="DF41" s="2"/>
      <c r="DG41" s="2"/>
      <c r="DH41" s="2"/>
      <c r="DI41" s="2"/>
      <c r="DJ41" s="2"/>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c r="FK41" s="1"/>
      <c r="FL41" s="1"/>
      <c r="FM41" s="1"/>
      <c r="FN41" s="1"/>
      <c r="FO41" s="1"/>
      <c r="FP41" s="1"/>
      <c r="FQ41" s="1"/>
      <c r="FR41" s="1"/>
      <c r="FS41" s="1"/>
      <c r="FT41" s="1"/>
      <c r="FU41" s="1"/>
      <c r="FV41" s="1"/>
      <c r="FW41" s="1"/>
      <c r="FX41" s="1"/>
      <c r="FY41" s="1"/>
      <c r="FZ41" s="1"/>
      <c r="GA41" s="1"/>
      <c r="GB41" s="1"/>
      <c r="GC41" s="1"/>
      <c r="GD41" s="1"/>
      <c r="GE41" s="1"/>
      <c r="GF41" s="1"/>
      <c r="GG41" s="1"/>
      <c r="GH41" s="1"/>
      <c r="GI41" s="1"/>
      <c r="GJ41" s="1"/>
      <c r="GK41" s="1"/>
      <c r="GL41" s="1"/>
      <c r="GM41" s="1"/>
      <c r="GN41" s="1"/>
      <c r="GO41" s="1"/>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1"/>
      <c r="IJ41" s="1"/>
      <c r="IK41" s="1"/>
      <c r="IL41" s="1"/>
      <c r="IM41" s="1"/>
      <c r="IN41" s="1"/>
      <c r="IO41" s="1"/>
      <c r="IP41" s="1"/>
      <c r="IQ41" s="1"/>
      <c r="IR41" s="1"/>
      <c r="IS41" s="1"/>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1"/>
      <c r="KR41" s="1"/>
      <c r="KS41" s="1"/>
      <c r="KT41" s="1"/>
      <c r="KU41" s="1"/>
      <c r="KV41" s="1"/>
      <c r="KW41" s="1"/>
      <c r="KX41" s="1"/>
      <c r="KY41" s="1"/>
      <c r="KZ41" s="1"/>
      <c r="LA41" s="1"/>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1"/>
      <c r="MU41" s="1"/>
      <c r="MV41" s="1"/>
      <c r="MW41" s="1"/>
      <c r="MX41" s="1"/>
      <c r="MY41" s="1"/>
      <c r="MZ41" s="1"/>
      <c r="NA41" s="1"/>
      <c r="NB41" s="1"/>
      <c r="NC41" s="1"/>
      <c r="ND41" s="1"/>
      <c r="NE41" s="1"/>
      <c r="NF41" s="1"/>
      <c r="NG41" s="2"/>
      <c r="NH41" s="15"/>
      <c r="NI41" s="2"/>
      <c r="NJ41" s="91"/>
      <c r="NK41" s="92"/>
      <c r="NL41" s="92"/>
      <c r="NM41" s="92"/>
      <c r="NN41" s="92"/>
      <c r="NO41" s="92"/>
      <c r="NP41" s="92"/>
      <c r="NQ41" s="92"/>
      <c r="NR41" s="92"/>
      <c r="NS41" s="92"/>
      <c r="NT41" s="92"/>
      <c r="NU41" s="92"/>
      <c r="NV41" s="92"/>
      <c r="NW41" s="92"/>
      <c r="NX41" s="93"/>
      <c r="OC41" s="16" t="s">
        <v>70</v>
      </c>
    </row>
    <row r="42" spans="1:393" ht="13.5" customHeight="1">
      <c r="A42" s="2"/>
      <c r="B42" s="1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1"/>
      <c r="AV42" s="1"/>
      <c r="AW42" s="1"/>
      <c r="AX42" s="1"/>
      <c r="AY42" s="1"/>
      <c r="AZ42" s="1"/>
      <c r="BA42" s="1"/>
      <c r="BB42" s="1"/>
      <c r="BC42" s="1"/>
      <c r="BD42" s="1"/>
      <c r="BE42" s="1"/>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1"/>
      <c r="DD42" s="1"/>
      <c r="DE42" s="2"/>
      <c r="DF42" s="2"/>
      <c r="DG42" s="2"/>
      <c r="DH42" s="2"/>
      <c r="DI42" s="2"/>
      <c r="DJ42" s="2"/>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c r="FH42" s="1"/>
      <c r="FI42" s="1"/>
      <c r="FJ42" s="1"/>
      <c r="FK42" s="1"/>
      <c r="FL42" s="1"/>
      <c r="FM42" s="1"/>
      <c r="FN42" s="1"/>
      <c r="FO42" s="1"/>
      <c r="FP42" s="1"/>
      <c r="FQ42" s="1"/>
      <c r="FR42" s="1"/>
      <c r="FS42" s="1"/>
      <c r="FT42" s="1"/>
      <c r="FU42" s="1"/>
      <c r="FV42" s="1"/>
      <c r="FW42" s="1"/>
      <c r="FX42" s="1"/>
      <c r="FY42" s="1"/>
      <c r="FZ42" s="1"/>
      <c r="GA42" s="1"/>
      <c r="GB42" s="1"/>
      <c r="GC42" s="1"/>
      <c r="GD42" s="1"/>
      <c r="GE42" s="1"/>
      <c r="GF42" s="1"/>
      <c r="GG42" s="1"/>
      <c r="GH42" s="1"/>
      <c r="GI42" s="1"/>
      <c r="GJ42" s="1"/>
      <c r="GK42" s="1"/>
      <c r="GL42" s="1"/>
      <c r="GM42" s="1"/>
      <c r="GN42" s="1"/>
      <c r="GO42" s="1"/>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1"/>
      <c r="IJ42" s="1"/>
      <c r="IK42" s="1"/>
      <c r="IL42" s="1"/>
      <c r="IM42" s="1"/>
      <c r="IN42" s="1"/>
      <c r="IO42" s="1"/>
      <c r="IP42" s="1"/>
      <c r="IQ42" s="1"/>
      <c r="IR42" s="1"/>
      <c r="IS42" s="1"/>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1"/>
      <c r="KR42" s="1"/>
      <c r="KS42" s="1"/>
      <c r="KT42" s="1"/>
      <c r="KU42" s="1"/>
      <c r="KV42" s="1"/>
      <c r="KW42" s="1"/>
      <c r="KX42" s="1"/>
      <c r="KY42" s="1"/>
      <c r="KZ42" s="1"/>
      <c r="LA42" s="1"/>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1"/>
      <c r="MU42" s="1"/>
      <c r="MV42" s="1"/>
      <c r="MW42" s="1"/>
      <c r="MX42" s="1"/>
      <c r="MY42" s="1"/>
      <c r="MZ42" s="1"/>
      <c r="NA42" s="1"/>
      <c r="NB42" s="1"/>
      <c r="NC42" s="1"/>
      <c r="ND42" s="1"/>
      <c r="NE42" s="1"/>
      <c r="NF42" s="1"/>
      <c r="NG42" s="2"/>
      <c r="NH42" s="15"/>
      <c r="NI42" s="2"/>
      <c r="NJ42" s="91"/>
      <c r="NK42" s="92"/>
      <c r="NL42" s="92"/>
      <c r="NM42" s="92"/>
      <c r="NN42" s="92"/>
      <c r="NO42" s="92"/>
      <c r="NP42" s="92"/>
      <c r="NQ42" s="92"/>
      <c r="NR42" s="92"/>
      <c r="NS42" s="92"/>
      <c r="NT42" s="92"/>
      <c r="NU42" s="92"/>
      <c r="NV42" s="92"/>
      <c r="NW42" s="92"/>
      <c r="NX42" s="93"/>
      <c r="OC42" s="16" t="s">
        <v>71</v>
      </c>
    </row>
    <row r="43" spans="1:393" ht="13.5" customHeight="1">
      <c r="A43" s="2"/>
      <c r="B43" s="1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2"/>
      <c r="NC43" s="2"/>
      <c r="ND43" s="2"/>
      <c r="NE43" s="2"/>
      <c r="NF43" s="2"/>
      <c r="NG43" s="2"/>
      <c r="NH43" s="15"/>
      <c r="NI43" s="2"/>
      <c r="NJ43" s="91"/>
      <c r="NK43" s="92"/>
      <c r="NL43" s="92"/>
      <c r="NM43" s="92"/>
      <c r="NN43" s="92"/>
      <c r="NO43" s="92"/>
      <c r="NP43" s="92"/>
      <c r="NQ43" s="92"/>
      <c r="NR43" s="92"/>
      <c r="NS43" s="92"/>
      <c r="NT43" s="92"/>
      <c r="NU43" s="92"/>
      <c r="NV43" s="92"/>
      <c r="NW43" s="92"/>
      <c r="NX43" s="93"/>
      <c r="OC43" s="16" t="s">
        <v>72</v>
      </c>
    </row>
    <row r="44" spans="1:393" ht="13.5" customHeight="1">
      <c r="A44" s="2"/>
      <c r="B44" s="1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2"/>
      <c r="NC44" s="2"/>
      <c r="ND44" s="2"/>
      <c r="NE44" s="2"/>
      <c r="NF44" s="2"/>
      <c r="NG44" s="2"/>
      <c r="NH44" s="15"/>
      <c r="NI44" s="2"/>
      <c r="NJ44" s="91"/>
      <c r="NK44" s="92"/>
      <c r="NL44" s="92"/>
      <c r="NM44" s="92"/>
      <c r="NN44" s="92"/>
      <c r="NO44" s="92"/>
      <c r="NP44" s="92"/>
      <c r="NQ44" s="92"/>
      <c r="NR44" s="92"/>
      <c r="NS44" s="92"/>
      <c r="NT44" s="92"/>
      <c r="NU44" s="92"/>
      <c r="NV44" s="92"/>
      <c r="NW44" s="92"/>
      <c r="NX44" s="93"/>
      <c r="OC44" s="16" t="s">
        <v>73</v>
      </c>
    </row>
    <row r="45" spans="1:393" ht="13.5" customHeight="1">
      <c r="A45" s="2"/>
      <c r="B45" s="1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2"/>
      <c r="NC45" s="2"/>
      <c r="ND45" s="2"/>
      <c r="NE45" s="2"/>
      <c r="NF45" s="2"/>
      <c r="NG45" s="2"/>
      <c r="NH45" s="15"/>
      <c r="NI45" s="2"/>
      <c r="NJ45" s="91"/>
      <c r="NK45" s="92"/>
      <c r="NL45" s="92"/>
      <c r="NM45" s="92"/>
      <c r="NN45" s="92"/>
      <c r="NO45" s="92"/>
      <c r="NP45" s="92"/>
      <c r="NQ45" s="92"/>
      <c r="NR45" s="92"/>
      <c r="NS45" s="92"/>
      <c r="NT45" s="92"/>
      <c r="NU45" s="92"/>
      <c r="NV45" s="92"/>
      <c r="NW45" s="92"/>
      <c r="NX45" s="93"/>
      <c r="OC45" s="16" t="s">
        <v>74</v>
      </c>
    </row>
    <row r="46" spans="1:393" ht="13.5" customHeight="1">
      <c r="A46" s="2"/>
      <c r="B46" s="1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2"/>
      <c r="NC46" s="2"/>
      <c r="ND46" s="2"/>
      <c r="NE46" s="2"/>
      <c r="NF46" s="2"/>
      <c r="NG46" s="2"/>
      <c r="NH46" s="15"/>
      <c r="NI46" s="2"/>
      <c r="NJ46" s="91"/>
      <c r="NK46" s="92"/>
      <c r="NL46" s="92"/>
      <c r="NM46" s="92"/>
      <c r="NN46" s="92"/>
      <c r="NO46" s="92"/>
      <c r="NP46" s="92"/>
      <c r="NQ46" s="92"/>
      <c r="NR46" s="92"/>
      <c r="NS46" s="92"/>
      <c r="NT46" s="92"/>
      <c r="NU46" s="92"/>
      <c r="NV46" s="92"/>
      <c r="NW46" s="92"/>
      <c r="NX46" s="93"/>
      <c r="OC46" s="16" t="s">
        <v>75</v>
      </c>
    </row>
    <row r="47" spans="1:393" ht="13.5" customHeight="1">
      <c r="A47" s="2"/>
      <c r="B47" s="1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2"/>
      <c r="NC47" s="2"/>
      <c r="ND47" s="2"/>
      <c r="NE47" s="2"/>
      <c r="NF47" s="2"/>
      <c r="NG47" s="2"/>
      <c r="NH47" s="15"/>
      <c r="NI47" s="2"/>
      <c r="NJ47" s="91"/>
      <c r="NK47" s="92"/>
      <c r="NL47" s="92"/>
      <c r="NM47" s="92"/>
      <c r="NN47" s="92"/>
      <c r="NO47" s="92"/>
      <c r="NP47" s="92"/>
      <c r="NQ47" s="92"/>
      <c r="NR47" s="92"/>
      <c r="NS47" s="92"/>
      <c r="NT47" s="92"/>
      <c r="NU47" s="92"/>
      <c r="NV47" s="92"/>
      <c r="NW47" s="92"/>
      <c r="NX47" s="93"/>
      <c r="OC47" s="16" t="s">
        <v>76</v>
      </c>
    </row>
    <row r="48" spans="1:393" ht="13.5" customHeight="1">
      <c r="A48" s="2"/>
      <c r="B48" s="1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2"/>
      <c r="NC48" s="2"/>
      <c r="ND48" s="2"/>
      <c r="NE48" s="2"/>
      <c r="NF48" s="2"/>
      <c r="NG48" s="2"/>
      <c r="NH48" s="15"/>
      <c r="NI48" s="2"/>
      <c r="NJ48" s="91"/>
      <c r="NK48" s="92"/>
      <c r="NL48" s="92"/>
      <c r="NM48" s="92"/>
      <c r="NN48" s="92"/>
      <c r="NO48" s="92"/>
      <c r="NP48" s="92"/>
      <c r="NQ48" s="92"/>
      <c r="NR48" s="92"/>
      <c r="NS48" s="92"/>
      <c r="NT48" s="92"/>
      <c r="NU48" s="92"/>
      <c r="NV48" s="92"/>
      <c r="NW48" s="92"/>
      <c r="NX48" s="93"/>
      <c r="OC48" s="16" t="s">
        <v>77</v>
      </c>
    </row>
    <row r="49" spans="1:393" ht="13.5" customHeight="1">
      <c r="A49" s="2"/>
      <c r="B49" s="1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2"/>
      <c r="NC49" s="2"/>
      <c r="ND49" s="2"/>
      <c r="NE49" s="2"/>
      <c r="NF49" s="2"/>
      <c r="NG49" s="2"/>
      <c r="NH49" s="15"/>
      <c r="NI49" s="2"/>
      <c r="NJ49" s="91"/>
      <c r="NK49" s="92"/>
      <c r="NL49" s="92"/>
      <c r="NM49" s="92"/>
      <c r="NN49" s="92"/>
      <c r="NO49" s="92"/>
      <c r="NP49" s="92"/>
      <c r="NQ49" s="92"/>
      <c r="NR49" s="92"/>
      <c r="NS49" s="92"/>
      <c r="NT49" s="92"/>
      <c r="NU49" s="92"/>
      <c r="NV49" s="92"/>
      <c r="NW49" s="92"/>
      <c r="NX49" s="93"/>
      <c r="OC49" s="16" t="s">
        <v>78</v>
      </c>
    </row>
    <row r="50" spans="1:393" ht="13.5" customHeight="1">
      <c r="A50" s="2"/>
      <c r="B50" s="1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c r="BU50" s="2"/>
      <c r="BV50" s="2"/>
      <c r="BW50" s="2"/>
      <c r="BX50" s="2"/>
      <c r="BY50" s="2"/>
      <c r="BZ50" s="2"/>
      <c r="CA50" s="2"/>
      <c r="CB50" s="2"/>
      <c r="CC50" s="2"/>
      <c r="CD50" s="2"/>
      <c r="CE50" s="2"/>
      <c r="CF50" s="2"/>
      <c r="CG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2"/>
      <c r="NC50" s="2"/>
      <c r="ND50" s="2"/>
      <c r="NE50" s="2"/>
      <c r="NF50" s="2"/>
      <c r="NG50" s="2"/>
      <c r="NH50" s="15"/>
      <c r="NI50" s="2"/>
      <c r="NJ50" s="91"/>
      <c r="NK50" s="92"/>
      <c r="NL50" s="92"/>
      <c r="NM50" s="92"/>
      <c r="NN50" s="92"/>
      <c r="NO50" s="92"/>
      <c r="NP50" s="92"/>
      <c r="NQ50" s="92"/>
      <c r="NR50" s="92"/>
      <c r="NS50" s="92"/>
      <c r="NT50" s="92"/>
      <c r="NU50" s="92"/>
      <c r="NV50" s="92"/>
      <c r="NW50" s="92"/>
      <c r="NX50" s="93"/>
      <c r="OC50" s="16" t="s">
        <v>79</v>
      </c>
    </row>
    <row r="51" spans="1:393" ht="13.5" customHeight="1">
      <c r="A51" s="2"/>
      <c r="B51" s="1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
      <c r="BK51" s="2"/>
      <c r="BL51" s="2"/>
      <c r="BM51" s="2"/>
      <c r="BN51" s="2"/>
      <c r="BO51" s="2"/>
      <c r="BP51" s="2"/>
      <c r="BQ51" s="2"/>
      <c r="BR51" s="2"/>
      <c r="BS51" s="2"/>
      <c r="BT51" s="2"/>
      <c r="BU51" s="2"/>
      <c r="BV51" s="2"/>
      <c r="BW51" s="2"/>
      <c r="BX51" s="2"/>
      <c r="BY51" s="2"/>
      <c r="BZ51" s="2"/>
      <c r="CA51" s="2"/>
      <c r="CB51" s="2"/>
      <c r="CC51" s="2"/>
      <c r="CD51" s="2"/>
      <c r="CE51" s="2"/>
      <c r="CF51" s="2"/>
      <c r="CG51" s="2"/>
      <c r="CH51" s="2"/>
      <c r="CI51" s="2"/>
      <c r="CJ51" s="2"/>
      <c r="CK51" s="2"/>
      <c r="CL51" s="2"/>
      <c r="CM51" s="2"/>
      <c r="CN51" s="2"/>
      <c r="CO51" s="2"/>
      <c r="CP51" s="2"/>
      <c r="CQ51" s="2"/>
      <c r="CR51" s="2"/>
      <c r="CS51" s="2"/>
      <c r="CT51" s="2"/>
      <c r="CU51" s="2"/>
      <c r="CV51" s="2"/>
      <c r="CW51" s="2"/>
      <c r="CX51" s="2"/>
      <c r="CY51" s="2"/>
      <c r="CZ51" s="2"/>
      <c r="DA51" s="2"/>
      <c r="DB51" s="2"/>
      <c r="DC51" s="2"/>
      <c r="DD51" s="2"/>
      <c r="DE51" s="2"/>
      <c r="DF51" s="2"/>
      <c r="DG51" s="2"/>
      <c r="DH51" s="2"/>
      <c r="DI51" s="2"/>
      <c r="DJ51" s="2"/>
      <c r="DK51" s="2"/>
      <c r="DL51" s="2"/>
      <c r="DM51" s="2"/>
      <c r="DN51" s="2"/>
      <c r="DO51" s="2"/>
      <c r="DP51" s="2"/>
      <c r="DQ51" s="2"/>
      <c r="DR51" s="2"/>
      <c r="DS51" s="2"/>
      <c r="DT51" s="2"/>
      <c r="DU51" s="2"/>
      <c r="DV51" s="2"/>
      <c r="DW51" s="2"/>
      <c r="DX51" s="2"/>
      <c r="DY51" s="2"/>
      <c r="DZ51" s="2"/>
      <c r="EA51" s="2"/>
      <c r="EB51" s="2"/>
      <c r="EC51" s="2"/>
      <c r="ED51" s="2"/>
      <c r="EE51" s="2"/>
      <c r="EF51" s="2"/>
      <c r="EG51" s="2"/>
      <c r="EH51" s="2"/>
      <c r="EI51" s="2"/>
      <c r="EJ51" s="2"/>
      <c r="EK51" s="2"/>
      <c r="EL51" s="2"/>
      <c r="EM51" s="2"/>
      <c r="EN51" s="2"/>
      <c r="EO51" s="2"/>
      <c r="EP51" s="2"/>
      <c r="EQ51" s="2"/>
      <c r="ER51" s="2"/>
      <c r="ES51" s="2"/>
      <c r="ET51" s="2"/>
      <c r="EU51" s="2"/>
      <c r="EV51" s="2"/>
      <c r="EW51" s="2"/>
      <c r="EX51" s="2"/>
      <c r="EY51" s="2"/>
      <c r="EZ51" s="2"/>
      <c r="FA51" s="2"/>
      <c r="FB51" s="2"/>
      <c r="FC51" s="2"/>
      <c r="FD51" s="2"/>
      <c r="FE51" s="2"/>
      <c r="FF51" s="2"/>
      <c r="FG51" s="2"/>
      <c r="FH51" s="2"/>
      <c r="FI51" s="2"/>
      <c r="FJ51" s="2"/>
      <c r="FK51" s="2"/>
      <c r="FL51" s="2"/>
      <c r="FM51" s="2"/>
      <c r="FN51" s="2"/>
      <c r="FO51" s="2"/>
      <c r="FP51" s="2"/>
      <c r="FQ51" s="2"/>
      <c r="FR51" s="2"/>
      <c r="FS51" s="2"/>
      <c r="FT51" s="2"/>
      <c r="FU51" s="2"/>
      <c r="FV51" s="2"/>
      <c r="FW51" s="2"/>
      <c r="FX51" s="2"/>
      <c r="FY51" s="2"/>
      <c r="FZ51" s="2"/>
      <c r="GA51" s="2"/>
      <c r="GB51" s="2"/>
      <c r="GC51" s="2"/>
      <c r="GD51" s="2"/>
      <c r="GE51" s="2"/>
      <c r="GF51" s="2"/>
      <c r="GG51" s="2"/>
      <c r="GH51" s="2"/>
      <c r="GI51" s="2"/>
      <c r="GJ51" s="2"/>
      <c r="GK51" s="2"/>
      <c r="GL51" s="2"/>
      <c r="GM51" s="2"/>
      <c r="GN51" s="2"/>
      <c r="GO51" s="2"/>
      <c r="GP51" s="2"/>
      <c r="GQ51" s="2"/>
      <c r="GR51" s="2"/>
      <c r="GS51" s="2"/>
      <c r="GT51" s="2"/>
      <c r="GU51" s="2"/>
      <c r="GV51" s="2"/>
      <c r="GW51" s="2"/>
      <c r="GX51" s="2"/>
      <c r="GY51" s="2"/>
      <c r="GZ51" s="2"/>
      <c r="HA51" s="2"/>
      <c r="HB51" s="2"/>
      <c r="HC51" s="2"/>
      <c r="HD51" s="2"/>
      <c r="HE51" s="2"/>
      <c r="HF51" s="2"/>
      <c r="HG51" s="2"/>
      <c r="HH51" s="2"/>
      <c r="HI51" s="2"/>
      <c r="HJ51" s="2"/>
      <c r="HK51" s="2"/>
      <c r="HL51" s="2"/>
      <c r="HM51" s="2"/>
      <c r="HN51" s="2"/>
      <c r="HO51" s="2"/>
      <c r="HP51" s="2"/>
      <c r="HQ51" s="2"/>
      <c r="HR51" s="2"/>
      <c r="HS51" s="2"/>
      <c r="HT51" s="2"/>
      <c r="HU51" s="2"/>
      <c r="HV51" s="2"/>
      <c r="HW51" s="2"/>
      <c r="HX51" s="2"/>
      <c r="HY51" s="2"/>
      <c r="HZ51" s="2"/>
      <c r="IA51" s="2"/>
      <c r="IB51" s="2"/>
      <c r="IC51" s="2"/>
      <c r="ID51" s="2"/>
      <c r="IE51" s="2"/>
      <c r="IF51" s="2"/>
      <c r="IG51" s="2"/>
      <c r="IH51" s="2"/>
      <c r="II51" s="2"/>
      <c r="IJ51" s="2"/>
      <c r="IK51" s="2"/>
      <c r="IL51" s="2"/>
      <c r="IM51" s="2"/>
      <c r="IN51" s="2"/>
      <c r="IO51" s="2"/>
      <c r="IP51" s="2"/>
      <c r="IQ51" s="2"/>
      <c r="IR51" s="2"/>
      <c r="IS51" s="2"/>
      <c r="IT51" s="2"/>
      <c r="IU51" s="2"/>
      <c r="IV51" s="2"/>
      <c r="IW51" s="2"/>
      <c r="IX51" s="2"/>
      <c r="IY51" s="2"/>
      <c r="IZ51" s="2"/>
      <c r="JA51" s="2"/>
      <c r="JB51" s="2"/>
      <c r="JC51" s="2"/>
      <c r="JD51" s="2"/>
      <c r="JE51" s="2"/>
      <c r="JF51" s="2"/>
      <c r="JG51" s="2"/>
      <c r="JH51" s="2"/>
      <c r="JI51" s="2"/>
      <c r="JJ51" s="2"/>
      <c r="JK51" s="2"/>
      <c r="JL51" s="2"/>
      <c r="JM51" s="2"/>
      <c r="JN51" s="2"/>
      <c r="JO51" s="2"/>
      <c r="JP51" s="2"/>
      <c r="JQ51" s="2"/>
      <c r="JR51" s="2"/>
      <c r="JS51" s="2"/>
      <c r="JT51" s="2"/>
      <c r="JU51" s="2"/>
      <c r="JV51" s="2"/>
      <c r="JW51" s="2"/>
      <c r="JX51" s="2"/>
      <c r="JY51" s="2"/>
      <c r="JZ51" s="2"/>
      <c r="KA51" s="2"/>
      <c r="KB51" s="2"/>
      <c r="KC51" s="2"/>
      <c r="KD51" s="2"/>
      <c r="KE51" s="2"/>
      <c r="KF51" s="2"/>
      <c r="KG51" s="2"/>
      <c r="KH51" s="2"/>
      <c r="KI51" s="2"/>
      <c r="KJ51" s="2"/>
      <c r="KK51" s="2"/>
      <c r="KL51" s="2"/>
      <c r="KM51" s="2"/>
      <c r="KN51" s="2"/>
      <c r="KO51" s="2"/>
      <c r="KP51" s="2"/>
      <c r="KQ51" s="2"/>
      <c r="KR51" s="2"/>
      <c r="KS51" s="2"/>
      <c r="KT51" s="2"/>
      <c r="KU51" s="2"/>
      <c r="KV51" s="2"/>
      <c r="KW51" s="2"/>
      <c r="KX51" s="2"/>
      <c r="KY51" s="2"/>
      <c r="KZ51" s="2"/>
      <c r="LA51" s="2"/>
      <c r="LB51" s="2"/>
      <c r="LC51" s="2"/>
      <c r="LD51" s="2"/>
      <c r="LE51" s="2"/>
      <c r="LF51" s="2"/>
      <c r="LG51" s="2"/>
      <c r="LH51" s="2"/>
      <c r="LI51" s="2"/>
      <c r="LJ51" s="2"/>
      <c r="LK51" s="2"/>
      <c r="LL51" s="2"/>
      <c r="LM51" s="2"/>
      <c r="LN51" s="2"/>
      <c r="LO51" s="2"/>
      <c r="LP51" s="2"/>
      <c r="LQ51" s="2"/>
      <c r="LR51" s="2"/>
      <c r="LS51" s="2"/>
      <c r="LT51" s="2"/>
      <c r="LU51" s="2"/>
      <c r="LV51" s="2"/>
      <c r="LW51" s="2"/>
      <c r="LX51" s="2"/>
      <c r="LY51" s="2"/>
      <c r="LZ51" s="2"/>
      <c r="MA51" s="2"/>
      <c r="MB51" s="2"/>
      <c r="MC51" s="2"/>
      <c r="MD51" s="2"/>
      <c r="ME51" s="2"/>
      <c r="MF51" s="2"/>
      <c r="MG51" s="2"/>
      <c r="MH51" s="2"/>
      <c r="MI51" s="2"/>
      <c r="MJ51" s="2"/>
      <c r="MK51" s="2"/>
      <c r="ML51" s="2"/>
      <c r="MM51" s="2"/>
      <c r="MN51" s="2"/>
      <c r="MO51" s="2"/>
      <c r="MP51" s="2"/>
      <c r="MQ51" s="2"/>
      <c r="MR51" s="2"/>
      <c r="MS51" s="2"/>
      <c r="MT51" s="2"/>
      <c r="MU51" s="2"/>
      <c r="MV51" s="2"/>
      <c r="MW51" s="2"/>
      <c r="MX51" s="2"/>
      <c r="MY51" s="2"/>
      <c r="MZ51" s="2"/>
      <c r="NA51" s="2"/>
      <c r="NB51" s="2"/>
      <c r="NC51" s="2"/>
      <c r="ND51" s="2"/>
      <c r="NE51" s="2"/>
      <c r="NF51" s="2"/>
      <c r="NG51" s="2"/>
      <c r="NH51" s="15"/>
      <c r="NI51" s="2"/>
      <c r="NJ51" s="94"/>
      <c r="NK51" s="95"/>
      <c r="NL51" s="95"/>
      <c r="NM51" s="95"/>
      <c r="NN51" s="95"/>
      <c r="NO51" s="95"/>
      <c r="NP51" s="95"/>
      <c r="NQ51" s="95"/>
      <c r="NR51" s="95"/>
      <c r="NS51" s="95"/>
      <c r="NT51" s="95"/>
      <c r="NU51" s="95"/>
      <c r="NV51" s="95"/>
      <c r="NW51" s="95"/>
      <c r="NX51" s="96"/>
      <c r="OC51" s="16" t="s">
        <v>80</v>
      </c>
    </row>
    <row r="52" spans="1:393" ht="13.5" customHeight="1">
      <c r="A52" s="2"/>
      <c r="B52" s="1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
      <c r="BK52" s="2"/>
      <c r="BL52" s="2"/>
      <c r="BM52" s="2"/>
      <c r="BN52" s="2"/>
      <c r="BO52" s="2"/>
      <c r="BP52" s="2"/>
      <c r="BQ52" s="2"/>
      <c r="BR52" s="2"/>
      <c r="BS52" s="2"/>
      <c r="BT52" s="2"/>
      <c r="BU52" s="2"/>
      <c r="BV52" s="2"/>
      <c r="BW52" s="2"/>
      <c r="BX52" s="2"/>
      <c r="BY52" s="2"/>
      <c r="BZ52" s="2"/>
      <c r="CA52" s="2"/>
      <c r="CB52" s="2"/>
      <c r="CC52" s="2"/>
      <c r="CD52" s="2"/>
      <c r="CE52" s="2"/>
      <c r="CF52" s="2"/>
      <c r="CG52" s="2"/>
      <c r="CH52" s="2"/>
      <c r="CI52" s="2"/>
      <c r="CJ52" s="2"/>
      <c r="CK52" s="2"/>
      <c r="CL52" s="2"/>
      <c r="CM52" s="2"/>
      <c r="CN52" s="2"/>
      <c r="CO52" s="2"/>
      <c r="CP52" s="2"/>
      <c r="CQ52" s="2"/>
      <c r="CR52" s="2"/>
      <c r="CS52" s="2"/>
      <c r="CT52" s="2"/>
      <c r="CU52" s="2"/>
      <c r="CV52" s="2"/>
      <c r="CW52" s="2"/>
      <c r="CX52" s="2"/>
      <c r="CY52" s="2"/>
      <c r="CZ52" s="2"/>
      <c r="DA52" s="2"/>
      <c r="DB52" s="2"/>
      <c r="DC52" s="2"/>
      <c r="DD52" s="2"/>
      <c r="DE52" s="2"/>
      <c r="DF52" s="2"/>
      <c r="DG52" s="2"/>
      <c r="DH52" s="2"/>
      <c r="DI52" s="2"/>
      <c r="DJ52" s="2"/>
      <c r="DK52" s="2"/>
      <c r="DL52" s="2"/>
      <c r="DM52" s="2"/>
      <c r="DN52" s="2"/>
      <c r="DO52" s="2"/>
      <c r="DP52" s="2"/>
      <c r="DQ52" s="2"/>
      <c r="DR52" s="2"/>
      <c r="DS52" s="2"/>
      <c r="DT52" s="2"/>
      <c r="DU52" s="2"/>
      <c r="DV52" s="2"/>
      <c r="DW52" s="2"/>
      <c r="DX52" s="2"/>
      <c r="DY52" s="2"/>
      <c r="DZ52" s="2"/>
      <c r="EA52" s="2"/>
      <c r="EB52" s="2"/>
      <c r="EC52" s="2"/>
      <c r="ED52" s="2"/>
      <c r="EE52" s="2"/>
      <c r="EF52" s="2"/>
      <c r="EG52" s="2"/>
      <c r="EH52" s="2"/>
      <c r="EI52" s="2"/>
      <c r="EJ52" s="2"/>
      <c r="EK52" s="2"/>
      <c r="EL52" s="2"/>
      <c r="EM52" s="2"/>
      <c r="EN52" s="2"/>
      <c r="EO52" s="2"/>
      <c r="EP52" s="2"/>
      <c r="EQ52" s="2"/>
      <c r="ER52" s="2"/>
      <c r="ES52" s="2"/>
      <c r="ET52" s="2"/>
      <c r="EU52" s="2"/>
      <c r="EV52" s="2"/>
      <c r="EW52" s="2"/>
      <c r="EX52" s="2"/>
      <c r="EY52" s="2"/>
      <c r="EZ52" s="2"/>
      <c r="FA52" s="2"/>
      <c r="FB52" s="2"/>
      <c r="FC52" s="2"/>
      <c r="FD52" s="2"/>
      <c r="FE52" s="2"/>
      <c r="FF52" s="2"/>
      <c r="FG52" s="2"/>
      <c r="FH52" s="2"/>
      <c r="FI52" s="2"/>
      <c r="FJ52" s="2"/>
      <c r="FK52" s="2"/>
      <c r="FL52" s="2"/>
      <c r="FM52" s="2"/>
      <c r="FN52" s="2"/>
      <c r="FO52" s="2"/>
      <c r="FP52" s="2"/>
      <c r="FQ52" s="2"/>
      <c r="FR52" s="2"/>
      <c r="FS52" s="2"/>
      <c r="FT52" s="2"/>
      <c r="FU52" s="2"/>
      <c r="FV52" s="2"/>
      <c r="FW52" s="2"/>
      <c r="FX52" s="2"/>
      <c r="FY52" s="2"/>
      <c r="FZ52" s="2"/>
      <c r="GA52" s="2"/>
      <c r="GB52" s="2"/>
      <c r="GC52" s="2"/>
      <c r="GD52" s="2"/>
      <c r="GE52" s="2"/>
      <c r="GF52" s="2"/>
      <c r="GG52" s="2"/>
      <c r="GH52" s="2"/>
      <c r="GI52" s="2"/>
      <c r="GJ52" s="2"/>
      <c r="GK52" s="2"/>
      <c r="GL52" s="2"/>
      <c r="GM52" s="2"/>
      <c r="GN52" s="2"/>
      <c r="GO52" s="2"/>
      <c r="GP52" s="2"/>
      <c r="GQ52" s="2"/>
      <c r="GR52" s="2"/>
      <c r="GS52" s="2"/>
      <c r="GT52" s="2"/>
      <c r="GU52" s="2"/>
      <c r="GV52" s="2"/>
      <c r="GW52" s="2"/>
      <c r="GX52" s="2"/>
      <c r="GY52" s="2"/>
      <c r="GZ52" s="2"/>
      <c r="HA52" s="2"/>
      <c r="HB52" s="2"/>
      <c r="HC52" s="2"/>
      <c r="HD52" s="2"/>
      <c r="HE52" s="2"/>
      <c r="HF52" s="2"/>
      <c r="HG52" s="2"/>
      <c r="HH52" s="2"/>
      <c r="HI52" s="2"/>
      <c r="HJ52" s="2"/>
      <c r="HK52" s="2"/>
      <c r="HL52" s="2"/>
      <c r="HM52" s="2"/>
      <c r="HN52" s="2"/>
      <c r="HO52" s="2"/>
      <c r="HP52" s="2"/>
      <c r="HQ52" s="2"/>
      <c r="HR52" s="2"/>
      <c r="HS52" s="2"/>
      <c r="HT52" s="2"/>
      <c r="HU52" s="2"/>
      <c r="HV52" s="2"/>
      <c r="HW52" s="2"/>
      <c r="HX52" s="2"/>
      <c r="HY52" s="2"/>
      <c r="HZ52" s="2"/>
      <c r="IA52" s="2"/>
      <c r="IB52" s="2"/>
      <c r="IC52" s="2"/>
      <c r="ID52" s="2"/>
      <c r="IE52" s="2"/>
      <c r="IF52" s="2"/>
      <c r="IG52" s="2"/>
      <c r="IH52" s="2"/>
      <c r="II52" s="2"/>
      <c r="IJ52" s="2"/>
      <c r="IK52" s="2"/>
      <c r="IL52" s="2"/>
      <c r="IM52" s="2"/>
      <c r="IN52" s="2"/>
      <c r="IO52" s="2"/>
      <c r="IP52" s="2"/>
      <c r="IQ52" s="2"/>
      <c r="IR52" s="2"/>
      <c r="IS52" s="2"/>
      <c r="IT52" s="2"/>
      <c r="IU52" s="2"/>
      <c r="IV52" s="2"/>
      <c r="IW52" s="2"/>
      <c r="IX52" s="2"/>
      <c r="IY52" s="2"/>
      <c r="IZ52" s="2"/>
      <c r="JA52" s="2"/>
      <c r="JB52" s="2"/>
      <c r="JC52" s="2"/>
      <c r="JD52" s="2"/>
      <c r="JE52" s="2"/>
      <c r="JF52" s="2"/>
      <c r="JG52" s="2"/>
      <c r="JH52" s="2"/>
      <c r="JI52" s="2"/>
      <c r="JJ52" s="2"/>
      <c r="JK52" s="2"/>
      <c r="JL52" s="2"/>
      <c r="JM52" s="2"/>
      <c r="JN52" s="2"/>
      <c r="JO52" s="2"/>
      <c r="JP52" s="2"/>
      <c r="JQ52" s="2"/>
      <c r="JR52" s="2"/>
      <c r="JS52" s="2"/>
      <c r="JT52" s="2"/>
      <c r="JU52" s="2"/>
      <c r="JV52" s="2"/>
      <c r="JW52" s="2"/>
      <c r="JX52" s="2"/>
      <c r="JY52" s="2"/>
      <c r="JZ52" s="2"/>
      <c r="KA52" s="2"/>
      <c r="KB52" s="2"/>
      <c r="KC52" s="2"/>
      <c r="KD52" s="2"/>
      <c r="KE52" s="2"/>
      <c r="KF52" s="2"/>
      <c r="KG52" s="2"/>
      <c r="KH52" s="2"/>
      <c r="KI52" s="2"/>
      <c r="KJ52" s="2"/>
      <c r="KK52" s="2"/>
      <c r="KL52" s="2"/>
      <c r="KM52" s="2"/>
      <c r="KN52" s="2"/>
      <c r="KO52" s="2"/>
      <c r="KP52" s="2"/>
      <c r="KQ52" s="2"/>
      <c r="KR52" s="2"/>
      <c r="KS52" s="2"/>
      <c r="KT52" s="2"/>
      <c r="KU52" s="2"/>
      <c r="KV52" s="2"/>
      <c r="KW52" s="2"/>
      <c r="KX52" s="2"/>
      <c r="KY52" s="2"/>
      <c r="KZ52" s="2"/>
      <c r="LA52" s="2"/>
      <c r="LB52" s="2"/>
      <c r="LC52" s="2"/>
      <c r="LD52" s="2"/>
      <c r="LE52" s="2"/>
      <c r="LF52" s="2"/>
      <c r="LG52" s="2"/>
      <c r="LH52" s="2"/>
      <c r="LI52" s="2"/>
      <c r="LJ52" s="2"/>
      <c r="LK52" s="2"/>
      <c r="LL52" s="2"/>
      <c r="LM52" s="2"/>
      <c r="LN52" s="2"/>
      <c r="LO52" s="2"/>
      <c r="LP52" s="2"/>
      <c r="LQ52" s="2"/>
      <c r="LR52" s="2"/>
      <c r="LS52" s="2"/>
      <c r="LT52" s="2"/>
      <c r="LU52" s="2"/>
      <c r="LV52" s="2"/>
      <c r="LW52" s="2"/>
      <c r="LX52" s="2"/>
      <c r="LY52" s="2"/>
      <c r="LZ52" s="2"/>
      <c r="MA52" s="2"/>
      <c r="MB52" s="2"/>
      <c r="MC52" s="2"/>
      <c r="MD52" s="2"/>
      <c r="ME52" s="2"/>
      <c r="MF52" s="2"/>
      <c r="MG52" s="2"/>
      <c r="MH52" s="2"/>
      <c r="MI52" s="2"/>
      <c r="MJ52" s="2"/>
      <c r="MK52" s="2"/>
      <c r="ML52" s="2"/>
      <c r="MM52" s="2"/>
      <c r="MN52" s="2"/>
      <c r="MO52" s="2"/>
      <c r="MP52" s="2"/>
      <c r="MQ52" s="2"/>
      <c r="MR52" s="2"/>
      <c r="MS52" s="2"/>
      <c r="MT52" s="2"/>
      <c r="MU52" s="2"/>
      <c r="MV52" s="2"/>
      <c r="MW52" s="2"/>
      <c r="MX52" s="2"/>
      <c r="MY52" s="2"/>
      <c r="MZ52" s="2"/>
      <c r="NA52" s="2"/>
      <c r="NB52" s="2"/>
      <c r="NC52" s="2"/>
      <c r="ND52" s="2"/>
      <c r="NE52" s="2"/>
      <c r="NF52" s="2"/>
      <c r="NG52" s="2"/>
      <c r="NH52" s="15"/>
      <c r="NI52" s="2"/>
      <c r="NJ52" s="77" t="s">
        <v>81</v>
      </c>
      <c r="NK52" s="78"/>
      <c r="NL52" s="78"/>
      <c r="NM52" s="78"/>
      <c r="NN52" s="78"/>
      <c r="NO52" s="78"/>
      <c r="NP52" s="78"/>
      <c r="NQ52" s="78"/>
      <c r="NR52" s="78"/>
      <c r="NS52" s="78"/>
      <c r="NT52" s="78"/>
      <c r="NU52" s="78"/>
      <c r="NV52" s="78"/>
      <c r="NW52" s="78"/>
      <c r="NX52" s="79"/>
      <c r="OC52" s="16" t="s">
        <v>82</v>
      </c>
    </row>
    <row r="53" spans="1:393" ht="13.5" customHeight="1">
      <c r="A53" s="2"/>
      <c r="B53" s="14"/>
      <c r="C53" s="2"/>
      <c r="D53" s="2"/>
      <c r="E53" s="2"/>
      <c r="F53" s="2"/>
      <c r="CJ53" s="2"/>
      <c r="CK53" s="2"/>
      <c r="CL53" s="2"/>
      <c r="CM53" s="2"/>
      <c r="CN53" s="2"/>
      <c r="CO53" s="2"/>
      <c r="CP53" s="2"/>
      <c r="CQ53" s="2"/>
      <c r="CR53" s="2"/>
      <c r="CS53" s="2"/>
      <c r="CT53" s="2"/>
      <c r="CU53" s="2"/>
      <c r="CV53" s="2"/>
      <c r="CW53" s="2"/>
      <c r="CX53" s="2"/>
      <c r="CY53" s="2"/>
      <c r="CZ53" s="2"/>
      <c r="DA53" s="2"/>
      <c r="DB53" s="2"/>
      <c r="DC53" s="2"/>
      <c r="DD53" s="2"/>
      <c r="DE53" s="2"/>
      <c r="DF53" s="2"/>
      <c r="DG53" s="2"/>
      <c r="DH53" s="2"/>
      <c r="DI53" s="2"/>
      <c r="DJ53" s="2"/>
      <c r="DK53" s="2"/>
      <c r="DL53" s="2"/>
      <c r="DM53" s="2"/>
      <c r="DN53" s="2"/>
      <c r="DO53" s="2"/>
      <c r="DP53" s="2"/>
      <c r="DQ53" s="2"/>
      <c r="DR53" s="2"/>
      <c r="DS53" s="2"/>
      <c r="DT53" s="2"/>
      <c r="DU53" s="2"/>
      <c r="DV53" s="2"/>
      <c r="DW53" s="2"/>
      <c r="DX53" s="2"/>
      <c r="DY53" s="2"/>
      <c r="DZ53" s="2"/>
      <c r="EA53" s="2"/>
      <c r="EB53" s="2"/>
      <c r="EC53" s="2"/>
      <c r="ED53" s="2"/>
      <c r="EE53" s="2"/>
      <c r="EF53" s="2"/>
      <c r="EG53" s="2"/>
      <c r="EH53" s="2"/>
      <c r="EI53" s="2"/>
      <c r="EJ53" s="2"/>
      <c r="EK53" s="2"/>
      <c r="EL53" s="2"/>
      <c r="EM53" s="2"/>
      <c r="EN53" s="2"/>
      <c r="EO53" s="2"/>
      <c r="EP53" s="2"/>
      <c r="EQ53" s="2"/>
      <c r="ER53" s="2"/>
      <c r="ES53" s="2"/>
      <c r="ET53" s="2"/>
      <c r="EU53" s="2"/>
      <c r="EV53" s="2"/>
      <c r="EW53" s="2"/>
      <c r="EX53" s="2"/>
      <c r="EY53" s="2"/>
      <c r="EZ53" s="2"/>
      <c r="FA53" s="2"/>
      <c r="FB53" s="2"/>
      <c r="FC53" s="2"/>
      <c r="FD53" s="2"/>
      <c r="FE53" s="2"/>
      <c r="FF53" s="2"/>
      <c r="FG53" s="2"/>
      <c r="FH53" s="2"/>
      <c r="FI53" s="2"/>
      <c r="FJ53" s="2"/>
      <c r="FK53" s="2"/>
      <c r="FL53" s="2"/>
      <c r="FM53" s="2"/>
      <c r="FN53" s="2"/>
      <c r="FO53" s="2"/>
      <c r="FP53" s="2"/>
      <c r="FQ53" s="2"/>
      <c r="FR53" s="2"/>
      <c r="FS53" s="2"/>
      <c r="FT53" s="2"/>
      <c r="FU53" s="2"/>
      <c r="FV53" s="2"/>
      <c r="FW53" s="2"/>
      <c r="FX53" s="2"/>
      <c r="FY53" s="2"/>
      <c r="FZ53" s="2"/>
      <c r="GA53" s="2"/>
      <c r="GB53" s="2"/>
      <c r="GC53" s="2"/>
      <c r="GD53" s="2"/>
      <c r="GE53" s="2"/>
      <c r="GF53" s="2"/>
      <c r="GG53" s="2"/>
      <c r="GH53" s="2"/>
      <c r="GI53" s="2"/>
      <c r="GJ53" s="2"/>
      <c r="GK53" s="2"/>
      <c r="GL53" s="2"/>
      <c r="GM53" s="2"/>
      <c r="GN53" s="2"/>
      <c r="GO53" s="2"/>
      <c r="GP53" s="2"/>
      <c r="GQ53" s="2"/>
      <c r="GR53" s="2"/>
      <c r="GS53" s="2"/>
      <c r="GT53" s="2"/>
      <c r="GU53" s="2"/>
      <c r="GV53" s="2"/>
      <c r="GW53" s="2"/>
      <c r="GX53" s="2"/>
      <c r="GY53" s="2"/>
      <c r="GZ53" s="2"/>
      <c r="HA53" s="2"/>
      <c r="HB53" s="2"/>
      <c r="HC53" s="2"/>
      <c r="HD53" s="2"/>
      <c r="HE53" s="2"/>
      <c r="HF53" s="2"/>
      <c r="HG53" s="2"/>
      <c r="HH53" s="2"/>
      <c r="HI53" s="2"/>
      <c r="HJ53" s="2"/>
      <c r="HK53" s="2"/>
      <c r="HL53" s="2"/>
      <c r="HM53" s="2"/>
      <c r="HN53" s="2"/>
      <c r="HO53" s="2"/>
      <c r="HP53" s="2"/>
      <c r="HQ53" s="2"/>
      <c r="HR53" s="2"/>
      <c r="HS53" s="2"/>
      <c r="HT53" s="2"/>
      <c r="HU53" s="2"/>
      <c r="HV53" s="2"/>
      <c r="HW53" s="2"/>
      <c r="HX53" s="2"/>
      <c r="HY53" s="2"/>
      <c r="HZ53" s="2"/>
      <c r="IA53" s="2"/>
      <c r="IB53" s="2"/>
      <c r="IC53" s="2"/>
      <c r="ID53" s="2"/>
      <c r="IE53" s="2"/>
      <c r="IF53" s="2"/>
      <c r="IG53" s="2"/>
      <c r="IH53" s="2"/>
      <c r="II53" s="2"/>
      <c r="IJ53" s="2"/>
      <c r="IK53" s="2"/>
      <c r="IL53" s="2"/>
      <c r="IM53" s="2"/>
      <c r="IN53" s="2"/>
      <c r="IO53" s="2"/>
      <c r="IP53" s="2"/>
      <c r="IQ53" s="2"/>
      <c r="IR53" s="2"/>
      <c r="IS53" s="2"/>
      <c r="IT53" s="2"/>
      <c r="IU53" s="2"/>
      <c r="IV53" s="2"/>
      <c r="IW53" s="2"/>
      <c r="IX53" s="2"/>
      <c r="IY53" s="2"/>
      <c r="IZ53" s="2"/>
      <c r="JA53" s="2"/>
      <c r="JB53" s="2"/>
      <c r="JC53" s="2"/>
      <c r="JD53" s="2"/>
      <c r="JE53" s="2"/>
      <c r="JF53" s="2"/>
      <c r="JG53" s="2"/>
      <c r="JH53" s="2"/>
      <c r="JI53" s="2"/>
      <c r="JJ53" s="2"/>
      <c r="JK53" s="2"/>
      <c r="JL53" s="2"/>
      <c r="JM53" s="2"/>
      <c r="JN53" s="2"/>
      <c r="JO53" s="2"/>
      <c r="JP53" s="2"/>
      <c r="JQ53" s="2"/>
      <c r="JR53" s="2"/>
      <c r="JS53" s="2"/>
      <c r="JT53" s="2"/>
      <c r="JU53" s="2"/>
      <c r="JV53" s="2"/>
      <c r="JW53" s="2"/>
      <c r="JX53" s="2"/>
      <c r="JY53" s="2"/>
      <c r="JZ53" s="2"/>
      <c r="KA53" s="2"/>
      <c r="KB53" s="2"/>
      <c r="KC53" s="2"/>
      <c r="KD53" s="2"/>
      <c r="KE53" s="2"/>
      <c r="KF53" s="2"/>
      <c r="KG53" s="2"/>
      <c r="KH53" s="2"/>
      <c r="KI53" s="2"/>
      <c r="KJ53" s="2"/>
      <c r="KK53" s="2"/>
      <c r="KL53" s="2"/>
      <c r="KM53" s="2"/>
      <c r="KN53" s="2"/>
      <c r="KO53" s="2"/>
      <c r="KP53" s="2"/>
      <c r="KQ53" s="2"/>
      <c r="KR53" s="2"/>
      <c r="KS53" s="2"/>
      <c r="KT53" s="2"/>
      <c r="KU53" s="2"/>
      <c r="KV53" s="2"/>
      <c r="KW53" s="2"/>
      <c r="KX53" s="2"/>
      <c r="KY53" s="2"/>
      <c r="KZ53" s="2"/>
      <c r="LA53" s="2"/>
      <c r="LB53" s="2"/>
      <c r="LC53" s="2"/>
      <c r="LD53" s="2"/>
      <c r="LE53" s="2"/>
      <c r="LF53" s="2"/>
      <c r="LG53" s="2"/>
      <c r="LH53" s="2"/>
      <c r="LI53" s="2"/>
      <c r="LJ53" s="2"/>
      <c r="LK53" s="2"/>
      <c r="LL53" s="2"/>
      <c r="LM53" s="2"/>
      <c r="LN53" s="2"/>
      <c r="LO53" s="2"/>
      <c r="LP53" s="2"/>
      <c r="LQ53" s="2"/>
      <c r="LR53" s="2"/>
      <c r="LS53" s="2"/>
      <c r="LT53" s="2"/>
      <c r="LU53" s="2"/>
      <c r="LV53" s="2"/>
      <c r="LW53" s="2"/>
      <c r="LX53" s="2"/>
      <c r="LY53" s="2"/>
      <c r="LZ53" s="2"/>
      <c r="MA53" s="2"/>
      <c r="MB53" s="2"/>
      <c r="MC53" s="2"/>
      <c r="MD53" s="2"/>
      <c r="ME53" s="2"/>
      <c r="MF53" s="2"/>
      <c r="MG53" s="2"/>
      <c r="MH53" s="2"/>
      <c r="MI53" s="2"/>
      <c r="MJ53" s="2"/>
      <c r="MK53" s="2"/>
      <c r="ML53" s="2"/>
      <c r="MM53" s="2"/>
      <c r="MN53" s="2"/>
      <c r="MO53" s="2"/>
      <c r="MP53" s="2"/>
      <c r="MQ53" s="2"/>
      <c r="MR53" s="2"/>
      <c r="MS53" s="2"/>
      <c r="MT53" s="2"/>
      <c r="MU53" s="2"/>
      <c r="MV53" s="2"/>
      <c r="MW53" s="2"/>
      <c r="MX53" s="2"/>
      <c r="MY53" s="2"/>
      <c r="MZ53" s="2"/>
      <c r="NA53" s="2"/>
      <c r="NB53" s="2"/>
      <c r="NC53" s="2"/>
      <c r="ND53" s="2"/>
      <c r="NE53" s="2"/>
      <c r="NF53" s="2"/>
      <c r="NG53" s="2"/>
      <c r="NH53" s="15"/>
      <c r="NI53" s="2"/>
      <c r="NJ53" s="80"/>
      <c r="NK53" s="81"/>
      <c r="NL53" s="81"/>
      <c r="NM53" s="81"/>
      <c r="NN53" s="81"/>
      <c r="NO53" s="81"/>
      <c r="NP53" s="81"/>
      <c r="NQ53" s="81"/>
      <c r="NR53" s="81"/>
      <c r="NS53" s="81"/>
      <c r="NT53" s="81"/>
      <c r="NU53" s="81"/>
      <c r="NV53" s="81"/>
      <c r="NW53" s="81"/>
      <c r="NX53" s="82"/>
      <c r="OC53" s="16" t="s">
        <v>83</v>
      </c>
    </row>
    <row r="54" spans="1:393" ht="13.5" customHeight="1">
      <c r="A54" s="2"/>
      <c r="B54" s="14"/>
      <c r="C54" s="2"/>
      <c r="D54" s="2"/>
      <c r="E54" s="2"/>
      <c r="F54" s="2"/>
      <c r="G54" s="17"/>
      <c r="H54" s="17"/>
      <c r="I54" s="17"/>
      <c r="J54" s="17"/>
      <c r="K54" s="17"/>
      <c r="L54" s="17"/>
      <c r="M54" s="17"/>
      <c r="N54" s="17"/>
      <c r="O54" s="17"/>
      <c r="P54" s="72" t="str">
        <f>データ!$B$11</f>
        <v>H30</v>
      </c>
      <c r="Q54" s="73"/>
      <c r="R54" s="73"/>
      <c r="S54" s="73"/>
      <c r="T54" s="73"/>
      <c r="U54" s="73"/>
      <c r="V54" s="73"/>
      <c r="W54" s="73"/>
      <c r="X54" s="73"/>
      <c r="Y54" s="73"/>
      <c r="Z54" s="73"/>
      <c r="AA54" s="73"/>
      <c r="AB54" s="73"/>
      <c r="AC54" s="73"/>
      <c r="AD54" s="74"/>
      <c r="AE54" s="72" t="str">
        <f>データ!$C$11</f>
        <v>R01</v>
      </c>
      <c r="AF54" s="73"/>
      <c r="AG54" s="73"/>
      <c r="AH54" s="73"/>
      <c r="AI54" s="73"/>
      <c r="AJ54" s="73"/>
      <c r="AK54" s="73"/>
      <c r="AL54" s="73"/>
      <c r="AM54" s="73"/>
      <c r="AN54" s="73"/>
      <c r="AO54" s="73"/>
      <c r="AP54" s="73"/>
      <c r="AQ54" s="73"/>
      <c r="AR54" s="73"/>
      <c r="AS54" s="74"/>
      <c r="AT54" s="72" t="str">
        <f>データ!$D$11</f>
        <v>R02</v>
      </c>
      <c r="AU54" s="73"/>
      <c r="AV54" s="73"/>
      <c r="AW54" s="73"/>
      <c r="AX54" s="73"/>
      <c r="AY54" s="73"/>
      <c r="AZ54" s="73"/>
      <c r="BA54" s="73"/>
      <c r="BB54" s="73"/>
      <c r="BC54" s="73"/>
      <c r="BD54" s="73"/>
      <c r="BE54" s="73"/>
      <c r="BF54" s="73"/>
      <c r="BG54" s="73"/>
      <c r="BH54" s="74"/>
      <c r="BI54" s="72" t="str">
        <f>データ!$E$11</f>
        <v>R03</v>
      </c>
      <c r="BJ54" s="73"/>
      <c r="BK54" s="73"/>
      <c r="BL54" s="73"/>
      <c r="BM54" s="73"/>
      <c r="BN54" s="73"/>
      <c r="BO54" s="73"/>
      <c r="BP54" s="73"/>
      <c r="BQ54" s="73"/>
      <c r="BR54" s="73"/>
      <c r="BS54" s="73"/>
      <c r="BT54" s="73"/>
      <c r="BU54" s="73"/>
      <c r="BV54" s="73"/>
      <c r="BW54" s="74"/>
      <c r="BX54" s="72" t="str">
        <f>データ!$F$11</f>
        <v>R04</v>
      </c>
      <c r="BY54" s="73"/>
      <c r="BZ54" s="73"/>
      <c r="CA54" s="73"/>
      <c r="CB54" s="73"/>
      <c r="CC54" s="73"/>
      <c r="CD54" s="73"/>
      <c r="CE54" s="73"/>
      <c r="CF54" s="73"/>
      <c r="CG54" s="73"/>
      <c r="CH54" s="73"/>
      <c r="CI54" s="73"/>
      <c r="CJ54" s="73"/>
      <c r="CK54" s="73"/>
      <c r="CL54" s="74"/>
      <c r="CO54" s="2"/>
      <c r="CP54" s="2"/>
      <c r="CQ54" s="2"/>
      <c r="CR54" s="2"/>
      <c r="CS54" s="2"/>
      <c r="CT54" s="2"/>
      <c r="CU54" s="17"/>
      <c r="CV54" s="17"/>
      <c r="CW54" s="17"/>
      <c r="CX54" s="17"/>
      <c r="CY54" s="17"/>
      <c r="CZ54" s="17"/>
      <c r="DA54" s="17"/>
      <c r="DB54" s="17"/>
      <c r="DC54" s="17"/>
      <c r="DD54" s="72" t="str">
        <f>データ!$B$11</f>
        <v>H30</v>
      </c>
      <c r="DE54" s="73"/>
      <c r="DF54" s="73"/>
      <c r="DG54" s="73"/>
      <c r="DH54" s="73"/>
      <c r="DI54" s="73"/>
      <c r="DJ54" s="73"/>
      <c r="DK54" s="73"/>
      <c r="DL54" s="73"/>
      <c r="DM54" s="73"/>
      <c r="DN54" s="73"/>
      <c r="DO54" s="73"/>
      <c r="DP54" s="73"/>
      <c r="DQ54" s="73"/>
      <c r="DR54" s="74"/>
      <c r="DS54" s="72" t="str">
        <f>データ!$C$11</f>
        <v>R01</v>
      </c>
      <c r="DT54" s="73"/>
      <c r="DU54" s="73"/>
      <c r="DV54" s="73"/>
      <c r="DW54" s="73"/>
      <c r="DX54" s="73"/>
      <c r="DY54" s="73"/>
      <c r="DZ54" s="73"/>
      <c r="EA54" s="73"/>
      <c r="EB54" s="73"/>
      <c r="EC54" s="73"/>
      <c r="ED54" s="73"/>
      <c r="EE54" s="73"/>
      <c r="EF54" s="73"/>
      <c r="EG54" s="74"/>
      <c r="EH54" s="72" t="str">
        <f>データ!$D$11</f>
        <v>R02</v>
      </c>
      <c r="EI54" s="73"/>
      <c r="EJ54" s="73"/>
      <c r="EK54" s="73"/>
      <c r="EL54" s="73"/>
      <c r="EM54" s="73"/>
      <c r="EN54" s="73"/>
      <c r="EO54" s="73"/>
      <c r="EP54" s="73"/>
      <c r="EQ54" s="73"/>
      <c r="ER54" s="73"/>
      <c r="ES54" s="73"/>
      <c r="ET54" s="73"/>
      <c r="EU54" s="73"/>
      <c r="EV54" s="74"/>
      <c r="EW54" s="72" t="str">
        <f>データ!$E$11</f>
        <v>R03</v>
      </c>
      <c r="EX54" s="73"/>
      <c r="EY54" s="73"/>
      <c r="EZ54" s="73"/>
      <c r="FA54" s="73"/>
      <c r="FB54" s="73"/>
      <c r="FC54" s="73"/>
      <c r="FD54" s="73"/>
      <c r="FE54" s="73"/>
      <c r="FF54" s="73"/>
      <c r="FG54" s="73"/>
      <c r="FH54" s="73"/>
      <c r="FI54" s="73"/>
      <c r="FJ54" s="73"/>
      <c r="FK54" s="74"/>
      <c r="FL54" s="72" t="str">
        <f>データ!$F$11</f>
        <v>R04</v>
      </c>
      <c r="FM54" s="73"/>
      <c r="FN54" s="73"/>
      <c r="FO54" s="73"/>
      <c r="FP54" s="73"/>
      <c r="FQ54" s="73"/>
      <c r="FR54" s="73"/>
      <c r="FS54" s="73"/>
      <c r="FT54" s="73"/>
      <c r="FU54" s="73"/>
      <c r="FV54" s="73"/>
      <c r="FW54" s="73"/>
      <c r="FX54" s="73"/>
      <c r="FY54" s="73"/>
      <c r="FZ54" s="74"/>
      <c r="GA54" s="2"/>
      <c r="GB54" s="2"/>
      <c r="GC54" s="2"/>
      <c r="GD54" s="2"/>
      <c r="GE54" s="2"/>
      <c r="GF54" s="2"/>
      <c r="GG54" s="2"/>
      <c r="GH54" s="2"/>
      <c r="GI54" s="17"/>
      <c r="GJ54" s="17"/>
      <c r="GK54" s="17"/>
      <c r="GL54" s="17"/>
      <c r="GM54" s="17"/>
      <c r="GN54" s="17"/>
      <c r="GO54" s="17"/>
      <c r="GP54" s="17"/>
      <c r="GQ54" s="17"/>
      <c r="GR54" s="72" t="str">
        <f>データ!$B$11</f>
        <v>H30</v>
      </c>
      <c r="GS54" s="73"/>
      <c r="GT54" s="73"/>
      <c r="GU54" s="73"/>
      <c r="GV54" s="73"/>
      <c r="GW54" s="73"/>
      <c r="GX54" s="73"/>
      <c r="GY54" s="73"/>
      <c r="GZ54" s="73"/>
      <c r="HA54" s="73"/>
      <c r="HB54" s="73"/>
      <c r="HC54" s="73"/>
      <c r="HD54" s="73"/>
      <c r="HE54" s="73"/>
      <c r="HF54" s="74"/>
      <c r="HG54" s="72" t="str">
        <f>データ!$C$11</f>
        <v>R01</v>
      </c>
      <c r="HH54" s="73"/>
      <c r="HI54" s="73"/>
      <c r="HJ54" s="73"/>
      <c r="HK54" s="73"/>
      <c r="HL54" s="73"/>
      <c r="HM54" s="73"/>
      <c r="HN54" s="73"/>
      <c r="HO54" s="73"/>
      <c r="HP54" s="73"/>
      <c r="HQ54" s="73"/>
      <c r="HR54" s="73"/>
      <c r="HS54" s="73"/>
      <c r="HT54" s="73"/>
      <c r="HU54" s="74"/>
      <c r="HV54" s="72" t="str">
        <f>データ!$D$11</f>
        <v>R02</v>
      </c>
      <c r="HW54" s="73"/>
      <c r="HX54" s="73"/>
      <c r="HY54" s="73"/>
      <c r="HZ54" s="73"/>
      <c r="IA54" s="73"/>
      <c r="IB54" s="73"/>
      <c r="IC54" s="73"/>
      <c r="ID54" s="73"/>
      <c r="IE54" s="73"/>
      <c r="IF54" s="73"/>
      <c r="IG54" s="73"/>
      <c r="IH54" s="73"/>
      <c r="II54" s="73"/>
      <c r="IJ54" s="74"/>
      <c r="IK54" s="72" t="str">
        <f>データ!$E$11</f>
        <v>R03</v>
      </c>
      <c r="IL54" s="73"/>
      <c r="IM54" s="73"/>
      <c r="IN54" s="73"/>
      <c r="IO54" s="73"/>
      <c r="IP54" s="73"/>
      <c r="IQ54" s="73"/>
      <c r="IR54" s="73"/>
      <c r="IS54" s="73"/>
      <c r="IT54" s="73"/>
      <c r="IU54" s="73"/>
      <c r="IV54" s="73"/>
      <c r="IW54" s="73"/>
      <c r="IX54" s="73"/>
      <c r="IY54" s="74"/>
      <c r="IZ54" s="72" t="str">
        <f>データ!$F$11</f>
        <v>R04</v>
      </c>
      <c r="JA54" s="73"/>
      <c r="JB54" s="73"/>
      <c r="JC54" s="73"/>
      <c r="JD54" s="73"/>
      <c r="JE54" s="73"/>
      <c r="JF54" s="73"/>
      <c r="JG54" s="73"/>
      <c r="JH54" s="73"/>
      <c r="JI54" s="73"/>
      <c r="JJ54" s="73"/>
      <c r="JK54" s="73"/>
      <c r="JL54" s="73"/>
      <c r="JM54" s="73"/>
      <c r="JN54" s="74"/>
      <c r="JO54" s="2"/>
      <c r="JP54" s="2"/>
      <c r="JQ54" s="2"/>
      <c r="JR54" s="2"/>
      <c r="JS54" s="2"/>
      <c r="JT54" s="2"/>
      <c r="JU54" s="2"/>
      <c r="JV54" s="2"/>
      <c r="JW54" s="17"/>
      <c r="JX54" s="17"/>
      <c r="JY54" s="17"/>
      <c r="JZ54" s="17"/>
      <c r="KA54" s="17"/>
      <c r="KB54" s="17"/>
      <c r="KC54" s="17"/>
      <c r="KD54" s="17"/>
      <c r="KE54" s="17"/>
      <c r="KF54" s="72" t="str">
        <f>データ!$B$11</f>
        <v>H30</v>
      </c>
      <c r="KG54" s="73"/>
      <c r="KH54" s="73"/>
      <c r="KI54" s="73"/>
      <c r="KJ54" s="73"/>
      <c r="KK54" s="73"/>
      <c r="KL54" s="73"/>
      <c r="KM54" s="73"/>
      <c r="KN54" s="73"/>
      <c r="KO54" s="73"/>
      <c r="KP54" s="73"/>
      <c r="KQ54" s="73"/>
      <c r="KR54" s="73"/>
      <c r="KS54" s="73"/>
      <c r="KT54" s="74"/>
      <c r="KU54" s="72" t="str">
        <f>データ!$C$11</f>
        <v>R01</v>
      </c>
      <c r="KV54" s="73"/>
      <c r="KW54" s="73"/>
      <c r="KX54" s="73"/>
      <c r="KY54" s="73"/>
      <c r="KZ54" s="73"/>
      <c r="LA54" s="73"/>
      <c r="LB54" s="73"/>
      <c r="LC54" s="73"/>
      <c r="LD54" s="73"/>
      <c r="LE54" s="73"/>
      <c r="LF54" s="73"/>
      <c r="LG54" s="73"/>
      <c r="LH54" s="73"/>
      <c r="LI54" s="74"/>
      <c r="LJ54" s="72" t="str">
        <f>データ!$D$11</f>
        <v>R02</v>
      </c>
      <c r="LK54" s="73"/>
      <c r="LL54" s="73"/>
      <c r="LM54" s="73"/>
      <c r="LN54" s="73"/>
      <c r="LO54" s="73"/>
      <c r="LP54" s="73"/>
      <c r="LQ54" s="73"/>
      <c r="LR54" s="73"/>
      <c r="LS54" s="73"/>
      <c r="LT54" s="73"/>
      <c r="LU54" s="73"/>
      <c r="LV54" s="73"/>
      <c r="LW54" s="73"/>
      <c r="LX54" s="74"/>
      <c r="LY54" s="72" t="str">
        <f>データ!$E$11</f>
        <v>R03</v>
      </c>
      <c r="LZ54" s="73"/>
      <c r="MA54" s="73"/>
      <c r="MB54" s="73"/>
      <c r="MC54" s="73"/>
      <c r="MD54" s="73"/>
      <c r="ME54" s="73"/>
      <c r="MF54" s="73"/>
      <c r="MG54" s="73"/>
      <c r="MH54" s="73"/>
      <c r="MI54" s="73"/>
      <c r="MJ54" s="73"/>
      <c r="MK54" s="73"/>
      <c r="ML54" s="73"/>
      <c r="MM54" s="74"/>
      <c r="MN54" s="72" t="str">
        <f>データ!$F$11</f>
        <v>R04</v>
      </c>
      <c r="MO54" s="73"/>
      <c r="MP54" s="73"/>
      <c r="MQ54" s="73"/>
      <c r="MR54" s="73"/>
      <c r="MS54" s="73"/>
      <c r="MT54" s="73"/>
      <c r="MU54" s="73"/>
      <c r="MV54" s="73"/>
      <c r="MW54" s="73"/>
      <c r="MX54" s="73"/>
      <c r="MY54" s="73"/>
      <c r="MZ54" s="73"/>
      <c r="NA54" s="73"/>
      <c r="NB54" s="74"/>
      <c r="NC54" s="2"/>
      <c r="ND54" s="2"/>
      <c r="NE54" s="2"/>
      <c r="NF54" s="2"/>
      <c r="NG54" s="2"/>
      <c r="NH54" s="15"/>
      <c r="NI54" s="2"/>
      <c r="NJ54" s="91" t="s">
        <v>185</v>
      </c>
      <c r="NK54" s="92"/>
      <c r="NL54" s="92"/>
      <c r="NM54" s="92"/>
      <c r="NN54" s="92"/>
      <c r="NO54" s="92"/>
      <c r="NP54" s="92"/>
      <c r="NQ54" s="92"/>
      <c r="NR54" s="92"/>
      <c r="NS54" s="92"/>
      <c r="NT54" s="92"/>
      <c r="NU54" s="92"/>
      <c r="NV54" s="92"/>
      <c r="NW54" s="92"/>
      <c r="NX54" s="93"/>
      <c r="OC54" s="16" t="s">
        <v>84</v>
      </c>
    </row>
    <row r="55" spans="1:393" ht="13.5" customHeight="1">
      <c r="A55" s="2"/>
      <c r="B55" s="14"/>
      <c r="C55" s="2"/>
      <c r="D55" s="2"/>
      <c r="E55" s="2"/>
      <c r="F55" s="2"/>
      <c r="G55" s="65" t="s">
        <v>58</v>
      </c>
      <c r="H55" s="65"/>
      <c r="I55" s="65"/>
      <c r="J55" s="65"/>
      <c r="K55" s="65"/>
      <c r="L55" s="65"/>
      <c r="M55" s="65"/>
      <c r="N55" s="65"/>
      <c r="O55" s="65"/>
      <c r="P55" s="66">
        <f>データ!CA7</f>
        <v>15831</v>
      </c>
      <c r="Q55" s="67"/>
      <c r="R55" s="67"/>
      <c r="S55" s="67"/>
      <c r="T55" s="67"/>
      <c r="U55" s="67"/>
      <c r="V55" s="67"/>
      <c r="W55" s="67"/>
      <c r="X55" s="67"/>
      <c r="Y55" s="67"/>
      <c r="Z55" s="67"/>
      <c r="AA55" s="67"/>
      <c r="AB55" s="67"/>
      <c r="AC55" s="67"/>
      <c r="AD55" s="68"/>
      <c r="AE55" s="66">
        <f>データ!CB7</f>
        <v>16916</v>
      </c>
      <c r="AF55" s="67"/>
      <c r="AG55" s="67"/>
      <c r="AH55" s="67"/>
      <c r="AI55" s="67"/>
      <c r="AJ55" s="67"/>
      <c r="AK55" s="67"/>
      <c r="AL55" s="67"/>
      <c r="AM55" s="67"/>
      <c r="AN55" s="67"/>
      <c r="AO55" s="67"/>
      <c r="AP55" s="67"/>
      <c r="AQ55" s="67"/>
      <c r="AR55" s="67"/>
      <c r="AS55" s="68"/>
      <c r="AT55" s="66">
        <f>データ!CC7</f>
        <v>17518</v>
      </c>
      <c r="AU55" s="67"/>
      <c r="AV55" s="67"/>
      <c r="AW55" s="67"/>
      <c r="AX55" s="67"/>
      <c r="AY55" s="67"/>
      <c r="AZ55" s="67"/>
      <c r="BA55" s="67"/>
      <c r="BB55" s="67"/>
      <c r="BC55" s="67"/>
      <c r="BD55" s="67"/>
      <c r="BE55" s="67"/>
      <c r="BF55" s="67"/>
      <c r="BG55" s="67"/>
      <c r="BH55" s="68"/>
      <c r="BI55" s="66">
        <f>データ!CD7</f>
        <v>17331</v>
      </c>
      <c r="BJ55" s="67"/>
      <c r="BK55" s="67"/>
      <c r="BL55" s="67"/>
      <c r="BM55" s="67"/>
      <c r="BN55" s="67"/>
      <c r="BO55" s="67"/>
      <c r="BP55" s="67"/>
      <c r="BQ55" s="67"/>
      <c r="BR55" s="67"/>
      <c r="BS55" s="67"/>
      <c r="BT55" s="67"/>
      <c r="BU55" s="67"/>
      <c r="BV55" s="67"/>
      <c r="BW55" s="68"/>
      <c r="BX55" s="66">
        <f>データ!CE7</f>
        <v>17430</v>
      </c>
      <c r="BY55" s="67"/>
      <c r="BZ55" s="67"/>
      <c r="CA55" s="67"/>
      <c r="CB55" s="67"/>
      <c r="CC55" s="67"/>
      <c r="CD55" s="67"/>
      <c r="CE55" s="67"/>
      <c r="CF55" s="67"/>
      <c r="CG55" s="67"/>
      <c r="CH55" s="67"/>
      <c r="CI55" s="67"/>
      <c r="CJ55" s="67"/>
      <c r="CK55" s="67"/>
      <c r="CL55" s="68"/>
      <c r="CO55" s="2"/>
      <c r="CP55" s="2"/>
      <c r="CQ55" s="2"/>
      <c r="CR55" s="2"/>
      <c r="CS55" s="2"/>
      <c r="CT55" s="2"/>
      <c r="CU55" s="65" t="s">
        <v>58</v>
      </c>
      <c r="CV55" s="65"/>
      <c r="CW55" s="65"/>
      <c r="CX55" s="65"/>
      <c r="CY55" s="65"/>
      <c r="CZ55" s="65"/>
      <c r="DA55" s="65"/>
      <c r="DB55" s="65"/>
      <c r="DC55" s="65"/>
      <c r="DD55" s="66">
        <f>データ!CL7</f>
        <v>9652</v>
      </c>
      <c r="DE55" s="67"/>
      <c r="DF55" s="67"/>
      <c r="DG55" s="67"/>
      <c r="DH55" s="67"/>
      <c r="DI55" s="67"/>
      <c r="DJ55" s="67"/>
      <c r="DK55" s="67"/>
      <c r="DL55" s="67"/>
      <c r="DM55" s="67"/>
      <c r="DN55" s="67"/>
      <c r="DO55" s="67"/>
      <c r="DP55" s="67"/>
      <c r="DQ55" s="67"/>
      <c r="DR55" s="68"/>
      <c r="DS55" s="66">
        <f>データ!CM7</f>
        <v>9785</v>
      </c>
      <c r="DT55" s="67"/>
      <c r="DU55" s="67"/>
      <c r="DV55" s="67"/>
      <c r="DW55" s="67"/>
      <c r="DX55" s="67"/>
      <c r="DY55" s="67"/>
      <c r="DZ55" s="67"/>
      <c r="EA55" s="67"/>
      <c r="EB55" s="67"/>
      <c r="EC55" s="67"/>
      <c r="ED55" s="67"/>
      <c r="EE55" s="67"/>
      <c r="EF55" s="67"/>
      <c r="EG55" s="68"/>
      <c r="EH55" s="66">
        <f>データ!CN7</f>
        <v>10013</v>
      </c>
      <c r="EI55" s="67"/>
      <c r="EJ55" s="67"/>
      <c r="EK55" s="67"/>
      <c r="EL55" s="67"/>
      <c r="EM55" s="67"/>
      <c r="EN55" s="67"/>
      <c r="EO55" s="67"/>
      <c r="EP55" s="67"/>
      <c r="EQ55" s="67"/>
      <c r="ER55" s="67"/>
      <c r="ES55" s="67"/>
      <c r="ET55" s="67"/>
      <c r="EU55" s="67"/>
      <c r="EV55" s="68"/>
      <c r="EW55" s="66">
        <f>データ!CO7</f>
        <v>9814</v>
      </c>
      <c r="EX55" s="67"/>
      <c r="EY55" s="67"/>
      <c r="EZ55" s="67"/>
      <c r="FA55" s="67"/>
      <c r="FB55" s="67"/>
      <c r="FC55" s="67"/>
      <c r="FD55" s="67"/>
      <c r="FE55" s="67"/>
      <c r="FF55" s="67"/>
      <c r="FG55" s="67"/>
      <c r="FH55" s="67"/>
      <c r="FI55" s="67"/>
      <c r="FJ55" s="67"/>
      <c r="FK55" s="68"/>
      <c r="FL55" s="66">
        <f>データ!CP7</f>
        <v>9060</v>
      </c>
      <c r="FM55" s="67"/>
      <c r="FN55" s="67"/>
      <c r="FO55" s="67"/>
      <c r="FP55" s="67"/>
      <c r="FQ55" s="67"/>
      <c r="FR55" s="67"/>
      <c r="FS55" s="67"/>
      <c r="FT55" s="67"/>
      <c r="FU55" s="67"/>
      <c r="FV55" s="67"/>
      <c r="FW55" s="67"/>
      <c r="FX55" s="67"/>
      <c r="FY55" s="67"/>
      <c r="FZ55" s="68"/>
      <c r="GA55" s="2"/>
      <c r="GB55" s="2"/>
      <c r="GC55" s="2"/>
      <c r="GD55" s="2"/>
      <c r="GE55" s="2"/>
      <c r="GF55" s="2"/>
      <c r="GG55" s="2"/>
      <c r="GH55" s="2"/>
      <c r="GI55" s="65" t="s">
        <v>58</v>
      </c>
      <c r="GJ55" s="65"/>
      <c r="GK55" s="65"/>
      <c r="GL55" s="65"/>
      <c r="GM55" s="65"/>
      <c r="GN55" s="65"/>
      <c r="GO55" s="65"/>
      <c r="GP55" s="65"/>
      <c r="GQ55" s="65"/>
      <c r="GR55" s="69">
        <f>データ!CW7</f>
        <v>108.5</v>
      </c>
      <c r="GS55" s="70"/>
      <c r="GT55" s="70"/>
      <c r="GU55" s="70"/>
      <c r="GV55" s="70"/>
      <c r="GW55" s="70"/>
      <c r="GX55" s="70"/>
      <c r="GY55" s="70"/>
      <c r="GZ55" s="70"/>
      <c r="HA55" s="70"/>
      <c r="HB55" s="70"/>
      <c r="HC55" s="70"/>
      <c r="HD55" s="70"/>
      <c r="HE55" s="70"/>
      <c r="HF55" s="71"/>
      <c r="HG55" s="69">
        <f>データ!CX7</f>
        <v>108.9</v>
      </c>
      <c r="HH55" s="70"/>
      <c r="HI55" s="70"/>
      <c r="HJ55" s="70"/>
      <c r="HK55" s="70"/>
      <c r="HL55" s="70"/>
      <c r="HM55" s="70"/>
      <c r="HN55" s="70"/>
      <c r="HO55" s="70"/>
      <c r="HP55" s="70"/>
      <c r="HQ55" s="70"/>
      <c r="HR55" s="70"/>
      <c r="HS55" s="70"/>
      <c r="HT55" s="70"/>
      <c r="HU55" s="71"/>
      <c r="HV55" s="69">
        <f>データ!CY7</f>
        <v>131.19999999999999</v>
      </c>
      <c r="HW55" s="70"/>
      <c r="HX55" s="70"/>
      <c r="HY55" s="70"/>
      <c r="HZ55" s="70"/>
      <c r="IA55" s="70"/>
      <c r="IB55" s="70"/>
      <c r="IC55" s="70"/>
      <c r="ID55" s="70"/>
      <c r="IE55" s="70"/>
      <c r="IF55" s="70"/>
      <c r="IG55" s="70"/>
      <c r="IH55" s="70"/>
      <c r="II55" s="70"/>
      <c r="IJ55" s="71"/>
      <c r="IK55" s="69">
        <f>データ!CZ7</f>
        <v>132.9</v>
      </c>
      <c r="IL55" s="70"/>
      <c r="IM55" s="70"/>
      <c r="IN55" s="70"/>
      <c r="IO55" s="70"/>
      <c r="IP55" s="70"/>
      <c r="IQ55" s="70"/>
      <c r="IR55" s="70"/>
      <c r="IS55" s="70"/>
      <c r="IT55" s="70"/>
      <c r="IU55" s="70"/>
      <c r="IV55" s="70"/>
      <c r="IW55" s="70"/>
      <c r="IX55" s="70"/>
      <c r="IY55" s="71"/>
      <c r="IZ55" s="69">
        <f>データ!DA7</f>
        <v>141.80000000000001</v>
      </c>
      <c r="JA55" s="70"/>
      <c r="JB55" s="70"/>
      <c r="JC55" s="70"/>
      <c r="JD55" s="70"/>
      <c r="JE55" s="70"/>
      <c r="JF55" s="70"/>
      <c r="JG55" s="70"/>
      <c r="JH55" s="70"/>
      <c r="JI55" s="70"/>
      <c r="JJ55" s="70"/>
      <c r="JK55" s="70"/>
      <c r="JL55" s="70"/>
      <c r="JM55" s="70"/>
      <c r="JN55" s="71"/>
      <c r="JO55" s="2"/>
      <c r="JP55" s="2"/>
      <c r="JQ55" s="2"/>
      <c r="JR55" s="2"/>
      <c r="JS55" s="2"/>
      <c r="JT55" s="2"/>
      <c r="JU55" s="2"/>
      <c r="JV55" s="2"/>
      <c r="JW55" s="65" t="s">
        <v>58</v>
      </c>
      <c r="JX55" s="65"/>
      <c r="JY55" s="65"/>
      <c r="JZ55" s="65"/>
      <c r="KA55" s="65"/>
      <c r="KB55" s="65"/>
      <c r="KC55" s="65"/>
      <c r="KD55" s="65"/>
      <c r="KE55" s="65"/>
      <c r="KF55" s="69">
        <f>データ!DH7</f>
        <v>18.5</v>
      </c>
      <c r="KG55" s="70"/>
      <c r="KH55" s="70"/>
      <c r="KI55" s="70"/>
      <c r="KJ55" s="70"/>
      <c r="KK55" s="70"/>
      <c r="KL55" s="70"/>
      <c r="KM55" s="70"/>
      <c r="KN55" s="70"/>
      <c r="KO55" s="70"/>
      <c r="KP55" s="70"/>
      <c r="KQ55" s="70"/>
      <c r="KR55" s="70"/>
      <c r="KS55" s="70"/>
      <c r="KT55" s="71"/>
      <c r="KU55" s="69">
        <f>データ!DI7</f>
        <v>18.7</v>
      </c>
      <c r="KV55" s="70"/>
      <c r="KW55" s="70"/>
      <c r="KX55" s="70"/>
      <c r="KY55" s="70"/>
      <c r="KZ55" s="70"/>
      <c r="LA55" s="70"/>
      <c r="LB55" s="70"/>
      <c r="LC55" s="70"/>
      <c r="LD55" s="70"/>
      <c r="LE55" s="70"/>
      <c r="LF55" s="70"/>
      <c r="LG55" s="70"/>
      <c r="LH55" s="70"/>
      <c r="LI55" s="71"/>
      <c r="LJ55" s="69">
        <f>データ!DJ7</f>
        <v>19.8</v>
      </c>
      <c r="LK55" s="70"/>
      <c r="LL55" s="70"/>
      <c r="LM55" s="70"/>
      <c r="LN55" s="70"/>
      <c r="LO55" s="70"/>
      <c r="LP55" s="70"/>
      <c r="LQ55" s="70"/>
      <c r="LR55" s="70"/>
      <c r="LS55" s="70"/>
      <c r="LT55" s="70"/>
      <c r="LU55" s="70"/>
      <c r="LV55" s="70"/>
      <c r="LW55" s="70"/>
      <c r="LX55" s="71"/>
      <c r="LY55" s="69">
        <f>データ!DK7</f>
        <v>17.7</v>
      </c>
      <c r="LZ55" s="70"/>
      <c r="MA55" s="70"/>
      <c r="MB55" s="70"/>
      <c r="MC55" s="70"/>
      <c r="MD55" s="70"/>
      <c r="ME55" s="70"/>
      <c r="MF55" s="70"/>
      <c r="MG55" s="70"/>
      <c r="MH55" s="70"/>
      <c r="MI55" s="70"/>
      <c r="MJ55" s="70"/>
      <c r="MK55" s="70"/>
      <c r="ML55" s="70"/>
      <c r="MM55" s="71"/>
      <c r="MN55" s="69">
        <f>データ!DL7</f>
        <v>16.2</v>
      </c>
      <c r="MO55" s="70"/>
      <c r="MP55" s="70"/>
      <c r="MQ55" s="70"/>
      <c r="MR55" s="70"/>
      <c r="MS55" s="70"/>
      <c r="MT55" s="70"/>
      <c r="MU55" s="70"/>
      <c r="MV55" s="70"/>
      <c r="MW55" s="70"/>
      <c r="MX55" s="70"/>
      <c r="MY55" s="70"/>
      <c r="MZ55" s="70"/>
      <c r="NA55" s="70"/>
      <c r="NB55" s="71"/>
      <c r="NC55" s="2"/>
      <c r="ND55" s="2"/>
      <c r="NE55" s="2"/>
      <c r="NF55" s="2"/>
      <c r="NG55" s="2"/>
      <c r="NH55" s="15"/>
      <c r="NI55" s="2"/>
      <c r="NJ55" s="91"/>
      <c r="NK55" s="92"/>
      <c r="NL55" s="92"/>
      <c r="NM55" s="92"/>
      <c r="NN55" s="92"/>
      <c r="NO55" s="92"/>
      <c r="NP55" s="92"/>
      <c r="NQ55" s="92"/>
      <c r="NR55" s="92"/>
      <c r="NS55" s="92"/>
      <c r="NT55" s="92"/>
      <c r="NU55" s="92"/>
      <c r="NV55" s="92"/>
      <c r="NW55" s="92"/>
      <c r="NX55" s="93"/>
      <c r="OC55" s="16" t="s">
        <v>85</v>
      </c>
    </row>
    <row r="56" spans="1:393" ht="13.5" customHeight="1">
      <c r="A56" s="2"/>
      <c r="B56" s="14"/>
      <c r="C56" s="2"/>
      <c r="D56" s="2"/>
      <c r="E56" s="2"/>
      <c r="F56" s="2"/>
      <c r="G56" s="65" t="s">
        <v>60</v>
      </c>
      <c r="H56" s="65"/>
      <c r="I56" s="65"/>
      <c r="J56" s="65"/>
      <c r="K56" s="65"/>
      <c r="L56" s="65"/>
      <c r="M56" s="65"/>
      <c r="N56" s="65"/>
      <c r="O56" s="65"/>
      <c r="P56" s="66">
        <f>データ!CF7</f>
        <v>21418</v>
      </c>
      <c r="Q56" s="67"/>
      <c r="R56" s="67"/>
      <c r="S56" s="67"/>
      <c r="T56" s="67"/>
      <c r="U56" s="67"/>
      <c r="V56" s="67"/>
      <c r="W56" s="67"/>
      <c r="X56" s="67"/>
      <c r="Y56" s="67"/>
      <c r="Z56" s="67"/>
      <c r="AA56" s="67"/>
      <c r="AB56" s="67"/>
      <c r="AC56" s="67"/>
      <c r="AD56" s="68"/>
      <c r="AE56" s="66">
        <f>データ!CG7</f>
        <v>21604</v>
      </c>
      <c r="AF56" s="67"/>
      <c r="AG56" s="67"/>
      <c r="AH56" s="67"/>
      <c r="AI56" s="67"/>
      <c r="AJ56" s="67"/>
      <c r="AK56" s="67"/>
      <c r="AL56" s="67"/>
      <c r="AM56" s="67"/>
      <c r="AN56" s="67"/>
      <c r="AO56" s="67"/>
      <c r="AP56" s="67"/>
      <c r="AQ56" s="67"/>
      <c r="AR56" s="67"/>
      <c r="AS56" s="68"/>
      <c r="AT56" s="66">
        <f>データ!CH7</f>
        <v>22234</v>
      </c>
      <c r="AU56" s="67"/>
      <c r="AV56" s="67"/>
      <c r="AW56" s="67"/>
      <c r="AX56" s="67"/>
      <c r="AY56" s="67"/>
      <c r="AZ56" s="67"/>
      <c r="BA56" s="67"/>
      <c r="BB56" s="67"/>
      <c r="BC56" s="67"/>
      <c r="BD56" s="67"/>
      <c r="BE56" s="67"/>
      <c r="BF56" s="67"/>
      <c r="BG56" s="67"/>
      <c r="BH56" s="68"/>
      <c r="BI56" s="66">
        <f>データ!CI7</f>
        <v>22875</v>
      </c>
      <c r="BJ56" s="67"/>
      <c r="BK56" s="67"/>
      <c r="BL56" s="67"/>
      <c r="BM56" s="67"/>
      <c r="BN56" s="67"/>
      <c r="BO56" s="67"/>
      <c r="BP56" s="67"/>
      <c r="BQ56" s="67"/>
      <c r="BR56" s="67"/>
      <c r="BS56" s="67"/>
      <c r="BT56" s="67"/>
      <c r="BU56" s="67"/>
      <c r="BV56" s="67"/>
      <c r="BW56" s="68"/>
      <c r="BX56" s="66">
        <f>データ!CJ7</f>
        <v>23419</v>
      </c>
      <c r="BY56" s="67"/>
      <c r="BZ56" s="67"/>
      <c r="CA56" s="67"/>
      <c r="CB56" s="67"/>
      <c r="CC56" s="67"/>
      <c r="CD56" s="67"/>
      <c r="CE56" s="67"/>
      <c r="CF56" s="67"/>
      <c r="CG56" s="67"/>
      <c r="CH56" s="67"/>
      <c r="CI56" s="67"/>
      <c r="CJ56" s="67"/>
      <c r="CK56" s="67"/>
      <c r="CL56" s="68"/>
      <c r="CO56" s="2"/>
      <c r="CP56" s="2"/>
      <c r="CQ56" s="2"/>
      <c r="CR56" s="2"/>
      <c r="CS56" s="2"/>
      <c r="CT56" s="2"/>
      <c r="CU56" s="65" t="s">
        <v>60</v>
      </c>
      <c r="CV56" s="65"/>
      <c r="CW56" s="65"/>
      <c r="CX56" s="65"/>
      <c r="CY56" s="65"/>
      <c r="CZ56" s="65"/>
      <c r="DA56" s="65"/>
      <c r="DB56" s="65"/>
      <c r="DC56" s="65"/>
      <c r="DD56" s="66">
        <f>データ!CQ7</f>
        <v>8518</v>
      </c>
      <c r="DE56" s="67"/>
      <c r="DF56" s="67"/>
      <c r="DG56" s="67"/>
      <c r="DH56" s="67"/>
      <c r="DI56" s="67"/>
      <c r="DJ56" s="67"/>
      <c r="DK56" s="67"/>
      <c r="DL56" s="67"/>
      <c r="DM56" s="67"/>
      <c r="DN56" s="67"/>
      <c r="DO56" s="67"/>
      <c r="DP56" s="67"/>
      <c r="DQ56" s="67"/>
      <c r="DR56" s="68"/>
      <c r="DS56" s="66">
        <f>データ!CR7</f>
        <v>7891</v>
      </c>
      <c r="DT56" s="67"/>
      <c r="DU56" s="67"/>
      <c r="DV56" s="67"/>
      <c r="DW56" s="67"/>
      <c r="DX56" s="67"/>
      <c r="DY56" s="67"/>
      <c r="DZ56" s="67"/>
      <c r="EA56" s="67"/>
      <c r="EB56" s="67"/>
      <c r="EC56" s="67"/>
      <c r="ED56" s="67"/>
      <c r="EE56" s="67"/>
      <c r="EF56" s="67"/>
      <c r="EG56" s="68"/>
      <c r="EH56" s="66">
        <f>データ!CS7</f>
        <v>8706</v>
      </c>
      <c r="EI56" s="67"/>
      <c r="EJ56" s="67"/>
      <c r="EK56" s="67"/>
      <c r="EL56" s="67"/>
      <c r="EM56" s="67"/>
      <c r="EN56" s="67"/>
      <c r="EO56" s="67"/>
      <c r="EP56" s="67"/>
      <c r="EQ56" s="67"/>
      <c r="ER56" s="67"/>
      <c r="ES56" s="67"/>
      <c r="ET56" s="67"/>
      <c r="EU56" s="67"/>
      <c r="EV56" s="68"/>
      <c r="EW56" s="66">
        <f>データ!CT7</f>
        <v>8691</v>
      </c>
      <c r="EX56" s="67"/>
      <c r="EY56" s="67"/>
      <c r="EZ56" s="67"/>
      <c r="FA56" s="67"/>
      <c r="FB56" s="67"/>
      <c r="FC56" s="67"/>
      <c r="FD56" s="67"/>
      <c r="FE56" s="67"/>
      <c r="FF56" s="67"/>
      <c r="FG56" s="67"/>
      <c r="FH56" s="67"/>
      <c r="FI56" s="67"/>
      <c r="FJ56" s="67"/>
      <c r="FK56" s="68"/>
      <c r="FL56" s="66">
        <f>データ!CU7</f>
        <v>8761</v>
      </c>
      <c r="FM56" s="67"/>
      <c r="FN56" s="67"/>
      <c r="FO56" s="67"/>
      <c r="FP56" s="67"/>
      <c r="FQ56" s="67"/>
      <c r="FR56" s="67"/>
      <c r="FS56" s="67"/>
      <c r="FT56" s="67"/>
      <c r="FU56" s="67"/>
      <c r="FV56" s="67"/>
      <c r="FW56" s="67"/>
      <c r="FX56" s="67"/>
      <c r="FY56" s="67"/>
      <c r="FZ56" s="68"/>
      <c r="GA56" s="2"/>
      <c r="GB56" s="2"/>
      <c r="GC56" s="2"/>
      <c r="GD56" s="2"/>
      <c r="GE56" s="2"/>
      <c r="GF56" s="2"/>
      <c r="GG56" s="2"/>
      <c r="GH56" s="2"/>
      <c r="GI56" s="65" t="s">
        <v>60</v>
      </c>
      <c r="GJ56" s="65"/>
      <c r="GK56" s="65"/>
      <c r="GL56" s="65"/>
      <c r="GM56" s="65"/>
      <c r="GN56" s="65"/>
      <c r="GO56" s="65"/>
      <c r="GP56" s="65"/>
      <c r="GQ56" s="65"/>
      <c r="GR56" s="69">
        <f>データ!DB7</f>
        <v>87.6</v>
      </c>
      <c r="GS56" s="70"/>
      <c r="GT56" s="70"/>
      <c r="GU56" s="70"/>
      <c r="GV56" s="70"/>
      <c r="GW56" s="70"/>
      <c r="GX56" s="70"/>
      <c r="GY56" s="70"/>
      <c r="GZ56" s="70"/>
      <c r="HA56" s="70"/>
      <c r="HB56" s="70"/>
      <c r="HC56" s="70"/>
      <c r="HD56" s="70"/>
      <c r="HE56" s="70"/>
      <c r="HF56" s="71"/>
      <c r="HG56" s="69">
        <f>データ!DC7</f>
        <v>89.7</v>
      </c>
      <c r="HH56" s="70"/>
      <c r="HI56" s="70"/>
      <c r="HJ56" s="70"/>
      <c r="HK56" s="70"/>
      <c r="HL56" s="70"/>
      <c r="HM56" s="70"/>
      <c r="HN56" s="70"/>
      <c r="HO56" s="70"/>
      <c r="HP56" s="70"/>
      <c r="HQ56" s="70"/>
      <c r="HR56" s="70"/>
      <c r="HS56" s="70"/>
      <c r="HT56" s="70"/>
      <c r="HU56" s="71"/>
      <c r="HV56" s="69">
        <f>データ!DD7</f>
        <v>92.2</v>
      </c>
      <c r="HW56" s="70"/>
      <c r="HX56" s="70"/>
      <c r="HY56" s="70"/>
      <c r="HZ56" s="70"/>
      <c r="IA56" s="70"/>
      <c r="IB56" s="70"/>
      <c r="IC56" s="70"/>
      <c r="ID56" s="70"/>
      <c r="IE56" s="70"/>
      <c r="IF56" s="70"/>
      <c r="IG56" s="70"/>
      <c r="IH56" s="70"/>
      <c r="II56" s="70"/>
      <c r="IJ56" s="71"/>
      <c r="IK56" s="69">
        <f>データ!DE7</f>
        <v>91.4</v>
      </c>
      <c r="IL56" s="70"/>
      <c r="IM56" s="70"/>
      <c r="IN56" s="70"/>
      <c r="IO56" s="70"/>
      <c r="IP56" s="70"/>
      <c r="IQ56" s="70"/>
      <c r="IR56" s="70"/>
      <c r="IS56" s="70"/>
      <c r="IT56" s="70"/>
      <c r="IU56" s="70"/>
      <c r="IV56" s="70"/>
      <c r="IW56" s="70"/>
      <c r="IX56" s="70"/>
      <c r="IY56" s="71"/>
      <c r="IZ56" s="69">
        <f>データ!DF7</f>
        <v>84</v>
      </c>
      <c r="JA56" s="70"/>
      <c r="JB56" s="70"/>
      <c r="JC56" s="70"/>
      <c r="JD56" s="70"/>
      <c r="JE56" s="70"/>
      <c r="JF56" s="70"/>
      <c r="JG56" s="70"/>
      <c r="JH56" s="70"/>
      <c r="JI56" s="70"/>
      <c r="JJ56" s="70"/>
      <c r="JK56" s="70"/>
      <c r="JL56" s="70"/>
      <c r="JM56" s="70"/>
      <c r="JN56" s="71"/>
      <c r="JO56" s="2"/>
      <c r="JP56" s="2"/>
      <c r="JQ56" s="2"/>
      <c r="JR56" s="2"/>
      <c r="JS56" s="2"/>
      <c r="JT56" s="2"/>
      <c r="JU56" s="2"/>
      <c r="JV56" s="2"/>
      <c r="JW56" s="65" t="s">
        <v>60</v>
      </c>
      <c r="JX56" s="65"/>
      <c r="JY56" s="65"/>
      <c r="JZ56" s="65"/>
      <c r="KA56" s="65"/>
      <c r="KB56" s="65"/>
      <c r="KC56" s="65"/>
      <c r="KD56" s="65"/>
      <c r="KE56" s="65"/>
      <c r="KF56" s="69">
        <f>データ!DM7</f>
        <v>7.9</v>
      </c>
      <c r="KG56" s="70"/>
      <c r="KH56" s="70"/>
      <c r="KI56" s="70"/>
      <c r="KJ56" s="70"/>
      <c r="KK56" s="70"/>
      <c r="KL56" s="70"/>
      <c r="KM56" s="70"/>
      <c r="KN56" s="70"/>
      <c r="KO56" s="70"/>
      <c r="KP56" s="70"/>
      <c r="KQ56" s="70"/>
      <c r="KR56" s="70"/>
      <c r="KS56" s="70"/>
      <c r="KT56" s="71"/>
      <c r="KU56" s="69">
        <f>データ!DN7</f>
        <v>8.1</v>
      </c>
      <c r="KV56" s="70"/>
      <c r="KW56" s="70"/>
      <c r="KX56" s="70"/>
      <c r="KY56" s="70"/>
      <c r="KZ56" s="70"/>
      <c r="LA56" s="70"/>
      <c r="LB56" s="70"/>
      <c r="LC56" s="70"/>
      <c r="LD56" s="70"/>
      <c r="LE56" s="70"/>
      <c r="LF56" s="70"/>
      <c r="LG56" s="70"/>
      <c r="LH56" s="70"/>
      <c r="LI56" s="71"/>
      <c r="LJ56" s="69">
        <f>データ!DO7</f>
        <v>7.9</v>
      </c>
      <c r="LK56" s="70"/>
      <c r="LL56" s="70"/>
      <c r="LM56" s="70"/>
      <c r="LN56" s="70"/>
      <c r="LO56" s="70"/>
      <c r="LP56" s="70"/>
      <c r="LQ56" s="70"/>
      <c r="LR56" s="70"/>
      <c r="LS56" s="70"/>
      <c r="LT56" s="70"/>
      <c r="LU56" s="70"/>
      <c r="LV56" s="70"/>
      <c r="LW56" s="70"/>
      <c r="LX56" s="71"/>
      <c r="LY56" s="69">
        <f>データ!DP7</f>
        <v>7.7</v>
      </c>
      <c r="LZ56" s="70"/>
      <c r="MA56" s="70"/>
      <c r="MB56" s="70"/>
      <c r="MC56" s="70"/>
      <c r="MD56" s="70"/>
      <c r="ME56" s="70"/>
      <c r="MF56" s="70"/>
      <c r="MG56" s="70"/>
      <c r="MH56" s="70"/>
      <c r="MI56" s="70"/>
      <c r="MJ56" s="70"/>
      <c r="MK56" s="70"/>
      <c r="ML56" s="70"/>
      <c r="MM56" s="71"/>
      <c r="MN56" s="69">
        <f>データ!DQ7</f>
        <v>7.3</v>
      </c>
      <c r="MO56" s="70"/>
      <c r="MP56" s="70"/>
      <c r="MQ56" s="70"/>
      <c r="MR56" s="70"/>
      <c r="MS56" s="70"/>
      <c r="MT56" s="70"/>
      <c r="MU56" s="70"/>
      <c r="MV56" s="70"/>
      <c r="MW56" s="70"/>
      <c r="MX56" s="70"/>
      <c r="MY56" s="70"/>
      <c r="MZ56" s="70"/>
      <c r="NA56" s="70"/>
      <c r="NB56" s="71"/>
      <c r="NC56" s="2"/>
      <c r="ND56" s="2"/>
      <c r="NE56" s="2"/>
      <c r="NF56" s="2"/>
      <c r="NG56" s="2"/>
      <c r="NH56" s="15"/>
      <c r="NI56" s="2"/>
      <c r="NJ56" s="91"/>
      <c r="NK56" s="92"/>
      <c r="NL56" s="92"/>
      <c r="NM56" s="92"/>
      <c r="NN56" s="92"/>
      <c r="NO56" s="92"/>
      <c r="NP56" s="92"/>
      <c r="NQ56" s="92"/>
      <c r="NR56" s="92"/>
      <c r="NS56" s="92"/>
      <c r="NT56" s="92"/>
      <c r="NU56" s="92"/>
      <c r="NV56" s="92"/>
      <c r="NW56" s="92"/>
      <c r="NX56" s="93"/>
    </row>
    <row r="57" spans="1:393" ht="13.5" customHeight="1">
      <c r="A57" s="2"/>
      <c r="B57" s="14"/>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S57" s="2"/>
      <c r="BT57" s="2"/>
      <c r="BU57" s="2"/>
      <c r="BV57" s="2"/>
      <c r="BW57" s="2"/>
      <c r="BX57" s="2"/>
      <c r="BY57" s="2"/>
      <c r="BZ57" s="2"/>
      <c r="CA57" s="2"/>
      <c r="CB57" s="2"/>
      <c r="CC57" s="2"/>
      <c r="CD57" s="2"/>
      <c r="CE57" s="2"/>
      <c r="CF57" s="2"/>
      <c r="CG57" s="2"/>
      <c r="CH57" s="2"/>
      <c r="CI57" s="2"/>
      <c r="CJ57" s="2"/>
      <c r="CK57" s="2"/>
      <c r="CL57" s="2"/>
      <c r="CM57" s="2"/>
      <c r="CN57" s="2"/>
      <c r="CO57" s="2"/>
      <c r="CP57" s="2"/>
      <c r="CQ57" s="2"/>
      <c r="CR57" s="2"/>
      <c r="CS57" s="2"/>
      <c r="CT57" s="2"/>
      <c r="CU57" s="2"/>
      <c r="CV57" s="2"/>
      <c r="CW57" s="2"/>
      <c r="CX57" s="2"/>
      <c r="CY57" s="2"/>
      <c r="CZ57" s="2"/>
      <c r="DA57" s="2"/>
      <c r="DB57" s="2"/>
      <c r="DC57" s="2"/>
      <c r="DD57" s="2"/>
      <c r="DE57" s="2"/>
      <c r="DF57" s="2"/>
      <c r="DG57" s="2"/>
      <c r="DH57" s="2"/>
      <c r="DI57" s="2"/>
      <c r="DJ57" s="2"/>
      <c r="DK57" s="2"/>
      <c r="DL57" s="2"/>
      <c r="DM57" s="2"/>
      <c r="DN57" s="2"/>
      <c r="DO57" s="2"/>
      <c r="DP57" s="2"/>
      <c r="DQ57" s="2"/>
      <c r="DR57" s="2"/>
      <c r="DS57" s="2"/>
      <c r="DT57" s="2"/>
      <c r="DU57" s="2"/>
      <c r="DV57" s="2"/>
      <c r="DW57" s="2"/>
      <c r="DX57" s="2"/>
      <c r="DY57" s="2"/>
      <c r="DZ57" s="2"/>
      <c r="EA57" s="2"/>
      <c r="EB57" s="2"/>
      <c r="EC57" s="2"/>
      <c r="ED57" s="2"/>
      <c r="EE57" s="2"/>
      <c r="EF57" s="2"/>
      <c r="EG57" s="2"/>
      <c r="EH57" s="2"/>
      <c r="EI57" s="2"/>
      <c r="EJ57" s="2"/>
      <c r="EK57" s="2"/>
      <c r="EL57" s="2"/>
      <c r="EM57" s="2"/>
      <c r="EN57" s="2"/>
      <c r="EO57" s="2"/>
      <c r="EP57" s="2"/>
      <c r="EQ57" s="2"/>
      <c r="ER57" s="2"/>
      <c r="ES57" s="2"/>
      <c r="ET57" s="2"/>
      <c r="EU57" s="2"/>
      <c r="EV57" s="2"/>
      <c r="EW57" s="2"/>
      <c r="EX57" s="2"/>
      <c r="EY57" s="2"/>
      <c r="EZ57" s="2"/>
      <c r="FA57" s="2"/>
      <c r="FB57" s="2"/>
      <c r="FC57" s="2"/>
      <c r="FD57" s="2"/>
      <c r="FE57" s="2"/>
      <c r="FF57" s="2"/>
      <c r="FG57" s="2"/>
      <c r="FH57" s="2"/>
      <c r="FI57" s="2"/>
      <c r="FJ57" s="2"/>
      <c r="FK57" s="2"/>
      <c r="FL57" s="2"/>
      <c r="FM57" s="2"/>
      <c r="FN57" s="2"/>
      <c r="FO57" s="2"/>
      <c r="FP57" s="2"/>
      <c r="FQ57" s="2"/>
      <c r="FR57" s="2"/>
      <c r="FS57" s="2"/>
      <c r="FT57" s="2"/>
      <c r="FU57" s="2"/>
      <c r="FV57" s="2"/>
      <c r="FW57" s="2"/>
      <c r="FX57" s="2"/>
      <c r="FY57" s="2"/>
      <c r="FZ57" s="2"/>
      <c r="GA57" s="2"/>
      <c r="GB57" s="2"/>
      <c r="GC57" s="2"/>
      <c r="GD57" s="2"/>
      <c r="GE57" s="2"/>
      <c r="GF57" s="2"/>
      <c r="GG57" s="2"/>
      <c r="GH57" s="2"/>
      <c r="GI57" s="2"/>
      <c r="GJ57" s="2"/>
      <c r="GK57" s="2"/>
      <c r="GL57" s="2"/>
      <c r="GM57" s="2"/>
      <c r="GN57" s="2"/>
      <c r="GO57" s="2"/>
      <c r="GP57" s="2"/>
      <c r="GQ57" s="2"/>
      <c r="GR57" s="2"/>
      <c r="GS57" s="2"/>
      <c r="GT57" s="2"/>
      <c r="GU57" s="2"/>
      <c r="GV57" s="2"/>
      <c r="GW57" s="2"/>
      <c r="GX57" s="2"/>
      <c r="GY57" s="2"/>
      <c r="GZ57" s="2"/>
      <c r="HA57" s="2"/>
      <c r="HB57" s="2"/>
      <c r="HC57" s="2"/>
      <c r="HD57" s="2"/>
      <c r="HE57" s="2"/>
      <c r="HF57" s="2"/>
      <c r="HG57" s="2"/>
      <c r="HH57" s="2"/>
      <c r="HI57" s="2"/>
      <c r="HJ57" s="2"/>
      <c r="HK57" s="2"/>
      <c r="HL57" s="2"/>
      <c r="HM57" s="2"/>
      <c r="HN57" s="2"/>
      <c r="HO57" s="2"/>
      <c r="HP57" s="2"/>
      <c r="HQ57" s="2"/>
      <c r="HR57" s="2"/>
      <c r="HS57" s="2"/>
      <c r="HT57" s="2"/>
      <c r="HU57" s="2"/>
      <c r="HV57" s="2"/>
      <c r="HW57" s="2"/>
      <c r="HX57" s="2"/>
      <c r="HY57" s="2"/>
      <c r="HZ57" s="2"/>
      <c r="IA57" s="2"/>
      <c r="IB57" s="2"/>
      <c r="IC57" s="2"/>
      <c r="ID57" s="2"/>
      <c r="IE57" s="2"/>
      <c r="IF57" s="2"/>
      <c r="IG57" s="2"/>
      <c r="IH57" s="2"/>
      <c r="II57" s="2"/>
      <c r="IJ57" s="2"/>
      <c r="IK57" s="2"/>
      <c r="IL57" s="2"/>
      <c r="IM57" s="2"/>
      <c r="IN57" s="2"/>
      <c r="IO57" s="2"/>
      <c r="IP57" s="2"/>
      <c r="IQ57" s="2"/>
      <c r="IR57" s="2"/>
      <c r="IS57" s="2"/>
      <c r="IT57" s="2"/>
      <c r="IU57" s="2"/>
      <c r="IV57" s="2"/>
      <c r="IW57" s="2"/>
      <c r="IX57" s="2"/>
      <c r="IY57" s="2"/>
      <c r="IZ57" s="2"/>
      <c r="JA57" s="2"/>
      <c r="JB57" s="2"/>
      <c r="JC57" s="2"/>
      <c r="JD57" s="2"/>
      <c r="JE57" s="2"/>
      <c r="JF57" s="2"/>
      <c r="JG57" s="2"/>
      <c r="JH57" s="2"/>
      <c r="JI57" s="2"/>
      <c r="JJ57" s="2"/>
      <c r="JK57" s="2"/>
      <c r="JL57" s="2"/>
      <c r="JM57" s="2"/>
      <c r="JN57" s="2"/>
      <c r="JO57" s="2"/>
      <c r="JP57" s="2"/>
      <c r="JQ57" s="2"/>
      <c r="JR57" s="2"/>
      <c r="JS57" s="2"/>
      <c r="JT57" s="2"/>
      <c r="JU57" s="2"/>
      <c r="JV57" s="2"/>
      <c r="JW57" s="2"/>
      <c r="JX57" s="2"/>
      <c r="JY57" s="2"/>
      <c r="JZ57" s="2"/>
      <c r="KA57" s="2"/>
      <c r="KB57" s="2"/>
      <c r="KC57" s="2"/>
      <c r="KD57" s="2"/>
      <c r="KE57" s="2"/>
      <c r="KF57" s="2"/>
      <c r="KG57" s="2"/>
      <c r="KH57" s="2"/>
      <c r="KI57" s="2"/>
      <c r="KJ57" s="2"/>
      <c r="KK57" s="2"/>
      <c r="KL57" s="2"/>
      <c r="KM57" s="2"/>
      <c r="KN57" s="2"/>
      <c r="KO57" s="2"/>
      <c r="KP57" s="2"/>
      <c r="KQ57" s="2"/>
      <c r="KR57" s="2"/>
      <c r="KS57" s="2"/>
      <c r="KT57" s="2"/>
      <c r="KU57" s="2"/>
      <c r="KV57" s="2"/>
      <c r="KW57" s="2"/>
      <c r="KX57" s="2"/>
      <c r="KY57" s="2"/>
      <c r="KZ57" s="2"/>
      <c r="LA57" s="2"/>
      <c r="LB57" s="2"/>
      <c r="LC57" s="2"/>
      <c r="LD57" s="2"/>
      <c r="LE57" s="2"/>
      <c r="LF57" s="2"/>
      <c r="LG57" s="2"/>
      <c r="LH57" s="2"/>
      <c r="LI57" s="2"/>
      <c r="LJ57" s="2"/>
      <c r="LK57" s="2"/>
      <c r="LL57" s="2"/>
      <c r="LM57" s="2"/>
      <c r="LN57" s="2"/>
      <c r="LO57" s="2"/>
      <c r="LP57" s="2"/>
      <c r="LQ57" s="2"/>
      <c r="LR57" s="2"/>
      <c r="LS57" s="2"/>
      <c r="LT57" s="2"/>
      <c r="LU57" s="2"/>
      <c r="LV57" s="2"/>
      <c r="LW57" s="2"/>
      <c r="LX57" s="2"/>
      <c r="LY57" s="2"/>
      <c r="LZ57" s="2"/>
      <c r="MA57" s="2"/>
      <c r="MB57" s="2"/>
      <c r="MC57" s="2"/>
      <c r="MD57" s="2"/>
      <c r="ME57" s="2"/>
      <c r="MF57" s="2"/>
      <c r="MG57" s="2"/>
      <c r="MH57" s="2"/>
      <c r="MI57" s="2"/>
      <c r="MJ57" s="2"/>
      <c r="MK57" s="2"/>
      <c r="ML57" s="2"/>
      <c r="MM57" s="2"/>
      <c r="MN57" s="2"/>
      <c r="MO57" s="2"/>
      <c r="MP57" s="2"/>
      <c r="MQ57" s="2"/>
      <c r="MR57" s="2"/>
      <c r="MS57" s="2"/>
      <c r="MT57" s="2"/>
      <c r="MU57" s="2"/>
      <c r="MV57" s="2"/>
      <c r="MW57" s="2"/>
      <c r="MX57" s="2"/>
      <c r="MY57" s="2"/>
      <c r="MZ57" s="2"/>
      <c r="NA57" s="2"/>
      <c r="NB57" s="2"/>
      <c r="NC57" s="2"/>
      <c r="ND57" s="2"/>
      <c r="NE57" s="2"/>
      <c r="NF57" s="2"/>
      <c r="NG57" s="2"/>
      <c r="NH57" s="15"/>
      <c r="NI57" s="2"/>
      <c r="NJ57" s="91"/>
      <c r="NK57" s="92"/>
      <c r="NL57" s="92"/>
      <c r="NM57" s="92"/>
      <c r="NN57" s="92"/>
      <c r="NO57" s="92"/>
      <c r="NP57" s="92"/>
      <c r="NQ57" s="92"/>
      <c r="NR57" s="92"/>
      <c r="NS57" s="92"/>
      <c r="NT57" s="92"/>
      <c r="NU57" s="92"/>
      <c r="NV57" s="92"/>
      <c r="NW57" s="92"/>
      <c r="NX57" s="93"/>
    </row>
    <row r="58" spans="1:393" ht="13.5" customHeight="1">
      <c r="A58" s="2"/>
      <c r="B58" s="14"/>
      <c r="C58" s="1"/>
      <c r="D58" s="2"/>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2"/>
      <c r="CQ58" s="2"/>
      <c r="CR58" s="2"/>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c r="IK58" s="1"/>
      <c r="IL58" s="1"/>
      <c r="IM58" s="1"/>
      <c r="IN58" s="1"/>
      <c r="IO58" s="1"/>
      <c r="IP58" s="1"/>
      <c r="IQ58" s="1"/>
      <c r="IR58" s="1"/>
      <c r="IS58" s="1"/>
      <c r="IT58" s="1"/>
      <c r="IU58" s="1"/>
      <c r="IV58" s="1"/>
      <c r="IW58" s="1"/>
      <c r="IX58" s="1"/>
      <c r="IY58" s="1"/>
      <c r="IZ58" s="1"/>
      <c r="JA58" s="1"/>
      <c r="JB58" s="1"/>
      <c r="JC58" s="1"/>
      <c r="JD58" s="1"/>
      <c r="JE58" s="1"/>
      <c r="JF58" s="1"/>
      <c r="JG58" s="1"/>
      <c r="JH58" s="1"/>
      <c r="JI58" s="1"/>
      <c r="JJ58" s="1"/>
      <c r="JK58" s="1"/>
      <c r="JL58" s="1"/>
      <c r="JM58" s="1"/>
      <c r="JN58" s="1"/>
      <c r="JO58" s="1"/>
      <c r="JP58" s="1"/>
      <c r="JQ58" s="1"/>
      <c r="JR58" s="2"/>
      <c r="JS58" s="2"/>
      <c r="JT58" s="2"/>
      <c r="JU58" s="1"/>
      <c r="JV58" s="1"/>
      <c r="JW58" s="1"/>
      <c r="JX58" s="1"/>
      <c r="JY58" s="1"/>
      <c r="JZ58" s="1"/>
      <c r="KA58" s="1"/>
      <c r="KB58" s="1"/>
      <c r="KC58" s="1"/>
      <c r="KD58" s="1"/>
      <c r="KE58" s="1"/>
      <c r="KF58" s="1"/>
      <c r="KG58" s="1"/>
      <c r="KH58" s="1"/>
      <c r="KI58" s="1"/>
      <c r="KJ58" s="1"/>
      <c r="KK58" s="1"/>
      <c r="KL58" s="1"/>
      <c r="KM58" s="1"/>
      <c r="KN58" s="1"/>
      <c r="KO58" s="1"/>
      <c r="KP58" s="1"/>
      <c r="KQ58" s="1"/>
      <c r="KR58" s="1"/>
      <c r="KS58" s="1"/>
      <c r="KT58" s="1"/>
      <c r="KU58" s="1"/>
      <c r="KV58" s="1"/>
      <c r="KW58" s="1"/>
      <c r="KX58" s="1"/>
      <c r="KY58" s="1"/>
      <c r="KZ58" s="1"/>
      <c r="LA58" s="1"/>
      <c r="LB58" s="1"/>
      <c r="LC58" s="1"/>
      <c r="LD58" s="1"/>
      <c r="LE58" s="1"/>
      <c r="LF58" s="1"/>
      <c r="LG58" s="1"/>
      <c r="LH58" s="1"/>
      <c r="LI58" s="1"/>
      <c r="LJ58" s="1"/>
      <c r="LK58" s="1"/>
      <c r="LL58" s="1"/>
      <c r="LM58" s="1"/>
      <c r="LN58" s="1"/>
      <c r="LO58" s="1"/>
      <c r="LP58" s="1"/>
      <c r="LQ58" s="1"/>
      <c r="LR58" s="1"/>
      <c r="LS58" s="1"/>
      <c r="LT58" s="1"/>
      <c r="LU58" s="1"/>
      <c r="LV58" s="1"/>
      <c r="LW58" s="1"/>
      <c r="LX58" s="1"/>
      <c r="LY58" s="1"/>
      <c r="LZ58" s="1"/>
      <c r="MA58" s="1"/>
      <c r="MB58" s="1"/>
      <c r="MC58" s="1"/>
      <c r="MD58" s="1"/>
      <c r="ME58" s="1"/>
      <c r="MF58" s="1"/>
      <c r="MG58" s="1"/>
      <c r="MH58" s="1"/>
      <c r="MI58" s="1"/>
      <c r="MJ58" s="1"/>
      <c r="MK58" s="1"/>
      <c r="ML58" s="1"/>
      <c r="MM58" s="1"/>
      <c r="MN58" s="1"/>
      <c r="MO58" s="1"/>
      <c r="MP58" s="1"/>
      <c r="MQ58" s="1"/>
      <c r="MR58" s="1"/>
      <c r="MS58" s="1"/>
      <c r="MT58" s="1"/>
      <c r="MU58" s="1"/>
      <c r="MV58" s="1"/>
      <c r="MW58" s="1"/>
      <c r="MX58" s="1"/>
      <c r="MY58" s="1"/>
      <c r="MZ58" s="1"/>
      <c r="NA58" s="1"/>
      <c r="NB58" s="1"/>
      <c r="NC58" s="1"/>
      <c r="ND58" s="1"/>
      <c r="NE58" s="1"/>
      <c r="NF58" s="1"/>
      <c r="NG58" s="1"/>
      <c r="NH58" s="15"/>
      <c r="NI58" s="2"/>
      <c r="NJ58" s="91"/>
      <c r="NK58" s="92"/>
      <c r="NL58" s="92"/>
      <c r="NM58" s="92"/>
      <c r="NN58" s="92"/>
      <c r="NO58" s="92"/>
      <c r="NP58" s="92"/>
      <c r="NQ58" s="92"/>
      <c r="NR58" s="92"/>
      <c r="NS58" s="92"/>
      <c r="NT58" s="92"/>
      <c r="NU58" s="92"/>
      <c r="NV58" s="92"/>
      <c r="NW58" s="92"/>
      <c r="NX58" s="93"/>
    </row>
    <row r="59" spans="1:393" ht="13.5" customHeight="1">
      <c r="A59" s="2"/>
      <c r="B59" s="14"/>
      <c r="C59" s="1"/>
      <c r="D59" s="2"/>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2"/>
      <c r="CQ59" s="2"/>
      <c r="CR59" s="2"/>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c r="IK59" s="1"/>
      <c r="IL59" s="1"/>
      <c r="IM59" s="1"/>
      <c r="IN59" s="1"/>
      <c r="IO59" s="1"/>
      <c r="IP59" s="1"/>
      <c r="IQ59" s="1"/>
      <c r="IR59" s="1"/>
      <c r="IS59" s="1"/>
      <c r="IT59" s="1"/>
      <c r="IU59" s="1"/>
      <c r="IV59" s="1"/>
      <c r="IW59" s="1"/>
      <c r="IX59" s="1"/>
      <c r="IY59" s="1"/>
      <c r="IZ59" s="1"/>
      <c r="JA59" s="1"/>
      <c r="JB59" s="1"/>
      <c r="JC59" s="1"/>
      <c r="JD59" s="1"/>
      <c r="JE59" s="1"/>
      <c r="JF59" s="1"/>
      <c r="JG59" s="1"/>
      <c r="JH59" s="1"/>
      <c r="JI59" s="1"/>
      <c r="JJ59" s="1"/>
      <c r="JK59" s="1"/>
      <c r="JL59" s="1"/>
      <c r="JM59" s="1"/>
      <c r="JN59" s="1"/>
      <c r="JO59" s="1"/>
      <c r="JP59" s="1"/>
      <c r="JQ59" s="1"/>
      <c r="JR59" s="2"/>
      <c r="JS59" s="2"/>
      <c r="JT59" s="2"/>
      <c r="JU59" s="1"/>
      <c r="JV59" s="1"/>
      <c r="JW59" s="1"/>
      <c r="JX59" s="1"/>
      <c r="JY59" s="1"/>
      <c r="JZ59" s="1"/>
      <c r="KA59" s="1"/>
      <c r="KB59" s="1"/>
      <c r="KC59" s="1"/>
      <c r="KD59" s="1"/>
      <c r="KE59" s="1"/>
      <c r="KF59" s="1"/>
      <c r="KG59" s="1"/>
      <c r="KH59" s="1"/>
      <c r="KI59" s="1"/>
      <c r="KJ59" s="1"/>
      <c r="KK59" s="1"/>
      <c r="KL59" s="1"/>
      <c r="KM59" s="1"/>
      <c r="KN59" s="1"/>
      <c r="KO59" s="1"/>
      <c r="KP59" s="1"/>
      <c r="KQ59" s="1"/>
      <c r="KR59" s="1"/>
      <c r="KS59" s="1"/>
      <c r="KT59" s="1"/>
      <c r="KU59" s="1"/>
      <c r="KV59" s="1"/>
      <c r="KW59" s="1"/>
      <c r="KX59" s="1"/>
      <c r="KY59" s="1"/>
      <c r="KZ59" s="1"/>
      <c r="LA59" s="1"/>
      <c r="LB59" s="1"/>
      <c r="LC59" s="1"/>
      <c r="LD59" s="1"/>
      <c r="LE59" s="1"/>
      <c r="LF59" s="1"/>
      <c r="LG59" s="1"/>
      <c r="LH59" s="1"/>
      <c r="LI59" s="1"/>
      <c r="LJ59" s="1"/>
      <c r="LK59" s="1"/>
      <c r="LL59" s="1"/>
      <c r="LM59" s="1"/>
      <c r="LN59" s="1"/>
      <c r="LO59" s="1"/>
      <c r="LP59" s="1"/>
      <c r="LQ59" s="1"/>
      <c r="LR59" s="1"/>
      <c r="LS59" s="1"/>
      <c r="LT59" s="1"/>
      <c r="LU59" s="1"/>
      <c r="LV59" s="1"/>
      <c r="LW59" s="1"/>
      <c r="LX59" s="1"/>
      <c r="LY59" s="1"/>
      <c r="LZ59" s="1"/>
      <c r="MA59" s="1"/>
      <c r="MB59" s="1"/>
      <c r="MC59" s="1"/>
      <c r="MD59" s="1"/>
      <c r="ME59" s="1"/>
      <c r="MF59" s="1"/>
      <c r="MG59" s="1"/>
      <c r="MH59" s="1"/>
      <c r="MI59" s="1"/>
      <c r="MJ59" s="1"/>
      <c r="MK59" s="1"/>
      <c r="ML59" s="1"/>
      <c r="MM59" s="1"/>
      <c r="MN59" s="1"/>
      <c r="MO59" s="1"/>
      <c r="MP59" s="1"/>
      <c r="MQ59" s="1"/>
      <c r="MR59" s="1"/>
      <c r="MS59" s="1"/>
      <c r="MT59" s="1"/>
      <c r="MU59" s="1"/>
      <c r="MV59" s="1"/>
      <c r="MW59" s="1"/>
      <c r="MX59" s="1"/>
      <c r="MY59" s="1"/>
      <c r="MZ59" s="1"/>
      <c r="NA59" s="1"/>
      <c r="NB59" s="1"/>
      <c r="NC59" s="1"/>
      <c r="ND59" s="1"/>
      <c r="NE59" s="1"/>
      <c r="NF59" s="1"/>
      <c r="NG59" s="1"/>
      <c r="NH59" s="15"/>
      <c r="NI59" s="2"/>
      <c r="NJ59" s="91"/>
      <c r="NK59" s="92"/>
      <c r="NL59" s="92"/>
      <c r="NM59" s="92"/>
      <c r="NN59" s="92"/>
      <c r="NO59" s="92"/>
      <c r="NP59" s="92"/>
      <c r="NQ59" s="92"/>
      <c r="NR59" s="92"/>
      <c r="NS59" s="92"/>
      <c r="NT59" s="92"/>
      <c r="NU59" s="92"/>
      <c r="NV59" s="92"/>
      <c r="NW59" s="92"/>
      <c r="NX59" s="93"/>
    </row>
    <row r="60" spans="1:393" ht="13.5" customHeight="1">
      <c r="A60" s="2"/>
      <c r="B60" s="14"/>
      <c r="C60" s="18"/>
      <c r="D60" s="18"/>
      <c r="E60" s="18"/>
      <c r="F60" s="18"/>
      <c r="G60" s="18"/>
      <c r="H60" s="18"/>
      <c r="I60" s="18"/>
      <c r="J60" s="18"/>
      <c r="K60" s="18"/>
      <c r="L60" s="18"/>
      <c r="M60" s="18"/>
      <c r="N60" s="18"/>
      <c r="O60" s="18"/>
      <c r="P60" s="18"/>
      <c r="Q60" s="16"/>
      <c r="R60" s="18"/>
      <c r="S60" s="18"/>
      <c r="T60" s="18"/>
      <c r="U60" s="18"/>
      <c r="V60" s="18"/>
      <c r="W60" s="18"/>
      <c r="X60" s="18"/>
      <c r="Y60" s="18"/>
      <c r="Z60" s="18"/>
      <c r="AA60" s="18"/>
      <c r="AB60" s="18"/>
      <c r="AC60" s="18"/>
      <c r="AD60" s="18"/>
      <c r="AE60" s="16"/>
      <c r="AF60" s="18"/>
      <c r="AG60" s="18"/>
      <c r="AH60" s="18"/>
      <c r="AI60" s="18"/>
      <c r="AJ60" s="18"/>
      <c r="AK60" s="18"/>
      <c r="AL60" s="18"/>
      <c r="AM60" s="18"/>
      <c r="AN60" s="18"/>
      <c r="AO60" s="18"/>
      <c r="AP60" s="18"/>
      <c r="AQ60" s="18"/>
      <c r="AR60" s="18"/>
      <c r="AS60" s="16"/>
      <c r="AT60" s="18"/>
      <c r="AU60" s="18"/>
      <c r="AV60" s="18"/>
      <c r="AW60" s="18"/>
      <c r="AX60" s="18"/>
      <c r="AY60" s="18"/>
      <c r="AZ60" s="18"/>
      <c r="BA60" s="18"/>
      <c r="BB60" s="18"/>
      <c r="BC60" s="18"/>
      <c r="BD60" s="18"/>
      <c r="BE60" s="18"/>
      <c r="BF60" s="2"/>
      <c r="BG60" s="2"/>
      <c r="BH60" s="18"/>
      <c r="BI60" s="18"/>
      <c r="BJ60" s="18"/>
      <c r="BK60" s="18"/>
      <c r="BL60" s="18"/>
      <c r="BM60" s="18"/>
      <c r="BN60" s="18"/>
      <c r="BO60" s="18"/>
      <c r="BP60" s="18"/>
      <c r="BQ60" s="18"/>
      <c r="BR60" s="18"/>
      <c r="BS60" s="18"/>
      <c r="BT60" s="16"/>
      <c r="BU60" s="18"/>
      <c r="BV60" s="18"/>
      <c r="BW60" s="18"/>
      <c r="BX60" s="18"/>
      <c r="BY60" s="18"/>
      <c r="BZ60" s="18"/>
      <c r="CA60" s="18"/>
      <c r="CB60" s="18"/>
      <c r="CC60" s="18"/>
      <c r="CD60" s="18"/>
      <c r="CE60" s="18"/>
      <c r="CF60" s="18"/>
      <c r="CG60" s="18"/>
      <c r="CH60" s="16"/>
      <c r="CI60" s="18"/>
      <c r="CJ60" s="18"/>
      <c r="CK60" s="18"/>
      <c r="CL60" s="18"/>
      <c r="CM60" s="18"/>
      <c r="CN60" s="18"/>
      <c r="CO60" s="18"/>
      <c r="CP60" s="18"/>
      <c r="CQ60" s="18"/>
      <c r="CR60" s="18"/>
      <c r="CS60" s="18"/>
      <c r="CT60" s="18"/>
      <c r="CU60" s="18"/>
      <c r="CV60" s="18"/>
      <c r="CW60" s="18"/>
      <c r="CX60" s="18"/>
      <c r="CY60" s="18"/>
      <c r="CZ60" s="18"/>
      <c r="DA60" s="16"/>
      <c r="DB60" s="18"/>
      <c r="DC60" s="18"/>
      <c r="DD60" s="18"/>
      <c r="DE60" s="18"/>
      <c r="DF60" s="18"/>
      <c r="DG60" s="18"/>
      <c r="DH60" s="18"/>
      <c r="DI60" s="18"/>
      <c r="DJ60" s="16"/>
      <c r="DK60" s="18"/>
      <c r="DL60" s="18"/>
      <c r="DM60" s="18"/>
      <c r="DN60" s="18"/>
      <c r="DO60" s="18"/>
      <c r="DP60" s="18"/>
      <c r="DQ60" s="18"/>
      <c r="DR60" s="18"/>
      <c r="DS60" s="18"/>
      <c r="DT60" s="18"/>
      <c r="DU60" s="18"/>
      <c r="DV60" s="18"/>
      <c r="DW60" s="18"/>
      <c r="DX60" s="18"/>
      <c r="DY60" s="18"/>
      <c r="DZ60" s="18"/>
      <c r="EA60" s="18"/>
      <c r="EB60" s="18"/>
      <c r="EC60" s="18"/>
      <c r="ED60" s="18"/>
      <c r="EE60" s="18"/>
      <c r="EF60" s="18"/>
      <c r="EG60" s="18"/>
      <c r="EH60" s="18"/>
      <c r="EI60" s="18"/>
      <c r="EJ60" s="18"/>
      <c r="EK60" s="18"/>
      <c r="EL60" s="18"/>
      <c r="EM60" s="18"/>
      <c r="EN60" s="18"/>
      <c r="EO60" s="18"/>
      <c r="EP60" s="18"/>
      <c r="EQ60" s="18"/>
      <c r="ER60" s="18"/>
      <c r="ES60" s="18"/>
      <c r="ET60" s="18"/>
      <c r="EU60" s="18"/>
      <c r="EV60" s="18"/>
      <c r="EW60" s="18"/>
      <c r="EX60" s="18"/>
      <c r="EY60" s="18"/>
      <c r="EZ60" s="18"/>
      <c r="FA60" s="18"/>
      <c r="FB60" s="18"/>
      <c r="FC60" s="18"/>
      <c r="FD60" s="18"/>
      <c r="FE60" s="18"/>
      <c r="FF60" s="18"/>
      <c r="FG60" s="18"/>
      <c r="FH60" s="18"/>
      <c r="FI60" s="18"/>
      <c r="FJ60" s="18"/>
      <c r="FK60" s="18"/>
      <c r="FL60" s="18"/>
      <c r="FM60" s="18"/>
      <c r="FN60" s="18"/>
      <c r="FO60" s="18"/>
      <c r="FP60" s="18"/>
      <c r="FQ60" s="18"/>
      <c r="FR60" s="18"/>
      <c r="FS60" s="18"/>
      <c r="FT60" s="18"/>
      <c r="FU60" s="18"/>
      <c r="FV60" s="18"/>
      <c r="FW60" s="18"/>
      <c r="FX60" s="18"/>
      <c r="FY60" s="18"/>
      <c r="FZ60" s="18"/>
      <c r="GA60" s="18"/>
      <c r="GB60" s="18"/>
      <c r="GC60" s="18"/>
      <c r="GD60" s="18"/>
      <c r="GE60" s="18"/>
      <c r="GF60" s="18"/>
      <c r="GG60" s="18"/>
      <c r="GH60" s="18"/>
      <c r="GI60" s="18"/>
      <c r="GJ60" s="18"/>
      <c r="GK60" s="18"/>
      <c r="GL60" s="18"/>
      <c r="GM60" s="18"/>
      <c r="GN60" s="18"/>
      <c r="GO60" s="18"/>
      <c r="GP60" s="2"/>
      <c r="GQ60" s="2"/>
      <c r="GR60" s="18"/>
      <c r="GS60" s="18"/>
      <c r="GT60" s="18"/>
      <c r="GU60" s="18"/>
      <c r="GV60" s="18"/>
      <c r="GW60" s="18"/>
      <c r="GX60" s="18"/>
      <c r="GY60" s="18"/>
      <c r="GZ60" s="18"/>
      <c r="HA60" s="18"/>
      <c r="HB60" s="18"/>
      <c r="HC60" s="18"/>
      <c r="HD60" s="16"/>
      <c r="HE60" s="18"/>
      <c r="HF60" s="18"/>
      <c r="HG60" s="18"/>
      <c r="HH60" s="18"/>
      <c r="HI60" s="18"/>
      <c r="HJ60" s="18"/>
      <c r="HK60" s="18"/>
      <c r="HL60" s="18"/>
      <c r="HM60" s="18"/>
      <c r="HN60" s="18"/>
      <c r="HO60" s="18"/>
      <c r="HP60" s="18"/>
      <c r="HQ60" s="18"/>
      <c r="HR60" s="16"/>
      <c r="HS60" s="18"/>
      <c r="HT60" s="18"/>
      <c r="HU60" s="18"/>
      <c r="HV60" s="18"/>
      <c r="HW60" s="18"/>
      <c r="HX60" s="18"/>
      <c r="HY60" s="18"/>
      <c r="HZ60" s="18"/>
      <c r="IA60" s="18"/>
      <c r="IB60" s="18"/>
      <c r="IC60" s="18"/>
      <c r="ID60" s="18"/>
      <c r="IE60" s="18"/>
      <c r="IF60" s="18"/>
      <c r="IG60" s="16"/>
      <c r="IH60" s="18"/>
      <c r="II60" s="18"/>
      <c r="IJ60" s="18"/>
      <c r="IK60" s="18"/>
      <c r="IL60" s="18"/>
      <c r="IM60" s="18"/>
      <c r="IN60" s="18"/>
      <c r="IO60" s="18"/>
      <c r="IP60" s="18"/>
      <c r="IQ60" s="18"/>
      <c r="IR60" s="18"/>
      <c r="IS60" s="18"/>
      <c r="IT60" s="2"/>
      <c r="IU60" s="2"/>
      <c r="IV60" s="18"/>
      <c r="IW60" s="18"/>
      <c r="IX60" s="18"/>
      <c r="IY60" s="18"/>
      <c r="IZ60" s="18"/>
      <c r="JA60" s="18"/>
      <c r="JB60" s="18"/>
      <c r="JC60" s="18"/>
      <c r="JD60" s="18"/>
      <c r="JE60" s="18"/>
      <c r="JF60" s="18"/>
      <c r="JG60" s="18"/>
      <c r="JH60" s="16"/>
      <c r="JI60" s="18"/>
      <c r="JJ60" s="18"/>
      <c r="JK60" s="18"/>
      <c r="JL60" s="18"/>
      <c r="JM60" s="18"/>
      <c r="JN60" s="18"/>
      <c r="JO60" s="18"/>
      <c r="JP60" s="18"/>
      <c r="JQ60" s="18"/>
      <c r="JR60" s="18"/>
      <c r="JS60" s="18"/>
      <c r="JT60" s="18"/>
      <c r="JU60" s="18"/>
      <c r="JV60" s="18"/>
      <c r="JW60" s="18"/>
      <c r="JX60" s="16"/>
      <c r="JY60" s="18"/>
      <c r="JZ60" s="18"/>
      <c r="KA60" s="18"/>
      <c r="KB60" s="18"/>
      <c r="KC60" s="18"/>
      <c r="KD60" s="18"/>
      <c r="KE60" s="18"/>
      <c r="KF60" s="18"/>
      <c r="KG60" s="18"/>
      <c r="KH60" s="18"/>
      <c r="KI60" s="18"/>
      <c r="KJ60" s="18"/>
      <c r="KK60" s="18"/>
      <c r="KL60" s="18"/>
      <c r="KM60" s="18"/>
      <c r="KN60" s="18"/>
      <c r="KO60" s="16"/>
      <c r="KP60" s="18"/>
      <c r="KQ60" s="18"/>
      <c r="KR60" s="18"/>
      <c r="KS60" s="18"/>
      <c r="KT60" s="18"/>
      <c r="KU60" s="18"/>
      <c r="KV60" s="18"/>
      <c r="KW60" s="18"/>
      <c r="KX60" s="18"/>
      <c r="KY60" s="18"/>
      <c r="KZ60" s="18"/>
      <c r="LA60" s="18"/>
      <c r="LB60" s="2"/>
      <c r="LC60" s="2"/>
      <c r="LD60" s="18"/>
      <c r="LE60" s="18"/>
      <c r="LF60" s="18"/>
      <c r="LG60" s="18"/>
      <c r="LH60" s="18"/>
      <c r="LI60" s="18"/>
      <c r="LJ60" s="18"/>
      <c r="LK60" s="18"/>
      <c r="LL60" s="18"/>
      <c r="LM60" s="18"/>
      <c r="LN60" s="18"/>
      <c r="LO60" s="18"/>
      <c r="LP60" s="18"/>
      <c r="LQ60" s="18"/>
      <c r="LR60" s="18"/>
      <c r="LS60" s="18"/>
      <c r="LT60" s="18"/>
      <c r="LU60" s="18"/>
      <c r="LV60" s="18"/>
      <c r="LW60" s="18"/>
      <c r="LX60" s="18"/>
      <c r="LY60" s="18"/>
      <c r="LZ60" s="18"/>
      <c r="MA60" s="18"/>
      <c r="MB60" s="18"/>
      <c r="MC60" s="18"/>
      <c r="MD60" s="16"/>
      <c r="ME60" s="18"/>
      <c r="MF60" s="18"/>
      <c r="MG60" s="18"/>
      <c r="MH60" s="18"/>
      <c r="MI60" s="18"/>
      <c r="MJ60" s="18"/>
      <c r="MK60" s="18"/>
      <c r="ML60" s="18"/>
      <c r="MM60" s="18"/>
      <c r="MN60" s="18"/>
      <c r="MO60" s="18"/>
      <c r="MP60" s="18"/>
      <c r="MQ60" s="18"/>
      <c r="MR60" s="18"/>
      <c r="MS60" s="18"/>
      <c r="MT60" s="18"/>
      <c r="MU60" s="18"/>
      <c r="MV60" s="18"/>
      <c r="MW60" s="18"/>
      <c r="MX60" s="18"/>
      <c r="MY60" s="18"/>
      <c r="MZ60" s="18"/>
      <c r="NA60" s="18"/>
      <c r="NB60" s="18"/>
      <c r="NC60" s="18"/>
      <c r="ND60" s="18"/>
      <c r="NE60" s="18"/>
      <c r="NF60" s="18"/>
      <c r="NG60" s="18"/>
      <c r="NH60" s="15"/>
      <c r="NI60" s="2"/>
      <c r="NJ60" s="91"/>
      <c r="NK60" s="92"/>
      <c r="NL60" s="92"/>
      <c r="NM60" s="92"/>
      <c r="NN60" s="92"/>
      <c r="NO60" s="92"/>
      <c r="NP60" s="92"/>
      <c r="NQ60" s="92"/>
      <c r="NR60" s="92"/>
      <c r="NS60" s="92"/>
      <c r="NT60" s="92"/>
      <c r="NU60" s="92"/>
      <c r="NV60" s="92"/>
      <c r="NW60" s="92"/>
      <c r="NX60" s="93"/>
    </row>
    <row r="61" spans="1:393" ht="13.5" customHeight="1">
      <c r="A61" s="2"/>
      <c r="B61" s="14"/>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S61" s="2"/>
      <c r="BT61" s="2"/>
      <c r="BU61" s="2"/>
      <c r="BV61" s="2"/>
      <c r="BW61" s="2"/>
      <c r="BX61" s="2"/>
      <c r="BY61" s="2"/>
      <c r="BZ61" s="2"/>
      <c r="CA61" s="2"/>
      <c r="CB61" s="2"/>
      <c r="CC61" s="2"/>
      <c r="CD61" s="2"/>
      <c r="CE61" s="2"/>
      <c r="CF61" s="2"/>
      <c r="CG61" s="2"/>
      <c r="CH61" s="2"/>
      <c r="CI61" s="2"/>
      <c r="CJ61" s="2"/>
      <c r="CK61" s="2"/>
      <c r="CL61" s="2"/>
      <c r="CM61" s="2"/>
      <c r="CN61" s="2"/>
      <c r="CO61" s="2"/>
      <c r="CP61" s="2"/>
      <c r="CQ61" s="2"/>
      <c r="CR61" s="2"/>
      <c r="CS61" s="19"/>
      <c r="CT61" s="19"/>
      <c r="CU61" s="19"/>
      <c r="CV61" s="19"/>
      <c r="CW61" s="19"/>
      <c r="CX61" s="19"/>
      <c r="CY61" s="19"/>
      <c r="CZ61" s="19"/>
      <c r="DA61" s="19"/>
      <c r="DB61" s="19"/>
      <c r="DC61" s="19"/>
      <c r="DD61" s="19"/>
      <c r="DE61" s="19"/>
      <c r="DF61" s="19"/>
      <c r="DG61" s="19"/>
      <c r="DH61" s="19"/>
      <c r="DI61" s="19"/>
      <c r="DJ61" s="19"/>
      <c r="DK61" s="19"/>
      <c r="DL61" s="19"/>
      <c r="DM61" s="19"/>
      <c r="DN61" s="19"/>
      <c r="DO61" s="19"/>
      <c r="DP61" s="19"/>
      <c r="DQ61" s="19"/>
      <c r="DR61" s="19"/>
      <c r="DS61" s="19"/>
      <c r="DT61" s="19"/>
      <c r="DU61" s="19"/>
      <c r="DV61" s="19"/>
      <c r="DW61" s="19"/>
      <c r="DX61" s="19"/>
      <c r="DY61" s="19"/>
      <c r="DZ61" s="19"/>
      <c r="EA61" s="19"/>
      <c r="EB61" s="19"/>
      <c r="EC61" s="19"/>
      <c r="ED61" s="19"/>
      <c r="EE61" s="19"/>
      <c r="EF61" s="19"/>
      <c r="EG61" s="19"/>
      <c r="EH61" s="19"/>
      <c r="EI61" s="19"/>
      <c r="EJ61" s="19"/>
      <c r="EK61" s="19"/>
      <c r="EL61" s="19"/>
      <c r="EM61" s="19"/>
      <c r="EN61" s="19"/>
      <c r="EO61" s="19"/>
      <c r="EP61" s="19"/>
      <c r="EQ61" s="19"/>
      <c r="ER61" s="19"/>
      <c r="ES61" s="19"/>
      <c r="ET61" s="19"/>
      <c r="EU61" s="19"/>
      <c r="EV61" s="19"/>
      <c r="EW61" s="19"/>
      <c r="EX61" s="19"/>
      <c r="EY61" s="19"/>
      <c r="EZ61" s="19"/>
      <c r="FA61" s="19"/>
      <c r="FB61" s="19"/>
      <c r="FC61" s="19"/>
      <c r="FD61" s="19"/>
      <c r="FE61" s="19"/>
      <c r="FF61" s="19"/>
      <c r="FG61" s="19"/>
      <c r="FH61" s="19"/>
      <c r="FI61" s="19"/>
      <c r="FJ61" s="19"/>
      <c r="FK61" s="19"/>
      <c r="FL61" s="19"/>
      <c r="FM61" s="19"/>
      <c r="FN61" s="19"/>
      <c r="FO61" s="19"/>
      <c r="FP61" s="19"/>
      <c r="FQ61" s="19"/>
      <c r="FR61" s="19"/>
      <c r="FS61" s="19"/>
      <c r="FT61" s="19"/>
      <c r="FU61" s="19"/>
      <c r="FV61" s="19"/>
      <c r="FW61" s="19"/>
      <c r="FX61" s="19"/>
      <c r="FY61" s="19"/>
      <c r="FZ61" s="19"/>
      <c r="GA61" s="19"/>
      <c r="GB61" s="19"/>
      <c r="GC61" s="19"/>
      <c r="GD61" s="19"/>
      <c r="GE61" s="19"/>
      <c r="GF61" s="19"/>
      <c r="GG61" s="19"/>
      <c r="GH61" s="19"/>
      <c r="GI61" s="19"/>
      <c r="GJ61" s="19"/>
      <c r="GK61" s="19"/>
      <c r="GL61" s="19"/>
      <c r="GM61" s="19"/>
      <c r="GN61" s="19"/>
      <c r="GO61" s="19"/>
      <c r="GP61" s="19"/>
      <c r="GQ61" s="19"/>
      <c r="GR61" s="19"/>
      <c r="GS61" s="19"/>
      <c r="GT61" s="19"/>
      <c r="GU61" s="19"/>
      <c r="GV61" s="19"/>
      <c r="GW61" s="19"/>
      <c r="GX61" s="19"/>
      <c r="GY61" s="19"/>
      <c r="GZ61" s="19"/>
      <c r="HA61" s="19"/>
      <c r="HB61" s="19"/>
      <c r="HC61" s="19"/>
      <c r="HD61" s="19"/>
      <c r="HE61" s="19"/>
      <c r="HF61" s="19"/>
      <c r="HG61" s="19"/>
      <c r="HH61" s="19"/>
      <c r="HI61" s="19"/>
      <c r="HJ61" s="19"/>
      <c r="HK61" s="19"/>
      <c r="HL61" s="19"/>
      <c r="HM61" s="19"/>
      <c r="HN61" s="19"/>
      <c r="HO61" s="19"/>
      <c r="HP61" s="19"/>
      <c r="HQ61" s="19"/>
      <c r="HR61" s="19"/>
      <c r="HS61" s="19"/>
      <c r="HT61" s="19"/>
      <c r="HU61" s="19"/>
      <c r="HV61" s="19"/>
      <c r="HW61" s="19"/>
      <c r="HX61" s="19"/>
      <c r="HY61" s="19"/>
      <c r="HZ61" s="19"/>
      <c r="IA61" s="19"/>
      <c r="IB61" s="19"/>
      <c r="IC61" s="19"/>
      <c r="ID61" s="19"/>
      <c r="IE61" s="19"/>
      <c r="IF61" s="19"/>
      <c r="IG61" s="19"/>
      <c r="IH61" s="19"/>
      <c r="II61" s="19"/>
      <c r="IJ61" s="19"/>
      <c r="IK61" s="19"/>
      <c r="IL61" s="19"/>
      <c r="IM61" s="19"/>
      <c r="IN61" s="19"/>
      <c r="IO61" s="19"/>
      <c r="IP61" s="19"/>
      <c r="IQ61" s="19"/>
      <c r="IR61" s="19"/>
      <c r="IS61" s="19"/>
      <c r="IT61" s="19"/>
      <c r="IU61" s="19"/>
      <c r="IV61" s="19"/>
      <c r="IW61" s="19"/>
      <c r="IX61" s="19"/>
      <c r="IY61" s="19"/>
      <c r="IZ61" s="19"/>
      <c r="JA61" s="19"/>
      <c r="JB61" s="19"/>
      <c r="JC61" s="19"/>
      <c r="JD61" s="19"/>
      <c r="JE61" s="19"/>
      <c r="JF61" s="19"/>
      <c r="JG61" s="19"/>
      <c r="JH61" s="19"/>
      <c r="JI61" s="19"/>
      <c r="JJ61" s="19"/>
      <c r="JK61" s="19"/>
      <c r="JL61" s="19"/>
      <c r="JM61" s="19"/>
      <c r="JN61" s="19"/>
      <c r="JO61" s="19"/>
      <c r="JP61" s="19"/>
      <c r="JQ61" s="19"/>
      <c r="JR61" s="19"/>
      <c r="JS61" s="19"/>
      <c r="JT61" s="19"/>
      <c r="JU61" s="19"/>
      <c r="JV61" s="19"/>
      <c r="JW61" s="19"/>
      <c r="JX61" s="19"/>
      <c r="JY61" s="19"/>
      <c r="JZ61" s="19"/>
      <c r="KA61" s="19"/>
      <c r="KB61" s="19"/>
      <c r="KC61" s="19"/>
      <c r="KD61" s="19"/>
      <c r="KE61" s="19"/>
      <c r="KF61" s="19"/>
      <c r="KG61" s="19"/>
      <c r="KH61" s="19"/>
      <c r="KI61" s="19"/>
      <c r="KJ61" s="19"/>
      <c r="KK61" s="19"/>
      <c r="KL61" s="19"/>
      <c r="KM61" s="19"/>
      <c r="KN61" s="19"/>
      <c r="KO61" s="19"/>
      <c r="KP61" s="19"/>
      <c r="KQ61" s="19"/>
      <c r="KR61" s="19"/>
      <c r="KS61" s="19"/>
      <c r="KT61" s="19"/>
      <c r="KU61" s="19"/>
      <c r="KV61" s="19"/>
      <c r="KW61" s="19"/>
      <c r="KX61" s="19"/>
      <c r="KY61" s="19"/>
      <c r="KZ61" s="19"/>
      <c r="LA61" s="19"/>
      <c r="LB61" s="19"/>
      <c r="LC61" s="19"/>
      <c r="LD61" s="19"/>
      <c r="LE61" s="19"/>
      <c r="LF61" s="19"/>
      <c r="LG61" s="19"/>
      <c r="LH61" s="19"/>
      <c r="LI61" s="19"/>
      <c r="LJ61" s="19"/>
      <c r="LK61" s="19"/>
      <c r="LL61" s="19"/>
      <c r="LM61" s="19"/>
      <c r="LN61" s="19"/>
      <c r="LO61" s="19"/>
      <c r="LP61" s="19"/>
      <c r="LQ61" s="19"/>
      <c r="LR61" s="19"/>
      <c r="LS61" s="19"/>
      <c r="LT61" s="19"/>
      <c r="LU61" s="19"/>
      <c r="LV61" s="19"/>
      <c r="LW61" s="19"/>
      <c r="LX61" s="19"/>
      <c r="LY61" s="19"/>
      <c r="LZ61" s="19"/>
      <c r="MA61" s="19"/>
      <c r="MB61" s="19"/>
      <c r="MC61" s="19"/>
      <c r="MD61" s="19"/>
      <c r="ME61" s="19"/>
      <c r="MF61" s="19"/>
      <c r="MG61" s="19"/>
      <c r="MH61" s="19"/>
      <c r="MI61" s="19"/>
      <c r="MJ61" s="19"/>
      <c r="MK61" s="19"/>
      <c r="ML61" s="19"/>
      <c r="MM61" s="19"/>
      <c r="MN61" s="19"/>
      <c r="MO61" s="19"/>
      <c r="MP61" s="19"/>
      <c r="MQ61" s="19"/>
      <c r="MR61" s="19"/>
      <c r="MS61" s="19"/>
      <c r="MT61" s="19"/>
      <c r="MU61" s="19"/>
      <c r="MV61" s="19"/>
      <c r="MW61" s="19"/>
      <c r="MX61" s="19"/>
      <c r="MY61" s="19"/>
      <c r="MZ61" s="19"/>
      <c r="NA61" s="19"/>
      <c r="NB61" s="19"/>
      <c r="NC61" s="19"/>
      <c r="ND61" s="19"/>
      <c r="NE61" s="19"/>
      <c r="NF61" s="19"/>
      <c r="NG61" s="19"/>
      <c r="NH61" s="20"/>
      <c r="NI61" s="2"/>
      <c r="NJ61" s="91"/>
      <c r="NK61" s="92"/>
      <c r="NL61" s="92"/>
      <c r="NM61" s="92"/>
      <c r="NN61" s="92"/>
      <c r="NO61" s="92"/>
      <c r="NP61" s="92"/>
      <c r="NQ61" s="92"/>
      <c r="NR61" s="92"/>
      <c r="NS61" s="92"/>
      <c r="NT61" s="92"/>
      <c r="NU61" s="92"/>
      <c r="NV61" s="92"/>
      <c r="NW61" s="92"/>
      <c r="NX61" s="93"/>
    </row>
    <row r="62" spans="1:393" ht="13.5" customHeight="1">
      <c r="A62" s="15"/>
      <c r="B62" s="11"/>
      <c r="C62" s="12"/>
      <c r="D62" s="12"/>
      <c r="E62" s="12"/>
      <c r="F62" s="12"/>
      <c r="G62" s="12"/>
      <c r="H62" s="12"/>
      <c r="I62" s="12"/>
      <c r="J62" s="12"/>
      <c r="K62" s="12"/>
      <c r="L62" s="12"/>
      <c r="M62" s="12"/>
      <c r="N62" s="12"/>
      <c r="O62" s="12"/>
      <c r="P62" s="12"/>
      <c r="Q62" s="12"/>
      <c r="R62" s="12"/>
      <c r="S62" s="12"/>
      <c r="T62" s="12"/>
      <c r="U62" s="12"/>
      <c r="V62" s="12"/>
      <c r="W62" s="12"/>
      <c r="X62" s="12"/>
      <c r="Y62" s="12"/>
      <c r="Z62" s="12"/>
      <c r="AA62" s="12"/>
      <c r="AB62" s="12"/>
      <c r="AC62" s="12"/>
      <c r="AD62" s="12"/>
      <c r="AE62" s="12"/>
      <c r="AF62" s="12"/>
      <c r="AG62" s="12"/>
      <c r="AH62" s="12"/>
      <c r="AI62" s="12"/>
      <c r="AJ62" s="12"/>
      <c r="AK62" s="12"/>
      <c r="AL62" s="12"/>
      <c r="AM62" s="12"/>
      <c r="AN62" s="12"/>
      <c r="AO62" s="12"/>
      <c r="AP62" s="12"/>
      <c r="AQ62" s="12"/>
      <c r="AR62" s="12"/>
      <c r="AS62" s="12"/>
      <c r="AT62" s="12"/>
      <c r="AU62" s="12"/>
      <c r="AV62" s="12"/>
      <c r="AW62" s="12"/>
      <c r="AX62" s="12"/>
      <c r="AY62" s="12"/>
      <c r="AZ62" s="12"/>
      <c r="BA62" s="12"/>
      <c r="BB62" s="12"/>
      <c r="BC62" s="12"/>
      <c r="BD62" s="12"/>
      <c r="BE62" s="12"/>
      <c r="BF62" s="12"/>
      <c r="BG62" s="12"/>
      <c r="BH62" s="12"/>
      <c r="BI62" s="12"/>
      <c r="BJ62" s="12"/>
      <c r="BK62" s="12"/>
      <c r="BL62" s="12"/>
      <c r="BM62" s="12"/>
      <c r="BN62" s="12"/>
      <c r="BO62" s="12"/>
      <c r="BP62" s="12"/>
      <c r="BQ62" s="12"/>
      <c r="BR62" s="12"/>
      <c r="BS62" s="12"/>
      <c r="BT62" s="12"/>
      <c r="BU62" s="12"/>
      <c r="BV62" s="12"/>
      <c r="BW62" s="12"/>
      <c r="BX62" s="12"/>
      <c r="BY62" s="12"/>
      <c r="BZ62" s="12"/>
      <c r="CA62" s="12"/>
      <c r="CB62" s="12"/>
      <c r="CC62" s="12"/>
      <c r="CD62" s="12"/>
      <c r="CE62" s="12"/>
      <c r="CF62" s="12"/>
      <c r="CG62" s="12"/>
      <c r="CH62" s="12"/>
      <c r="CI62" s="12"/>
      <c r="CJ62" s="12"/>
      <c r="CK62" s="12"/>
      <c r="CL62" s="12"/>
      <c r="CM62" s="12"/>
      <c r="CN62" s="12"/>
      <c r="CO62" s="12"/>
      <c r="CP62" s="12"/>
      <c r="CQ62" s="12"/>
      <c r="CR62" s="12"/>
      <c r="CS62" s="8"/>
      <c r="CT62" s="9"/>
      <c r="CU62" s="9"/>
      <c r="CV62" s="75" t="s">
        <v>86</v>
      </c>
      <c r="CW62" s="75"/>
      <c r="CX62" s="75"/>
      <c r="CY62" s="75"/>
      <c r="CZ62" s="75"/>
      <c r="DA62" s="75"/>
      <c r="DB62" s="75"/>
      <c r="DC62" s="75"/>
      <c r="DD62" s="75"/>
      <c r="DE62" s="75"/>
      <c r="DF62" s="75"/>
      <c r="DG62" s="75"/>
      <c r="DH62" s="75"/>
      <c r="DI62" s="75"/>
      <c r="DJ62" s="75"/>
      <c r="DK62" s="75"/>
      <c r="DL62" s="75"/>
      <c r="DM62" s="75"/>
      <c r="DN62" s="75"/>
      <c r="DO62" s="75"/>
      <c r="DP62" s="75"/>
      <c r="DQ62" s="75"/>
      <c r="DR62" s="75"/>
      <c r="DS62" s="75"/>
      <c r="DT62" s="75"/>
      <c r="DU62" s="75"/>
      <c r="DV62" s="75"/>
      <c r="DW62" s="75"/>
      <c r="DX62" s="75"/>
      <c r="DY62" s="75"/>
      <c r="DZ62" s="75"/>
      <c r="EA62" s="75"/>
      <c r="EB62" s="75"/>
      <c r="EC62" s="75"/>
      <c r="ED62" s="75"/>
      <c r="EE62" s="75"/>
      <c r="EF62" s="75"/>
      <c r="EG62" s="75"/>
      <c r="EH62" s="75"/>
      <c r="EI62" s="75"/>
      <c r="EJ62" s="75"/>
      <c r="EK62" s="75"/>
      <c r="EL62" s="75"/>
      <c r="EM62" s="75"/>
      <c r="EN62" s="75"/>
      <c r="EO62" s="75"/>
      <c r="EP62" s="75"/>
      <c r="EQ62" s="75"/>
      <c r="ER62" s="75"/>
      <c r="ES62" s="75"/>
      <c r="ET62" s="75"/>
      <c r="EU62" s="75"/>
      <c r="EV62" s="75"/>
      <c r="EW62" s="75"/>
      <c r="EX62" s="75"/>
      <c r="EY62" s="75"/>
      <c r="EZ62" s="75"/>
      <c r="FA62" s="75"/>
      <c r="FB62" s="75"/>
      <c r="FC62" s="75"/>
      <c r="FD62" s="75"/>
      <c r="FE62" s="75"/>
      <c r="FF62" s="75"/>
      <c r="FG62" s="75"/>
      <c r="FH62" s="75"/>
      <c r="FI62" s="75"/>
      <c r="FJ62" s="75"/>
      <c r="FK62" s="75"/>
      <c r="FL62" s="75"/>
      <c r="FM62" s="75"/>
      <c r="FN62" s="75"/>
      <c r="FO62" s="75"/>
      <c r="FP62" s="75"/>
      <c r="FQ62" s="75"/>
      <c r="FR62" s="75"/>
      <c r="FS62" s="75"/>
      <c r="FT62" s="75"/>
      <c r="FU62" s="75"/>
      <c r="FV62" s="75"/>
      <c r="FW62" s="75"/>
      <c r="FX62" s="75"/>
      <c r="FY62" s="75"/>
      <c r="FZ62" s="75"/>
      <c r="GA62" s="75"/>
      <c r="GB62" s="75"/>
      <c r="GC62" s="75"/>
      <c r="GD62" s="75"/>
      <c r="GE62" s="75"/>
      <c r="GF62" s="75"/>
      <c r="GG62" s="75"/>
      <c r="GH62" s="75"/>
      <c r="GI62" s="75"/>
      <c r="GJ62" s="75"/>
      <c r="GK62" s="75"/>
      <c r="GL62" s="75"/>
      <c r="GM62" s="75"/>
      <c r="GN62" s="75"/>
      <c r="GO62" s="75"/>
      <c r="GP62" s="75"/>
      <c r="GQ62" s="75"/>
      <c r="GR62" s="75"/>
      <c r="GS62" s="75"/>
      <c r="GT62" s="75"/>
      <c r="GU62" s="75"/>
      <c r="GV62" s="75"/>
      <c r="GW62" s="75"/>
      <c r="GX62" s="75"/>
      <c r="GY62" s="75"/>
      <c r="GZ62" s="75"/>
      <c r="HA62" s="75"/>
      <c r="HB62" s="75"/>
      <c r="HC62" s="75"/>
      <c r="HD62" s="75"/>
      <c r="HE62" s="75"/>
      <c r="HF62" s="75"/>
      <c r="HG62" s="75"/>
      <c r="HH62" s="75"/>
      <c r="HI62" s="75"/>
      <c r="HJ62" s="75"/>
      <c r="HK62" s="75"/>
      <c r="HL62" s="75"/>
      <c r="HM62" s="75"/>
      <c r="HN62" s="75"/>
      <c r="HO62" s="75"/>
      <c r="HP62" s="75"/>
      <c r="HQ62" s="75"/>
      <c r="HR62" s="75"/>
      <c r="HS62" s="75"/>
      <c r="HT62" s="75"/>
      <c r="HU62" s="75"/>
      <c r="HV62" s="75"/>
      <c r="HW62" s="75"/>
      <c r="HX62" s="75"/>
      <c r="HY62" s="75"/>
      <c r="HZ62" s="75"/>
      <c r="IA62" s="75"/>
      <c r="IB62" s="75"/>
      <c r="IC62" s="75"/>
      <c r="ID62" s="75"/>
      <c r="IE62" s="75"/>
      <c r="IF62" s="75"/>
      <c r="IG62" s="75"/>
      <c r="IH62" s="75"/>
      <c r="II62" s="75"/>
      <c r="IJ62" s="75"/>
      <c r="IK62" s="75"/>
      <c r="IL62" s="75"/>
      <c r="IM62" s="75"/>
      <c r="IN62" s="75"/>
      <c r="IO62" s="75"/>
      <c r="IP62" s="75"/>
      <c r="IQ62" s="75"/>
      <c r="IR62" s="75"/>
      <c r="IS62" s="75"/>
      <c r="IT62" s="75"/>
      <c r="IU62" s="75"/>
      <c r="IV62" s="75"/>
      <c r="IW62" s="75"/>
      <c r="IX62" s="75"/>
      <c r="IY62" s="75"/>
      <c r="IZ62" s="75"/>
      <c r="JA62" s="75"/>
      <c r="JB62" s="75"/>
      <c r="JC62" s="75"/>
      <c r="JD62" s="75"/>
      <c r="JE62" s="75"/>
      <c r="JF62" s="75"/>
      <c r="JG62" s="75"/>
      <c r="JH62" s="75"/>
      <c r="JI62" s="75"/>
      <c r="JJ62" s="75"/>
      <c r="JK62" s="75"/>
      <c r="JL62" s="75"/>
      <c r="JM62" s="75"/>
      <c r="JN62" s="75"/>
      <c r="JO62" s="75"/>
      <c r="JP62" s="75"/>
      <c r="JQ62" s="75"/>
      <c r="JR62" s="75"/>
      <c r="JS62" s="75"/>
      <c r="JT62" s="75"/>
      <c r="JU62" s="75"/>
      <c r="JV62" s="75"/>
      <c r="JW62" s="75"/>
      <c r="JX62" s="75"/>
      <c r="JY62" s="75"/>
      <c r="JZ62" s="75"/>
      <c r="KA62" s="75"/>
      <c r="KB62" s="75"/>
      <c r="KC62" s="75"/>
      <c r="KD62" s="75"/>
      <c r="KE62" s="75"/>
      <c r="KF62" s="75"/>
      <c r="KG62" s="75"/>
      <c r="KH62" s="75"/>
      <c r="KI62" s="75"/>
      <c r="KJ62" s="75"/>
      <c r="KK62" s="75"/>
      <c r="KL62" s="75"/>
      <c r="KM62" s="75"/>
      <c r="KN62" s="75"/>
      <c r="KO62" s="75"/>
      <c r="KP62" s="75"/>
      <c r="KQ62" s="75"/>
      <c r="KR62" s="75"/>
      <c r="KS62" s="75"/>
      <c r="KT62" s="75"/>
      <c r="KU62" s="75"/>
      <c r="KV62" s="75"/>
      <c r="KW62" s="75"/>
      <c r="KX62" s="75"/>
      <c r="KY62" s="75"/>
      <c r="KZ62" s="75"/>
      <c r="LA62" s="75"/>
      <c r="LB62" s="75"/>
      <c r="LC62" s="75"/>
      <c r="LD62" s="75"/>
      <c r="LE62" s="75"/>
      <c r="LF62" s="75"/>
      <c r="LG62" s="75"/>
      <c r="LH62" s="75"/>
      <c r="LI62" s="75"/>
      <c r="LJ62" s="75"/>
      <c r="LK62" s="75"/>
      <c r="LL62" s="75"/>
      <c r="LM62" s="75"/>
      <c r="LN62" s="75"/>
      <c r="LO62" s="75"/>
      <c r="LP62" s="75"/>
      <c r="LQ62" s="75"/>
      <c r="LR62" s="75"/>
      <c r="LS62" s="75"/>
      <c r="LT62" s="75"/>
      <c r="LU62" s="75"/>
      <c r="LV62" s="75"/>
      <c r="LW62" s="75"/>
      <c r="LX62" s="75"/>
      <c r="LY62" s="75"/>
      <c r="LZ62" s="75"/>
      <c r="MA62" s="75"/>
      <c r="MB62" s="75"/>
      <c r="MC62" s="75"/>
      <c r="MD62" s="75"/>
      <c r="ME62" s="75"/>
      <c r="MF62" s="75"/>
      <c r="MG62" s="75"/>
      <c r="MH62" s="75"/>
      <c r="MI62" s="75"/>
      <c r="MJ62" s="75"/>
      <c r="MK62" s="75"/>
      <c r="ML62" s="75"/>
      <c r="MM62" s="75"/>
      <c r="MN62" s="75"/>
      <c r="MO62" s="75"/>
      <c r="MP62" s="75"/>
      <c r="MQ62" s="75"/>
      <c r="MR62" s="75"/>
      <c r="MS62" s="75"/>
      <c r="MT62" s="75"/>
      <c r="MU62" s="75"/>
      <c r="MV62" s="75"/>
      <c r="MW62" s="75"/>
      <c r="MX62" s="75"/>
      <c r="MY62" s="75"/>
      <c r="MZ62" s="75"/>
      <c r="NA62" s="75"/>
      <c r="NB62" s="75"/>
      <c r="NC62" s="75"/>
      <c r="ND62" s="75"/>
      <c r="NE62" s="75"/>
      <c r="NF62" s="12"/>
      <c r="NG62" s="12"/>
      <c r="NH62" s="13"/>
      <c r="NI62" s="2"/>
      <c r="NJ62" s="91"/>
      <c r="NK62" s="92"/>
      <c r="NL62" s="92"/>
      <c r="NM62" s="92"/>
      <c r="NN62" s="92"/>
      <c r="NO62" s="92"/>
      <c r="NP62" s="92"/>
      <c r="NQ62" s="92"/>
      <c r="NR62" s="92"/>
      <c r="NS62" s="92"/>
      <c r="NT62" s="92"/>
      <c r="NU62" s="92"/>
      <c r="NV62" s="92"/>
      <c r="NW62" s="92"/>
      <c r="NX62" s="93"/>
    </row>
    <row r="63" spans="1:393" ht="13.5" customHeight="1">
      <c r="A63" s="15"/>
      <c r="B63" s="11"/>
      <c r="C63" s="12"/>
      <c r="D63" s="12"/>
      <c r="E63" s="12"/>
      <c r="F63" s="12"/>
      <c r="G63" s="12"/>
      <c r="H63" s="12"/>
      <c r="I63" s="12"/>
      <c r="J63" s="12"/>
      <c r="K63" s="12"/>
      <c r="L63" s="12"/>
      <c r="M63" s="12"/>
      <c r="N63" s="12"/>
      <c r="O63" s="12"/>
      <c r="P63" s="12"/>
      <c r="Q63" s="12"/>
      <c r="R63" s="12"/>
      <c r="S63" s="12"/>
      <c r="T63" s="12"/>
      <c r="U63" s="12"/>
      <c r="V63" s="12"/>
      <c r="W63" s="12"/>
      <c r="X63" s="12"/>
      <c r="Y63" s="12"/>
      <c r="Z63" s="12"/>
      <c r="AA63" s="12"/>
      <c r="AB63" s="12"/>
      <c r="AC63" s="12"/>
      <c r="AD63" s="12"/>
      <c r="AE63" s="12"/>
      <c r="AF63" s="12"/>
      <c r="AG63" s="12"/>
      <c r="AH63" s="12"/>
      <c r="AI63" s="12"/>
      <c r="AJ63" s="12"/>
      <c r="AK63" s="12"/>
      <c r="AL63" s="12"/>
      <c r="AM63" s="12"/>
      <c r="AN63" s="12"/>
      <c r="AO63" s="12"/>
      <c r="AP63" s="12"/>
      <c r="AQ63" s="12"/>
      <c r="AR63" s="12"/>
      <c r="AS63" s="12"/>
      <c r="AT63" s="12"/>
      <c r="AU63" s="12"/>
      <c r="AV63" s="12"/>
      <c r="AW63" s="12"/>
      <c r="AX63" s="12"/>
      <c r="AY63" s="12"/>
      <c r="AZ63" s="12"/>
      <c r="BA63" s="12"/>
      <c r="BB63" s="12"/>
      <c r="BC63" s="12"/>
      <c r="BD63" s="12"/>
      <c r="BE63" s="12"/>
      <c r="BF63" s="12"/>
      <c r="BG63" s="12"/>
      <c r="BH63" s="12"/>
      <c r="BI63" s="12"/>
      <c r="BJ63" s="12"/>
      <c r="BK63" s="12"/>
      <c r="BL63" s="12"/>
      <c r="BM63" s="12"/>
      <c r="BN63" s="12"/>
      <c r="BO63" s="12"/>
      <c r="BP63" s="12"/>
      <c r="BQ63" s="12"/>
      <c r="BR63" s="12"/>
      <c r="BS63" s="12"/>
      <c r="BT63" s="12"/>
      <c r="BU63" s="12"/>
      <c r="BV63" s="12"/>
      <c r="BW63" s="12"/>
      <c r="BX63" s="12"/>
      <c r="BY63" s="12"/>
      <c r="BZ63" s="12"/>
      <c r="CA63" s="12"/>
      <c r="CB63" s="12"/>
      <c r="CC63" s="12"/>
      <c r="CD63" s="12"/>
      <c r="CE63" s="12"/>
      <c r="CF63" s="12"/>
      <c r="CG63" s="12"/>
      <c r="CH63" s="12"/>
      <c r="CI63" s="12"/>
      <c r="CJ63" s="12"/>
      <c r="CK63" s="12"/>
      <c r="CL63" s="12"/>
      <c r="CM63" s="12"/>
      <c r="CN63" s="12"/>
      <c r="CO63" s="12"/>
      <c r="CP63" s="12"/>
      <c r="CQ63" s="12"/>
      <c r="CR63" s="12"/>
      <c r="CS63" s="11"/>
      <c r="CT63" s="12"/>
      <c r="CU63" s="12"/>
      <c r="CV63" s="76"/>
      <c r="CW63" s="76"/>
      <c r="CX63" s="76"/>
      <c r="CY63" s="76"/>
      <c r="CZ63" s="76"/>
      <c r="DA63" s="76"/>
      <c r="DB63" s="76"/>
      <c r="DC63" s="76"/>
      <c r="DD63" s="76"/>
      <c r="DE63" s="76"/>
      <c r="DF63" s="76"/>
      <c r="DG63" s="76"/>
      <c r="DH63" s="76"/>
      <c r="DI63" s="76"/>
      <c r="DJ63" s="76"/>
      <c r="DK63" s="76"/>
      <c r="DL63" s="76"/>
      <c r="DM63" s="76"/>
      <c r="DN63" s="76"/>
      <c r="DO63" s="76"/>
      <c r="DP63" s="76"/>
      <c r="DQ63" s="76"/>
      <c r="DR63" s="76"/>
      <c r="DS63" s="76"/>
      <c r="DT63" s="76"/>
      <c r="DU63" s="76"/>
      <c r="DV63" s="76"/>
      <c r="DW63" s="76"/>
      <c r="DX63" s="76"/>
      <c r="DY63" s="76"/>
      <c r="DZ63" s="76"/>
      <c r="EA63" s="76"/>
      <c r="EB63" s="76"/>
      <c r="EC63" s="76"/>
      <c r="ED63" s="76"/>
      <c r="EE63" s="76"/>
      <c r="EF63" s="76"/>
      <c r="EG63" s="76"/>
      <c r="EH63" s="76"/>
      <c r="EI63" s="76"/>
      <c r="EJ63" s="76"/>
      <c r="EK63" s="76"/>
      <c r="EL63" s="76"/>
      <c r="EM63" s="76"/>
      <c r="EN63" s="76"/>
      <c r="EO63" s="76"/>
      <c r="EP63" s="76"/>
      <c r="EQ63" s="76"/>
      <c r="ER63" s="76"/>
      <c r="ES63" s="76"/>
      <c r="ET63" s="76"/>
      <c r="EU63" s="76"/>
      <c r="EV63" s="76"/>
      <c r="EW63" s="76"/>
      <c r="EX63" s="76"/>
      <c r="EY63" s="76"/>
      <c r="EZ63" s="76"/>
      <c r="FA63" s="76"/>
      <c r="FB63" s="76"/>
      <c r="FC63" s="76"/>
      <c r="FD63" s="76"/>
      <c r="FE63" s="76"/>
      <c r="FF63" s="76"/>
      <c r="FG63" s="76"/>
      <c r="FH63" s="76"/>
      <c r="FI63" s="76"/>
      <c r="FJ63" s="76"/>
      <c r="FK63" s="76"/>
      <c r="FL63" s="76"/>
      <c r="FM63" s="76"/>
      <c r="FN63" s="76"/>
      <c r="FO63" s="76"/>
      <c r="FP63" s="76"/>
      <c r="FQ63" s="76"/>
      <c r="FR63" s="76"/>
      <c r="FS63" s="76"/>
      <c r="FT63" s="76"/>
      <c r="FU63" s="76"/>
      <c r="FV63" s="76"/>
      <c r="FW63" s="76"/>
      <c r="FX63" s="76"/>
      <c r="FY63" s="76"/>
      <c r="FZ63" s="76"/>
      <c r="GA63" s="76"/>
      <c r="GB63" s="76"/>
      <c r="GC63" s="76"/>
      <c r="GD63" s="76"/>
      <c r="GE63" s="76"/>
      <c r="GF63" s="76"/>
      <c r="GG63" s="76"/>
      <c r="GH63" s="76"/>
      <c r="GI63" s="76"/>
      <c r="GJ63" s="76"/>
      <c r="GK63" s="76"/>
      <c r="GL63" s="76"/>
      <c r="GM63" s="76"/>
      <c r="GN63" s="76"/>
      <c r="GO63" s="76"/>
      <c r="GP63" s="76"/>
      <c r="GQ63" s="76"/>
      <c r="GR63" s="76"/>
      <c r="GS63" s="76"/>
      <c r="GT63" s="76"/>
      <c r="GU63" s="76"/>
      <c r="GV63" s="76"/>
      <c r="GW63" s="76"/>
      <c r="GX63" s="76"/>
      <c r="GY63" s="76"/>
      <c r="GZ63" s="76"/>
      <c r="HA63" s="76"/>
      <c r="HB63" s="76"/>
      <c r="HC63" s="76"/>
      <c r="HD63" s="76"/>
      <c r="HE63" s="76"/>
      <c r="HF63" s="76"/>
      <c r="HG63" s="76"/>
      <c r="HH63" s="76"/>
      <c r="HI63" s="76"/>
      <c r="HJ63" s="76"/>
      <c r="HK63" s="76"/>
      <c r="HL63" s="76"/>
      <c r="HM63" s="76"/>
      <c r="HN63" s="76"/>
      <c r="HO63" s="76"/>
      <c r="HP63" s="76"/>
      <c r="HQ63" s="76"/>
      <c r="HR63" s="76"/>
      <c r="HS63" s="76"/>
      <c r="HT63" s="76"/>
      <c r="HU63" s="76"/>
      <c r="HV63" s="76"/>
      <c r="HW63" s="76"/>
      <c r="HX63" s="76"/>
      <c r="HY63" s="76"/>
      <c r="HZ63" s="76"/>
      <c r="IA63" s="76"/>
      <c r="IB63" s="76"/>
      <c r="IC63" s="76"/>
      <c r="ID63" s="76"/>
      <c r="IE63" s="76"/>
      <c r="IF63" s="76"/>
      <c r="IG63" s="76"/>
      <c r="IH63" s="76"/>
      <c r="II63" s="76"/>
      <c r="IJ63" s="76"/>
      <c r="IK63" s="76"/>
      <c r="IL63" s="76"/>
      <c r="IM63" s="76"/>
      <c r="IN63" s="76"/>
      <c r="IO63" s="76"/>
      <c r="IP63" s="76"/>
      <c r="IQ63" s="76"/>
      <c r="IR63" s="76"/>
      <c r="IS63" s="76"/>
      <c r="IT63" s="76"/>
      <c r="IU63" s="76"/>
      <c r="IV63" s="76"/>
      <c r="IW63" s="76"/>
      <c r="IX63" s="76"/>
      <c r="IY63" s="76"/>
      <c r="IZ63" s="76"/>
      <c r="JA63" s="76"/>
      <c r="JB63" s="76"/>
      <c r="JC63" s="76"/>
      <c r="JD63" s="76"/>
      <c r="JE63" s="76"/>
      <c r="JF63" s="76"/>
      <c r="JG63" s="76"/>
      <c r="JH63" s="76"/>
      <c r="JI63" s="76"/>
      <c r="JJ63" s="76"/>
      <c r="JK63" s="76"/>
      <c r="JL63" s="76"/>
      <c r="JM63" s="76"/>
      <c r="JN63" s="76"/>
      <c r="JO63" s="76"/>
      <c r="JP63" s="76"/>
      <c r="JQ63" s="76"/>
      <c r="JR63" s="76"/>
      <c r="JS63" s="76"/>
      <c r="JT63" s="76"/>
      <c r="JU63" s="76"/>
      <c r="JV63" s="76"/>
      <c r="JW63" s="76"/>
      <c r="JX63" s="76"/>
      <c r="JY63" s="76"/>
      <c r="JZ63" s="76"/>
      <c r="KA63" s="76"/>
      <c r="KB63" s="76"/>
      <c r="KC63" s="76"/>
      <c r="KD63" s="76"/>
      <c r="KE63" s="76"/>
      <c r="KF63" s="76"/>
      <c r="KG63" s="76"/>
      <c r="KH63" s="76"/>
      <c r="KI63" s="76"/>
      <c r="KJ63" s="76"/>
      <c r="KK63" s="76"/>
      <c r="KL63" s="76"/>
      <c r="KM63" s="76"/>
      <c r="KN63" s="76"/>
      <c r="KO63" s="76"/>
      <c r="KP63" s="76"/>
      <c r="KQ63" s="76"/>
      <c r="KR63" s="76"/>
      <c r="KS63" s="76"/>
      <c r="KT63" s="76"/>
      <c r="KU63" s="76"/>
      <c r="KV63" s="76"/>
      <c r="KW63" s="76"/>
      <c r="KX63" s="76"/>
      <c r="KY63" s="76"/>
      <c r="KZ63" s="76"/>
      <c r="LA63" s="76"/>
      <c r="LB63" s="76"/>
      <c r="LC63" s="76"/>
      <c r="LD63" s="76"/>
      <c r="LE63" s="76"/>
      <c r="LF63" s="76"/>
      <c r="LG63" s="76"/>
      <c r="LH63" s="76"/>
      <c r="LI63" s="76"/>
      <c r="LJ63" s="76"/>
      <c r="LK63" s="76"/>
      <c r="LL63" s="76"/>
      <c r="LM63" s="76"/>
      <c r="LN63" s="76"/>
      <c r="LO63" s="76"/>
      <c r="LP63" s="76"/>
      <c r="LQ63" s="76"/>
      <c r="LR63" s="76"/>
      <c r="LS63" s="76"/>
      <c r="LT63" s="76"/>
      <c r="LU63" s="76"/>
      <c r="LV63" s="76"/>
      <c r="LW63" s="76"/>
      <c r="LX63" s="76"/>
      <c r="LY63" s="76"/>
      <c r="LZ63" s="76"/>
      <c r="MA63" s="76"/>
      <c r="MB63" s="76"/>
      <c r="MC63" s="76"/>
      <c r="MD63" s="76"/>
      <c r="ME63" s="76"/>
      <c r="MF63" s="76"/>
      <c r="MG63" s="76"/>
      <c r="MH63" s="76"/>
      <c r="MI63" s="76"/>
      <c r="MJ63" s="76"/>
      <c r="MK63" s="76"/>
      <c r="ML63" s="76"/>
      <c r="MM63" s="76"/>
      <c r="MN63" s="76"/>
      <c r="MO63" s="76"/>
      <c r="MP63" s="76"/>
      <c r="MQ63" s="76"/>
      <c r="MR63" s="76"/>
      <c r="MS63" s="76"/>
      <c r="MT63" s="76"/>
      <c r="MU63" s="76"/>
      <c r="MV63" s="76"/>
      <c r="MW63" s="76"/>
      <c r="MX63" s="76"/>
      <c r="MY63" s="76"/>
      <c r="MZ63" s="76"/>
      <c r="NA63" s="76"/>
      <c r="NB63" s="76"/>
      <c r="NC63" s="76"/>
      <c r="ND63" s="76"/>
      <c r="NE63" s="76"/>
      <c r="NF63" s="12"/>
      <c r="NG63" s="12"/>
      <c r="NH63" s="13"/>
      <c r="NI63" s="2"/>
      <c r="NJ63" s="91"/>
      <c r="NK63" s="92"/>
      <c r="NL63" s="92"/>
      <c r="NM63" s="92"/>
      <c r="NN63" s="92"/>
      <c r="NO63" s="92"/>
      <c r="NP63" s="92"/>
      <c r="NQ63" s="92"/>
      <c r="NR63" s="92"/>
      <c r="NS63" s="92"/>
      <c r="NT63" s="92"/>
      <c r="NU63" s="92"/>
      <c r="NV63" s="92"/>
      <c r="NW63" s="92"/>
      <c r="NX63" s="93"/>
    </row>
    <row r="64" spans="1:393" ht="13.5" customHeight="1">
      <c r="A64" s="2"/>
      <c r="B64" s="1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14"/>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c r="EO64" s="2"/>
      <c r="EP64" s="2"/>
      <c r="EQ64" s="2"/>
      <c r="ER64" s="2"/>
      <c r="ES64" s="2"/>
      <c r="ET64" s="2"/>
      <c r="EU64" s="2"/>
      <c r="EV64" s="2"/>
      <c r="EW64" s="2"/>
      <c r="EX64" s="2"/>
      <c r="EY64" s="2"/>
      <c r="EZ64" s="2"/>
      <c r="FA64" s="2"/>
      <c r="FB64" s="2"/>
      <c r="FC64" s="2"/>
      <c r="FD64" s="2"/>
      <c r="FE64" s="2"/>
      <c r="FF64" s="2"/>
      <c r="FG64" s="2"/>
      <c r="FH64" s="2"/>
      <c r="FI64" s="2"/>
      <c r="FJ64" s="2"/>
      <c r="FK64" s="2"/>
      <c r="FL64" s="2"/>
      <c r="FM64" s="2"/>
      <c r="FN64" s="2"/>
      <c r="FO64" s="2"/>
      <c r="FP64" s="2"/>
      <c r="FQ64" s="2"/>
      <c r="FR64" s="2"/>
      <c r="FS64" s="2"/>
      <c r="FT64" s="2"/>
      <c r="FU64" s="2"/>
      <c r="FV64" s="2"/>
      <c r="FW64" s="2"/>
      <c r="FX64" s="2"/>
      <c r="FY64" s="2"/>
      <c r="FZ64" s="2"/>
      <c r="GA64" s="2"/>
      <c r="GB64" s="2"/>
      <c r="GC64" s="2"/>
      <c r="GD64" s="2"/>
      <c r="GE64" s="2"/>
      <c r="GF64" s="2"/>
      <c r="GG64" s="2"/>
      <c r="GH64" s="2"/>
      <c r="GI64" s="2"/>
      <c r="GJ64" s="2"/>
      <c r="GK64" s="2"/>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2"/>
      <c r="IF64" s="2"/>
      <c r="IG64" s="2"/>
      <c r="IH64" s="2"/>
      <c r="II64" s="2"/>
      <c r="IJ64" s="2"/>
      <c r="IK64" s="2"/>
      <c r="IL64" s="2"/>
      <c r="IM64" s="2"/>
      <c r="IN64" s="2"/>
      <c r="IO64" s="2"/>
      <c r="IP64" s="2"/>
      <c r="IQ64" s="2"/>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2"/>
      <c r="KN64" s="2"/>
      <c r="KO64" s="2"/>
      <c r="KP64" s="2"/>
      <c r="KQ64" s="2"/>
      <c r="KR64" s="2"/>
      <c r="KS64" s="2"/>
      <c r="KT64" s="2"/>
      <c r="KU64" s="2"/>
      <c r="KV64" s="2"/>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2"/>
      <c r="MP64" s="2"/>
      <c r="MQ64" s="2"/>
      <c r="MR64" s="2"/>
      <c r="MS64" s="2"/>
      <c r="MT64" s="2"/>
      <c r="MU64" s="2"/>
      <c r="MV64" s="2"/>
      <c r="MW64" s="2"/>
      <c r="MX64" s="2"/>
      <c r="MY64" s="2"/>
      <c r="MZ64" s="2"/>
      <c r="NA64" s="2"/>
      <c r="NB64" s="2"/>
      <c r="NC64" s="2"/>
      <c r="ND64" s="2"/>
      <c r="NE64" s="2"/>
      <c r="NF64" s="2"/>
      <c r="NG64" s="2"/>
      <c r="NH64" s="15"/>
      <c r="NI64" s="2"/>
      <c r="NJ64" s="91"/>
      <c r="NK64" s="92"/>
      <c r="NL64" s="92"/>
      <c r="NM64" s="92"/>
      <c r="NN64" s="92"/>
      <c r="NO64" s="92"/>
      <c r="NP64" s="92"/>
      <c r="NQ64" s="92"/>
      <c r="NR64" s="92"/>
      <c r="NS64" s="92"/>
      <c r="NT64" s="92"/>
      <c r="NU64" s="92"/>
      <c r="NV64" s="92"/>
      <c r="NW64" s="92"/>
      <c r="NX64" s="93"/>
    </row>
    <row r="65" spans="1:388" ht="13.5" customHeight="1">
      <c r="A65" s="2"/>
      <c r="B65" s="1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1"/>
      <c r="AW65" s="1"/>
      <c r="AX65" s="1"/>
      <c r="AY65" s="1"/>
      <c r="AZ65" s="1"/>
      <c r="BA65" s="1"/>
      <c r="BB65" s="1"/>
      <c r="BC65" s="1"/>
      <c r="BD65" s="1"/>
      <c r="BE65" s="1"/>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14"/>
      <c r="CT65" s="2"/>
      <c r="CU65" s="2"/>
      <c r="CV65" s="2"/>
      <c r="CW65" s="2"/>
      <c r="CX65" s="2"/>
      <c r="CY65" s="1"/>
      <c r="CZ65" s="2"/>
      <c r="DA65" s="2"/>
      <c r="DB65" s="2"/>
      <c r="DC65" s="2"/>
      <c r="DD65" s="2"/>
      <c r="DE65" s="2"/>
      <c r="DF65" s="2"/>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1"/>
      <c r="IF65" s="1"/>
      <c r="IG65" s="1"/>
      <c r="IH65" s="1"/>
      <c r="II65" s="1"/>
      <c r="IJ65" s="1"/>
      <c r="IK65" s="1"/>
      <c r="IL65" s="1"/>
      <c r="IM65" s="1"/>
      <c r="IN65" s="1"/>
      <c r="IO65" s="1"/>
      <c r="IP65" s="1"/>
      <c r="IQ65" s="1"/>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1"/>
      <c r="KN65" s="1"/>
      <c r="KO65" s="1"/>
      <c r="KP65" s="1"/>
      <c r="KQ65" s="1"/>
      <c r="KR65" s="1"/>
      <c r="KS65" s="1"/>
      <c r="KT65" s="1"/>
      <c r="KU65" s="1"/>
      <c r="KV65" s="1"/>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1"/>
      <c r="MP65" s="1"/>
      <c r="MQ65" s="1"/>
      <c r="MR65" s="1"/>
      <c r="MS65" s="1"/>
      <c r="MT65" s="1"/>
      <c r="MU65" s="1"/>
      <c r="MV65" s="1"/>
      <c r="MW65" s="1"/>
      <c r="MX65" s="1"/>
      <c r="MY65" s="1"/>
      <c r="MZ65" s="1"/>
      <c r="NA65" s="2"/>
      <c r="NB65" s="2"/>
      <c r="NC65" s="2"/>
      <c r="ND65" s="1"/>
      <c r="NE65" s="1"/>
      <c r="NF65" s="1"/>
      <c r="NG65" s="1"/>
      <c r="NH65" s="15"/>
      <c r="NI65" s="2"/>
      <c r="NJ65" s="91"/>
      <c r="NK65" s="92"/>
      <c r="NL65" s="92"/>
      <c r="NM65" s="92"/>
      <c r="NN65" s="92"/>
      <c r="NO65" s="92"/>
      <c r="NP65" s="92"/>
      <c r="NQ65" s="92"/>
      <c r="NR65" s="92"/>
      <c r="NS65" s="92"/>
      <c r="NT65" s="92"/>
      <c r="NU65" s="92"/>
      <c r="NV65" s="92"/>
      <c r="NW65" s="92"/>
      <c r="NX65" s="93"/>
    </row>
    <row r="66" spans="1:388" ht="13.5" customHeight="1">
      <c r="A66" s="2"/>
      <c r="B66" s="1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1"/>
      <c r="AW66" s="1"/>
      <c r="AX66" s="1"/>
      <c r="AY66" s="1"/>
      <c r="AZ66" s="1"/>
      <c r="BA66" s="1"/>
      <c r="BB66" s="1"/>
      <c r="BC66" s="1"/>
      <c r="BD66" s="1"/>
      <c r="BE66" s="1"/>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14"/>
      <c r="CT66" s="2"/>
      <c r="CU66" s="2"/>
      <c r="CV66" s="2"/>
      <c r="CW66" s="2"/>
      <c r="CX66" s="2"/>
      <c r="CY66" s="1"/>
      <c r="CZ66" s="2"/>
      <c r="DA66" s="2"/>
      <c r="DB66" s="2"/>
      <c r="DC66" s="2"/>
      <c r="DD66" s="2"/>
      <c r="DE66" s="2"/>
      <c r="DF66" s="2"/>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1"/>
      <c r="IF66" s="1"/>
      <c r="IG66" s="1"/>
      <c r="IH66" s="1"/>
      <c r="II66" s="1"/>
      <c r="IJ66" s="1"/>
      <c r="IK66" s="1"/>
      <c r="IL66" s="1"/>
      <c r="IM66" s="1"/>
      <c r="IN66" s="1"/>
      <c r="IO66" s="1"/>
      <c r="IP66" s="1"/>
      <c r="IQ66" s="1"/>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1"/>
      <c r="KN66" s="1"/>
      <c r="KO66" s="1"/>
      <c r="KP66" s="1"/>
      <c r="KQ66" s="1"/>
      <c r="KR66" s="1"/>
      <c r="KS66" s="1"/>
      <c r="KT66" s="1"/>
      <c r="KU66" s="1"/>
      <c r="KV66" s="1"/>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1"/>
      <c r="MP66" s="1"/>
      <c r="MQ66" s="1"/>
      <c r="MR66" s="1"/>
      <c r="MS66" s="1"/>
      <c r="MT66" s="1"/>
      <c r="MU66" s="1"/>
      <c r="MV66" s="1"/>
      <c r="MW66" s="1"/>
      <c r="MX66" s="1"/>
      <c r="MY66" s="1"/>
      <c r="MZ66" s="1"/>
      <c r="NA66" s="2"/>
      <c r="NB66" s="2"/>
      <c r="NC66" s="2"/>
      <c r="ND66" s="1"/>
      <c r="NE66" s="1"/>
      <c r="NF66" s="1"/>
      <c r="NG66" s="1"/>
      <c r="NH66" s="15"/>
      <c r="NI66" s="2"/>
      <c r="NJ66" s="91"/>
      <c r="NK66" s="92"/>
      <c r="NL66" s="92"/>
      <c r="NM66" s="92"/>
      <c r="NN66" s="92"/>
      <c r="NO66" s="92"/>
      <c r="NP66" s="92"/>
      <c r="NQ66" s="92"/>
      <c r="NR66" s="92"/>
      <c r="NS66" s="92"/>
      <c r="NT66" s="92"/>
      <c r="NU66" s="92"/>
      <c r="NV66" s="92"/>
      <c r="NW66" s="92"/>
      <c r="NX66" s="93"/>
    </row>
    <row r="67" spans="1:388" ht="13.5" customHeight="1">
      <c r="A67" s="2"/>
      <c r="B67" s="1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14"/>
      <c r="CT67" s="2"/>
      <c r="CU67" s="2"/>
      <c r="CV67" s="2"/>
      <c r="CW67" s="2"/>
      <c r="CX67" s="2"/>
      <c r="CY67" s="2"/>
      <c r="CZ67" s="2"/>
      <c r="DA67" s="2"/>
      <c r="DB67" s="2"/>
      <c r="DC67" s="2"/>
      <c r="DD67" s="2"/>
      <c r="DE67" s="2"/>
      <c r="DF67" s="2"/>
      <c r="DG67" s="2"/>
      <c r="DH67" s="2"/>
      <c r="DI67" s="2"/>
      <c r="DJ67" s="2"/>
      <c r="DK67" s="2"/>
      <c r="DL67" s="2"/>
      <c r="DM67" s="2"/>
      <c r="DN67" s="2"/>
      <c r="DO67" s="2"/>
      <c r="DP67" s="2"/>
      <c r="DQ67" s="2"/>
      <c r="DR67" s="2"/>
      <c r="DS67" s="2"/>
      <c r="DT67" s="2"/>
      <c r="DU67" s="2"/>
      <c r="DV67" s="2"/>
      <c r="DW67" s="2"/>
      <c r="DX67" s="2"/>
      <c r="DY67" s="2"/>
      <c r="DZ67" s="2"/>
      <c r="EA67" s="2"/>
      <c r="EB67" s="2"/>
      <c r="EC67" s="2"/>
      <c r="ED67" s="2"/>
      <c r="EE67" s="2"/>
      <c r="EF67" s="2"/>
      <c r="EG67" s="2"/>
      <c r="EH67" s="2"/>
      <c r="EI67" s="2"/>
      <c r="EJ67" s="2"/>
      <c r="EK67" s="2"/>
      <c r="EL67" s="2"/>
      <c r="EM67" s="2"/>
      <c r="EN67" s="2"/>
      <c r="EO67" s="2"/>
      <c r="EP67" s="2"/>
      <c r="EQ67" s="2"/>
      <c r="ER67" s="2"/>
      <c r="ES67" s="2"/>
      <c r="ET67" s="2"/>
      <c r="EU67" s="2"/>
      <c r="EV67" s="2"/>
      <c r="EW67" s="2"/>
      <c r="EX67" s="2"/>
      <c r="EY67" s="2"/>
      <c r="EZ67" s="2"/>
      <c r="FA67" s="2"/>
      <c r="FB67" s="2"/>
      <c r="FC67" s="2"/>
      <c r="FD67" s="2"/>
      <c r="FE67" s="2"/>
      <c r="FF67" s="2"/>
      <c r="FG67" s="2"/>
      <c r="FH67" s="2"/>
      <c r="FI67" s="2"/>
      <c r="FJ67" s="2"/>
      <c r="FK67" s="2"/>
      <c r="FL67" s="2"/>
      <c r="FM67" s="2"/>
      <c r="FN67" s="2"/>
      <c r="FO67" s="2"/>
      <c r="FP67" s="2"/>
      <c r="FQ67" s="2"/>
      <c r="FR67" s="2"/>
      <c r="FS67" s="2"/>
      <c r="FT67" s="2"/>
      <c r="FU67" s="2"/>
      <c r="FV67" s="2"/>
      <c r="FW67" s="2"/>
      <c r="FX67" s="2"/>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2"/>
      <c r="NB67" s="2"/>
      <c r="NC67" s="2"/>
      <c r="ND67" s="2"/>
      <c r="NE67" s="2"/>
      <c r="NF67" s="2"/>
      <c r="NG67" s="1"/>
      <c r="NH67" s="15"/>
      <c r="NI67" s="2"/>
      <c r="NJ67" s="94"/>
      <c r="NK67" s="95"/>
      <c r="NL67" s="95"/>
      <c r="NM67" s="95"/>
      <c r="NN67" s="95"/>
      <c r="NO67" s="95"/>
      <c r="NP67" s="95"/>
      <c r="NQ67" s="95"/>
      <c r="NR67" s="95"/>
      <c r="NS67" s="95"/>
      <c r="NT67" s="95"/>
      <c r="NU67" s="95"/>
      <c r="NV67" s="95"/>
      <c r="NW67" s="95"/>
      <c r="NX67" s="96"/>
    </row>
    <row r="68" spans="1:388" ht="13.5" customHeight="1">
      <c r="A68" s="2"/>
      <c r="B68" s="1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14"/>
      <c r="CT68" s="2"/>
      <c r="CU68" s="2"/>
      <c r="CV68" s="2"/>
      <c r="CW68" s="2"/>
      <c r="CX68" s="2"/>
      <c r="CY68" s="2"/>
      <c r="CZ68" s="2"/>
      <c r="DA68" s="2"/>
      <c r="DB68" s="2"/>
      <c r="DC68" s="2"/>
      <c r="DD68" s="2"/>
      <c r="DE68" s="2"/>
      <c r="DF68" s="2"/>
      <c r="DG68" s="2"/>
      <c r="DH68" s="2"/>
      <c r="DI68" s="2"/>
      <c r="DJ68" s="2"/>
      <c r="DK68" s="2"/>
      <c r="DL68" s="2"/>
      <c r="DM68" s="2"/>
      <c r="DN68" s="2"/>
      <c r="DO68" s="2"/>
      <c r="DP68" s="2"/>
      <c r="DQ68" s="2"/>
      <c r="DR68" s="2"/>
      <c r="DS68" s="2"/>
      <c r="DT68" s="2"/>
      <c r="DU68" s="2"/>
      <c r="DV68" s="2"/>
      <c r="DW68" s="2"/>
      <c r="DX68" s="2"/>
      <c r="DY68" s="2"/>
      <c r="DZ68" s="2"/>
      <c r="EA68" s="2"/>
      <c r="EB68" s="2"/>
      <c r="EC68" s="2"/>
      <c r="ED68" s="2"/>
      <c r="EE68" s="2"/>
      <c r="EF68" s="2"/>
      <c r="EG68" s="2"/>
      <c r="EH68" s="2"/>
      <c r="EI68" s="2"/>
      <c r="EJ68" s="2"/>
      <c r="EK68" s="2"/>
      <c r="EL68" s="2"/>
      <c r="EM68" s="2"/>
      <c r="EN68" s="2"/>
      <c r="EO68" s="2"/>
      <c r="EP68" s="2"/>
      <c r="EQ68" s="2"/>
      <c r="ER68" s="2"/>
      <c r="ES68" s="2"/>
      <c r="ET68" s="2"/>
      <c r="EU68" s="2"/>
      <c r="EV68" s="2"/>
      <c r="EW68" s="2"/>
      <c r="EX68" s="2"/>
      <c r="EY68" s="2"/>
      <c r="EZ68" s="2"/>
      <c r="FA68" s="2"/>
      <c r="FB68" s="2"/>
      <c r="FC68" s="2"/>
      <c r="FD68" s="2"/>
      <c r="FE68" s="2"/>
      <c r="FF68" s="2"/>
      <c r="FG68" s="2"/>
      <c r="FH68" s="2"/>
      <c r="FI68" s="2"/>
      <c r="FJ68" s="2"/>
      <c r="FK68" s="2"/>
      <c r="FL68" s="2"/>
      <c r="FM68" s="2"/>
      <c r="FN68" s="2"/>
      <c r="FO68" s="2"/>
      <c r="FP68" s="2"/>
      <c r="FQ68" s="2"/>
      <c r="FR68" s="2"/>
      <c r="FS68" s="2"/>
      <c r="FT68" s="2"/>
      <c r="FU68" s="2"/>
      <c r="FV68" s="2"/>
      <c r="FW68" s="2"/>
      <c r="FX68" s="2"/>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2"/>
      <c r="NB68" s="2"/>
      <c r="NC68" s="2"/>
      <c r="ND68" s="2"/>
      <c r="NE68" s="2"/>
      <c r="NF68" s="2"/>
      <c r="NG68" s="1"/>
      <c r="NH68" s="15"/>
      <c r="NI68" s="2"/>
      <c r="NJ68" s="77" t="s">
        <v>87</v>
      </c>
      <c r="NK68" s="78"/>
      <c r="NL68" s="78"/>
      <c r="NM68" s="78"/>
      <c r="NN68" s="78"/>
      <c r="NO68" s="78"/>
      <c r="NP68" s="78"/>
      <c r="NQ68" s="78"/>
      <c r="NR68" s="78"/>
      <c r="NS68" s="78"/>
      <c r="NT68" s="78"/>
      <c r="NU68" s="78"/>
      <c r="NV68" s="78"/>
      <c r="NW68" s="78"/>
      <c r="NX68" s="79"/>
    </row>
    <row r="69" spans="1:388" ht="13.5" customHeight="1">
      <c r="A69" s="2"/>
      <c r="B69" s="1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14"/>
      <c r="CT69" s="2"/>
      <c r="CU69" s="2"/>
      <c r="CV69" s="2"/>
      <c r="CW69" s="2"/>
      <c r="CX69" s="2"/>
      <c r="CY69" s="2"/>
      <c r="CZ69" s="2"/>
      <c r="DA69" s="2"/>
      <c r="DB69" s="2"/>
      <c r="DC69" s="2"/>
      <c r="DD69" s="2"/>
      <c r="DE69" s="2"/>
      <c r="DF69" s="2"/>
      <c r="DG69" s="2"/>
      <c r="DH69" s="2"/>
      <c r="DI69" s="2"/>
      <c r="DJ69" s="2"/>
      <c r="DK69" s="2"/>
      <c r="DL69" s="2"/>
      <c r="DM69" s="2"/>
      <c r="DN69" s="2"/>
      <c r="DO69" s="2"/>
      <c r="DP69" s="2"/>
      <c r="DQ69" s="2"/>
      <c r="DR69" s="2"/>
      <c r="DS69" s="2"/>
      <c r="DT69" s="2"/>
      <c r="DU69" s="2"/>
      <c r="DV69" s="2"/>
      <c r="DW69" s="2"/>
      <c r="DX69" s="2"/>
      <c r="DY69" s="2"/>
      <c r="DZ69" s="2"/>
      <c r="EA69" s="2"/>
      <c r="EB69" s="2"/>
      <c r="EC69" s="2"/>
      <c r="ED69" s="2"/>
      <c r="EE69" s="2"/>
      <c r="EF69" s="2"/>
      <c r="EG69" s="2"/>
      <c r="EH69" s="2"/>
      <c r="EI69" s="2"/>
      <c r="EJ69" s="2"/>
      <c r="EK69" s="2"/>
      <c r="EL69" s="2"/>
      <c r="EM69" s="2"/>
      <c r="EN69" s="2"/>
      <c r="EO69" s="2"/>
      <c r="EP69" s="2"/>
      <c r="EQ69" s="2"/>
      <c r="ER69" s="2"/>
      <c r="ES69" s="2"/>
      <c r="ET69" s="2"/>
      <c r="EU69" s="2"/>
      <c r="EV69" s="2"/>
      <c r="EW69" s="2"/>
      <c r="EX69" s="2"/>
      <c r="EY69" s="2"/>
      <c r="EZ69" s="2"/>
      <c r="FA69" s="2"/>
      <c r="FB69" s="2"/>
      <c r="FC69" s="2"/>
      <c r="FD69" s="2"/>
      <c r="FE69" s="2"/>
      <c r="FF69" s="2"/>
      <c r="FG69" s="2"/>
      <c r="FH69" s="2"/>
      <c r="FI69" s="2"/>
      <c r="FJ69" s="2"/>
      <c r="FK69" s="2"/>
      <c r="FL69" s="2"/>
      <c r="FM69" s="2"/>
      <c r="FN69" s="2"/>
      <c r="FO69" s="2"/>
      <c r="FP69" s="2"/>
      <c r="FQ69" s="2"/>
      <c r="FR69" s="2"/>
      <c r="FS69" s="2"/>
      <c r="FT69" s="2"/>
      <c r="FU69" s="2"/>
      <c r="FV69" s="2"/>
      <c r="FW69" s="2"/>
      <c r="FX69" s="2"/>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2"/>
      <c r="NB69" s="2"/>
      <c r="NC69" s="2"/>
      <c r="ND69" s="2"/>
      <c r="NE69" s="2"/>
      <c r="NF69" s="2"/>
      <c r="NG69" s="21"/>
      <c r="NH69" s="15"/>
      <c r="NI69" s="2"/>
      <c r="NJ69" s="80"/>
      <c r="NK69" s="81"/>
      <c r="NL69" s="81"/>
      <c r="NM69" s="81"/>
      <c r="NN69" s="81"/>
      <c r="NO69" s="81"/>
      <c r="NP69" s="81"/>
      <c r="NQ69" s="81"/>
      <c r="NR69" s="81"/>
      <c r="NS69" s="81"/>
      <c r="NT69" s="81"/>
      <c r="NU69" s="81"/>
      <c r="NV69" s="81"/>
      <c r="NW69" s="81"/>
      <c r="NX69" s="82"/>
    </row>
    <row r="70" spans="1:388" ht="13.5" customHeight="1">
      <c r="A70" s="2"/>
      <c r="B70" s="1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14"/>
      <c r="CT70" s="2"/>
      <c r="CU70" s="2"/>
      <c r="CV70" s="2"/>
      <c r="CW70" s="2"/>
      <c r="CX70" s="2"/>
      <c r="CY70" s="2"/>
      <c r="CZ70" s="2"/>
      <c r="DA70" s="2"/>
      <c r="DB70" s="2"/>
      <c r="DC70" s="2"/>
      <c r="DD70" s="2"/>
      <c r="DE70" s="2"/>
      <c r="DF70" s="2"/>
      <c r="DG70" s="2"/>
      <c r="DH70" s="2"/>
      <c r="DI70" s="2"/>
      <c r="DJ70" s="2"/>
      <c r="DK70" s="2"/>
      <c r="DL70" s="2"/>
      <c r="DM70" s="2"/>
      <c r="DN70" s="2"/>
      <c r="DO70" s="2"/>
      <c r="DP70" s="2"/>
      <c r="DQ70" s="2"/>
      <c r="DR70" s="2"/>
      <c r="DS70" s="2"/>
      <c r="DT70" s="2"/>
      <c r="DU70" s="2"/>
      <c r="DV70" s="2"/>
      <c r="DW70" s="2"/>
      <c r="DX70" s="2"/>
      <c r="DY70" s="2"/>
      <c r="DZ70" s="2"/>
      <c r="EA70" s="2"/>
      <c r="EB70" s="2"/>
      <c r="EC70" s="2"/>
      <c r="ED70" s="2"/>
      <c r="EE70" s="2"/>
      <c r="EF70" s="2"/>
      <c r="EG70" s="2"/>
      <c r="EH70" s="2"/>
      <c r="EI70" s="2"/>
      <c r="EJ70" s="2"/>
      <c r="EK70" s="2"/>
      <c r="EL70" s="2"/>
      <c r="EM70" s="2"/>
      <c r="EN70" s="2"/>
      <c r="EO70" s="2"/>
      <c r="EP70" s="2"/>
      <c r="EQ70" s="2"/>
      <c r="ER70" s="2"/>
      <c r="ES70" s="2"/>
      <c r="ET70" s="2"/>
      <c r="EU70" s="2"/>
      <c r="EV70" s="2"/>
      <c r="EW70" s="2"/>
      <c r="EX70" s="2"/>
      <c r="EY70" s="2"/>
      <c r="EZ70" s="2"/>
      <c r="FA70" s="2"/>
      <c r="FB70" s="2"/>
      <c r="FC70" s="2"/>
      <c r="FD70" s="2"/>
      <c r="FE70" s="2"/>
      <c r="FF70" s="2"/>
      <c r="FG70" s="2"/>
      <c r="FH70" s="2"/>
      <c r="FI70" s="2"/>
      <c r="FJ70" s="2"/>
      <c r="FK70" s="2"/>
      <c r="FL70" s="2"/>
      <c r="FM70" s="2"/>
      <c r="FN70" s="2"/>
      <c r="FO70" s="2"/>
      <c r="FP70" s="2"/>
      <c r="FQ70" s="2"/>
      <c r="FR70" s="2"/>
      <c r="FS70" s="2"/>
      <c r="FT70" s="2"/>
      <c r="FU70" s="2"/>
      <c r="FV70" s="2"/>
      <c r="FW70" s="2"/>
      <c r="FX70" s="2"/>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2"/>
      <c r="NB70" s="2"/>
      <c r="NC70" s="2"/>
      <c r="ND70" s="2"/>
      <c r="NE70" s="2"/>
      <c r="NF70" s="2"/>
      <c r="NG70" s="21"/>
      <c r="NH70" s="15"/>
      <c r="NI70" s="2"/>
      <c r="NJ70" s="83" t="s">
        <v>186</v>
      </c>
      <c r="NK70" s="84"/>
      <c r="NL70" s="84"/>
      <c r="NM70" s="84"/>
      <c r="NN70" s="84"/>
      <c r="NO70" s="84"/>
      <c r="NP70" s="84"/>
      <c r="NQ70" s="84"/>
      <c r="NR70" s="84"/>
      <c r="NS70" s="84"/>
      <c r="NT70" s="84"/>
      <c r="NU70" s="84"/>
      <c r="NV70" s="84"/>
      <c r="NW70" s="84"/>
      <c r="NX70" s="85"/>
    </row>
    <row r="71" spans="1:388" ht="13.5" customHeight="1">
      <c r="A71" s="2"/>
      <c r="B71" s="1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14"/>
      <c r="CT71" s="2"/>
      <c r="CU71" s="2"/>
      <c r="CV71" s="2"/>
      <c r="CW71" s="2"/>
      <c r="CX71" s="2"/>
      <c r="CY71" s="2"/>
      <c r="CZ71" s="2"/>
      <c r="DA71" s="2"/>
      <c r="DB71" s="2"/>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X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2"/>
      <c r="NB71" s="2"/>
      <c r="NC71" s="2"/>
      <c r="ND71" s="2"/>
      <c r="NE71" s="2"/>
      <c r="NF71" s="2"/>
      <c r="NG71" s="21"/>
      <c r="NH71" s="15"/>
      <c r="NI71" s="2"/>
      <c r="NJ71" s="83"/>
      <c r="NK71" s="84"/>
      <c r="NL71" s="84"/>
      <c r="NM71" s="84"/>
      <c r="NN71" s="84"/>
      <c r="NO71" s="84"/>
      <c r="NP71" s="84"/>
      <c r="NQ71" s="84"/>
      <c r="NR71" s="84"/>
      <c r="NS71" s="84"/>
      <c r="NT71" s="84"/>
      <c r="NU71" s="84"/>
      <c r="NV71" s="84"/>
      <c r="NW71" s="84"/>
      <c r="NX71" s="85"/>
    </row>
    <row r="72" spans="1:388" ht="13.5" customHeight="1">
      <c r="A72" s="2"/>
      <c r="B72" s="1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14"/>
      <c r="CT72" s="2"/>
      <c r="CU72" s="2"/>
      <c r="CV72" s="2"/>
      <c r="CW72" s="2"/>
      <c r="CX72" s="2"/>
      <c r="CY72" s="2"/>
      <c r="CZ72" s="2"/>
      <c r="DA72" s="2"/>
      <c r="DB72" s="2"/>
      <c r="DC72" s="2"/>
      <c r="DD72" s="2"/>
      <c r="DE72" s="2"/>
      <c r="DF72" s="2"/>
      <c r="DG72" s="2"/>
      <c r="DH72" s="2"/>
      <c r="DI72" s="2"/>
      <c r="DJ72" s="2"/>
      <c r="DK72" s="2"/>
      <c r="DL72" s="2"/>
      <c r="DM72" s="2"/>
      <c r="DN72" s="2"/>
      <c r="DO72" s="2"/>
      <c r="DP72" s="2"/>
      <c r="DQ72" s="2"/>
      <c r="DR72" s="2"/>
      <c r="DS72" s="2"/>
      <c r="DT72" s="2"/>
      <c r="DU72" s="2"/>
      <c r="DV72" s="2"/>
      <c r="DW72" s="2"/>
      <c r="DX72" s="2"/>
      <c r="DY72" s="2"/>
      <c r="DZ72" s="2"/>
      <c r="EA72" s="2"/>
      <c r="EB72" s="2"/>
      <c r="EC72" s="2"/>
      <c r="ED72" s="2"/>
      <c r="EE72" s="2"/>
      <c r="EF72" s="2"/>
      <c r="EG72" s="2"/>
      <c r="EH72" s="2"/>
      <c r="EI72" s="2"/>
      <c r="EJ72" s="2"/>
      <c r="EK72" s="2"/>
      <c r="EL72" s="2"/>
      <c r="EM72" s="2"/>
      <c r="EN72" s="2"/>
      <c r="EO72" s="2"/>
      <c r="EP72" s="2"/>
      <c r="EQ72" s="2"/>
      <c r="ER72" s="2"/>
      <c r="ES72" s="2"/>
      <c r="ET72" s="2"/>
      <c r="EU72" s="2"/>
      <c r="EV72" s="2"/>
      <c r="EW72" s="2"/>
      <c r="EX72" s="2"/>
      <c r="EY72" s="2"/>
      <c r="EZ72" s="2"/>
      <c r="FA72" s="2"/>
      <c r="FB72" s="2"/>
      <c r="FC72" s="2"/>
      <c r="FD72" s="2"/>
      <c r="FE72" s="2"/>
      <c r="FF72" s="2"/>
      <c r="FG72" s="2"/>
      <c r="FH72" s="2"/>
      <c r="FI72" s="2"/>
      <c r="FJ72" s="2"/>
      <c r="FK72" s="2"/>
      <c r="FL72" s="2"/>
      <c r="FM72" s="2"/>
      <c r="FN72" s="2"/>
      <c r="FO72" s="2"/>
      <c r="FP72" s="2"/>
      <c r="FQ72" s="2"/>
      <c r="FR72" s="2"/>
      <c r="FS72" s="2"/>
      <c r="FT72" s="2"/>
      <c r="FU72" s="2"/>
      <c r="FV72" s="2"/>
      <c r="FW72" s="2"/>
      <c r="FX72" s="2"/>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2"/>
      <c r="NB72" s="2"/>
      <c r="NC72" s="2"/>
      <c r="ND72" s="2"/>
      <c r="NE72" s="2"/>
      <c r="NF72" s="2"/>
      <c r="NG72" s="21"/>
      <c r="NH72" s="15"/>
      <c r="NI72" s="2"/>
      <c r="NJ72" s="83"/>
      <c r="NK72" s="84"/>
      <c r="NL72" s="84"/>
      <c r="NM72" s="84"/>
      <c r="NN72" s="84"/>
      <c r="NO72" s="84"/>
      <c r="NP72" s="84"/>
      <c r="NQ72" s="84"/>
      <c r="NR72" s="84"/>
      <c r="NS72" s="84"/>
      <c r="NT72" s="84"/>
      <c r="NU72" s="84"/>
      <c r="NV72" s="84"/>
      <c r="NW72" s="84"/>
      <c r="NX72" s="85"/>
    </row>
    <row r="73" spans="1:388" ht="13.5" customHeight="1">
      <c r="A73" s="2"/>
      <c r="B73" s="1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14"/>
      <c r="CT73" s="2"/>
      <c r="CU73" s="2"/>
      <c r="CV73" s="2"/>
      <c r="CW73" s="2"/>
      <c r="CX73" s="2"/>
      <c r="CY73" s="2"/>
      <c r="CZ73" s="2"/>
      <c r="DA73" s="2"/>
      <c r="DB73" s="2"/>
      <c r="DC73" s="2"/>
      <c r="DD73" s="2"/>
      <c r="DE73" s="2"/>
      <c r="DF73" s="2"/>
      <c r="DG73" s="2"/>
      <c r="DH73" s="2"/>
      <c r="DI73" s="2"/>
      <c r="DJ73" s="2"/>
      <c r="DK73" s="2"/>
      <c r="DL73" s="2"/>
      <c r="DM73" s="2"/>
      <c r="DN73" s="2"/>
      <c r="DO73" s="2"/>
      <c r="DP73" s="2"/>
      <c r="DQ73" s="2"/>
      <c r="DR73" s="2"/>
      <c r="DS73" s="2"/>
      <c r="DT73" s="2"/>
      <c r="DU73" s="2"/>
      <c r="DV73" s="2"/>
      <c r="DW73" s="2"/>
      <c r="DX73" s="2"/>
      <c r="DY73" s="2"/>
      <c r="DZ73" s="2"/>
      <c r="EA73" s="2"/>
      <c r="EB73" s="2"/>
      <c r="EC73" s="2"/>
      <c r="ED73" s="2"/>
      <c r="EE73" s="2"/>
      <c r="EF73" s="2"/>
      <c r="EG73" s="2"/>
      <c r="EH73" s="2"/>
      <c r="EI73" s="2"/>
      <c r="EJ73" s="2"/>
      <c r="EK73" s="2"/>
      <c r="EL73" s="2"/>
      <c r="EM73" s="2"/>
      <c r="EN73" s="2"/>
      <c r="EO73" s="2"/>
      <c r="EP73" s="2"/>
      <c r="EQ73" s="2"/>
      <c r="ER73" s="2"/>
      <c r="ES73" s="2"/>
      <c r="ET73" s="2"/>
      <c r="EU73" s="2"/>
      <c r="EV73" s="2"/>
      <c r="EW73" s="2"/>
      <c r="EX73" s="2"/>
      <c r="EY73" s="2"/>
      <c r="EZ73" s="2"/>
      <c r="FA73" s="2"/>
      <c r="FB73" s="2"/>
      <c r="FC73" s="2"/>
      <c r="FD73" s="2"/>
      <c r="FE73" s="2"/>
      <c r="FF73" s="2"/>
      <c r="FG73" s="2"/>
      <c r="FH73" s="2"/>
      <c r="FI73" s="2"/>
      <c r="FJ73" s="2"/>
      <c r="FK73" s="2"/>
      <c r="FL73" s="2"/>
      <c r="FM73" s="2"/>
      <c r="FN73" s="2"/>
      <c r="FO73" s="2"/>
      <c r="FP73" s="2"/>
      <c r="FQ73" s="2"/>
      <c r="FR73" s="2"/>
      <c r="FS73" s="2"/>
      <c r="FT73" s="2"/>
      <c r="FU73" s="2"/>
      <c r="FV73" s="2"/>
      <c r="FW73" s="2"/>
      <c r="FX73" s="2"/>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2"/>
      <c r="NB73" s="2"/>
      <c r="NC73" s="2"/>
      <c r="ND73" s="2"/>
      <c r="NE73" s="2"/>
      <c r="NF73" s="2"/>
      <c r="NG73" s="12"/>
      <c r="NH73" s="15"/>
      <c r="NI73" s="2"/>
      <c r="NJ73" s="83"/>
      <c r="NK73" s="84"/>
      <c r="NL73" s="84"/>
      <c r="NM73" s="84"/>
      <c r="NN73" s="84"/>
      <c r="NO73" s="84"/>
      <c r="NP73" s="84"/>
      <c r="NQ73" s="84"/>
      <c r="NR73" s="84"/>
      <c r="NS73" s="84"/>
      <c r="NT73" s="84"/>
      <c r="NU73" s="84"/>
      <c r="NV73" s="84"/>
      <c r="NW73" s="84"/>
      <c r="NX73" s="85"/>
    </row>
    <row r="74" spans="1:388" ht="13.5" customHeight="1">
      <c r="A74" s="2"/>
      <c r="B74" s="1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14"/>
      <c r="CT74" s="2"/>
      <c r="CU74" s="2"/>
      <c r="CV74" s="2"/>
      <c r="CW74" s="2"/>
      <c r="CX74" s="2"/>
      <c r="CY74" s="2"/>
      <c r="CZ74" s="2"/>
      <c r="DA74" s="2"/>
      <c r="DB74" s="2"/>
      <c r="DC74" s="2"/>
      <c r="DD74" s="2"/>
      <c r="DE74" s="2"/>
      <c r="DF74" s="2"/>
      <c r="DG74" s="2"/>
      <c r="DH74" s="2"/>
      <c r="DI74" s="2"/>
      <c r="DJ74" s="2"/>
      <c r="DK74" s="2"/>
      <c r="DL74" s="2"/>
      <c r="DM74" s="2"/>
      <c r="DN74" s="2"/>
      <c r="DO74" s="2"/>
      <c r="DP74" s="2"/>
      <c r="DQ74" s="2"/>
      <c r="DR74" s="2"/>
      <c r="DS74" s="2"/>
      <c r="DT74" s="2"/>
      <c r="DU74" s="2"/>
      <c r="DV74" s="2"/>
      <c r="DW74" s="2"/>
      <c r="DX74" s="2"/>
      <c r="DY74" s="2"/>
      <c r="DZ74" s="2"/>
      <c r="EA74" s="2"/>
      <c r="EB74" s="2"/>
      <c r="EC74" s="2"/>
      <c r="ED74" s="2"/>
      <c r="EE74" s="2"/>
      <c r="EF74" s="2"/>
      <c r="EG74" s="2"/>
      <c r="EH74" s="2"/>
      <c r="EI74" s="2"/>
      <c r="EJ74" s="2"/>
      <c r="EK74" s="2"/>
      <c r="EL74" s="2"/>
      <c r="EM74" s="2"/>
      <c r="EN74" s="2"/>
      <c r="EO74" s="2"/>
      <c r="EP74" s="2"/>
      <c r="EQ74" s="2"/>
      <c r="ER74" s="2"/>
      <c r="ES74" s="2"/>
      <c r="ET74" s="2"/>
      <c r="EU74" s="2"/>
      <c r="EV74" s="2"/>
      <c r="EW74" s="2"/>
      <c r="EX74" s="2"/>
      <c r="EY74" s="2"/>
      <c r="EZ74" s="2"/>
      <c r="FA74" s="2"/>
      <c r="FB74" s="2"/>
      <c r="FC74" s="2"/>
      <c r="FD74" s="2"/>
      <c r="FE74" s="2"/>
      <c r="FF74" s="2"/>
      <c r="FG74" s="2"/>
      <c r="FH74" s="2"/>
      <c r="FI74" s="2"/>
      <c r="FJ74" s="2"/>
      <c r="FK74" s="2"/>
      <c r="FL74" s="2"/>
      <c r="FM74" s="2"/>
      <c r="FN74" s="2"/>
      <c r="FO74" s="2"/>
      <c r="FP74" s="2"/>
      <c r="FQ74" s="2"/>
      <c r="FR74" s="2"/>
      <c r="FS74" s="2"/>
      <c r="FT74" s="2"/>
      <c r="FU74" s="2"/>
      <c r="FV74" s="2"/>
      <c r="FW74" s="2"/>
      <c r="FX74" s="2"/>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2"/>
      <c r="NB74" s="2"/>
      <c r="NC74" s="2"/>
      <c r="ND74" s="2"/>
      <c r="NE74" s="2"/>
      <c r="NF74" s="2"/>
      <c r="NG74" s="1"/>
      <c r="NH74" s="15"/>
      <c r="NI74" s="2"/>
      <c r="NJ74" s="83"/>
      <c r="NK74" s="84"/>
      <c r="NL74" s="84"/>
      <c r="NM74" s="84"/>
      <c r="NN74" s="84"/>
      <c r="NO74" s="84"/>
      <c r="NP74" s="84"/>
      <c r="NQ74" s="84"/>
      <c r="NR74" s="84"/>
      <c r="NS74" s="84"/>
      <c r="NT74" s="84"/>
      <c r="NU74" s="84"/>
      <c r="NV74" s="84"/>
      <c r="NW74" s="84"/>
      <c r="NX74" s="85"/>
    </row>
    <row r="75" spans="1:388" ht="13.5" customHeight="1">
      <c r="A75" s="2"/>
      <c r="B75" s="1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c r="BM75" s="2"/>
      <c r="BN75" s="2"/>
      <c r="BO75" s="2"/>
      <c r="BP75" s="2"/>
      <c r="BQ75" s="2"/>
      <c r="BR75" s="2"/>
      <c r="BS75" s="2"/>
      <c r="BT75" s="2"/>
      <c r="BU75" s="2"/>
      <c r="BV75" s="2"/>
      <c r="BW75" s="2"/>
      <c r="BX75" s="2"/>
      <c r="BY75" s="2"/>
      <c r="BZ75" s="2"/>
      <c r="CA75" s="2"/>
      <c r="CB75" s="2"/>
      <c r="CC75" s="2"/>
      <c r="CD75" s="2"/>
      <c r="CE75" s="2"/>
      <c r="CF75" s="2"/>
      <c r="CG75" s="2"/>
      <c r="CH75" s="2"/>
      <c r="CI75" s="2"/>
      <c r="CJ75" s="2"/>
      <c r="CK75" s="2"/>
      <c r="CL75" s="2"/>
      <c r="CM75" s="2"/>
      <c r="CN75" s="2"/>
      <c r="CO75" s="2"/>
      <c r="CP75" s="2"/>
      <c r="CQ75" s="2"/>
      <c r="CR75" s="2"/>
      <c r="CS75" s="14"/>
      <c r="CT75" s="2"/>
      <c r="CU75" s="2"/>
      <c r="CV75" s="2"/>
      <c r="CW75" s="2"/>
      <c r="CX75" s="2"/>
      <c r="CY75" s="2"/>
      <c r="CZ75" s="2"/>
      <c r="DA75" s="2"/>
      <c r="DB75" s="2"/>
      <c r="DC75" s="2"/>
      <c r="DD75" s="2"/>
      <c r="DE75" s="2"/>
      <c r="DF75" s="2"/>
      <c r="DG75" s="2"/>
      <c r="DH75" s="2"/>
      <c r="DI75" s="2"/>
      <c r="DJ75" s="2"/>
      <c r="DK75" s="2"/>
      <c r="DL75" s="2"/>
      <c r="DM75" s="2"/>
      <c r="DN75" s="2"/>
      <c r="DO75" s="2"/>
      <c r="DP75" s="2"/>
      <c r="DQ75" s="2"/>
      <c r="DR75" s="2"/>
      <c r="DS75" s="2"/>
      <c r="DT75" s="2"/>
      <c r="DU75" s="2"/>
      <c r="DV75" s="2"/>
      <c r="DW75" s="2"/>
      <c r="DX75" s="2"/>
      <c r="DY75" s="2"/>
      <c r="DZ75" s="2"/>
      <c r="EA75" s="2"/>
      <c r="EB75" s="2"/>
      <c r="EC75" s="2"/>
      <c r="ED75" s="2"/>
      <c r="EE75" s="2"/>
      <c r="EF75" s="2"/>
      <c r="EG75" s="2"/>
      <c r="EH75" s="2"/>
      <c r="EI75" s="2"/>
      <c r="EJ75" s="2"/>
      <c r="EK75" s="2"/>
      <c r="EL75" s="2"/>
      <c r="EM75" s="2"/>
      <c r="EN75" s="2"/>
      <c r="EO75" s="2"/>
      <c r="EP75" s="2"/>
      <c r="EQ75" s="2"/>
      <c r="ER75" s="2"/>
      <c r="ES75" s="2"/>
      <c r="ET75" s="2"/>
      <c r="EU75" s="2"/>
      <c r="EV75" s="2"/>
      <c r="EW75" s="2"/>
      <c r="EX75" s="2"/>
      <c r="EY75" s="2"/>
      <c r="EZ75" s="2"/>
      <c r="FA75" s="2"/>
      <c r="FB75" s="2"/>
      <c r="FC75" s="2"/>
      <c r="FD75" s="2"/>
      <c r="FE75" s="2"/>
      <c r="FF75" s="2"/>
      <c r="FG75" s="2"/>
      <c r="FH75" s="2"/>
      <c r="FI75" s="2"/>
      <c r="FJ75" s="2"/>
      <c r="FK75" s="2"/>
      <c r="FL75" s="2"/>
      <c r="FM75" s="2"/>
      <c r="FN75" s="2"/>
      <c r="FO75" s="2"/>
      <c r="FP75" s="2"/>
      <c r="FQ75" s="2"/>
      <c r="FR75" s="2"/>
      <c r="FS75" s="2"/>
      <c r="FT75" s="2"/>
      <c r="FU75" s="2"/>
      <c r="FV75" s="2"/>
      <c r="FW75" s="2"/>
      <c r="FX75" s="2"/>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2"/>
      <c r="NB75" s="2"/>
      <c r="NC75" s="2"/>
      <c r="ND75" s="2"/>
      <c r="NE75" s="2"/>
      <c r="NF75" s="2"/>
      <c r="NG75" s="1"/>
      <c r="NH75" s="15"/>
      <c r="NI75" s="2"/>
      <c r="NJ75" s="83"/>
      <c r="NK75" s="84"/>
      <c r="NL75" s="84"/>
      <c r="NM75" s="84"/>
      <c r="NN75" s="84"/>
      <c r="NO75" s="84"/>
      <c r="NP75" s="84"/>
      <c r="NQ75" s="84"/>
      <c r="NR75" s="84"/>
      <c r="NS75" s="84"/>
      <c r="NT75" s="84"/>
      <c r="NU75" s="84"/>
      <c r="NV75" s="84"/>
      <c r="NW75" s="84"/>
      <c r="NX75" s="85"/>
    </row>
    <row r="76" spans="1:388" ht="13.5" customHeight="1">
      <c r="A76" s="2"/>
      <c r="B76" s="1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c r="BS76" s="2"/>
      <c r="BT76" s="2"/>
      <c r="BU76" s="2"/>
      <c r="BV76" s="2"/>
      <c r="BW76" s="2"/>
      <c r="BX76" s="2"/>
      <c r="BY76" s="2"/>
      <c r="BZ76" s="2"/>
      <c r="CA76" s="2"/>
      <c r="CB76" s="2"/>
      <c r="CC76" s="2"/>
      <c r="CD76" s="2"/>
      <c r="CE76" s="2"/>
      <c r="CF76" s="2"/>
      <c r="CG76" s="2"/>
      <c r="CH76" s="2"/>
      <c r="CI76" s="2"/>
      <c r="CJ76" s="2"/>
      <c r="CK76" s="2"/>
      <c r="CL76" s="2"/>
      <c r="CM76" s="2"/>
      <c r="CN76" s="2"/>
      <c r="CO76" s="2"/>
      <c r="CP76" s="2"/>
      <c r="CQ76" s="2"/>
      <c r="CR76" s="2"/>
      <c r="CS76" s="14"/>
      <c r="CT76" s="2"/>
      <c r="CU76" s="2"/>
      <c r="CV76" s="2"/>
      <c r="CW76" s="2"/>
      <c r="CX76" s="2"/>
      <c r="CY76" s="2"/>
      <c r="CZ76" s="2"/>
      <c r="DA76" s="2"/>
      <c r="DB76" s="2"/>
      <c r="DC76" s="2"/>
      <c r="DD76" s="2"/>
      <c r="DE76" s="2"/>
      <c r="DF76" s="2"/>
      <c r="DG76" s="2"/>
      <c r="DH76" s="2"/>
      <c r="DI76" s="2"/>
      <c r="DJ76" s="2"/>
      <c r="DK76" s="2"/>
      <c r="DL76" s="2"/>
      <c r="DM76" s="2"/>
      <c r="DN76" s="2"/>
      <c r="DO76" s="2"/>
      <c r="DP76" s="2"/>
      <c r="DQ76" s="2"/>
      <c r="DR76" s="2"/>
      <c r="DS76" s="2"/>
      <c r="DT76" s="2"/>
      <c r="DU76" s="2"/>
      <c r="DV76" s="2"/>
      <c r="DW76" s="2"/>
      <c r="DX76" s="2"/>
      <c r="DY76" s="2"/>
      <c r="DZ76" s="2"/>
      <c r="EA76" s="2"/>
      <c r="EB76" s="2"/>
      <c r="EC76" s="2"/>
      <c r="ED76" s="2"/>
      <c r="EE76" s="2"/>
      <c r="EF76" s="2"/>
      <c r="EG76" s="2"/>
      <c r="EH76" s="2"/>
      <c r="EI76" s="2"/>
      <c r="EJ76" s="2"/>
      <c r="EK76" s="2"/>
      <c r="EL76" s="2"/>
      <c r="EM76" s="2"/>
      <c r="EN76" s="2"/>
      <c r="EO76" s="2"/>
      <c r="EP76" s="2"/>
      <c r="EQ76" s="2"/>
      <c r="ER76" s="2"/>
      <c r="ES76" s="2"/>
      <c r="ET76" s="2"/>
      <c r="EU76" s="2"/>
      <c r="EV76" s="2"/>
      <c r="EW76" s="2"/>
      <c r="EX76" s="2"/>
      <c r="EY76" s="2"/>
      <c r="EZ76" s="2"/>
      <c r="FA76" s="2"/>
      <c r="FB76" s="2"/>
      <c r="FC76" s="2"/>
      <c r="FD76" s="2"/>
      <c r="FE76" s="2"/>
      <c r="FF76" s="2"/>
      <c r="FG76" s="2"/>
      <c r="FH76" s="2"/>
      <c r="FI76" s="2"/>
      <c r="FJ76" s="2"/>
      <c r="FK76" s="2"/>
      <c r="FL76" s="2"/>
      <c r="FM76" s="2"/>
      <c r="FN76" s="2"/>
      <c r="FO76" s="2"/>
      <c r="FP76" s="2"/>
      <c r="FQ76" s="2"/>
      <c r="FR76" s="2"/>
      <c r="FS76" s="2"/>
      <c r="FT76" s="2"/>
      <c r="FU76" s="2"/>
      <c r="FV76" s="2"/>
      <c r="FW76" s="2"/>
      <c r="FX76" s="2"/>
      <c r="FY76" s="2"/>
      <c r="FZ76" s="2"/>
      <c r="GA76" s="2"/>
      <c r="GB76" s="2"/>
      <c r="GC76" s="2"/>
      <c r="GD76" s="2"/>
      <c r="GE76" s="2"/>
      <c r="GF76" s="2"/>
      <c r="GG76" s="2"/>
      <c r="GH76" s="2"/>
      <c r="GI76" s="2"/>
      <c r="GJ76" s="2"/>
      <c r="GK76" s="2"/>
      <c r="GL76" s="2"/>
      <c r="GM76" s="2"/>
      <c r="GN76" s="2"/>
      <c r="GO76" s="2"/>
      <c r="GP76" s="2"/>
      <c r="GQ76" s="2"/>
      <c r="GR76" s="2"/>
      <c r="GS76" s="2"/>
      <c r="GT76" s="2"/>
      <c r="GU76" s="2"/>
      <c r="GV76" s="2"/>
      <c r="GW76" s="2"/>
      <c r="GX76" s="2"/>
      <c r="GY76" s="2"/>
      <c r="GZ76" s="2"/>
      <c r="HA76" s="2"/>
      <c r="HB76" s="2"/>
      <c r="HC76" s="2"/>
      <c r="HD76" s="2"/>
      <c r="HE76" s="2"/>
      <c r="HF76" s="2"/>
      <c r="HG76" s="2"/>
      <c r="HH76" s="2"/>
      <c r="HI76" s="2"/>
      <c r="HJ76" s="2"/>
      <c r="HK76" s="2"/>
      <c r="HL76" s="2"/>
      <c r="HM76" s="2"/>
      <c r="HN76" s="2"/>
      <c r="HO76" s="2"/>
      <c r="HP76" s="2"/>
      <c r="HQ76" s="2"/>
      <c r="HR76" s="2"/>
      <c r="HS76" s="2"/>
      <c r="HT76" s="2"/>
      <c r="HU76" s="2"/>
      <c r="HV76" s="2"/>
      <c r="HW76" s="2"/>
      <c r="HX76" s="2"/>
      <c r="HY76" s="2"/>
      <c r="HZ76" s="2"/>
      <c r="IA76" s="2"/>
      <c r="IB76" s="2"/>
      <c r="IC76" s="2"/>
      <c r="ID76" s="2"/>
      <c r="IE76" s="2"/>
      <c r="IF76" s="2"/>
      <c r="IG76" s="2"/>
      <c r="IH76" s="2"/>
      <c r="II76" s="2"/>
      <c r="IJ76" s="2"/>
      <c r="IK76" s="2"/>
      <c r="IL76" s="2"/>
      <c r="IM76" s="2"/>
      <c r="IN76" s="2"/>
      <c r="IO76" s="2"/>
      <c r="IP76" s="2"/>
      <c r="IQ76" s="2"/>
      <c r="IR76" s="2"/>
      <c r="IS76" s="2"/>
      <c r="IT76" s="2"/>
      <c r="IU76" s="2"/>
      <c r="IV76" s="2"/>
      <c r="IW76" s="2"/>
      <c r="IX76" s="2"/>
      <c r="IY76" s="2"/>
      <c r="IZ76" s="2"/>
      <c r="JA76" s="2"/>
      <c r="JB76" s="2"/>
      <c r="JC76" s="2"/>
      <c r="JD76" s="2"/>
      <c r="JE76" s="2"/>
      <c r="JF76" s="2"/>
      <c r="JG76" s="2"/>
      <c r="JH76" s="2"/>
      <c r="JI76" s="2"/>
      <c r="JJ76" s="2"/>
      <c r="JK76" s="2"/>
      <c r="JL76" s="2"/>
      <c r="JM76" s="2"/>
      <c r="JN76" s="2"/>
      <c r="JO76" s="2"/>
      <c r="JP76" s="2"/>
      <c r="JQ76" s="2"/>
      <c r="JR76" s="2"/>
      <c r="JS76" s="2"/>
      <c r="JT76" s="2"/>
      <c r="JU76" s="2"/>
      <c r="JV76" s="2"/>
      <c r="JW76" s="2"/>
      <c r="JX76" s="2"/>
      <c r="JY76" s="2"/>
      <c r="JZ76" s="2"/>
      <c r="KA76" s="2"/>
      <c r="KB76" s="2"/>
      <c r="KC76" s="2"/>
      <c r="KD76" s="2"/>
      <c r="KE76" s="2"/>
      <c r="KF76" s="2"/>
      <c r="KG76" s="2"/>
      <c r="KH76" s="2"/>
      <c r="KI76" s="2"/>
      <c r="KJ76" s="2"/>
      <c r="KK76" s="2"/>
      <c r="KL76" s="2"/>
      <c r="KM76" s="2"/>
      <c r="KN76" s="2"/>
      <c r="KO76" s="2"/>
      <c r="KP76" s="2"/>
      <c r="KQ76" s="2"/>
      <c r="KR76" s="2"/>
      <c r="KS76" s="2"/>
      <c r="KT76" s="2"/>
      <c r="KU76" s="2"/>
      <c r="KV76" s="2"/>
      <c r="KW76" s="2"/>
      <c r="KX76" s="2"/>
      <c r="KY76" s="2"/>
      <c r="KZ76" s="2"/>
      <c r="LA76" s="2"/>
      <c r="LB76" s="2"/>
      <c r="LC76" s="2"/>
      <c r="LD76" s="2"/>
      <c r="LE76" s="2"/>
      <c r="LF76" s="2"/>
      <c r="LG76" s="2"/>
      <c r="LH76" s="2"/>
      <c r="LI76" s="2"/>
      <c r="LJ76" s="2"/>
      <c r="LK76" s="2"/>
      <c r="LL76" s="2"/>
      <c r="LM76" s="2"/>
      <c r="LN76" s="2"/>
      <c r="LO76" s="2"/>
      <c r="LP76" s="2"/>
      <c r="LQ76" s="2"/>
      <c r="LR76" s="2"/>
      <c r="LS76" s="2"/>
      <c r="LT76" s="2"/>
      <c r="LU76" s="2"/>
      <c r="LV76" s="2"/>
      <c r="LW76" s="2"/>
      <c r="LX76" s="2"/>
      <c r="LY76" s="2"/>
      <c r="LZ76" s="2"/>
      <c r="MA76" s="2"/>
      <c r="MB76" s="2"/>
      <c r="MC76" s="2"/>
      <c r="MD76" s="2"/>
      <c r="ME76" s="2"/>
      <c r="MF76" s="2"/>
      <c r="MG76" s="2"/>
      <c r="MH76" s="2"/>
      <c r="MI76" s="2"/>
      <c r="MJ76" s="2"/>
      <c r="MK76" s="2"/>
      <c r="ML76" s="2"/>
      <c r="MM76" s="2"/>
      <c r="MN76" s="2"/>
      <c r="MO76" s="2"/>
      <c r="MP76" s="2"/>
      <c r="MQ76" s="2"/>
      <c r="MR76" s="2"/>
      <c r="MS76" s="2"/>
      <c r="MT76" s="2"/>
      <c r="MU76" s="2"/>
      <c r="MV76" s="2"/>
      <c r="MW76" s="2"/>
      <c r="MX76" s="2"/>
      <c r="MY76" s="2"/>
      <c r="MZ76" s="2"/>
      <c r="NA76" s="2"/>
      <c r="NB76" s="2"/>
      <c r="NC76" s="2"/>
      <c r="ND76" s="2"/>
      <c r="NE76" s="2"/>
      <c r="NF76" s="2"/>
      <c r="NG76" s="1"/>
      <c r="NH76" s="15"/>
      <c r="NI76" s="2"/>
      <c r="NJ76" s="83"/>
      <c r="NK76" s="84"/>
      <c r="NL76" s="84"/>
      <c r="NM76" s="84"/>
      <c r="NN76" s="84"/>
      <c r="NO76" s="84"/>
      <c r="NP76" s="84"/>
      <c r="NQ76" s="84"/>
      <c r="NR76" s="84"/>
      <c r="NS76" s="84"/>
      <c r="NT76" s="84"/>
      <c r="NU76" s="84"/>
      <c r="NV76" s="84"/>
      <c r="NW76" s="84"/>
      <c r="NX76" s="85"/>
    </row>
    <row r="77" spans="1:388" ht="13.5" customHeight="1">
      <c r="A77" s="2"/>
      <c r="B77" s="14"/>
      <c r="C77" s="2"/>
      <c r="D77" s="2"/>
      <c r="E77" s="2"/>
      <c r="F77" s="2"/>
      <c r="CH77" s="2"/>
      <c r="CI77" s="2"/>
      <c r="CJ77" s="2"/>
      <c r="CK77" s="2"/>
      <c r="CL77" s="2"/>
      <c r="CM77" s="2"/>
      <c r="CN77" s="2"/>
      <c r="CO77" s="2"/>
      <c r="CP77" s="2"/>
      <c r="CQ77" s="2"/>
      <c r="CR77" s="2"/>
      <c r="CS77" s="14"/>
      <c r="CT77" s="2"/>
      <c r="CU77" s="2"/>
      <c r="CV77" s="2"/>
      <c r="CW77" s="2"/>
      <c r="CX77" s="2"/>
      <c r="CY77" s="2"/>
      <c r="CZ77" s="2"/>
      <c r="DA77" s="2"/>
      <c r="DB77" s="2"/>
      <c r="DC77" s="2"/>
      <c r="DD77" s="2"/>
      <c r="DE77" s="2"/>
      <c r="DF77" s="2"/>
      <c r="DG77" s="2"/>
      <c r="DH77" s="2"/>
      <c r="DI77" s="2"/>
      <c r="DJ77" s="2"/>
      <c r="DK77" s="2"/>
      <c r="DL77" s="2"/>
      <c r="DM77" s="2"/>
      <c r="DN77" s="2"/>
      <c r="DO77" s="2"/>
      <c r="DP77" s="2"/>
      <c r="DQ77" s="2"/>
      <c r="DR77" s="2"/>
      <c r="DS77" s="2"/>
      <c r="DT77" s="2"/>
      <c r="DU77" s="2"/>
      <c r="DV77" s="2"/>
      <c r="DW77" s="2"/>
      <c r="DX77" s="2"/>
      <c r="DY77" s="2"/>
      <c r="DZ77" s="2"/>
      <c r="EA77" s="2"/>
      <c r="EB77" s="2"/>
      <c r="EC77" s="2"/>
      <c r="ED77" s="2"/>
      <c r="EE77" s="2"/>
      <c r="EF77" s="2"/>
      <c r="EG77" s="2"/>
      <c r="EH77" s="2"/>
      <c r="EI77" s="2"/>
      <c r="EJ77" s="2"/>
      <c r="EK77" s="2"/>
      <c r="EL77" s="2"/>
      <c r="EM77" s="2"/>
      <c r="EN77" s="2"/>
      <c r="EO77" s="2"/>
      <c r="EP77" s="2"/>
      <c r="EQ77" s="2"/>
      <c r="ER77" s="2"/>
      <c r="ES77" s="2"/>
      <c r="ET77" s="2"/>
      <c r="EU77" s="2"/>
      <c r="EV77" s="2"/>
      <c r="EW77" s="2"/>
      <c r="EX77" s="2"/>
      <c r="EY77" s="2"/>
      <c r="EZ77" s="2"/>
      <c r="FA77" s="2"/>
      <c r="FB77" s="2"/>
      <c r="FC77" s="2"/>
      <c r="FD77" s="2"/>
      <c r="FE77" s="2"/>
      <c r="FF77" s="2"/>
      <c r="FG77" s="2"/>
      <c r="FH77" s="2"/>
      <c r="FI77" s="2"/>
      <c r="FJ77" s="2"/>
      <c r="FK77" s="2"/>
      <c r="FL77" s="2"/>
      <c r="FM77" s="2"/>
      <c r="FN77" s="2"/>
      <c r="FO77" s="2"/>
      <c r="FP77" s="2"/>
      <c r="FQ77" s="2"/>
      <c r="FR77" s="2"/>
      <c r="FS77" s="2"/>
      <c r="FT77" s="2"/>
      <c r="FU77" s="2"/>
      <c r="FV77" s="2"/>
      <c r="FW77" s="2"/>
      <c r="FX77" s="2"/>
      <c r="FY77" s="2"/>
      <c r="FZ77" s="2"/>
      <c r="GA77" s="2"/>
      <c r="GB77" s="2"/>
      <c r="GC77" s="2"/>
      <c r="GD77" s="2"/>
      <c r="GE77" s="2"/>
      <c r="GF77" s="2"/>
      <c r="GG77" s="2"/>
      <c r="GH77" s="2"/>
      <c r="GI77" s="2"/>
      <c r="GJ77" s="2"/>
      <c r="GK77" s="2"/>
      <c r="GL77" s="2"/>
      <c r="GM77" s="2"/>
      <c r="GN77" s="2"/>
      <c r="GO77" s="2"/>
      <c r="GP77" s="2"/>
      <c r="GQ77" s="2"/>
      <c r="GR77" s="2"/>
      <c r="GS77" s="2"/>
      <c r="GT77" s="2"/>
      <c r="GU77" s="2"/>
      <c r="GV77" s="2"/>
      <c r="GW77" s="2"/>
      <c r="GX77" s="2"/>
      <c r="GY77" s="2"/>
      <c r="GZ77" s="2"/>
      <c r="HA77" s="2"/>
      <c r="HB77" s="2"/>
      <c r="HC77" s="2"/>
      <c r="HD77" s="2"/>
      <c r="HE77" s="2"/>
      <c r="HF77" s="2"/>
      <c r="HG77" s="2"/>
      <c r="HH77" s="2"/>
      <c r="HI77" s="2"/>
      <c r="HJ77" s="2"/>
      <c r="HK77" s="2"/>
      <c r="HL77" s="2"/>
      <c r="HM77" s="2"/>
      <c r="HN77" s="2"/>
      <c r="HO77" s="2"/>
      <c r="HP77" s="2"/>
      <c r="HQ77" s="2"/>
      <c r="HR77" s="2"/>
      <c r="HS77" s="2"/>
      <c r="HT77" s="2"/>
      <c r="HU77" s="2"/>
      <c r="HV77" s="2"/>
      <c r="HW77" s="2"/>
      <c r="HX77" s="2"/>
      <c r="HY77" s="2"/>
      <c r="HZ77" s="2"/>
      <c r="IA77" s="2"/>
      <c r="IB77" s="2"/>
      <c r="IC77" s="2"/>
      <c r="ID77" s="2"/>
      <c r="IE77" s="2"/>
      <c r="IF77" s="2"/>
      <c r="IG77" s="2"/>
      <c r="IH77" s="2"/>
      <c r="II77" s="2"/>
      <c r="IJ77" s="2"/>
      <c r="IK77" s="2"/>
      <c r="IL77" s="2"/>
      <c r="IM77" s="2"/>
      <c r="IN77" s="2"/>
      <c r="IO77" s="2"/>
      <c r="IP77" s="2"/>
      <c r="IQ77" s="2"/>
      <c r="IR77" s="2"/>
      <c r="IS77" s="2"/>
      <c r="IT77" s="2"/>
      <c r="IU77" s="2"/>
      <c r="IV77" s="2"/>
      <c r="IW77" s="2"/>
      <c r="IX77" s="2"/>
      <c r="IY77" s="2"/>
      <c r="IZ77" s="2"/>
      <c r="JA77" s="2"/>
      <c r="JB77" s="2"/>
      <c r="JC77" s="2"/>
      <c r="JD77" s="2"/>
      <c r="JE77" s="2"/>
      <c r="JF77" s="2"/>
      <c r="JG77" s="2"/>
      <c r="JH77" s="2"/>
      <c r="JI77" s="2"/>
      <c r="JJ77" s="2"/>
      <c r="JK77" s="2"/>
      <c r="JL77" s="2"/>
      <c r="JM77" s="2"/>
      <c r="JN77" s="2"/>
      <c r="JO77" s="2"/>
      <c r="JP77" s="2"/>
      <c r="JQ77" s="2"/>
      <c r="JR77" s="2"/>
      <c r="JS77" s="2"/>
      <c r="JT77" s="2"/>
      <c r="JU77" s="2"/>
      <c r="JV77" s="2"/>
      <c r="JW77" s="2"/>
      <c r="JX77" s="2"/>
      <c r="JY77" s="2"/>
      <c r="JZ77" s="2"/>
      <c r="KA77" s="2"/>
      <c r="KB77" s="2"/>
      <c r="KC77" s="2"/>
      <c r="KD77" s="2"/>
      <c r="KE77" s="2"/>
      <c r="KF77" s="2"/>
      <c r="KG77" s="2"/>
      <c r="KH77" s="2"/>
      <c r="KI77" s="2"/>
      <c r="KJ77" s="2"/>
      <c r="KK77" s="2"/>
      <c r="KL77" s="2"/>
      <c r="KM77" s="2"/>
      <c r="KN77" s="2"/>
      <c r="KO77" s="2"/>
      <c r="KP77" s="2"/>
      <c r="KQ77" s="2"/>
      <c r="KR77" s="2"/>
      <c r="KS77" s="2"/>
      <c r="KT77" s="2"/>
      <c r="KU77" s="2"/>
      <c r="KV77" s="2"/>
      <c r="KW77" s="2"/>
      <c r="KX77" s="2"/>
      <c r="KY77" s="2"/>
      <c r="KZ77" s="2"/>
      <c r="LA77" s="2"/>
      <c r="LB77" s="2"/>
      <c r="LC77" s="2"/>
      <c r="LD77" s="2"/>
      <c r="LE77" s="2"/>
      <c r="LF77" s="2"/>
      <c r="LG77" s="2"/>
      <c r="LH77" s="2"/>
      <c r="LI77" s="2"/>
      <c r="LJ77" s="2"/>
      <c r="LK77" s="2"/>
      <c r="LL77" s="2"/>
      <c r="LM77" s="2"/>
      <c r="LN77" s="2"/>
      <c r="LO77" s="2"/>
      <c r="LP77" s="2"/>
      <c r="LQ77" s="2"/>
      <c r="LR77" s="2"/>
      <c r="LS77" s="2"/>
      <c r="LT77" s="2"/>
      <c r="LU77" s="2"/>
      <c r="LV77" s="2"/>
      <c r="LW77" s="2"/>
      <c r="LX77" s="2"/>
      <c r="LY77" s="2"/>
      <c r="LZ77" s="2"/>
      <c r="MA77" s="2"/>
      <c r="MB77" s="2"/>
      <c r="MC77" s="2"/>
      <c r="MD77" s="2"/>
      <c r="ME77" s="2"/>
      <c r="MF77" s="2"/>
      <c r="MG77" s="2"/>
      <c r="MH77" s="2"/>
      <c r="MI77" s="2"/>
      <c r="MJ77" s="2"/>
      <c r="MK77" s="2"/>
      <c r="ML77" s="2"/>
      <c r="MM77" s="2"/>
      <c r="MN77" s="2"/>
      <c r="MO77" s="2"/>
      <c r="MP77" s="2"/>
      <c r="MQ77" s="2"/>
      <c r="MR77" s="2"/>
      <c r="MS77" s="2"/>
      <c r="MT77" s="2"/>
      <c r="MU77" s="2"/>
      <c r="MV77" s="2"/>
      <c r="MW77" s="2"/>
      <c r="MX77" s="2"/>
      <c r="MY77" s="2"/>
      <c r="MZ77" s="2"/>
      <c r="NA77" s="2"/>
      <c r="NB77" s="2"/>
      <c r="NC77" s="2"/>
      <c r="ND77" s="2"/>
      <c r="NE77" s="2"/>
      <c r="NF77" s="2"/>
      <c r="NG77" s="1"/>
      <c r="NH77" s="15"/>
      <c r="NI77" s="2"/>
      <c r="NJ77" s="83"/>
      <c r="NK77" s="84"/>
      <c r="NL77" s="84"/>
      <c r="NM77" s="84"/>
      <c r="NN77" s="84"/>
      <c r="NO77" s="84"/>
      <c r="NP77" s="84"/>
      <c r="NQ77" s="84"/>
      <c r="NR77" s="84"/>
      <c r="NS77" s="84"/>
      <c r="NT77" s="84"/>
      <c r="NU77" s="84"/>
      <c r="NV77" s="84"/>
      <c r="NW77" s="84"/>
      <c r="NX77" s="85"/>
    </row>
    <row r="78" spans="1:388" ht="13.5" customHeight="1">
      <c r="A78" s="2"/>
      <c r="B78" s="14"/>
      <c r="C78" s="2"/>
      <c r="D78" s="2"/>
      <c r="E78" s="2"/>
      <c r="F78" s="2"/>
      <c r="G78" s="17"/>
      <c r="H78" s="17"/>
      <c r="I78" s="17"/>
      <c r="J78" s="17"/>
      <c r="K78" s="17"/>
      <c r="L78" s="17"/>
      <c r="M78" s="17"/>
      <c r="N78" s="17"/>
      <c r="O78" s="17"/>
      <c r="P78" s="72" t="str">
        <f>データ!$B$11</f>
        <v>H30</v>
      </c>
      <c r="Q78" s="73"/>
      <c r="R78" s="73"/>
      <c r="S78" s="73"/>
      <c r="T78" s="73"/>
      <c r="U78" s="73"/>
      <c r="V78" s="73"/>
      <c r="W78" s="73"/>
      <c r="X78" s="73"/>
      <c r="Y78" s="73"/>
      <c r="Z78" s="73"/>
      <c r="AA78" s="73"/>
      <c r="AB78" s="73"/>
      <c r="AC78" s="73"/>
      <c r="AD78" s="74"/>
      <c r="AE78" s="72" t="str">
        <f>データ!$C$11</f>
        <v>R01</v>
      </c>
      <c r="AF78" s="73"/>
      <c r="AG78" s="73"/>
      <c r="AH78" s="73"/>
      <c r="AI78" s="73"/>
      <c r="AJ78" s="73"/>
      <c r="AK78" s="73"/>
      <c r="AL78" s="73"/>
      <c r="AM78" s="73"/>
      <c r="AN78" s="73"/>
      <c r="AO78" s="73"/>
      <c r="AP78" s="73"/>
      <c r="AQ78" s="73"/>
      <c r="AR78" s="73"/>
      <c r="AS78" s="74"/>
      <c r="AT78" s="72" t="str">
        <f>データ!$D$11</f>
        <v>R02</v>
      </c>
      <c r="AU78" s="73"/>
      <c r="AV78" s="73"/>
      <c r="AW78" s="73"/>
      <c r="AX78" s="73"/>
      <c r="AY78" s="73"/>
      <c r="AZ78" s="73"/>
      <c r="BA78" s="73"/>
      <c r="BB78" s="73"/>
      <c r="BC78" s="73"/>
      <c r="BD78" s="73"/>
      <c r="BE78" s="73"/>
      <c r="BF78" s="73"/>
      <c r="BG78" s="73"/>
      <c r="BH78" s="74"/>
      <c r="BI78" s="72" t="str">
        <f>データ!$E$11</f>
        <v>R03</v>
      </c>
      <c r="BJ78" s="73"/>
      <c r="BK78" s="73"/>
      <c r="BL78" s="73"/>
      <c r="BM78" s="73"/>
      <c r="BN78" s="73"/>
      <c r="BO78" s="73"/>
      <c r="BP78" s="73"/>
      <c r="BQ78" s="73"/>
      <c r="BR78" s="73"/>
      <c r="BS78" s="73"/>
      <c r="BT78" s="73"/>
      <c r="BU78" s="73"/>
      <c r="BV78" s="73"/>
      <c r="BW78" s="74"/>
      <c r="BX78" s="72" t="str">
        <f>データ!$F$11</f>
        <v>R04</v>
      </c>
      <c r="BY78" s="73"/>
      <c r="BZ78" s="73"/>
      <c r="CA78" s="73"/>
      <c r="CB78" s="73"/>
      <c r="CC78" s="73"/>
      <c r="CD78" s="73"/>
      <c r="CE78" s="73"/>
      <c r="CF78" s="73"/>
      <c r="CG78" s="73"/>
      <c r="CH78" s="73"/>
      <c r="CI78" s="73"/>
      <c r="CJ78" s="73"/>
      <c r="CK78" s="73"/>
      <c r="CL78" s="74"/>
      <c r="CM78" s="22"/>
      <c r="CN78" s="22"/>
      <c r="CO78" s="22"/>
      <c r="CP78" s="22"/>
      <c r="CQ78" s="22"/>
      <c r="CR78" s="22"/>
      <c r="CS78" s="23"/>
      <c r="CT78" s="22"/>
      <c r="CU78" s="17"/>
      <c r="CV78" s="17"/>
      <c r="CW78" s="17"/>
      <c r="CX78" s="17"/>
      <c r="CY78" s="17"/>
      <c r="CZ78" s="17"/>
      <c r="DA78" s="17"/>
      <c r="DB78" s="17"/>
      <c r="DC78" s="17"/>
      <c r="DD78" s="17"/>
      <c r="DE78" s="17"/>
      <c r="DF78" s="17"/>
      <c r="DG78" s="72" t="str">
        <f>データ!$B$11</f>
        <v>H30</v>
      </c>
      <c r="DH78" s="73"/>
      <c r="DI78" s="73"/>
      <c r="DJ78" s="73"/>
      <c r="DK78" s="73"/>
      <c r="DL78" s="73"/>
      <c r="DM78" s="73"/>
      <c r="DN78" s="73"/>
      <c r="DO78" s="73"/>
      <c r="DP78" s="73"/>
      <c r="DQ78" s="73"/>
      <c r="DR78" s="73"/>
      <c r="DS78" s="73"/>
      <c r="DT78" s="73"/>
      <c r="DU78" s="74"/>
      <c r="DV78" s="72" t="str">
        <f>データ!$C$11</f>
        <v>R01</v>
      </c>
      <c r="DW78" s="73"/>
      <c r="DX78" s="73"/>
      <c r="DY78" s="73"/>
      <c r="DZ78" s="73"/>
      <c r="EA78" s="73"/>
      <c r="EB78" s="73"/>
      <c r="EC78" s="73"/>
      <c r="ED78" s="73"/>
      <c r="EE78" s="73"/>
      <c r="EF78" s="73"/>
      <c r="EG78" s="73"/>
      <c r="EH78" s="73"/>
      <c r="EI78" s="73"/>
      <c r="EJ78" s="74"/>
      <c r="EK78" s="72" t="str">
        <f>データ!$D$11</f>
        <v>R02</v>
      </c>
      <c r="EL78" s="73"/>
      <c r="EM78" s="73"/>
      <c r="EN78" s="73"/>
      <c r="EO78" s="73"/>
      <c r="EP78" s="73"/>
      <c r="EQ78" s="73"/>
      <c r="ER78" s="73"/>
      <c r="ES78" s="73"/>
      <c r="ET78" s="73"/>
      <c r="EU78" s="73"/>
      <c r="EV78" s="73"/>
      <c r="EW78" s="73"/>
      <c r="EX78" s="73"/>
      <c r="EY78" s="74"/>
      <c r="EZ78" s="72" t="str">
        <f>データ!$E$11</f>
        <v>R03</v>
      </c>
      <c r="FA78" s="73"/>
      <c r="FB78" s="73"/>
      <c r="FC78" s="73"/>
      <c r="FD78" s="73"/>
      <c r="FE78" s="73"/>
      <c r="FF78" s="73"/>
      <c r="FG78" s="73"/>
      <c r="FH78" s="73"/>
      <c r="FI78" s="73"/>
      <c r="FJ78" s="73"/>
      <c r="FK78" s="73"/>
      <c r="FL78" s="73"/>
      <c r="FM78" s="73"/>
      <c r="FN78" s="74"/>
      <c r="FO78" s="72" t="str">
        <f>データ!$F$11</f>
        <v>R04</v>
      </c>
      <c r="FP78" s="73"/>
      <c r="FQ78" s="73"/>
      <c r="FR78" s="73"/>
      <c r="FS78" s="73"/>
      <c r="FT78" s="73"/>
      <c r="FU78" s="73"/>
      <c r="FV78" s="73"/>
      <c r="FW78" s="73"/>
      <c r="FX78" s="73"/>
      <c r="FY78" s="73"/>
      <c r="FZ78" s="73"/>
      <c r="GA78" s="73"/>
      <c r="GB78" s="73"/>
      <c r="GC78" s="74"/>
      <c r="GD78" s="22"/>
      <c r="GE78" s="22"/>
      <c r="GF78" s="22"/>
      <c r="GG78" s="22"/>
      <c r="GH78" s="22"/>
      <c r="GI78" s="17"/>
      <c r="GJ78" s="17"/>
      <c r="GK78" s="17"/>
      <c r="GL78" s="17"/>
      <c r="GM78" s="17"/>
      <c r="GN78" s="17"/>
      <c r="GO78" s="17"/>
      <c r="GP78" s="17"/>
      <c r="GQ78" s="17"/>
      <c r="GR78" s="17"/>
      <c r="GS78" s="17"/>
      <c r="GT78" s="72" t="str">
        <f>データ!$B$11</f>
        <v>H30</v>
      </c>
      <c r="GU78" s="73"/>
      <c r="GV78" s="73"/>
      <c r="GW78" s="73"/>
      <c r="GX78" s="73"/>
      <c r="GY78" s="73"/>
      <c r="GZ78" s="73"/>
      <c r="HA78" s="73"/>
      <c r="HB78" s="73"/>
      <c r="HC78" s="73"/>
      <c r="HD78" s="73"/>
      <c r="HE78" s="73"/>
      <c r="HF78" s="73"/>
      <c r="HG78" s="73"/>
      <c r="HH78" s="74"/>
      <c r="HI78" s="72" t="str">
        <f>データ!$C$11</f>
        <v>R01</v>
      </c>
      <c r="HJ78" s="73"/>
      <c r="HK78" s="73"/>
      <c r="HL78" s="73"/>
      <c r="HM78" s="73"/>
      <c r="HN78" s="73"/>
      <c r="HO78" s="73"/>
      <c r="HP78" s="73"/>
      <c r="HQ78" s="73"/>
      <c r="HR78" s="73"/>
      <c r="HS78" s="73"/>
      <c r="HT78" s="73"/>
      <c r="HU78" s="73"/>
      <c r="HV78" s="73"/>
      <c r="HW78" s="74"/>
      <c r="HX78" s="72" t="str">
        <f>データ!$D$11</f>
        <v>R02</v>
      </c>
      <c r="HY78" s="73"/>
      <c r="HZ78" s="73"/>
      <c r="IA78" s="73"/>
      <c r="IB78" s="73"/>
      <c r="IC78" s="73"/>
      <c r="ID78" s="73"/>
      <c r="IE78" s="73"/>
      <c r="IF78" s="73"/>
      <c r="IG78" s="73"/>
      <c r="IH78" s="73"/>
      <c r="II78" s="73"/>
      <c r="IJ78" s="73"/>
      <c r="IK78" s="73"/>
      <c r="IL78" s="74"/>
      <c r="IM78" s="72" t="str">
        <f>データ!$E$11</f>
        <v>R03</v>
      </c>
      <c r="IN78" s="73"/>
      <c r="IO78" s="73"/>
      <c r="IP78" s="73"/>
      <c r="IQ78" s="73"/>
      <c r="IR78" s="73"/>
      <c r="IS78" s="73"/>
      <c r="IT78" s="73"/>
      <c r="IU78" s="73"/>
      <c r="IV78" s="73"/>
      <c r="IW78" s="73"/>
      <c r="IX78" s="73"/>
      <c r="IY78" s="73"/>
      <c r="IZ78" s="73"/>
      <c r="JA78" s="74"/>
      <c r="JB78" s="72" t="str">
        <f>データ!$F$11</f>
        <v>R04</v>
      </c>
      <c r="JC78" s="73"/>
      <c r="JD78" s="73"/>
      <c r="JE78" s="73"/>
      <c r="JF78" s="73"/>
      <c r="JG78" s="73"/>
      <c r="JH78" s="73"/>
      <c r="JI78" s="73"/>
      <c r="JJ78" s="73"/>
      <c r="JK78" s="73"/>
      <c r="JL78" s="73"/>
      <c r="JM78" s="73"/>
      <c r="JN78" s="73"/>
      <c r="JO78" s="73"/>
      <c r="JP78" s="74"/>
      <c r="JQ78" s="22"/>
      <c r="JR78" s="22"/>
      <c r="JS78" s="22"/>
      <c r="JT78" s="22"/>
      <c r="JU78" s="22"/>
      <c r="JV78" s="22"/>
      <c r="JW78" s="17"/>
      <c r="JX78" s="17"/>
      <c r="JY78" s="17"/>
      <c r="JZ78" s="17"/>
      <c r="KA78" s="17"/>
      <c r="KB78" s="17"/>
      <c r="KC78" s="17"/>
      <c r="KD78" s="17"/>
      <c r="KE78" s="17"/>
      <c r="KF78" s="17"/>
      <c r="KG78" s="72" t="str">
        <f>データ!$B$11</f>
        <v>H30</v>
      </c>
      <c r="KH78" s="73"/>
      <c r="KI78" s="73"/>
      <c r="KJ78" s="73"/>
      <c r="KK78" s="73"/>
      <c r="KL78" s="73"/>
      <c r="KM78" s="73"/>
      <c r="KN78" s="73"/>
      <c r="KO78" s="73"/>
      <c r="KP78" s="73"/>
      <c r="KQ78" s="73"/>
      <c r="KR78" s="73"/>
      <c r="KS78" s="73"/>
      <c r="KT78" s="73"/>
      <c r="KU78" s="74"/>
      <c r="KV78" s="72" t="str">
        <f>データ!$C$11</f>
        <v>R01</v>
      </c>
      <c r="KW78" s="73"/>
      <c r="KX78" s="73"/>
      <c r="KY78" s="73"/>
      <c r="KZ78" s="73"/>
      <c r="LA78" s="73"/>
      <c r="LB78" s="73"/>
      <c r="LC78" s="73"/>
      <c r="LD78" s="73"/>
      <c r="LE78" s="73"/>
      <c r="LF78" s="73"/>
      <c r="LG78" s="73"/>
      <c r="LH78" s="73"/>
      <c r="LI78" s="73"/>
      <c r="LJ78" s="74"/>
      <c r="LK78" s="72" t="str">
        <f>データ!$D$11</f>
        <v>R02</v>
      </c>
      <c r="LL78" s="73"/>
      <c r="LM78" s="73"/>
      <c r="LN78" s="73"/>
      <c r="LO78" s="73"/>
      <c r="LP78" s="73"/>
      <c r="LQ78" s="73"/>
      <c r="LR78" s="73"/>
      <c r="LS78" s="73"/>
      <c r="LT78" s="73"/>
      <c r="LU78" s="73"/>
      <c r="LV78" s="73"/>
      <c r="LW78" s="73"/>
      <c r="LX78" s="73"/>
      <c r="LY78" s="74"/>
      <c r="LZ78" s="72" t="str">
        <f>データ!$E$11</f>
        <v>R03</v>
      </c>
      <c r="MA78" s="73"/>
      <c r="MB78" s="73"/>
      <c r="MC78" s="73"/>
      <c r="MD78" s="73"/>
      <c r="ME78" s="73"/>
      <c r="MF78" s="73"/>
      <c r="MG78" s="73"/>
      <c r="MH78" s="73"/>
      <c r="MI78" s="73"/>
      <c r="MJ78" s="73"/>
      <c r="MK78" s="73"/>
      <c r="ML78" s="73"/>
      <c r="MM78" s="73"/>
      <c r="MN78" s="74"/>
      <c r="MO78" s="72" t="str">
        <f>データ!$F$11</f>
        <v>R04</v>
      </c>
      <c r="MP78" s="73"/>
      <c r="MQ78" s="73"/>
      <c r="MR78" s="73"/>
      <c r="MS78" s="73"/>
      <c r="MT78" s="73"/>
      <c r="MU78" s="73"/>
      <c r="MV78" s="73"/>
      <c r="MW78" s="73"/>
      <c r="MX78" s="73"/>
      <c r="MY78" s="73"/>
      <c r="MZ78" s="73"/>
      <c r="NA78" s="73"/>
      <c r="NB78" s="73"/>
      <c r="NC78" s="74"/>
      <c r="ND78" s="2"/>
      <c r="NE78" s="2"/>
      <c r="NF78" s="2"/>
      <c r="NG78" s="21"/>
      <c r="NH78" s="15"/>
      <c r="NI78" s="2"/>
      <c r="NJ78" s="83"/>
      <c r="NK78" s="84"/>
      <c r="NL78" s="84"/>
      <c r="NM78" s="84"/>
      <c r="NN78" s="84"/>
      <c r="NO78" s="84"/>
      <c r="NP78" s="84"/>
      <c r="NQ78" s="84"/>
      <c r="NR78" s="84"/>
      <c r="NS78" s="84"/>
      <c r="NT78" s="84"/>
      <c r="NU78" s="84"/>
      <c r="NV78" s="84"/>
      <c r="NW78" s="84"/>
      <c r="NX78" s="85"/>
    </row>
    <row r="79" spans="1:388" ht="13.5" customHeight="1">
      <c r="A79" s="2"/>
      <c r="B79" s="14"/>
      <c r="C79" s="2"/>
      <c r="D79" s="2"/>
      <c r="E79" s="2"/>
      <c r="F79" s="2"/>
      <c r="G79" s="65" t="s">
        <v>58</v>
      </c>
      <c r="H79" s="65"/>
      <c r="I79" s="65"/>
      <c r="J79" s="65"/>
      <c r="K79" s="65"/>
      <c r="L79" s="65"/>
      <c r="M79" s="65"/>
      <c r="N79" s="65"/>
      <c r="O79" s="65"/>
      <c r="P79" s="69">
        <f>データ!DS7</f>
        <v>365.9</v>
      </c>
      <c r="Q79" s="70"/>
      <c r="R79" s="70"/>
      <c r="S79" s="70"/>
      <c r="T79" s="70"/>
      <c r="U79" s="70"/>
      <c r="V79" s="70"/>
      <c r="W79" s="70"/>
      <c r="X79" s="70"/>
      <c r="Y79" s="70"/>
      <c r="Z79" s="70"/>
      <c r="AA79" s="70"/>
      <c r="AB79" s="70"/>
      <c r="AC79" s="70"/>
      <c r="AD79" s="71"/>
      <c r="AE79" s="69">
        <f>データ!DT7</f>
        <v>391.4</v>
      </c>
      <c r="AF79" s="70"/>
      <c r="AG79" s="70"/>
      <c r="AH79" s="70"/>
      <c r="AI79" s="70"/>
      <c r="AJ79" s="70"/>
      <c r="AK79" s="70"/>
      <c r="AL79" s="70"/>
      <c r="AM79" s="70"/>
      <c r="AN79" s="70"/>
      <c r="AO79" s="70"/>
      <c r="AP79" s="70"/>
      <c r="AQ79" s="70"/>
      <c r="AR79" s="70"/>
      <c r="AS79" s="71"/>
      <c r="AT79" s="69">
        <f>データ!DU7</f>
        <v>403.5</v>
      </c>
      <c r="AU79" s="70"/>
      <c r="AV79" s="70"/>
      <c r="AW79" s="70"/>
      <c r="AX79" s="70"/>
      <c r="AY79" s="70"/>
      <c r="AZ79" s="70"/>
      <c r="BA79" s="70"/>
      <c r="BB79" s="70"/>
      <c r="BC79" s="70"/>
      <c r="BD79" s="70"/>
      <c r="BE79" s="70"/>
      <c r="BF79" s="70"/>
      <c r="BG79" s="70"/>
      <c r="BH79" s="71"/>
      <c r="BI79" s="69">
        <f>データ!DV7</f>
        <v>423.1</v>
      </c>
      <c r="BJ79" s="70"/>
      <c r="BK79" s="70"/>
      <c r="BL79" s="70"/>
      <c r="BM79" s="70"/>
      <c r="BN79" s="70"/>
      <c r="BO79" s="70"/>
      <c r="BP79" s="70"/>
      <c r="BQ79" s="70"/>
      <c r="BR79" s="70"/>
      <c r="BS79" s="70"/>
      <c r="BT79" s="70"/>
      <c r="BU79" s="70"/>
      <c r="BV79" s="70"/>
      <c r="BW79" s="71"/>
      <c r="BX79" s="69">
        <f>データ!DW7</f>
        <v>463.4</v>
      </c>
      <c r="BY79" s="70"/>
      <c r="BZ79" s="70"/>
      <c r="CA79" s="70"/>
      <c r="CB79" s="70"/>
      <c r="CC79" s="70"/>
      <c r="CD79" s="70"/>
      <c r="CE79" s="70"/>
      <c r="CF79" s="70"/>
      <c r="CG79" s="70"/>
      <c r="CH79" s="70"/>
      <c r="CI79" s="70"/>
      <c r="CJ79" s="70"/>
      <c r="CK79" s="70"/>
      <c r="CL79" s="71"/>
      <c r="CM79" s="24"/>
      <c r="CN79" s="24"/>
      <c r="CO79" s="24"/>
      <c r="CP79" s="24"/>
      <c r="CQ79" s="24"/>
      <c r="CR79" s="24"/>
      <c r="CS79" s="25"/>
      <c r="CT79" s="24"/>
      <c r="CU79" s="17"/>
      <c r="CV79" s="17"/>
      <c r="CW79" s="17"/>
      <c r="CX79" s="65" t="s">
        <v>58</v>
      </c>
      <c r="CY79" s="65"/>
      <c r="CZ79" s="65"/>
      <c r="DA79" s="65"/>
      <c r="DB79" s="65"/>
      <c r="DC79" s="65"/>
      <c r="DD79" s="65"/>
      <c r="DE79" s="65"/>
      <c r="DF79" s="65"/>
      <c r="DG79" s="69">
        <f>データ!ED7</f>
        <v>80.599999999999994</v>
      </c>
      <c r="DH79" s="70"/>
      <c r="DI79" s="70"/>
      <c r="DJ79" s="70"/>
      <c r="DK79" s="70"/>
      <c r="DL79" s="70"/>
      <c r="DM79" s="70"/>
      <c r="DN79" s="70"/>
      <c r="DO79" s="70"/>
      <c r="DP79" s="70"/>
      <c r="DQ79" s="70"/>
      <c r="DR79" s="70"/>
      <c r="DS79" s="70"/>
      <c r="DT79" s="70"/>
      <c r="DU79" s="71"/>
      <c r="DV79" s="69">
        <f>データ!EE7</f>
        <v>81.599999999999994</v>
      </c>
      <c r="DW79" s="70"/>
      <c r="DX79" s="70"/>
      <c r="DY79" s="70"/>
      <c r="DZ79" s="70"/>
      <c r="EA79" s="70"/>
      <c r="EB79" s="70"/>
      <c r="EC79" s="70"/>
      <c r="ED79" s="70"/>
      <c r="EE79" s="70"/>
      <c r="EF79" s="70"/>
      <c r="EG79" s="70"/>
      <c r="EH79" s="70"/>
      <c r="EI79" s="70"/>
      <c r="EJ79" s="71"/>
      <c r="EK79" s="69">
        <f>データ!EF7</f>
        <v>82.6</v>
      </c>
      <c r="EL79" s="70"/>
      <c r="EM79" s="70"/>
      <c r="EN79" s="70"/>
      <c r="EO79" s="70"/>
      <c r="EP79" s="70"/>
      <c r="EQ79" s="70"/>
      <c r="ER79" s="70"/>
      <c r="ES79" s="70"/>
      <c r="ET79" s="70"/>
      <c r="EU79" s="70"/>
      <c r="EV79" s="70"/>
      <c r="EW79" s="70"/>
      <c r="EX79" s="70"/>
      <c r="EY79" s="71"/>
      <c r="EZ79" s="69">
        <f>データ!EG7</f>
        <v>83.6</v>
      </c>
      <c r="FA79" s="70"/>
      <c r="FB79" s="70"/>
      <c r="FC79" s="70"/>
      <c r="FD79" s="70"/>
      <c r="FE79" s="70"/>
      <c r="FF79" s="70"/>
      <c r="FG79" s="70"/>
      <c r="FH79" s="70"/>
      <c r="FI79" s="70"/>
      <c r="FJ79" s="70"/>
      <c r="FK79" s="70"/>
      <c r="FL79" s="70"/>
      <c r="FM79" s="70"/>
      <c r="FN79" s="71"/>
      <c r="FO79" s="69">
        <f>データ!EH7</f>
        <v>81.400000000000006</v>
      </c>
      <c r="FP79" s="70"/>
      <c r="FQ79" s="70"/>
      <c r="FR79" s="70"/>
      <c r="FS79" s="70"/>
      <c r="FT79" s="70"/>
      <c r="FU79" s="70"/>
      <c r="FV79" s="70"/>
      <c r="FW79" s="70"/>
      <c r="FX79" s="70"/>
      <c r="FY79" s="70"/>
      <c r="FZ79" s="70"/>
      <c r="GA79" s="70"/>
      <c r="GB79" s="70"/>
      <c r="GC79" s="71"/>
      <c r="GD79" s="24"/>
      <c r="GE79" s="24"/>
      <c r="GF79" s="24"/>
      <c r="GG79" s="24"/>
      <c r="GH79" s="24"/>
      <c r="GI79" s="17"/>
      <c r="GJ79" s="17"/>
      <c r="GK79" s="65" t="s">
        <v>58</v>
      </c>
      <c r="GL79" s="65"/>
      <c r="GM79" s="65"/>
      <c r="GN79" s="65"/>
      <c r="GO79" s="65"/>
      <c r="GP79" s="65"/>
      <c r="GQ79" s="65"/>
      <c r="GR79" s="65"/>
      <c r="GS79" s="65"/>
      <c r="GT79" s="69">
        <f>データ!EO7</f>
        <v>79.900000000000006</v>
      </c>
      <c r="GU79" s="70"/>
      <c r="GV79" s="70"/>
      <c r="GW79" s="70"/>
      <c r="GX79" s="70"/>
      <c r="GY79" s="70"/>
      <c r="GZ79" s="70"/>
      <c r="HA79" s="70"/>
      <c r="HB79" s="70"/>
      <c r="HC79" s="70"/>
      <c r="HD79" s="70"/>
      <c r="HE79" s="70"/>
      <c r="HF79" s="70"/>
      <c r="HG79" s="70"/>
      <c r="HH79" s="71"/>
      <c r="HI79" s="69">
        <f>データ!EP7</f>
        <v>84.1</v>
      </c>
      <c r="HJ79" s="70"/>
      <c r="HK79" s="70"/>
      <c r="HL79" s="70"/>
      <c r="HM79" s="70"/>
      <c r="HN79" s="70"/>
      <c r="HO79" s="70"/>
      <c r="HP79" s="70"/>
      <c r="HQ79" s="70"/>
      <c r="HR79" s="70"/>
      <c r="HS79" s="70"/>
      <c r="HT79" s="70"/>
      <c r="HU79" s="70"/>
      <c r="HV79" s="70"/>
      <c r="HW79" s="71"/>
      <c r="HX79" s="69">
        <f>データ!EQ7</f>
        <v>85</v>
      </c>
      <c r="HY79" s="70"/>
      <c r="HZ79" s="70"/>
      <c r="IA79" s="70"/>
      <c r="IB79" s="70"/>
      <c r="IC79" s="70"/>
      <c r="ID79" s="70"/>
      <c r="IE79" s="70"/>
      <c r="IF79" s="70"/>
      <c r="IG79" s="70"/>
      <c r="IH79" s="70"/>
      <c r="II79" s="70"/>
      <c r="IJ79" s="70"/>
      <c r="IK79" s="70"/>
      <c r="IL79" s="71"/>
      <c r="IM79" s="69">
        <f>データ!ER7</f>
        <v>85.1</v>
      </c>
      <c r="IN79" s="70"/>
      <c r="IO79" s="70"/>
      <c r="IP79" s="70"/>
      <c r="IQ79" s="70"/>
      <c r="IR79" s="70"/>
      <c r="IS79" s="70"/>
      <c r="IT79" s="70"/>
      <c r="IU79" s="70"/>
      <c r="IV79" s="70"/>
      <c r="IW79" s="70"/>
      <c r="IX79" s="70"/>
      <c r="IY79" s="70"/>
      <c r="IZ79" s="70"/>
      <c r="JA79" s="71"/>
      <c r="JB79" s="69">
        <f>データ!ES7</f>
        <v>57.1</v>
      </c>
      <c r="JC79" s="70"/>
      <c r="JD79" s="70"/>
      <c r="JE79" s="70"/>
      <c r="JF79" s="70"/>
      <c r="JG79" s="70"/>
      <c r="JH79" s="70"/>
      <c r="JI79" s="70"/>
      <c r="JJ79" s="70"/>
      <c r="JK79" s="70"/>
      <c r="JL79" s="70"/>
      <c r="JM79" s="70"/>
      <c r="JN79" s="70"/>
      <c r="JO79" s="70"/>
      <c r="JP79" s="71"/>
      <c r="JQ79" s="26"/>
      <c r="JR79" s="26"/>
      <c r="JS79" s="26"/>
      <c r="JT79" s="26"/>
      <c r="JU79" s="26"/>
      <c r="JV79" s="26"/>
      <c r="JW79" s="17"/>
      <c r="JX79" s="65" t="s">
        <v>58</v>
      </c>
      <c r="JY79" s="65"/>
      <c r="JZ79" s="65"/>
      <c r="KA79" s="65"/>
      <c r="KB79" s="65"/>
      <c r="KC79" s="65"/>
      <c r="KD79" s="65"/>
      <c r="KE79" s="65"/>
      <c r="KF79" s="65"/>
      <c r="KG79" s="66">
        <f>データ!EZ7</f>
        <v>23264358</v>
      </c>
      <c r="KH79" s="67"/>
      <c r="KI79" s="67"/>
      <c r="KJ79" s="67"/>
      <c r="KK79" s="67"/>
      <c r="KL79" s="67"/>
      <c r="KM79" s="67"/>
      <c r="KN79" s="67"/>
      <c r="KO79" s="67"/>
      <c r="KP79" s="67"/>
      <c r="KQ79" s="67"/>
      <c r="KR79" s="67"/>
      <c r="KS79" s="67"/>
      <c r="KT79" s="67"/>
      <c r="KU79" s="68"/>
      <c r="KV79" s="66">
        <f>データ!FA7</f>
        <v>23435581</v>
      </c>
      <c r="KW79" s="67"/>
      <c r="KX79" s="67"/>
      <c r="KY79" s="67"/>
      <c r="KZ79" s="67"/>
      <c r="LA79" s="67"/>
      <c r="LB79" s="67"/>
      <c r="LC79" s="67"/>
      <c r="LD79" s="67"/>
      <c r="LE79" s="67"/>
      <c r="LF79" s="67"/>
      <c r="LG79" s="67"/>
      <c r="LH79" s="67"/>
      <c r="LI79" s="67"/>
      <c r="LJ79" s="68"/>
      <c r="LK79" s="66">
        <f>データ!FB7</f>
        <v>23298256</v>
      </c>
      <c r="LL79" s="67"/>
      <c r="LM79" s="67"/>
      <c r="LN79" s="67"/>
      <c r="LO79" s="67"/>
      <c r="LP79" s="67"/>
      <c r="LQ79" s="67"/>
      <c r="LR79" s="67"/>
      <c r="LS79" s="67"/>
      <c r="LT79" s="67"/>
      <c r="LU79" s="67"/>
      <c r="LV79" s="67"/>
      <c r="LW79" s="67"/>
      <c r="LX79" s="67"/>
      <c r="LY79" s="68"/>
      <c r="LZ79" s="66">
        <f>データ!FC7</f>
        <v>23415958</v>
      </c>
      <c r="MA79" s="67"/>
      <c r="MB79" s="67"/>
      <c r="MC79" s="67"/>
      <c r="MD79" s="67"/>
      <c r="ME79" s="67"/>
      <c r="MF79" s="67"/>
      <c r="MG79" s="67"/>
      <c r="MH79" s="67"/>
      <c r="MI79" s="67"/>
      <c r="MJ79" s="67"/>
      <c r="MK79" s="67"/>
      <c r="ML79" s="67"/>
      <c r="MM79" s="67"/>
      <c r="MN79" s="68"/>
      <c r="MO79" s="66">
        <f>データ!FD7</f>
        <v>24417047</v>
      </c>
      <c r="MP79" s="67"/>
      <c r="MQ79" s="67"/>
      <c r="MR79" s="67"/>
      <c r="MS79" s="67"/>
      <c r="MT79" s="67"/>
      <c r="MU79" s="67"/>
      <c r="MV79" s="67"/>
      <c r="MW79" s="67"/>
      <c r="MX79" s="67"/>
      <c r="MY79" s="67"/>
      <c r="MZ79" s="67"/>
      <c r="NA79" s="67"/>
      <c r="NB79" s="67"/>
      <c r="NC79" s="68"/>
      <c r="ND79" s="2"/>
      <c r="NE79" s="2"/>
      <c r="NF79" s="2"/>
      <c r="NG79" s="21"/>
      <c r="NH79" s="15"/>
      <c r="NI79" s="2"/>
      <c r="NJ79" s="83"/>
      <c r="NK79" s="84"/>
      <c r="NL79" s="84"/>
      <c r="NM79" s="84"/>
      <c r="NN79" s="84"/>
      <c r="NO79" s="84"/>
      <c r="NP79" s="84"/>
      <c r="NQ79" s="84"/>
      <c r="NR79" s="84"/>
      <c r="NS79" s="84"/>
      <c r="NT79" s="84"/>
      <c r="NU79" s="84"/>
      <c r="NV79" s="84"/>
      <c r="NW79" s="84"/>
      <c r="NX79" s="85"/>
    </row>
    <row r="80" spans="1:388" ht="13.5" customHeight="1">
      <c r="A80" s="2"/>
      <c r="B80" s="14"/>
      <c r="C80" s="2"/>
      <c r="D80" s="2"/>
      <c r="E80" s="2"/>
      <c r="F80" s="2"/>
      <c r="G80" s="65" t="s">
        <v>60</v>
      </c>
      <c r="H80" s="65"/>
      <c r="I80" s="65"/>
      <c r="J80" s="65"/>
      <c r="K80" s="65"/>
      <c r="L80" s="65"/>
      <c r="M80" s="65"/>
      <c r="N80" s="65"/>
      <c r="O80" s="65"/>
      <c r="P80" s="69">
        <f>データ!DX7</f>
        <v>176.9</v>
      </c>
      <c r="Q80" s="70"/>
      <c r="R80" s="70"/>
      <c r="S80" s="70"/>
      <c r="T80" s="70"/>
      <c r="U80" s="70"/>
      <c r="V80" s="70"/>
      <c r="W80" s="70"/>
      <c r="X80" s="70"/>
      <c r="Y80" s="70"/>
      <c r="Z80" s="70"/>
      <c r="AA80" s="70"/>
      <c r="AB80" s="70"/>
      <c r="AC80" s="70"/>
      <c r="AD80" s="71"/>
      <c r="AE80" s="69">
        <f>データ!DY7</f>
        <v>177.9</v>
      </c>
      <c r="AF80" s="70"/>
      <c r="AG80" s="70"/>
      <c r="AH80" s="70"/>
      <c r="AI80" s="70"/>
      <c r="AJ80" s="70"/>
      <c r="AK80" s="70"/>
      <c r="AL80" s="70"/>
      <c r="AM80" s="70"/>
      <c r="AN80" s="70"/>
      <c r="AO80" s="70"/>
      <c r="AP80" s="70"/>
      <c r="AQ80" s="70"/>
      <c r="AR80" s="70"/>
      <c r="AS80" s="71"/>
      <c r="AT80" s="69">
        <f>データ!DZ7</f>
        <v>197.8</v>
      </c>
      <c r="AU80" s="70"/>
      <c r="AV80" s="70"/>
      <c r="AW80" s="70"/>
      <c r="AX80" s="70"/>
      <c r="AY80" s="70"/>
      <c r="AZ80" s="70"/>
      <c r="BA80" s="70"/>
      <c r="BB80" s="70"/>
      <c r="BC80" s="70"/>
      <c r="BD80" s="70"/>
      <c r="BE80" s="70"/>
      <c r="BF80" s="70"/>
      <c r="BG80" s="70"/>
      <c r="BH80" s="71"/>
      <c r="BI80" s="69">
        <f>データ!EA7</f>
        <v>171</v>
      </c>
      <c r="BJ80" s="70"/>
      <c r="BK80" s="70"/>
      <c r="BL80" s="70"/>
      <c r="BM80" s="70"/>
      <c r="BN80" s="70"/>
      <c r="BO80" s="70"/>
      <c r="BP80" s="70"/>
      <c r="BQ80" s="70"/>
      <c r="BR80" s="70"/>
      <c r="BS80" s="70"/>
      <c r="BT80" s="70"/>
      <c r="BU80" s="70"/>
      <c r="BV80" s="70"/>
      <c r="BW80" s="71"/>
      <c r="BX80" s="69">
        <f>データ!EB7</f>
        <v>160.5</v>
      </c>
      <c r="BY80" s="70"/>
      <c r="BZ80" s="70"/>
      <c r="CA80" s="70"/>
      <c r="CB80" s="70"/>
      <c r="CC80" s="70"/>
      <c r="CD80" s="70"/>
      <c r="CE80" s="70"/>
      <c r="CF80" s="70"/>
      <c r="CG80" s="70"/>
      <c r="CH80" s="70"/>
      <c r="CI80" s="70"/>
      <c r="CJ80" s="70"/>
      <c r="CK80" s="70"/>
      <c r="CL80" s="71"/>
      <c r="CM80" s="24"/>
      <c r="CN80" s="24"/>
      <c r="CO80" s="24"/>
      <c r="CP80" s="24"/>
      <c r="CQ80" s="24"/>
      <c r="CR80" s="24"/>
      <c r="CS80" s="25"/>
      <c r="CT80" s="24"/>
      <c r="CU80" s="17"/>
      <c r="CV80" s="17"/>
      <c r="CW80" s="17"/>
      <c r="CX80" s="65" t="s">
        <v>60</v>
      </c>
      <c r="CY80" s="65"/>
      <c r="CZ80" s="65"/>
      <c r="DA80" s="65"/>
      <c r="DB80" s="65"/>
      <c r="DC80" s="65"/>
      <c r="DD80" s="65"/>
      <c r="DE80" s="65"/>
      <c r="DF80" s="65"/>
      <c r="DG80" s="69">
        <f>データ!EI7</f>
        <v>50.2</v>
      </c>
      <c r="DH80" s="70"/>
      <c r="DI80" s="70"/>
      <c r="DJ80" s="70"/>
      <c r="DK80" s="70"/>
      <c r="DL80" s="70"/>
      <c r="DM80" s="70"/>
      <c r="DN80" s="70"/>
      <c r="DO80" s="70"/>
      <c r="DP80" s="70"/>
      <c r="DQ80" s="70"/>
      <c r="DR80" s="70"/>
      <c r="DS80" s="70"/>
      <c r="DT80" s="70"/>
      <c r="DU80" s="71"/>
      <c r="DV80" s="69">
        <f>データ!EJ7</f>
        <v>52.3</v>
      </c>
      <c r="DW80" s="70"/>
      <c r="DX80" s="70"/>
      <c r="DY80" s="70"/>
      <c r="DZ80" s="70"/>
      <c r="EA80" s="70"/>
      <c r="EB80" s="70"/>
      <c r="EC80" s="70"/>
      <c r="ED80" s="70"/>
      <c r="EE80" s="70"/>
      <c r="EF80" s="70"/>
      <c r="EG80" s="70"/>
      <c r="EH80" s="70"/>
      <c r="EI80" s="70"/>
      <c r="EJ80" s="71"/>
      <c r="EK80" s="69">
        <f>データ!EK7</f>
        <v>54</v>
      </c>
      <c r="EL80" s="70"/>
      <c r="EM80" s="70"/>
      <c r="EN80" s="70"/>
      <c r="EO80" s="70"/>
      <c r="EP80" s="70"/>
      <c r="EQ80" s="70"/>
      <c r="ER80" s="70"/>
      <c r="ES80" s="70"/>
      <c r="ET80" s="70"/>
      <c r="EU80" s="70"/>
      <c r="EV80" s="70"/>
      <c r="EW80" s="70"/>
      <c r="EX80" s="70"/>
      <c r="EY80" s="71"/>
      <c r="EZ80" s="69">
        <f>データ!EL7</f>
        <v>55.1</v>
      </c>
      <c r="FA80" s="70"/>
      <c r="FB80" s="70"/>
      <c r="FC80" s="70"/>
      <c r="FD80" s="70"/>
      <c r="FE80" s="70"/>
      <c r="FF80" s="70"/>
      <c r="FG80" s="70"/>
      <c r="FH80" s="70"/>
      <c r="FI80" s="70"/>
      <c r="FJ80" s="70"/>
      <c r="FK80" s="70"/>
      <c r="FL80" s="70"/>
      <c r="FM80" s="70"/>
      <c r="FN80" s="71"/>
      <c r="FO80" s="69">
        <f>データ!EM7</f>
        <v>52.2</v>
      </c>
      <c r="FP80" s="70"/>
      <c r="FQ80" s="70"/>
      <c r="FR80" s="70"/>
      <c r="FS80" s="70"/>
      <c r="FT80" s="70"/>
      <c r="FU80" s="70"/>
      <c r="FV80" s="70"/>
      <c r="FW80" s="70"/>
      <c r="FX80" s="70"/>
      <c r="FY80" s="70"/>
      <c r="FZ80" s="70"/>
      <c r="GA80" s="70"/>
      <c r="GB80" s="70"/>
      <c r="GC80" s="71"/>
      <c r="GD80" s="24"/>
      <c r="GE80" s="24"/>
      <c r="GF80" s="24"/>
      <c r="GG80" s="24"/>
      <c r="GH80" s="24"/>
      <c r="GI80" s="17"/>
      <c r="GJ80" s="17"/>
      <c r="GK80" s="65" t="s">
        <v>60</v>
      </c>
      <c r="GL80" s="65"/>
      <c r="GM80" s="65"/>
      <c r="GN80" s="65"/>
      <c r="GO80" s="65"/>
      <c r="GP80" s="65"/>
      <c r="GQ80" s="65"/>
      <c r="GR80" s="65"/>
      <c r="GS80" s="65"/>
      <c r="GT80" s="69">
        <f>データ!ET7</f>
        <v>68.2</v>
      </c>
      <c r="GU80" s="70"/>
      <c r="GV80" s="70"/>
      <c r="GW80" s="70"/>
      <c r="GX80" s="70"/>
      <c r="GY80" s="70"/>
      <c r="GZ80" s="70"/>
      <c r="HA80" s="70"/>
      <c r="HB80" s="70"/>
      <c r="HC80" s="70"/>
      <c r="HD80" s="70"/>
      <c r="HE80" s="70"/>
      <c r="HF80" s="70"/>
      <c r="HG80" s="70"/>
      <c r="HH80" s="71"/>
      <c r="HI80" s="69">
        <f>データ!EU7</f>
        <v>69.5</v>
      </c>
      <c r="HJ80" s="70"/>
      <c r="HK80" s="70"/>
      <c r="HL80" s="70"/>
      <c r="HM80" s="70"/>
      <c r="HN80" s="70"/>
      <c r="HO80" s="70"/>
      <c r="HP80" s="70"/>
      <c r="HQ80" s="70"/>
      <c r="HR80" s="70"/>
      <c r="HS80" s="70"/>
      <c r="HT80" s="70"/>
      <c r="HU80" s="70"/>
      <c r="HV80" s="70"/>
      <c r="HW80" s="71"/>
      <c r="HX80" s="69">
        <f>データ!EV7</f>
        <v>67.5</v>
      </c>
      <c r="HY80" s="70"/>
      <c r="HZ80" s="70"/>
      <c r="IA80" s="70"/>
      <c r="IB80" s="70"/>
      <c r="IC80" s="70"/>
      <c r="ID80" s="70"/>
      <c r="IE80" s="70"/>
      <c r="IF80" s="70"/>
      <c r="IG80" s="70"/>
      <c r="IH80" s="70"/>
      <c r="II80" s="70"/>
      <c r="IJ80" s="70"/>
      <c r="IK80" s="70"/>
      <c r="IL80" s="71"/>
      <c r="IM80" s="69">
        <f>データ!EW7</f>
        <v>68.7</v>
      </c>
      <c r="IN80" s="70"/>
      <c r="IO80" s="70"/>
      <c r="IP80" s="70"/>
      <c r="IQ80" s="70"/>
      <c r="IR80" s="70"/>
      <c r="IS80" s="70"/>
      <c r="IT80" s="70"/>
      <c r="IU80" s="70"/>
      <c r="IV80" s="70"/>
      <c r="IW80" s="70"/>
      <c r="IX80" s="70"/>
      <c r="IY80" s="70"/>
      <c r="IZ80" s="70"/>
      <c r="JA80" s="71"/>
      <c r="JB80" s="69">
        <f>データ!EX7</f>
        <v>68</v>
      </c>
      <c r="JC80" s="70"/>
      <c r="JD80" s="70"/>
      <c r="JE80" s="70"/>
      <c r="JF80" s="70"/>
      <c r="JG80" s="70"/>
      <c r="JH80" s="70"/>
      <c r="JI80" s="70"/>
      <c r="JJ80" s="70"/>
      <c r="JK80" s="70"/>
      <c r="JL80" s="70"/>
      <c r="JM80" s="70"/>
      <c r="JN80" s="70"/>
      <c r="JO80" s="70"/>
      <c r="JP80" s="71"/>
      <c r="JQ80" s="26"/>
      <c r="JR80" s="26"/>
      <c r="JS80" s="26"/>
      <c r="JT80" s="26"/>
      <c r="JU80" s="26"/>
      <c r="JV80" s="26"/>
      <c r="JW80" s="17"/>
      <c r="JX80" s="65" t="s">
        <v>60</v>
      </c>
      <c r="JY80" s="65"/>
      <c r="JZ80" s="65"/>
      <c r="KA80" s="65"/>
      <c r="KB80" s="65"/>
      <c r="KC80" s="65"/>
      <c r="KD80" s="65"/>
      <c r="KE80" s="65"/>
      <c r="KF80" s="65"/>
      <c r="KG80" s="66">
        <f>データ!FE7</f>
        <v>27722473</v>
      </c>
      <c r="KH80" s="67"/>
      <c r="KI80" s="67"/>
      <c r="KJ80" s="67"/>
      <c r="KK80" s="67"/>
      <c r="KL80" s="67"/>
      <c r="KM80" s="67"/>
      <c r="KN80" s="67"/>
      <c r="KO80" s="67"/>
      <c r="KP80" s="67"/>
      <c r="KQ80" s="67"/>
      <c r="KR80" s="67"/>
      <c r="KS80" s="67"/>
      <c r="KT80" s="67"/>
      <c r="KU80" s="68"/>
      <c r="KV80" s="66">
        <f>データ!FF7</f>
        <v>27879712</v>
      </c>
      <c r="KW80" s="67"/>
      <c r="KX80" s="67"/>
      <c r="KY80" s="67"/>
      <c r="KZ80" s="67"/>
      <c r="LA80" s="67"/>
      <c r="LB80" s="67"/>
      <c r="LC80" s="67"/>
      <c r="LD80" s="67"/>
      <c r="LE80" s="67"/>
      <c r="LF80" s="67"/>
      <c r="LG80" s="67"/>
      <c r="LH80" s="67"/>
      <c r="LI80" s="67"/>
      <c r="LJ80" s="68"/>
      <c r="LK80" s="66">
        <f>データ!FG7</f>
        <v>28287536</v>
      </c>
      <c r="LL80" s="67"/>
      <c r="LM80" s="67"/>
      <c r="LN80" s="67"/>
      <c r="LO80" s="67"/>
      <c r="LP80" s="67"/>
      <c r="LQ80" s="67"/>
      <c r="LR80" s="67"/>
      <c r="LS80" s="67"/>
      <c r="LT80" s="67"/>
      <c r="LU80" s="67"/>
      <c r="LV80" s="67"/>
      <c r="LW80" s="67"/>
      <c r="LX80" s="67"/>
      <c r="LY80" s="68"/>
      <c r="LZ80" s="66">
        <f>データ!FH7</f>
        <v>28070344</v>
      </c>
      <c r="MA80" s="67"/>
      <c r="MB80" s="67"/>
      <c r="MC80" s="67"/>
      <c r="MD80" s="67"/>
      <c r="ME80" s="67"/>
      <c r="MF80" s="67"/>
      <c r="MG80" s="67"/>
      <c r="MH80" s="67"/>
      <c r="MI80" s="67"/>
      <c r="MJ80" s="67"/>
      <c r="MK80" s="67"/>
      <c r="ML80" s="67"/>
      <c r="MM80" s="67"/>
      <c r="MN80" s="68"/>
      <c r="MO80" s="66">
        <f>データ!FI7</f>
        <v>28458752</v>
      </c>
      <c r="MP80" s="67"/>
      <c r="MQ80" s="67"/>
      <c r="MR80" s="67"/>
      <c r="MS80" s="67"/>
      <c r="MT80" s="67"/>
      <c r="MU80" s="67"/>
      <c r="MV80" s="67"/>
      <c r="MW80" s="67"/>
      <c r="MX80" s="67"/>
      <c r="MY80" s="67"/>
      <c r="MZ80" s="67"/>
      <c r="NA80" s="67"/>
      <c r="NB80" s="67"/>
      <c r="NC80" s="68"/>
      <c r="ND80" s="2"/>
      <c r="NE80" s="2"/>
      <c r="NF80" s="2"/>
      <c r="NG80" s="21"/>
      <c r="NH80" s="15"/>
      <c r="NI80" s="2"/>
      <c r="NJ80" s="83"/>
      <c r="NK80" s="84"/>
      <c r="NL80" s="84"/>
      <c r="NM80" s="84"/>
      <c r="NN80" s="84"/>
      <c r="NO80" s="84"/>
      <c r="NP80" s="84"/>
      <c r="NQ80" s="84"/>
      <c r="NR80" s="84"/>
      <c r="NS80" s="84"/>
      <c r="NT80" s="84"/>
      <c r="NU80" s="84"/>
      <c r="NV80" s="84"/>
      <c r="NW80" s="84"/>
      <c r="NX80" s="85"/>
    </row>
    <row r="81" spans="1:388" ht="13.5" customHeight="1">
      <c r="A81" s="2"/>
      <c r="B81" s="14"/>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c r="BS81" s="2"/>
      <c r="BT81" s="2"/>
      <c r="BU81" s="2"/>
      <c r="BV81" s="2"/>
      <c r="BW81" s="2"/>
      <c r="BX81" s="2"/>
      <c r="BY81" s="2"/>
      <c r="BZ81" s="2"/>
      <c r="CA81" s="2"/>
      <c r="CB81" s="2"/>
      <c r="CC81" s="2"/>
      <c r="CD81" s="2"/>
      <c r="CE81" s="2"/>
      <c r="CF81" s="2"/>
      <c r="CG81" s="2"/>
      <c r="CH81" s="2"/>
      <c r="CI81" s="2"/>
      <c r="CJ81" s="2"/>
      <c r="CK81" s="2"/>
      <c r="CL81" s="2"/>
      <c r="CM81" s="2"/>
      <c r="CN81" s="2"/>
      <c r="CO81" s="2"/>
      <c r="CP81" s="2"/>
      <c r="CQ81" s="2"/>
      <c r="CR81" s="2"/>
      <c r="CS81" s="14"/>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2"/>
      <c r="GA81" s="2"/>
      <c r="GB81" s="2"/>
      <c r="GC81" s="2"/>
      <c r="GD81" s="2"/>
      <c r="GE81" s="2"/>
      <c r="GF81" s="2"/>
      <c r="GG81" s="2"/>
      <c r="GH81" s="2"/>
      <c r="GI81" s="2"/>
      <c r="GJ81" s="2"/>
      <c r="GK81" s="2"/>
      <c r="GL81" s="2"/>
      <c r="GM81" s="2"/>
      <c r="GN81" s="2"/>
      <c r="GO81" s="2"/>
      <c r="GP81" s="2"/>
      <c r="GQ81" s="2"/>
      <c r="GR81" s="2"/>
      <c r="GS81" s="2"/>
      <c r="GT81" s="2"/>
      <c r="GU81" s="2"/>
      <c r="GV81" s="2"/>
      <c r="GW81" s="2"/>
      <c r="GX81" s="2"/>
      <c r="GY81" s="2"/>
      <c r="GZ81" s="2"/>
      <c r="HA81" s="2"/>
      <c r="HB81" s="2"/>
      <c r="HC81" s="2"/>
      <c r="HD81" s="2"/>
      <c r="HE81" s="2"/>
      <c r="HF81" s="2"/>
      <c r="HG81" s="2"/>
      <c r="HH81" s="2"/>
      <c r="HI81" s="2"/>
      <c r="HJ81" s="2"/>
      <c r="HK81" s="2"/>
      <c r="HL81" s="2"/>
      <c r="HM81" s="2"/>
      <c r="HN81" s="2"/>
      <c r="HO81" s="2"/>
      <c r="HP81" s="2"/>
      <c r="HQ81" s="2"/>
      <c r="HR81" s="2"/>
      <c r="HS81" s="2"/>
      <c r="HT81" s="2"/>
      <c r="HU81" s="2"/>
      <c r="HV81" s="2"/>
      <c r="HW81" s="2"/>
      <c r="HX81" s="2"/>
      <c r="HY81" s="2"/>
      <c r="HZ81" s="2"/>
      <c r="IA81" s="2"/>
      <c r="IB81" s="2"/>
      <c r="IC81" s="2"/>
      <c r="ID81" s="2"/>
      <c r="IE81" s="2"/>
      <c r="IF81" s="2"/>
      <c r="IG81" s="2"/>
      <c r="IH81" s="2"/>
      <c r="II81" s="2"/>
      <c r="IJ81" s="2"/>
      <c r="IK81" s="2"/>
      <c r="IL81" s="2"/>
      <c r="IM81" s="2"/>
      <c r="IN81" s="2"/>
      <c r="IO81" s="2"/>
      <c r="IP81" s="2"/>
      <c r="IQ81" s="2"/>
      <c r="IR81" s="2"/>
      <c r="IS81" s="2"/>
      <c r="IT81" s="2"/>
      <c r="IU81" s="2"/>
      <c r="IV81" s="2"/>
      <c r="IW81" s="2"/>
      <c r="IX81" s="2"/>
      <c r="IY81" s="2"/>
      <c r="IZ81" s="2"/>
      <c r="JA81" s="2"/>
      <c r="JB81" s="2"/>
      <c r="JC81" s="2"/>
      <c r="JD81" s="2"/>
      <c r="JE81" s="2"/>
      <c r="JF81" s="2"/>
      <c r="JG81" s="2"/>
      <c r="JH81" s="2"/>
      <c r="JI81" s="2"/>
      <c r="JJ81" s="2"/>
      <c r="JK81" s="2"/>
      <c r="JL81" s="2"/>
      <c r="JM81" s="2"/>
      <c r="JN81" s="2"/>
      <c r="JO81" s="2"/>
      <c r="JP81" s="2"/>
      <c r="JQ81" s="2"/>
      <c r="JR81" s="2"/>
      <c r="JS81" s="2"/>
      <c r="JT81" s="2"/>
      <c r="JU81" s="2"/>
      <c r="JV81" s="2"/>
      <c r="JW81" s="2"/>
      <c r="JX81" s="2"/>
      <c r="JY81" s="2"/>
      <c r="JZ81" s="2"/>
      <c r="KA81" s="2"/>
      <c r="KB81" s="2"/>
      <c r="KC81" s="2"/>
      <c r="KD81" s="2"/>
      <c r="KE81" s="2"/>
      <c r="KF81" s="2"/>
      <c r="KG81" s="2"/>
      <c r="KH81" s="2"/>
      <c r="KI81" s="2"/>
      <c r="KJ81" s="2"/>
      <c r="KK81" s="2"/>
      <c r="KL81" s="2"/>
      <c r="KM81" s="2"/>
      <c r="KN81" s="2"/>
      <c r="KO81" s="2"/>
      <c r="KP81" s="2"/>
      <c r="KQ81" s="2"/>
      <c r="KR81" s="2"/>
      <c r="KS81" s="2"/>
      <c r="KT81" s="2"/>
      <c r="KU81" s="2"/>
      <c r="KV81" s="2"/>
      <c r="KW81" s="2"/>
      <c r="KX81" s="2"/>
      <c r="KY81" s="2"/>
      <c r="KZ81" s="2"/>
      <c r="LA81" s="2"/>
      <c r="LB81" s="2"/>
      <c r="LC81" s="2"/>
      <c r="LD81" s="2"/>
      <c r="LE81" s="2"/>
      <c r="LF81" s="2"/>
      <c r="LG81" s="2"/>
      <c r="LH81" s="2"/>
      <c r="LI81" s="2"/>
      <c r="LJ81" s="2"/>
      <c r="LK81" s="2"/>
      <c r="LL81" s="2"/>
      <c r="LM81" s="2"/>
      <c r="LN81" s="2"/>
      <c r="LO81" s="2"/>
      <c r="LP81" s="2"/>
      <c r="LQ81" s="2"/>
      <c r="LR81" s="2"/>
      <c r="LS81" s="2"/>
      <c r="LT81" s="2"/>
      <c r="LU81" s="2"/>
      <c r="LV81" s="2"/>
      <c r="LW81" s="2"/>
      <c r="LX81" s="2"/>
      <c r="LY81" s="2"/>
      <c r="LZ81" s="2"/>
      <c r="MA81" s="2"/>
      <c r="MB81" s="2"/>
      <c r="MC81" s="2"/>
      <c r="MD81" s="2"/>
      <c r="ME81" s="2"/>
      <c r="MF81" s="2"/>
      <c r="MG81" s="2"/>
      <c r="MH81" s="2"/>
      <c r="MI81" s="2"/>
      <c r="MJ81" s="2"/>
      <c r="MK81" s="2"/>
      <c r="ML81" s="2"/>
      <c r="MM81" s="2"/>
      <c r="MN81" s="2"/>
      <c r="MO81" s="2"/>
      <c r="MP81" s="2"/>
      <c r="MQ81" s="2"/>
      <c r="MR81" s="2"/>
      <c r="MS81" s="2"/>
      <c r="MT81" s="2"/>
      <c r="MU81" s="2"/>
      <c r="MV81" s="2"/>
      <c r="MW81" s="2"/>
      <c r="MX81" s="2"/>
      <c r="MY81" s="2"/>
      <c r="MZ81" s="2"/>
      <c r="NA81" s="2"/>
      <c r="NB81" s="2"/>
      <c r="NC81" s="2"/>
      <c r="ND81" s="2"/>
      <c r="NE81" s="2"/>
      <c r="NF81" s="2"/>
      <c r="NG81" s="21"/>
      <c r="NH81" s="15"/>
      <c r="NI81" s="2"/>
      <c r="NJ81" s="83"/>
      <c r="NK81" s="84"/>
      <c r="NL81" s="84"/>
      <c r="NM81" s="84"/>
      <c r="NN81" s="84"/>
      <c r="NO81" s="84"/>
      <c r="NP81" s="84"/>
      <c r="NQ81" s="84"/>
      <c r="NR81" s="84"/>
      <c r="NS81" s="84"/>
      <c r="NT81" s="84"/>
      <c r="NU81" s="84"/>
      <c r="NV81" s="84"/>
      <c r="NW81" s="84"/>
      <c r="NX81" s="85"/>
    </row>
    <row r="82" spans="1:388" ht="13.5" customHeight="1">
      <c r="A82" s="2"/>
      <c r="B82" s="14"/>
      <c r="C82" s="1"/>
      <c r="D82" s="2"/>
      <c r="E82" s="2"/>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27"/>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28"/>
      <c r="DZ82" s="28"/>
      <c r="EA82" s="28"/>
      <c r="EB82" s="28"/>
      <c r="EC82" s="28"/>
      <c r="ED82" s="28"/>
      <c r="EE82" s="28"/>
      <c r="EF82" s="28"/>
      <c r="EG82" s="28"/>
      <c r="EH82" s="28"/>
      <c r="EI82" s="28"/>
      <c r="EJ82" s="28"/>
      <c r="EK82" s="28"/>
      <c r="EL82" s="28"/>
      <c r="EM82" s="28"/>
      <c r="EN82" s="28"/>
      <c r="EO82" s="28"/>
      <c r="EP82" s="28"/>
      <c r="EQ82" s="28"/>
      <c r="ER82" s="28"/>
      <c r="ES82" s="28"/>
      <c r="ET82" s="28"/>
      <c r="EU82" s="28"/>
      <c r="EV82" s="28"/>
      <c r="EW82" s="28"/>
      <c r="EX82" s="28"/>
      <c r="EY82" s="28"/>
      <c r="EZ82" s="28"/>
      <c r="FA82" s="28"/>
      <c r="FB82" s="28"/>
      <c r="FC82" s="28"/>
      <c r="FD82" s="28"/>
      <c r="FE82" s="28"/>
      <c r="FF82" s="28"/>
      <c r="FG82" s="28"/>
      <c r="FH82" s="28"/>
      <c r="FI82" s="28"/>
      <c r="FJ82" s="28"/>
      <c r="FK82" s="28"/>
      <c r="FL82" s="28"/>
      <c r="FM82" s="28"/>
      <c r="FN82" s="28"/>
      <c r="FO82" s="28"/>
      <c r="FP82" s="28"/>
      <c r="FQ82" s="28"/>
      <c r="FR82" s="28"/>
      <c r="FS82" s="28"/>
      <c r="FT82" s="28"/>
      <c r="FU82" s="28"/>
      <c r="FV82" s="28"/>
      <c r="FW82" s="28"/>
      <c r="FX82" s="28"/>
      <c r="FY82" s="28"/>
      <c r="FZ82" s="28"/>
      <c r="GA82" s="28"/>
      <c r="GB82" s="28"/>
      <c r="GC82" s="28"/>
      <c r="GD82" s="28"/>
      <c r="GE82" s="28"/>
      <c r="GF82" s="28"/>
      <c r="GG82" s="28"/>
      <c r="GH82" s="28"/>
      <c r="GI82" s="28"/>
      <c r="GJ82" s="28"/>
      <c r="GK82" s="28"/>
      <c r="GL82" s="28"/>
      <c r="GM82" s="28"/>
      <c r="GN82" s="28"/>
      <c r="GO82" s="28"/>
      <c r="GP82" s="28"/>
      <c r="GQ82" s="28"/>
      <c r="GR82" s="28"/>
      <c r="GS82" s="28"/>
      <c r="GT82" s="28"/>
      <c r="GU82" s="28"/>
      <c r="GV82" s="28"/>
      <c r="GW82" s="28"/>
      <c r="GX82" s="28"/>
      <c r="GY82" s="28"/>
      <c r="GZ82" s="28"/>
      <c r="HA82" s="28"/>
      <c r="HB82" s="28"/>
      <c r="HC82" s="28"/>
      <c r="HD82" s="28"/>
      <c r="HE82" s="28"/>
      <c r="HF82" s="28"/>
      <c r="HG82" s="28"/>
      <c r="HH82" s="28"/>
      <c r="HI82" s="28"/>
      <c r="HJ82" s="28"/>
      <c r="HK82" s="28"/>
      <c r="HL82" s="28"/>
      <c r="HM82" s="28"/>
      <c r="HN82" s="28"/>
      <c r="HO82" s="28"/>
      <c r="HP82" s="28"/>
      <c r="HQ82" s="28"/>
      <c r="HR82" s="28"/>
      <c r="HS82" s="28"/>
      <c r="HT82" s="28"/>
      <c r="HU82" s="28"/>
      <c r="HV82" s="28"/>
      <c r="HW82" s="28"/>
      <c r="HX82" s="28"/>
      <c r="HY82" s="28"/>
      <c r="HZ82" s="28"/>
      <c r="IA82" s="28"/>
      <c r="IB82" s="28"/>
      <c r="IC82" s="28"/>
      <c r="ID82" s="28"/>
      <c r="IE82" s="28"/>
      <c r="IF82" s="28"/>
      <c r="IG82" s="28"/>
      <c r="IH82" s="28"/>
      <c r="II82" s="28"/>
      <c r="IJ82" s="1"/>
      <c r="IK82" s="1"/>
      <c r="IL82" s="1"/>
      <c r="IM82" s="1"/>
      <c r="IN82" s="1"/>
      <c r="IO82" s="1"/>
      <c r="IP82" s="1"/>
      <c r="IQ82" s="1"/>
      <c r="IR82" s="1"/>
      <c r="IS82" s="1"/>
      <c r="IT82" s="1"/>
      <c r="IU82" s="1"/>
      <c r="IV82" s="1"/>
      <c r="IW82" s="1"/>
      <c r="IX82" s="1"/>
      <c r="IY82" s="1"/>
      <c r="IZ82" s="1"/>
      <c r="JA82" s="1"/>
      <c r="JB82" s="1"/>
      <c r="JC82" s="1"/>
      <c r="JD82" s="1"/>
      <c r="JE82" s="1"/>
      <c r="JF82" s="1"/>
      <c r="JG82" s="1"/>
      <c r="JH82" s="1"/>
      <c r="JI82" s="1"/>
      <c r="JJ82" s="1"/>
      <c r="JK82" s="1"/>
      <c r="JL82" s="1"/>
      <c r="JM82" s="1"/>
      <c r="JN82" s="1"/>
      <c r="JO82" s="1"/>
      <c r="JP82" s="1"/>
      <c r="JQ82" s="1"/>
      <c r="JR82" s="1"/>
      <c r="JS82" s="1"/>
      <c r="JT82" s="1"/>
      <c r="JU82" s="1"/>
      <c r="JV82" s="1"/>
      <c r="JW82" s="1"/>
      <c r="JX82" s="1"/>
      <c r="JY82" s="1"/>
      <c r="JZ82" s="1"/>
      <c r="KA82" s="1"/>
      <c r="KB82" s="1"/>
      <c r="KC82" s="1"/>
      <c r="KD82" s="1"/>
      <c r="KE82" s="1"/>
      <c r="KF82" s="1"/>
      <c r="KG82" s="1"/>
      <c r="KH82" s="1"/>
      <c r="KI82" s="1"/>
      <c r="KJ82" s="1"/>
      <c r="KK82" s="1"/>
      <c r="KL82" s="1"/>
      <c r="KM82" s="1"/>
      <c r="KN82" s="1"/>
      <c r="KO82" s="1"/>
      <c r="KP82" s="1"/>
      <c r="KQ82" s="1"/>
      <c r="KR82" s="1"/>
      <c r="KS82" s="1"/>
      <c r="KT82" s="1"/>
      <c r="KU82" s="1"/>
      <c r="KV82" s="1"/>
      <c r="KW82" s="1"/>
      <c r="KX82" s="1"/>
      <c r="KY82" s="1"/>
      <c r="KZ82" s="1"/>
      <c r="LA82" s="1"/>
      <c r="LB82" s="1"/>
      <c r="LC82" s="1"/>
      <c r="LD82" s="1"/>
      <c r="LE82" s="1"/>
      <c r="LF82" s="1"/>
      <c r="LG82" s="1"/>
      <c r="LH82" s="1"/>
      <c r="LI82" s="1"/>
      <c r="LJ82" s="1"/>
      <c r="LK82" s="1"/>
      <c r="LL82" s="1"/>
      <c r="LM82" s="1"/>
      <c r="LN82" s="1"/>
      <c r="LO82" s="1"/>
      <c r="LP82" s="1"/>
      <c r="LQ82" s="1"/>
      <c r="LR82" s="1"/>
      <c r="LS82" s="1"/>
      <c r="LT82" s="1"/>
      <c r="LU82" s="1"/>
      <c r="LV82" s="1"/>
      <c r="LW82" s="1"/>
      <c r="LX82" s="1"/>
      <c r="LY82" s="1"/>
      <c r="LZ82" s="1"/>
      <c r="MA82" s="1"/>
      <c r="MB82" s="1"/>
      <c r="MC82" s="1"/>
      <c r="MD82" s="1"/>
      <c r="ME82" s="1"/>
      <c r="MF82" s="1"/>
      <c r="MG82" s="1"/>
      <c r="MH82" s="1"/>
      <c r="MI82" s="1"/>
      <c r="MJ82" s="1"/>
      <c r="MK82" s="1"/>
      <c r="ML82" s="1"/>
      <c r="MM82" s="1"/>
      <c r="MN82" s="1"/>
      <c r="MO82" s="1"/>
      <c r="MP82" s="1"/>
      <c r="MQ82" s="1"/>
      <c r="MR82" s="1"/>
      <c r="MS82" s="1"/>
      <c r="MT82" s="1"/>
      <c r="MU82" s="1"/>
      <c r="MV82" s="1"/>
      <c r="MW82" s="1"/>
      <c r="MX82" s="1"/>
      <c r="MY82" s="1"/>
      <c r="MZ82" s="1"/>
      <c r="NA82" s="1"/>
      <c r="NB82" s="1"/>
      <c r="NC82" s="1"/>
      <c r="ND82" s="1"/>
      <c r="NE82" s="1"/>
      <c r="NF82" s="1"/>
      <c r="NG82" s="1"/>
      <c r="NH82" s="15"/>
      <c r="NI82" s="2"/>
      <c r="NJ82" s="83"/>
      <c r="NK82" s="84"/>
      <c r="NL82" s="84"/>
      <c r="NM82" s="84"/>
      <c r="NN82" s="84"/>
      <c r="NO82" s="84"/>
      <c r="NP82" s="84"/>
      <c r="NQ82" s="84"/>
      <c r="NR82" s="84"/>
      <c r="NS82" s="84"/>
      <c r="NT82" s="84"/>
      <c r="NU82" s="84"/>
      <c r="NV82" s="84"/>
      <c r="NW82" s="84"/>
      <c r="NX82" s="85"/>
    </row>
    <row r="83" spans="1:388" ht="13.5" customHeight="1">
      <c r="A83" s="2"/>
      <c r="B83" s="14"/>
      <c r="C83" s="1"/>
      <c r="D83" s="2"/>
      <c r="E83" s="2"/>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27"/>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28"/>
      <c r="DZ83" s="28"/>
      <c r="EA83" s="28"/>
      <c r="EB83" s="28"/>
      <c r="EC83" s="28"/>
      <c r="ED83" s="28"/>
      <c r="EE83" s="28"/>
      <c r="EF83" s="28"/>
      <c r="EG83" s="28"/>
      <c r="EH83" s="28"/>
      <c r="EI83" s="28"/>
      <c r="EJ83" s="28"/>
      <c r="EK83" s="28"/>
      <c r="EL83" s="28"/>
      <c r="EM83" s="28"/>
      <c r="EN83" s="28"/>
      <c r="EO83" s="28"/>
      <c r="EP83" s="28"/>
      <c r="EQ83" s="28"/>
      <c r="ER83" s="28"/>
      <c r="ES83" s="28"/>
      <c r="ET83" s="28"/>
      <c r="EU83" s="28"/>
      <c r="EV83" s="28"/>
      <c r="EW83" s="28"/>
      <c r="EX83" s="28"/>
      <c r="EY83" s="28"/>
      <c r="EZ83" s="28"/>
      <c r="FA83" s="28"/>
      <c r="FB83" s="28"/>
      <c r="FC83" s="28"/>
      <c r="FD83" s="28"/>
      <c r="FE83" s="28"/>
      <c r="FF83" s="28"/>
      <c r="FG83" s="28"/>
      <c r="FH83" s="28"/>
      <c r="FI83" s="28"/>
      <c r="FJ83" s="28"/>
      <c r="FK83" s="28"/>
      <c r="FL83" s="28"/>
      <c r="FM83" s="28"/>
      <c r="FN83" s="28"/>
      <c r="FO83" s="28"/>
      <c r="FP83" s="28"/>
      <c r="FQ83" s="28"/>
      <c r="FR83" s="28"/>
      <c r="FS83" s="28"/>
      <c r="FT83" s="28"/>
      <c r="FU83" s="28"/>
      <c r="FV83" s="28"/>
      <c r="FW83" s="28"/>
      <c r="FX83" s="28"/>
      <c r="FY83" s="28"/>
      <c r="FZ83" s="28"/>
      <c r="GA83" s="28"/>
      <c r="GB83" s="28"/>
      <c r="GC83" s="28"/>
      <c r="GD83" s="28"/>
      <c r="GE83" s="28"/>
      <c r="GF83" s="28"/>
      <c r="GG83" s="28"/>
      <c r="GH83" s="28"/>
      <c r="GI83" s="28"/>
      <c r="GJ83" s="28"/>
      <c r="GK83" s="28"/>
      <c r="GL83" s="28"/>
      <c r="GM83" s="28"/>
      <c r="GN83" s="28"/>
      <c r="GO83" s="28"/>
      <c r="GP83" s="28"/>
      <c r="GQ83" s="28"/>
      <c r="GR83" s="28"/>
      <c r="GS83" s="28"/>
      <c r="GT83" s="28"/>
      <c r="GU83" s="28"/>
      <c r="GV83" s="28"/>
      <c r="GW83" s="28"/>
      <c r="GX83" s="28"/>
      <c r="GY83" s="28"/>
      <c r="GZ83" s="28"/>
      <c r="HA83" s="28"/>
      <c r="HB83" s="28"/>
      <c r="HC83" s="28"/>
      <c r="HD83" s="28"/>
      <c r="HE83" s="28"/>
      <c r="HF83" s="28"/>
      <c r="HG83" s="28"/>
      <c r="HH83" s="28"/>
      <c r="HI83" s="28"/>
      <c r="HJ83" s="28"/>
      <c r="HK83" s="28"/>
      <c r="HL83" s="28"/>
      <c r="HM83" s="28"/>
      <c r="HN83" s="28"/>
      <c r="HO83" s="28"/>
      <c r="HP83" s="28"/>
      <c r="HQ83" s="28"/>
      <c r="HR83" s="28"/>
      <c r="HS83" s="28"/>
      <c r="HT83" s="28"/>
      <c r="HU83" s="28"/>
      <c r="HV83" s="28"/>
      <c r="HW83" s="28"/>
      <c r="HX83" s="28"/>
      <c r="HY83" s="28"/>
      <c r="HZ83" s="28"/>
      <c r="IA83" s="28"/>
      <c r="IB83" s="28"/>
      <c r="IC83" s="28"/>
      <c r="ID83" s="28"/>
      <c r="IE83" s="28"/>
      <c r="IF83" s="28"/>
      <c r="IG83" s="28"/>
      <c r="IH83" s="28"/>
      <c r="II83" s="28"/>
      <c r="IJ83" s="1"/>
      <c r="IK83" s="1"/>
      <c r="IL83" s="1"/>
      <c r="IM83" s="1"/>
      <c r="IN83" s="1"/>
      <c r="IO83" s="1"/>
      <c r="IP83" s="1"/>
      <c r="IQ83" s="1"/>
      <c r="IR83" s="1"/>
      <c r="IS83" s="1"/>
      <c r="IT83" s="1"/>
      <c r="IU83" s="1"/>
      <c r="IV83" s="1"/>
      <c r="IW83" s="1"/>
      <c r="IX83" s="1"/>
      <c r="IY83" s="1"/>
      <c r="IZ83" s="1"/>
      <c r="JA83" s="1"/>
      <c r="JB83" s="1"/>
      <c r="JC83" s="1"/>
      <c r="JD83" s="1"/>
      <c r="JE83" s="1"/>
      <c r="JF83" s="1"/>
      <c r="JG83" s="1"/>
      <c r="JH83" s="1"/>
      <c r="JI83" s="1"/>
      <c r="JJ83" s="1"/>
      <c r="JK83" s="1"/>
      <c r="JL83" s="1"/>
      <c r="JM83" s="1"/>
      <c r="JN83" s="1"/>
      <c r="JO83" s="1"/>
      <c r="JP83" s="1"/>
      <c r="JQ83" s="1"/>
      <c r="JR83" s="1"/>
      <c r="JS83" s="1"/>
      <c r="JT83" s="1"/>
      <c r="JU83" s="1"/>
      <c r="JV83" s="1"/>
      <c r="JW83" s="1"/>
      <c r="JX83" s="1"/>
      <c r="JY83" s="1"/>
      <c r="JZ83" s="1"/>
      <c r="KA83" s="1"/>
      <c r="KB83" s="1"/>
      <c r="KC83" s="1"/>
      <c r="KD83" s="1"/>
      <c r="KE83" s="1"/>
      <c r="KF83" s="1"/>
      <c r="KG83" s="1"/>
      <c r="KH83" s="1"/>
      <c r="KI83" s="1"/>
      <c r="KJ83" s="1"/>
      <c r="KK83" s="1"/>
      <c r="KL83" s="1"/>
      <c r="KM83" s="1"/>
      <c r="KN83" s="1"/>
      <c r="KO83" s="1"/>
      <c r="KP83" s="1"/>
      <c r="KQ83" s="1"/>
      <c r="KR83" s="1"/>
      <c r="KS83" s="1"/>
      <c r="KT83" s="1"/>
      <c r="KU83" s="1"/>
      <c r="KV83" s="1"/>
      <c r="KW83" s="1"/>
      <c r="KX83" s="1"/>
      <c r="KY83" s="1"/>
      <c r="KZ83" s="1"/>
      <c r="LA83" s="1"/>
      <c r="LB83" s="1"/>
      <c r="LC83" s="1"/>
      <c r="LD83" s="1"/>
      <c r="LE83" s="1"/>
      <c r="LF83" s="1"/>
      <c r="LG83" s="1"/>
      <c r="LH83" s="1"/>
      <c r="LI83" s="1"/>
      <c r="LJ83" s="1"/>
      <c r="LK83" s="1"/>
      <c r="LL83" s="1"/>
      <c r="LM83" s="1"/>
      <c r="LN83" s="1"/>
      <c r="LO83" s="1"/>
      <c r="LP83" s="1"/>
      <c r="LQ83" s="1"/>
      <c r="LR83" s="1"/>
      <c r="LS83" s="1"/>
      <c r="LT83" s="1"/>
      <c r="LU83" s="1"/>
      <c r="LV83" s="1"/>
      <c r="LW83" s="1"/>
      <c r="LX83" s="1"/>
      <c r="LY83" s="1"/>
      <c r="LZ83" s="1"/>
      <c r="MA83" s="1"/>
      <c r="MB83" s="1"/>
      <c r="MC83" s="1"/>
      <c r="MD83" s="1"/>
      <c r="ME83" s="1"/>
      <c r="MF83" s="1"/>
      <c r="MG83" s="1"/>
      <c r="MH83" s="1"/>
      <c r="MI83" s="1"/>
      <c r="MJ83" s="1"/>
      <c r="MK83" s="1"/>
      <c r="ML83" s="1"/>
      <c r="MM83" s="1"/>
      <c r="MN83" s="1"/>
      <c r="MO83" s="1"/>
      <c r="MP83" s="1"/>
      <c r="MQ83" s="1"/>
      <c r="MR83" s="1"/>
      <c r="MS83" s="1"/>
      <c r="MT83" s="1"/>
      <c r="MU83" s="1"/>
      <c r="MV83" s="1"/>
      <c r="MW83" s="1"/>
      <c r="MX83" s="1"/>
      <c r="MY83" s="1"/>
      <c r="MZ83" s="1"/>
      <c r="NA83" s="1"/>
      <c r="NB83" s="1"/>
      <c r="NC83" s="1"/>
      <c r="ND83" s="1"/>
      <c r="NE83" s="1"/>
      <c r="NF83" s="1"/>
      <c r="NG83" s="1"/>
      <c r="NH83" s="15"/>
      <c r="NI83" s="2"/>
      <c r="NJ83" s="83"/>
      <c r="NK83" s="84"/>
      <c r="NL83" s="84"/>
      <c r="NM83" s="84"/>
      <c r="NN83" s="84"/>
      <c r="NO83" s="84"/>
      <c r="NP83" s="84"/>
      <c r="NQ83" s="84"/>
      <c r="NR83" s="84"/>
      <c r="NS83" s="84"/>
      <c r="NT83" s="84"/>
      <c r="NU83" s="84"/>
      <c r="NV83" s="84"/>
      <c r="NW83" s="84"/>
      <c r="NX83" s="85"/>
    </row>
    <row r="84" spans="1:388" ht="13.5" customHeight="1">
      <c r="A84" s="2"/>
      <c r="B84" s="29"/>
      <c r="C84" s="19"/>
      <c r="D84" s="19"/>
      <c r="E84" s="19"/>
      <c r="F84" s="19"/>
      <c r="G84" s="19"/>
      <c r="H84" s="19"/>
      <c r="I84" s="19"/>
      <c r="J84" s="19"/>
      <c r="K84" s="19"/>
      <c r="L84" s="19"/>
      <c r="M84" s="19"/>
      <c r="N84" s="19"/>
      <c r="O84" s="19"/>
      <c r="P84" s="19"/>
      <c r="Q84" s="19"/>
      <c r="R84" s="19"/>
      <c r="S84" s="19"/>
      <c r="T84" s="19"/>
      <c r="U84" s="19"/>
      <c r="V84" s="19"/>
      <c r="W84" s="19"/>
      <c r="X84" s="19"/>
      <c r="Y84" s="19"/>
      <c r="Z84" s="19"/>
      <c r="AA84" s="19"/>
      <c r="AB84" s="19"/>
      <c r="AC84" s="19"/>
      <c r="AD84" s="19"/>
      <c r="AE84" s="19"/>
      <c r="AF84" s="19"/>
      <c r="AG84" s="19"/>
      <c r="AH84" s="19"/>
      <c r="AI84" s="19"/>
      <c r="AJ84" s="19"/>
      <c r="AK84" s="19"/>
      <c r="AL84" s="19"/>
      <c r="AM84" s="19"/>
      <c r="AN84" s="19"/>
      <c r="AO84" s="19"/>
      <c r="AP84" s="19"/>
      <c r="AQ84" s="19"/>
      <c r="AR84" s="19"/>
      <c r="AS84" s="19"/>
      <c r="AT84" s="19"/>
      <c r="AU84" s="19"/>
      <c r="AV84" s="19"/>
      <c r="AW84" s="19"/>
      <c r="AX84" s="19"/>
      <c r="AY84" s="19"/>
      <c r="AZ84" s="19"/>
      <c r="BA84" s="19"/>
      <c r="BB84" s="19"/>
      <c r="BC84" s="19"/>
      <c r="BD84" s="19"/>
      <c r="BE84" s="19"/>
      <c r="BF84" s="19"/>
      <c r="BG84" s="19"/>
      <c r="BH84" s="19"/>
      <c r="BI84" s="19"/>
      <c r="BJ84" s="19"/>
      <c r="BK84" s="19"/>
      <c r="BL84" s="19"/>
      <c r="BM84" s="19"/>
      <c r="BN84" s="19"/>
      <c r="BO84" s="19"/>
      <c r="BP84" s="19"/>
      <c r="BQ84" s="19"/>
      <c r="BR84" s="19"/>
      <c r="BS84" s="19"/>
      <c r="BT84" s="19"/>
      <c r="BU84" s="19"/>
      <c r="BV84" s="19"/>
      <c r="BW84" s="19"/>
      <c r="BX84" s="19"/>
      <c r="BY84" s="19"/>
      <c r="BZ84" s="19"/>
      <c r="CA84" s="19"/>
      <c r="CB84" s="19"/>
      <c r="CC84" s="19"/>
      <c r="CD84" s="19"/>
      <c r="CE84" s="19"/>
      <c r="CF84" s="19"/>
      <c r="CG84" s="19"/>
      <c r="CH84" s="19"/>
      <c r="CI84" s="19"/>
      <c r="CJ84" s="19"/>
      <c r="CK84" s="19"/>
      <c r="CL84" s="19"/>
      <c r="CM84" s="19"/>
      <c r="CN84" s="19"/>
      <c r="CO84" s="19"/>
      <c r="CP84" s="19"/>
      <c r="CQ84" s="19"/>
      <c r="CR84" s="19"/>
      <c r="CS84" s="29"/>
      <c r="CT84" s="19"/>
      <c r="CU84" s="19"/>
      <c r="CV84" s="19"/>
      <c r="CW84" s="19"/>
      <c r="CX84" s="19"/>
      <c r="CY84" s="19"/>
      <c r="CZ84" s="19"/>
      <c r="DA84" s="19"/>
      <c r="DB84" s="19"/>
      <c r="DC84" s="19"/>
      <c r="DD84" s="19"/>
      <c r="DE84" s="19"/>
      <c r="DF84" s="19"/>
      <c r="DG84" s="19"/>
      <c r="DH84" s="19"/>
      <c r="DI84" s="19"/>
      <c r="DJ84" s="19"/>
      <c r="DK84" s="19"/>
      <c r="DL84" s="19"/>
      <c r="DM84" s="19"/>
      <c r="DN84" s="19"/>
      <c r="DO84" s="19"/>
      <c r="DP84" s="19"/>
      <c r="DQ84" s="19"/>
      <c r="DR84" s="19"/>
      <c r="DS84" s="19"/>
      <c r="DT84" s="19"/>
      <c r="DU84" s="19"/>
      <c r="DV84" s="19"/>
      <c r="DW84" s="19"/>
      <c r="DX84" s="19"/>
      <c r="DY84" s="19"/>
      <c r="DZ84" s="19"/>
      <c r="EA84" s="19"/>
      <c r="EB84" s="19"/>
      <c r="EC84" s="19"/>
      <c r="ED84" s="19"/>
      <c r="EE84" s="19"/>
      <c r="EF84" s="19"/>
      <c r="EG84" s="19"/>
      <c r="EH84" s="19"/>
      <c r="EI84" s="19"/>
      <c r="EJ84" s="19"/>
      <c r="EK84" s="19"/>
      <c r="EL84" s="19"/>
      <c r="EM84" s="19"/>
      <c r="EN84" s="19"/>
      <c r="EO84" s="19"/>
      <c r="EP84" s="19"/>
      <c r="EQ84" s="19"/>
      <c r="ER84" s="19"/>
      <c r="ES84" s="19"/>
      <c r="ET84" s="19"/>
      <c r="EU84" s="19"/>
      <c r="EV84" s="19"/>
      <c r="EW84" s="19"/>
      <c r="EX84" s="19"/>
      <c r="EY84" s="19"/>
      <c r="EZ84" s="19"/>
      <c r="FA84" s="19"/>
      <c r="FB84" s="19"/>
      <c r="FC84" s="19"/>
      <c r="FD84" s="19"/>
      <c r="FE84" s="19"/>
      <c r="FF84" s="19"/>
      <c r="FG84" s="19"/>
      <c r="FH84" s="19"/>
      <c r="FI84" s="19"/>
      <c r="FJ84" s="19"/>
      <c r="FK84" s="19"/>
      <c r="FL84" s="19"/>
      <c r="FM84" s="19"/>
      <c r="FN84" s="19"/>
      <c r="FO84" s="19"/>
      <c r="FP84" s="19"/>
      <c r="FQ84" s="19"/>
      <c r="FR84" s="19"/>
      <c r="FS84" s="19"/>
      <c r="FT84" s="19"/>
      <c r="FU84" s="19"/>
      <c r="FV84" s="19"/>
      <c r="FW84" s="19"/>
      <c r="FX84" s="19"/>
      <c r="FY84" s="19"/>
      <c r="FZ84" s="19"/>
      <c r="GA84" s="19"/>
      <c r="GB84" s="19"/>
      <c r="GC84" s="19"/>
      <c r="GD84" s="19"/>
      <c r="GE84" s="19"/>
      <c r="GF84" s="19"/>
      <c r="GG84" s="19"/>
      <c r="GH84" s="19"/>
      <c r="GI84" s="19"/>
      <c r="GJ84" s="19"/>
      <c r="GK84" s="19"/>
      <c r="GL84" s="19"/>
      <c r="GM84" s="19"/>
      <c r="GN84" s="19"/>
      <c r="GO84" s="19"/>
      <c r="GP84" s="19"/>
      <c r="GQ84" s="19"/>
      <c r="GR84" s="19"/>
      <c r="GS84" s="19"/>
      <c r="GT84" s="19"/>
      <c r="GU84" s="19"/>
      <c r="GV84" s="19"/>
      <c r="GW84" s="19"/>
      <c r="GX84" s="19"/>
      <c r="GY84" s="19"/>
      <c r="GZ84" s="19"/>
      <c r="HA84" s="19"/>
      <c r="HB84" s="19"/>
      <c r="HC84" s="19"/>
      <c r="HD84" s="19"/>
      <c r="HE84" s="19"/>
      <c r="HF84" s="19"/>
      <c r="HG84" s="19"/>
      <c r="HH84" s="19"/>
      <c r="HI84" s="19"/>
      <c r="HJ84" s="19"/>
      <c r="HK84" s="19"/>
      <c r="HL84" s="19"/>
      <c r="HM84" s="19"/>
      <c r="HN84" s="19"/>
      <c r="HO84" s="19"/>
      <c r="HP84" s="19"/>
      <c r="HQ84" s="19"/>
      <c r="HR84" s="19"/>
      <c r="HS84" s="19"/>
      <c r="HT84" s="19"/>
      <c r="HU84" s="19"/>
      <c r="HV84" s="19"/>
      <c r="HW84" s="19"/>
      <c r="HX84" s="19"/>
      <c r="HY84" s="19"/>
      <c r="HZ84" s="19"/>
      <c r="IA84" s="19"/>
      <c r="IB84" s="19"/>
      <c r="IC84" s="19"/>
      <c r="ID84" s="19"/>
      <c r="IE84" s="19"/>
      <c r="IF84" s="19"/>
      <c r="IG84" s="19"/>
      <c r="IH84" s="19"/>
      <c r="II84" s="19"/>
      <c r="IJ84" s="19"/>
      <c r="IK84" s="19"/>
      <c r="IL84" s="19"/>
      <c r="IM84" s="19"/>
      <c r="IN84" s="19"/>
      <c r="IO84" s="19"/>
      <c r="IP84" s="19"/>
      <c r="IQ84" s="19"/>
      <c r="IR84" s="19"/>
      <c r="IS84" s="19"/>
      <c r="IT84" s="19"/>
      <c r="IU84" s="19"/>
      <c r="IV84" s="19"/>
      <c r="IW84" s="19"/>
      <c r="IX84" s="19"/>
      <c r="IY84" s="19"/>
      <c r="IZ84" s="19"/>
      <c r="JA84" s="19"/>
      <c r="JB84" s="19"/>
      <c r="JC84" s="19"/>
      <c r="JD84" s="19"/>
      <c r="JE84" s="19"/>
      <c r="JF84" s="19"/>
      <c r="JG84" s="19"/>
      <c r="JH84" s="19"/>
      <c r="JI84" s="19"/>
      <c r="JJ84" s="19"/>
      <c r="JK84" s="19"/>
      <c r="JL84" s="19"/>
      <c r="JM84" s="19"/>
      <c r="JN84" s="19"/>
      <c r="JO84" s="19"/>
      <c r="JP84" s="19"/>
      <c r="JQ84" s="19"/>
      <c r="JR84" s="19"/>
      <c r="JS84" s="19"/>
      <c r="JT84" s="19"/>
      <c r="JU84" s="19"/>
      <c r="JV84" s="19"/>
      <c r="JW84" s="19"/>
      <c r="JX84" s="19"/>
      <c r="JY84" s="19"/>
      <c r="JZ84" s="19"/>
      <c r="KA84" s="19"/>
      <c r="KB84" s="19"/>
      <c r="KC84" s="19"/>
      <c r="KD84" s="19"/>
      <c r="KE84" s="19"/>
      <c r="KF84" s="19"/>
      <c r="KG84" s="19"/>
      <c r="KH84" s="19"/>
      <c r="KI84" s="19"/>
      <c r="KJ84" s="19"/>
      <c r="KK84" s="19"/>
      <c r="KL84" s="19"/>
      <c r="KM84" s="19"/>
      <c r="KN84" s="19"/>
      <c r="KO84" s="19"/>
      <c r="KP84" s="19"/>
      <c r="KQ84" s="19"/>
      <c r="KR84" s="19"/>
      <c r="KS84" s="19"/>
      <c r="KT84" s="19"/>
      <c r="KU84" s="19"/>
      <c r="KV84" s="19"/>
      <c r="KW84" s="19"/>
      <c r="KX84" s="19"/>
      <c r="KY84" s="19"/>
      <c r="KZ84" s="19"/>
      <c r="LA84" s="19"/>
      <c r="LB84" s="19"/>
      <c r="LC84" s="19"/>
      <c r="LD84" s="19"/>
      <c r="LE84" s="19"/>
      <c r="LF84" s="19"/>
      <c r="LG84" s="19"/>
      <c r="LH84" s="19"/>
      <c r="LI84" s="19"/>
      <c r="LJ84" s="19"/>
      <c r="LK84" s="19"/>
      <c r="LL84" s="19"/>
      <c r="LM84" s="19"/>
      <c r="LN84" s="19"/>
      <c r="LO84" s="19"/>
      <c r="LP84" s="19"/>
      <c r="LQ84" s="19"/>
      <c r="LR84" s="19"/>
      <c r="LS84" s="19"/>
      <c r="LT84" s="19"/>
      <c r="LU84" s="19"/>
      <c r="LV84" s="19"/>
      <c r="LW84" s="19"/>
      <c r="LX84" s="19"/>
      <c r="LY84" s="19"/>
      <c r="LZ84" s="19"/>
      <c r="MA84" s="19"/>
      <c r="MB84" s="19"/>
      <c r="MC84" s="19"/>
      <c r="MD84" s="19"/>
      <c r="ME84" s="19"/>
      <c r="MF84" s="19"/>
      <c r="MG84" s="19"/>
      <c r="MH84" s="19"/>
      <c r="MI84" s="19"/>
      <c r="MJ84" s="19"/>
      <c r="MK84" s="19"/>
      <c r="ML84" s="19"/>
      <c r="MM84" s="19"/>
      <c r="MN84" s="19"/>
      <c r="MO84" s="19"/>
      <c r="MP84" s="19"/>
      <c r="MQ84" s="19"/>
      <c r="MR84" s="19"/>
      <c r="MS84" s="19"/>
      <c r="MT84" s="19"/>
      <c r="MU84" s="19"/>
      <c r="MV84" s="19"/>
      <c r="MW84" s="19"/>
      <c r="MX84" s="19"/>
      <c r="MY84" s="19"/>
      <c r="MZ84" s="19"/>
      <c r="NA84" s="19"/>
      <c r="NB84" s="19"/>
      <c r="NC84" s="19"/>
      <c r="ND84" s="19"/>
      <c r="NE84" s="19"/>
      <c r="NF84" s="19"/>
      <c r="NG84" s="19"/>
      <c r="NH84" s="20"/>
      <c r="NI84" s="2"/>
      <c r="NJ84" s="86"/>
      <c r="NK84" s="87"/>
      <c r="NL84" s="87"/>
      <c r="NM84" s="87"/>
      <c r="NN84" s="87"/>
      <c r="NO84" s="87"/>
      <c r="NP84" s="87"/>
      <c r="NQ84" s="87"/>
      <c r="NR84" s="87"/>
      <c r="NS84" s="87"/>
      <c r="NT84" s="87"/>
      <c r="NU84" s="87"/>
      <c r="NV84" s="87"/>
      <c r="NW84" s="87"/>
      <c r="NX84" s="88"/>
    </row>
    <row r="85" spans="1:388">
      <c r="B85" s="64" t="s">
        <v>88</v>
      </c>
      <c r="C85" s="64"/>
      <c r="D85" s="64"/>
      <c r="E85" s="64"/>
      <c r="F85" s="64"/>
      <c r="G85" s="64"/>
      <c r="H85" s="64"/>
      <c r="I85" s="64"/>
      <c r="J85" s="64"/>
      <c r="K85" s="64"/>
      <c r="L85" s="64"/>
      <c r="M85" s="64"/>
      <c r="N85" s="64"/>
      <c r="O85" s="64"/>
      <c r="P85" s="64"/>
      <c r="Q85" s="64"/>
      <c r="R85" s="64"/>
      <c r="S85" s="64"/>
      <c r="T85" s="64"/>
      <c r="U85" s="64"/>
      <c r="V85" s="64"/>
      <c r="W85" s="64"/>
      <c r="X85" s="64"/>
      <c r="Y85" s="64"/>
      <c r="Z85" s="64"/>
      <c r="AA85" s="64"/>
      <c r="AB85" s="64"/>
      <c r="AC85" s="64"/>
      <c r="AD85" s="64"/>
      <c r="AE85" s="64"/>
      <c r="AF85" s="64"/>
      <c r="AG85" s="64"/>
      <c r="AH85" s="64"/>
      <c r="AI85" s="64"/>
      <c r="AJ85" s="64"/>
      <c r="AK85" s="64"/>
      <c r="AL85" s="64"/>
      <c r="AM85" s="64"/>
      <c r="AN85" s="64"/>
      <c r="AO85" s="64"/>
      <c r="AP85" s="64"/>
      <c r="AQ85" s="64"/>
      <c r="AR85" s="64"/>
      <c r="AS85" s="64"/>
      <c r="AT85" s="64"/>
      <c r="AU85" s="64"/>
      <c r="AV85" s="64"/>
      <c r="AW85" s="64"/>
      <c r="AX85" s="64"/>
      <c r="AY85" s="64"/>
      <c r="AZ85" s="64"/>
      <c r="BA85" s="64"/>
      <c r="BB85" s="64"/>
      <c r="BC85" s="64"/>
      <c r="BD85" s="64"/>
      <c r="BE85" s="64"/>
      <c r="BF85" s="64"/>
      <c r="BG85" s="64"/>
      <c r="BH85" s="64"/>
      <c r="BI85" s="64"/>
      <c r="BJ85" s="64"/>
      <c r="BK85" s="64"/>
      <c r="BL85" s="64"/>
      <c r="BM85" s="64"/>
      <c r="BN85" s="64"/>
      <c r="BO85" s="64"/>
      <c r="BP85" s="64"/>
      <c r="BQ85" s="64"/>
      <c r="BR85" s="64"/>
      <c r="BS85" s="64"/>
      <c r="BT85" s="64"/>
      <c r="BU85" s="64"/>
      <c r="BV85" s="64"/>
      <c r="BW85" s="64"/>
      <c r="BX85" s="64"/>
      <c r="BY85" s="64"/>
      <c r="BZ85" s="64"/>
      <c r="CA85" s="64"/>
      <c r="CB85" s="64"/>
      <c r="CC85" s="64"/>
      <c r="CD85" s="64"/>
      <c r="CE85" s="64"/>
      <c r="CF85" s="64"/>
      <c r="CG85" s="64"/>
      <c r="CH85" s="64"/>
      <c r="CI85" s="64"/>
      <c r="CJ85" s="64"/>
      <c r="CK85" s="64"/>
      <c r="CL85" s="64"/>
      <c r="CM85" s="64"/>
      <c r="CN85" s="64"/>
      <c r="CO85" s="64"/>
      <c r="CP85" s="64"/>
      <c r="CQ85" s="64"/>
      <c r="CR85" s="64"/>
      <c r="CS85" s="64"/>
      <c r="CT85" s="64"/>
      <c r="CU85" s="64"/>
      <c r="CV85" s="64"/>
      <c r="CW85" s="64"/>
      <c r="CX85" s="64"/>
      <c r="CY85" s="64"/>
      <c r="CZ85" s="64"/>
      <c r="DA85" s="64"/>
      <c r="DB85" s="64"/>
      <c r="DC85" s="64"/>
      <c r="DD85" s="64"/>
      <c r="DE85" s="64"/>
      <c r="DF85" s="64"/>
      <c r="DG85" s="64"/>
      <c r="DH85" s="64"/>
      <c r="DI85" s="64"/>
      <c r="DJ85" s="64"/>
      <c r="DK85" s="64"/>
      <c r="DL85" s="64"/>
      <c r="DM85" s="64"/>
      <c r="DN85" s="64"/>
      <c r="DO85" s="64"/>
      <c r="DP85" s="64"/>
      <c r="DQ85" s="64"/>
      <c r="DR85" s="64"/>
      <c r="DS85" s="64"/>
      <c r="DT85" s="64"/>
      <c r="DU85" s="64"/>
      <c r="DV85" s="64"/>
      <c r="DW85" s="64"/>
      <c r="DX85" s="64"/>
      <c r="DY85" s="64"/>
      <c r="DZ85" s="64"/>
      <c r="EA85" s="64"/>
      <c r="EB85" s="64"/>
      <c r="EC85" s="64"/>
      <c r="ED85" s="64"/>
      <c r="EE85" s="64"/>
      <c r="EF85" s="64"/>
      <c r="EG85" s="64"/>
      <c r="EH85" s="64"/>
      <c r="EI85" s="64"/>
      <c r="EJ85" s="64"/>
      <c r="EK85" s="64"/>
      <c r="EL85" s="64"/>
      <c r="EM85" s="64"/>
      <c r="EN85" s="64"/>
      <c r="EO85" s="64"/>
      <c r="EP85" s="64"/>
      <c r="EQ85" s="64"/>
      <c r="ER85" s="64"/>
      <c r="ES85" s="64"/>
      <c r="ET85" s="64"/>
      <c r="EU85" s="64"/>
      <c r="EV85" s="64"/>
      <c r="EW85" s="64"/>
      <c r="EX85" s="64"/>
      <c r="EY85" s="64"/>
      <c r="EZ85" s="64"/>
      <c r="FA85" s="64"/>
      <c r="FB85" s="64"/>
      <c r="FC85" s="64"/>
      <c r="FD85" s="64"/>
      <c r="FE85" s="64"/>
      <c r="FF85" s="64"/>
      <c r="FG85" s="64"/>
      <c r="FH85" s="64"/>
      <c r="FI85" s="64"/>
      <c r="FJ85" s="64"/>
      <c r="FK85" s="64"/>
      <c r="FL85" s="64"/>
      <c r="FM85" s="64"/>
      <c r="FN85" s="64"/>
      <c r="FO85" s="64"/>
      <c r="FP85" s="64"/>
      <c r="FQ85" s="64"/>
      <c r="FR85" s="64"/>
      <c r="FS85" s="64"/>
      <c r="FT85" s="64"/>
      <c r="FU85" s="64"/>
      <c r="FV85" s="64"/>
      <c r="FW85" s="64"/>
      <c r="FX85" s="64"/>
      <c r="FY85" s="64"/>
      <c r="FZ85" s="64"/>
      <c r="GA85" s="64"/>
      <c r="GB85" s="64"/>
      <c r="GC85" s="64"/>
      <c r="GD85" s="64"/>
      <c r="GE85" s="64"/>
      <c r="GF85" s="64"/>
      <c r="GG85" s="64"/>
      <c r="GH85" s="64"/>
      <c r="GI85" s="64"/>
      <c r="GJ85" s="64"/>
      <c r="GK85" s="64"/>
      <c r="GL85" s="64"/>
      <c r="GM85" s="64"/>
      <c r="GN85" s="64"/>
      <c r="GO85" s="64"/>
      <c r="GP85" s="64"/>
      <c r="GQ85" s="64"/>
      <c r="GR85" s="64"/>
      <c r="GS85" s="64"/>
      <c r="GT85" s="64"/>
      <c r="GU85" s="64"/>
      <c r="GV85" s="64"/>
      <c r="GW85" s="64"/>
      <c r="GX85" s="64"/>
      <c r="GY85" s="64"/>
      <c r="GZ85" s="64"/>
      <c r="HA85" s="64"/>
      <c r="HB85" s="64"/>
      <c r="HC85" s="64"/>
      <c r="HD85" s="64"/>
      <c r="HE85" s="64"/>
      <c r="HF85" s="64"/>
      <c r="HG85" s="64"/>
      <c r="HH85" s="64"/>
      <c r="HI85" s="64"/>
      <c r="HJ85" s="64"/>
      <c r="HK85" s="64"/>
      <c r="HL85" s="64"/>
      <c r="HM85" s="64"/>
      <c r="HN85" s="64"/>
      <c r="HO85" s="64"/>
      <c r="HP85" s="64"/>
      <c r="HQ85" s="64"/>
      <c r="HR85" s="64"/>
      <c r="HS85" s="64"/>
      <c r="HT85" s="64"/>
      <c r="HU85" s="64"/>
      <c r="HV85" s="64"/>
      <c r="HW85" s="64"/>
      <c r="HX85" s="64"/>
      <c r="HY85" s="64"/>
      <c r="HZ85" s="64"/>
      <c r="IA85" s="64"/>
      <c r="IB85" s="64"/>
      <c r="IC85" s="64"/>
      <c r="ID85" s="64"/>
      <c r="IE85" s="64"/>
      <c r="IF85" s="64"/>
      <c r="IG85" s="64"/>
      <c r="IH85" s="64"/>
      <c r="II85" s="64"/>
      <c r="IJ85" s="64"/>
      <c r="IK85" s="64"/>
      <c r="IL85" s="64"/>
      <c r="IM85" s="64"/>
      <c r="IN85" s="64"/>
      <c r="IO85" s="64"/>
      <c r="IP85" s="64"/>
      <c r="IQ85" s="64"/>
      <c r="IR85" s="64"/>
      <c r="IS85" s="64"/>
      <c r="IT85" s="64"/>
      <c r="IU85" s="64"/>
      <c r="IV85" s="64"/>
      <c r="IW85" s="64"/>
      <c r="IX85" s="64"/>
      <c r="IY85" s="64"/>
      <c r="IZ85" s="64"/>
      <c r="JA85" s="64"/>
      <c r="JB85" s="64"/>
      <c r="JC85" s="64"/>
      <c r="JD85" s="64"/>
      <c r="JE85" s="64"/>
      <c r="JF85" s="64"/>
      <c r="JG85" s="64"/>
      <c r="JH85" s="64"/>
      <c r="JI85" s="64"/>
      <c r="JJ85" s="64"/>
      <c r="JK85" s="64"/>
      <c r="JL85" s="64"/>
      <c r="JM85" s="64"/>
      <c r="JN85" s="64"/>
      <c r="JO85" s="64"/>
      <c r="JP85" s="64"/>
      <c r="JQ85" s="64"/>
      <c r="JR85" s="64"/>
      <c r="JS85" s="64"/>
      <c r="JT85" s="64"/>
      <c r="JU85" s="64"/>
      <c r="JV85" s="64"/>
      <c r="JW85" s="64"/>
      <c r="JX85" s="64"/>
      <c r="JY85" s="64"/>
      <c r="JZ85" s="64"/>
      <c r="KA85" s="64"/>
      <c r="KB85" s="64"/>
      <c r="KC85" s="64"/>
      <c r="KD85" s="64"/>
      <c r="KE85" s="64"/>
      <c r="KF85" s="64"/>
      <c r="KG85" s="64"/>
      <c r="KH85" s="64"/>
      <c r="KI85" s="64"/>
      <c r="KJ85" s="64"/>
      <c r="KK85" s="64"/>
      <c r="KL85" s="64"/>
      <c r="KM85" s="64"/>
      <c r="KN85" s="64"/>
      <c r="KO85" s="64"/>
      <c r="KP85" s="64"/>
      <c r="KQ85" s="64"/>
      <c r="KR85" s="64"/>
      <c r="KS85" s="64"/>
      <c r="KT85" s="64"/>
      <c r="KU85" s="64"/>
      <c r="KV85" s="64"/>
      <c r="KW85" s="64"/>
      <c r="KX85" s="64"/>
      <c r="KY85" s="64"/>
      <c r="KZ85" s="64"/>
      <c r="LA85" s="64"/>
      <c r="LB85" s="64"/>
      <c r="LC85" s="64"/>
      <c r="LD85" s="64"/>
      <c r="LE85" s="64"/>
      <c r="LF85" s="64"/>
      <c r="LG85" s="64"/>
      <c r="LH85" s="64"/>
      <c r="LI85" s="64"/>
      <c r="LJ85" s="64"/>
      <c r="LK85" s="64"/>
      <c r="LL85" s="64"/>
      <c r="LM85" s="64"/>
      <c r="LN85" s="64"/>
      <c r="LO85" s="64"/>
      <c r="LP85" s="64"/>
      <c r="LQ85" s="64"/>
      <c r="LR85" s="64"/>
      <c r="LS85" s="64"/>
      <c r="LT85" s="64"/>
      <c r="LU85" s="64"/>
      <c r="LV85" s="64"/>
      <c r="LW85" s="64"/>
      <c r="LX85" s="64"/>
      <c r="LY85" s="64"/>
      <c r="LZ85" s="64"/>
      <c r="MA85" s="64"/>
      <c r="MB85" s="64"/>
      <c r="MC85" s="64"/>
      <c r="MD85" s="64"/>
      <c r="ME85" s="64"/>
      <c r="MF85" s="64"/>
      <c r="MG85" s="64"/>
      <c r="MH85" s="64"/>
      <c r="MI85" s="64"/>
      <c r="MJ85" s="64"/>
      <c r="MK85" s="64"/>
      <c r="ML85" s="64"/>
      <c r="MM85" s="64"/>
      <c r="MN85" s="64"/>
      <c r="MO85" s="64"/>
      <c r="MP85" s="64"/>
      <c r="MQ85" s="64"/>
      <c r="MR85" s="64"/>
      <c r="MS85" s="64"/>
      <c r="MT85" s="64"/>
      <c r="MU85" s="64"/>
      <c r="MV85" s="64"/>
      <c r="MW85" s="64"/>
      <c r="MX85" s="64"/>
      <c r="MY85" s="64"/>
      <c r="MZ85" s="64"/>
      <c r="NA85" s="64"/>
      <c r="NB85" s="64"/>
      <c r="NC85" s="64"/>
      <c r="ND85" s="64"/>
      <c r="NE85" s="64"/>
      <c r="NF85" s="64"/>
      <c r="NG85" s="64"/>
      <c r="NH85" s="64"/>
    </row>
    <row r="86" spans="1:388">
      <c r="C86" s="2"/>
      <c r="BH86" s="2"/>
      <c r="GR86" s="2"/>
      <c r="IV86" s="2"/>
      <c r="LD86" s="2"/>
    </row>
    <row r="87" spans="1:388">
      <c r="A87" s="30"/>
      <c r="C87" s="30"/>
      <c r="D87" s="30"/>
      <c r="E87" s="30"/>
      <c r="F87" s="30"/>
      <c r="G87" s="30"/>
      <c r="H87" s="30"/>
      <c r="I87" s="30"/>
      <c r="J87" s="30"/>
      <c r="K87" s="30"/>
      <c r="L87" s="30"/>
      <c r="M87" s="30"/>
      <c r="N87" s="30"/>
      <c r="O87" s="30"/>
      <c r="P87" s="30"/>
      <c r="Q87" s="30"/>
      <c r="R87" s="30"/>
      <c r="S87" s="30"/>
      <c r="T87" s="30"/>
      <c r="U87" s="30"/>
      <c r="V87" s="30"/>
      <c r="W87" s="30"/>
      <c r="X87" s="30"/>
      <c r="Y87" s="30"/>
      <c r="Z87" s="30"/>
      <c r="AA87" s="30"/>
      <c r="AB87" s="30"/>
      <c r="AC87" s="30"/>
      <c r="AD87" s="30"/>
      <c r="AE87" s="30"/>
      <c r="AF87" s="30"/>
      <c r="AG87" s="30"/>
      <c r="AH87" s="30"/>
      <c r="AI87" s="30"/>
      <c r="AJ87" s="30"/>
      <c r="AK87" s="30"/>
      <c r="AL87" s="30"/>
      <c r="AM87" s="30"/>
      <c r="AN87" s="30"/>
      <c r="AO87" s="30"/>
      <c r="AP87" s="30"/>
      <c r="AQ87" s="30"/>
      <c r="AR87" s="30"/>
      <c r="AS87" s="30"/>
      <c r="AT87" s="30"/>
      <c r="AU87" s="30"/>
      <c r="AV87" s="30"/>
      <c r="AW87" s="30"/>
      <c r="AX87" s="30"/>
      <c r="AY87" s="30"/>
      <c r="AZ87" s="30"/>
      <c r="BA87" s="30"/>
      <c r="BB87" s="30"/>
      <c r="BC87" s="30"/>
      <c r="BD87" s="30"/>
      <c r="BE87" s="30"/>
      <c r="BF87" s="30"/>
      <c r="BG87" s="30"/>
      <c r="BH87" s="30"/>
      <c r="BI87" s="30"/>
      <c r="BJ87" s="30"/>
      <c r="BK87" s="30"/>
      <c r="BL87" s="30"/>
      <c r="BM87" s="30"/>
      <c r="BN87" s="30"/>
      <c r="BO87" s="30"/>
      <c r="BP87" s="30"/>
      <c r="BQ87" s="30"/>
      <c r="BR87" s="30"/>
      <c r="BS87" s="30"/>
      <c r="BT87" s="30"/>
      <c r="BU87" s="30"/>
      <c r="BV87" s="30"/>
      <c r="BW87" s="30"/>
      <c r="BX87" s="30"/>
      <c r="BY87" s="30"/>
      <c r="BZ87" s="30"/>
      <c r="CA87" s="30"/>
      <c r="CB87" s="30"/>
      <c r="CC87" s="30"/>
      <c r="CD87" s="30"/>
      <c r="CE87" s="30"/>
      <c r="CF87" s="30"/>
      <c r="CG87" s="30"/>
      <c r="CH87" s="30"/>
      <c r="CI87" s="30"/>
      <c r="CJ87" s="30"/>
      <c r="CK87" s="30"/>
      <c r="CL87" s="30"/>
      <c r="CM87" s="30"/>
      <c r="CN87" s="30"/>
      <c r="CO87" s="30"/>
      <c r="CP87" s="30"/>
      <c r="CQ87" s="30"/>
      <c r="CR87" s="30"/>
      <c r="CS87" s="30"/>
      <c r="CT87" s="30"/>
      <c r="CU87" s="30"/>
      <c r="CV87" s="30"/>
      <c r="CW87" s="30"/>
      <c r="CX87" s="30"/>
      <c r="CY87" s="30"/>
      <c r="CZ87" s="30"/>
      <c r="DA87" s="30"/>
      <c r="DB87" s="30"/>
      <c r="DC87" s="30"/>
    </row>
    <row r="88" spans="1:388">
      <c r="A88" s="30"/>
      <c r="C88" s="31"/>
      <c r="D88" s="31"/>
      <c r="E88" s="31"/>
      <c r="F88" s="31"/>
      <c r="G88" s="31"/>
      <c r="H88" s="31"/>
      <c r="I88" s="31"/>
      <c r="J88" s="31"/>
      <c r="K88" s="31"/>
      <c r="L88" s="31"/>
      <c r="M88" s="32"/>
      <c r="N88" s="32"/>
      <c r="O88" s="32"/>
      <c r="P88" s="32"/>
      <c r="Q88" s="32"/>
      <c r="R88" s="32"/>
      <c r="S88" s="32"/>
      <c r="T88" s="32"/>
      <c r="U88" s="32"/>
      <c r="V88" s="32"/>
      <c r="W88" s="32"/>
      <c r="X88" s="32"/>
      <c r="Y88" s="30"/>
      <c r="Z88" s="30"/>
      <c r="AA88" s="30"/>
      <c r="AB88" s="30"/>
      <c r="AC88" s="30"/>
      <c r="AD88" s="30"/>
      <c r="AE88" s="30"/>
      <c r="AF88" s="30"/>
      <c r="AG88" s="30"/>
      <c r="AH88" s="30"/>
      <c r="AI88" s="30"/>
      <c r="AJ88" s="30"/>
      <c r="AK88" s="30"/>
      <c r="AL88" s="30"/>
      <c r="AM88" s="30"/>
      <c r="AN88" s="30"/>
      <c r="AO88" s="30"/>
      <c r="AP88" s="30"/>
      <c r="AQ88" s="30"/>
      <c r="AR88" s="30"/>
      <c r="AS88" s="30"/>
      <c r="AT88" s="30"/>
      <c r="AU88" s="30"/>
      <c r="AV88" s="30"/>
      <c r="AW88" s="30"/>
      <c r="AX88" s="30"/>
      <c r="AY88" s="30"/>
      <c r="AZ88" s="30"/>
      <c r="BA88" s="30"/>
      <c r="BB88" s="30"/>
      <c r="BC88" s="30"/>
      <c r="BD88" s="30"/>
      <c r="BE88" s="30"/>
      <c r="BF88" s="30"/>
      <c r="BG88" s="30"/>
      <c r="BH88" s="30"/>
      <c r="BI88" s="30"/>
      <c r="BJ88" s="30"/>
      <c r="BK88" s="30"/>
      <c r="BL88" s="30"/>
      <c r="BM88" s="30"/>
      <c r="BN88" s="30"/>
      <c r="BO88" s="30"/>
      <c r="BP88" s="30"/>
      <c r="BQ88" s="30"/>
      <c r="BR88" s="30"/>
      <c r="BS88" s="30"/>
      <c r="BT88" s="30"/>
      <c r="BU88" s="30"/>
      <c r="BV88" s="30"/>
      <c r="BW88" s="30"/>
      <c r="BX88" s="30"/>
      <c r="BY88" s="30"/>
      <c r="BZ88" s="30"/>
      <c r="CA88" s="30"/>
      <c r="CB88" s="30"/>
      <c r="CC88" s="30"/>
      <c r="CD88" s="30"/>
      <c r="CE88" s="30"/>
      <c r="CF88" s="30"/>
      <c r="CG88" s="30"/>
      <c r="CH88" s="30"/>
      <c r="CI88" s="30"/>
      <c r="CJ88" s="30"/>
      <c r="CK88" s="30"/>
      <c r="CL88" s="30"/>
      <c r="CM88" s="30"/>
      <c r="CN88" s="30"/>
      <c r="CO88" s="30"/>
      <c r="CP88" s="30"/>
      <c r="CQ88" s="30"/>
      <c r="CR88" s="30"/>
      <c r="CS88" s="30"/>
      <c r="CT88" s="30"/>
      <c r="CU88" s="30"/>
      <c r="CV88" s="30"/>
      <c r="CW88" s="30"/>
      <c r="CX88" s="30"/>
      <c r="CY88" s="30"/>
      <c r="CZ88" s="30"/>
      <c r="DA88" s="30"/>
      <c r="DB88" s="30"/>
      <c r="DC88" s="30"/>
    </row>
    <row r="89" spans="1:388" hidden="1">
      <c r="A89" s="30"/>
      <c r="B89" s="31" t="s">
        <v>89</v>
      </c>
      <c r="C89" s="31" t="s">
        <v>90</v>
      </c>
      <c r="D89" s="31" t="s">
        <v>91</v>
      </c>
      <c r="E89" s="31" t="s">
        <v>92</v>
      </c>
      <c r="F89" s="31" t="s">
        <v>93</v>
      </c>
      <c r="G89" s="31" t="s">
        <v>94</v>
      </c>
      <c r="H89" s="31" t="s">
        <v>95</v>
      </c>
      <c r="I89" s="31" t="s">
        <v>96</v>
      </c>
      <c r="J89" s="31" t="s">
        <v>89</v>
      </c>
      <c r="K89" s="31" t="s">
        <v>90</v>
      </c>
      <c r="L89" s="31" t="s">
        <v>91</v>
      </c>
      <c r="M89" s="32"/>
      <c r="N89" s="32"/>
      <c r="O89" s="32"/>
      <c r="P89" s="32"/>
      <c r="Q89" s="32"/>
      <c r="R89" s="32"/>
      <c r="S89" s="32"/>
      <c r="T89" s="32"/>
      <c r="U89" s="32"/>
      <c r="V89" s="32"/>
      <c r="W89" s="32"/>
      <c r="X89" s="32"/>
      <c r="Y89" s="30"/>
      <c r="Z89" s="30"/>
      <c r="AA89" s="30"/>
      <c r="AB89" s="30"/>
      <c r="AC89" s="30"/>
      <c r="AD89" s="30"/>
      <c r="AE89" s="30"/>
      <c r="AF89" s="30"/>
      <c r="AG89" s="30"/>
      <c r="AH89" s="30"/>
      <c r="AI89" s="30"/>
      <c r="AJ89" s="30"/>
      <c r="AK89" s="30"/>
      <c r="AL89" s="30"/>
      <c r="AM89" s="30"/>
      <c r="AN89" s="30"/>
      <c r="AO89" s="30"/>
      <c r="AP89" s="30"/>
      <c r="AQ89" s="30"/>
      <c r="AR89" s="30"/>
      <c r="AS89" s="30"/>
      <c r="AT89" s="30"/>
      <c r="AU89" s="30"/>
      <c r="AV89" s="30"/>
      <c r="AW89" s="30"/>
      <c r="AX89" s="30"/>
      <c r="AY89" s="30"/>
      <c r="AZ89" s="30"/>
      <c r="BA89" s="30"/>
      <c r="BB89" s="30"/>
      <c r="BC89" s="30"/>
      <c r="BD89" s="30"/>
      <c r="BE89" s="30"/>
      <c r="BF89" s="30"/>
      <c r="BG89" s="30"/>
      <c r="BH89" s="30"/>
      <c r="BI89" s="30"/>
      <c r="BJ89" s="30"/>
      <c r="BK89" s="30"/>
      <c r="BL89" s="30"/>
      <c r="BM89" s="30"/>
      <c r="BN89" s="30"/>
      <c r="BO89" s="30"/>
      <c r="BP89" s="30"/>
      <c r="BQ89" s="30"/>
      <c r="BR89" s="30"/>
      <c r="BS89" s="30"/>
      <c r="BT89" s="30"/>
      <c r="BU89" s="30"/>
      <c r="BV89" s="30"/>
      <c r="BW89" s="30"/>
      <c r="BX89" s="30"/>
      <c r="BY89" s="30"/>
      <c r="BZ89" s="30"/>
      <c r="CA89" s="30"/>
      <c r="CB89" s="30"/>
      <c r="CC89" s="30"/>
      <c r="CD89" s="30"/>
      <c r="CE89" s="30"/>
      <c r="CF89" s="30"/>
      <c r="CG89" s="30"/>
      <c r="CH89" s="30"/>
      <c r="CI89" s="30"/>
      <c r="CJ89" s="30"/>
      <c r="CK89" s="30"/>
      <c r="CL89" s="30"/>
      <c r="CM89" s="30"/>
      <c r="CN89" s="30"/>
      <c r="CO89" s="30"/>
      <c r="CP89" s="30"/>
      <c r="CQ89" s="30"/>
      <c r="CR89" s="30"/>
      <c r="CS89" s="30"/>
      <c r="CT89" s="30"/>
      <c r="CU89" s="30"/>
      <c r="CV89" s="30"/>
      <c r="CW89" s="30"/>
      <c r="CX89" s="30"/>
      <c r="CY89" s="30"/>
      <c r="CZ89" s="30"/>
      <c r="DA89" s="30"/>
      <c r="DB89" s="30"/>
      <c r="DC89" s="30"/>
    </row>
    <row r="90" spans="1:388" hidden="1">
      <c r="A90" s="30"/>
      <c r="B90" s="31" t="str">
        <f>データ!AS6</f>
        <v>【103.5】</v>
      </c>
      <c r="C90" s="31" t="str">
        <f>データ!BD6</f>
        <v>【86.4】</v>
      </c>
      <c r="D90" s="31" t="str">
        <f>データ!BO6</f>
        <v>【83.7】</v>
      </c>
      <c r="E90" s="31" t="str">
        <f>データ!BZ6</f>
        <v>【66.8】</v>
      </c>
      <c r="F90" s="31" t="str">
        <f>データ!CK6</f>
        <v>【61,837】</v>
      </c>
      <c r="G90" s="31" t="str">
        <f>データ!CV6</f>
        <v>【17,600】</v>
      </c>
      <c r="H90" s="31" t="str">
        <f>データ!DG6</f>
        <v>【55.6】</v>
      </c>
      <c r="I90" s="31" t="str">
        <f>データ!DR6</f>
        <v>【25.1】</v>
      </c>
      <c r="J90" s="31" t="str">
        <f>データ!EC6</f>
        <v>【63.0】</v>
      </c>
      <c r="K90" s="31" t="str">
        <f>データ!EN6</f>
        <v>【56.4】</v>
      </c>
      <c r="L90" s="31" t="str">
        <f>データ!EY6</f>
        <v>【70.7】</v>
      </c>
      <c r="M90" s="33" t="str">
        <f>データ!FJ6</f>
        <v>【49,963,977】</v>
      </c>
      <c r="N90" s="32"/>
      <c r="O90" s="32"/>
      <c r="P90" s="32"/>
      <c r="Q90" s="32"/>
      <c r="R90" s="32"/>
      <c r="S90" s="32"/>
      <c r="T90" s="32"/>
      <c r="U90" s="32"/>
      <c r="V90" s="32"/>
      <c r="W90" s="32"/>
      <c r="X90" s="32"/>
      <c r="Y90" s="30"/>
      <c r="Z90" s="30"/>
      <c r="AA90" s="30"/>
      <c r="AB90" s="30"/>
      <c r="AC90" s="30"/>
      <c r="AD90" s="30"/>
      <c r="AE90" s="30"/>
      <c r="AF90" s="30"/>
      <c r="AG90" s="30"/>
      <c r="AH90" s="30"/>
      <c r="AI90" s="30"/>
      <c r="AJ90" s="30"/>
      <c r="AK90" s="30"/>
      <c r="AL90" s="30"/>
      <c r="AM90" s="30"/>
      <c r="AN90" s="30"/>
      <c r="AO90" s="30"/>
      <c r="AP90" s="30"/>
      <c r="AQ90" s="30"/>
      <c r="AR90" s="30"/>
      <c r="AS90" s="30"/>
      <c r="AT90" s="30"/>
      <c r="AU90" s="30"/>
      <c r="AV90" s="30"/>
      <c r="AW90" s="30"/>
      <c r="AX90" s="30"/>
      <c r="AY90" s="30"/>
      <c r="AZ90" s="30"/>
      <c r="BA90" s="30"/>
      <c r="BB90" s="30"/>
      <c r="BC90" s="30"/>
      <c r="BD90" s="30"/>
      <c r="BE90" s="30"/>
      <c r="BF90" s="30"/>
      <c r="BG90" s="30"/>
      <c r="BH90" s="30"/>
      <c r="BI90" s="30"/>
      <c r="BJ90" s="30"/>
      <c r="BK90" s="30"/>
      <c r="BL90" s="30"/>
      <c r="BM90" s="30"/>
      <c r="BN90" s="30"/>
      <c r="BO90" s="30"/>
      <c r="BP90" s="30"/>
      <c r="BQ90" s="30"/>
      <c r="BR90" s="30"/>
      <c r="BS90" s="30"/>
      <c r="BT90" s="30"/>
      <c r="BU90" s="30"/>
      <c r="BV90" s="30"/>
      <c r="BW90" s="30"/>
      <c r="BX90" s="30"/>
      <c r="BY90" s="30"/>
      <c r="BZ90" s="30"/>
      <c r="CA90" s="30"/>
      <c r="CB90" s="30"/>
      <c r="CC90" s="30"/>
      <c r="CD90" s="30"/>
      <c r="CE90" s="30"/>
      <c r="CF90" s="30"/>
      <c r="CG90" s="30"/>
      <c r="CH90" s="30"/>
      <c r="CI90" s="30"/>
      <c r="CJ90" s="30"/>
      <c r="CK90" s="30"/>
      <c r="CL90" s="30"/>
      <c r="CM90" s="30"/>
      <c r="CN90" s="30"/>
      <c r="CO90" s="30"/>
      <c r="CP90" s="30"/>
      <c r="CQ90" s="30"/>
      <c r="CR90" s="30"/>
      <c r="CS90" s="30"/>
      <c r="CT90" s="30"/>
      <c r="CU90" s="30"/>
      <c r="CV90" s="30"/>
      <c r="CW90" s="30"/>
      <c r="CX90" s="30"/>
      <c r="CY90" s="30"/>
      <c r="CZ90" s="30"/>
      <c r="DA90" s="30"/>
      <c r="DB90" s="30"/>
      <c r="DC90" s="30"/>
    </row>
    <row r="91" spans="1:388">
      <c r="A91" s="30"/>
      <c r="B91" s="30"/>
      <c r="C91" s="30"/>
      <c r="D91" s="30"/>
      <c r="E91" s="30"/>
      <c r="F91" s="30"/>
      <c r="G91" s="30"/>
      <c r="H91" s="30"/>
      <c r="I91" s="30"/>
      <c r="J91" s="30"/>
      <c r="K91" s="30"/>
      <c r="L91" s="30"/>
      <c r="M91" s="30"/>
      <c r="N91" s="30"/>
      <c r="O91" s="30"/>
      <c r="P91" s="30"/>
      <c r="Q91" s="30"/>
      <c r="R91" s="30"/>
      <c r="S91" s="30"/>
      <c r="T91" s="30"/>
      <c r="U91" s="30"/>
      <c r="V91" s="30"/>
      <c r="W91" s="30"/>
      <c r="X91" s="30"/>
      <c r="Y91" s="30"/>
      <c r="Z91" s="30"/>
      <c r="AA91" s="30"/>
      <c r="AB91" s="30"/>
      <c r="AC91" s="30"/>
      <c r="AD91" s="30"/>
      <c r="AE91" s="30"/>
      <c r="AF91" s="30"/>
      <c r="AG91" s="30"/>
      <c r="AH91" s="30"/>
      <c r="AI91" s="30"/>
      <c r="AJ91" s="30"/>
      <c r="AK91" s="30"/>
      <c r="AL91" s="30"/>
      <c r="AM91" s="30"/>
      <c r="AN91" s="30"/>
      <c r="AO91" s="30"/>
      <c r="AP91" s="30"/>
      <c r="AQ91" s="30"/>
      <c r="AR91" s="30"/>
      <c r="AS91" s="30"/>
      <c r="AT91" s="30"/>
      <c r="AU91" s="30"/>
      <c r="AV91" s="30"/>
      <c r="AW91" s="30"/>
      <c r="AX91" s="30"/>
      <c r="AY91" s="30"/>
      <c r="AZ91" s="30"/>
      <c r="BA91" s="30"/>
      <c r="BB91" s="30"/>
      <c r="BC91" s="30"/>
      <c r="BD91" s="30"/>
      <c r="BE91" s="30"/>
      <c r="BF91" s="30"/>
      <c r="BG91" s="30"/>
      <c r="BH91" s="30"/>
      <c r="BI91" s="30"/>
      <c r="BJ91" s="30"/>
      <c r="BK91" s="30"/>
      <c r="BL91" s="30"/>
      <c r="BM91" s="30"/>
      <c r="BN91" s="30"/>
      <c r="BO91" s="30"/>
      <c r="BP91" s="30"/>
      <c r="BQ91" s="30"/>
      <c r="BR91" s="30"/>
      <c r="BS91" s="30"/>
      <c r="BT91" s="30"/>
      <c r="BU91" s="30"/>
      <c r="BV91" s="30"/>
      <c r="BW91" s="30"/>
      <c r="BX91" s="30"/>
      <c r="BY91" s="30"/>
      <c r="BZ91" s="30"/>
      <c r="CA91" s="30"/>
      <c r="CB91" s="30"/>
      <c r="CC91" s="30"/>
      <c r="CD91" s="30"/>
      <c r="CE91" s="30"/>
      <c r="CF91" s="30"/>
      <c r="CG91" s="30"/>
      <c r="CH91" s="30"/>
      <c r="CI91" s="30"/>
      <c r="CJ91" s="30"/>
      <c r="CK91" s="30"/>
      <c r="CL91" s="30"/>
      <c r="CM91" s="30"/>
      <c r="CN91" s="30"/>
      <c r="CO91" s="30"/>
      <c r="CP91" s="30"/>
      <c r="CQ91" s="30"/>
      <c r="CR91" s="30"/>
      <c r="CS91" s="30"/>
      <c r="CT91" s="30"/>
      <c r="CU91" s="30"/>
      <c r="CV91" s="30"/>
      <c r="CW91" s="30"/>
      <c r="CX91" s="30"/>
      <c r="CY91" s="30"/>
      <c r="CZ91" s="30"/>
      <c r="DA91" s="30"/>
      <c r="DB91" s="30"/>
      <c r="DC91" s="30"/>
    </row>
  </sheetData>
  <sheetProtection algorithmName="SHA-512" hashValue="CaEEajjDTk6vRBbfiIWQmJW08MK9/r2ZySaExJKsfsVopiOZ0DxMczuR+dtlQdrWk2p8XRHKyHaAHfP/FRyV1w==" saltValue="QDxSM2bHwSZ1TgZLZFTRfw==" spinCount="100000" sheet="1" objects="1" scenarios="1" formatCells="0" formatColumns="0" formatRows="0"/>
  <mergeCells count="286">
    <mergeCell ref="B2:NX4"/>
    <mergeCell ref="B6:FY6"/>
    <mergeCell ref="B7:AT7"/>
    <mergeCell ref="AU7:CM7"/>
    <mergeCell ref="CN7:EF7"/>
    <mergeCell ref="EG7:FY7"/>
    <mergeCell ref="FZ7:HR7"/>
    <mergeCell ref="ID7:JV7"/>
    <mergeCell ref="JW7:LO7"/>
    <mergeCell ref="LP7:NH7"/>
    <mergeCell ref="NJ7:NW7"/>
    <mergeCell ref="NL8:NW8"/>
    <mergeCell ref="B9:AT9"/>
    <mergeCell ref="AU9:CM9"/>
    <mergeCell ref="CN9:EF9"/>
    <mergeCell ref="EG9:FY9"/>
    <mergeCell ref="FZ9:HR9"/>
    <mergeCell ref="ID9:JV9"/>
    <mergeCell ref="JW9:LO9"/>
    <mergeCell ref="LP9:NH9"/>
    <mergeCell ref="NJ9:NK9"/>
    <mergeCell ref="NL9:NW9"/>
    <mergeCell ref="B8:AT8"/>
    <mergeCell ref="AU8:CM8"/>
    <mergeCell ref="CN8:EF8"/>
    <mergeCell ref="EG8:FY8"/>
    <mergeCell ref="FZ8:HR8"/>
    <mergeCell ref="ID8:JV8"/>
    <mergeCell ref="JW8:LO8"/>
    <mergeCell ref="LP8:NH8"/>
    <mergeCell ref="NJ8:NK8"/>
    <mergeCell ref="NL10:NW10"/>
    <mergeCell ref="B11:AT11"/>
    <mergeCell ref="AU11:CM11"/>
    <mergeCell ref="CN11:EF11"/>
    <mergeCell ref="EG11:FY11"/>
    <mergeCell ref="FZ11:HR11"/>
    <mergeCell ref="ID11:JV11"/>
    <mergeCell ref="JW11:LO11"/>
    <mergeCell ref="LP11:NH11"/>
    <mergeCell ref="B10:AT10"/>
    <mergeCell ref="AU10:CM10"/>
    <mergeCell ref="CN10:EF10"/>
    <mergeCell ref="EG10:FY10"/>
    <mergeCell ref="FZ10:HR10"/>
    <mergeCell ref="ID10:JV10"/>
    <mergeCell ref="JW10:LO10"/>
    <mergeCell ref="LP10:NH10"/>
    <mergeCell ref="NJ10:NK10"/>
    <mergeCell ref="NJ18:NL19"/>
    <mergeCell ref="NM18:NN19"/>
    <mergeCell ref="NO18:NQ19"/>
    <mergeCell ref="NR18:NS19"/>
    <mergeCell ref="NT18:NV19"/>
    <mergeCell ref="NW18:NX19"/>
    <mergeCell ref="JW12:LO12"/>
    <mergeCell ref="LP12:NH12"/>
    <mergeCell ref="B13:NH13"/>
    <mergeCell ref="B14:NH14"/>
    <mergeCell ref="NJ14:NX15"/>
    <mergeCell ref="F16:ND17"/>
    <mergeCell ref="NJ16:NN16"/>
    <mergeCell ref="NO16:NS17"/>
    <mergeCell ref="NT16:NX17"/>
    <mergeCell ref="NJ17:NN17"/>
    <mergeCell ref="B12:AT12"/>
    <mergeCell ref="AU12:CM12"/>
    <mergeCell ref="CN12:EF12"/>
    <mergeCell ref="EG12:FY12"/>
    <mergeCell ref="FZ12:HR12"/>
    <mergeCell ref="ID12:JV12"/>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DS33:EG33"/>
    <mergeCell ref="EH33:EV33"/>
    <mergeCell ref="EW33:FK33"/>
    <mergeCell ref="FL33:FZ33"/>
    <mergeCell ref="G33:O33"/>
    <mergeCell ref="P33:AD33"/>
    <mergeCell ref="AE33:AS33"/>
    <mergeCell ref="AT33:BH33"/>
    <mergeCell ref="BI33:BW33"/>
    <mergeCell ref="BX33:CL33"/>
    <mergeCell ref="JW33:KE33"/>
    <mergeCell ref="KF33:KT33"/>
    <mergeCell ref="KU33:LI33"/>
    <mergeCell ref="LJ33:LX33"/>
    <mergeCell ref="LY33:MM33"/>
    <mergeCell ref="MN33:NB33"/>
    <mergeCell ref="GI33:GQ33"/>
    <mergeCell ref="GR33:HF33"/>
    <mergeCell ref="HG33:HU33"/>
    <mergeCell ref="HV33:IJ33"/>
    <mergeCell ref="IK33:IY33"/>
    <mergeCell ref="IZ33:JN33"/>
    <mergeCell ref="CU34:DC34"/>
    <mergeCell ref="DD34:DR34"/>
    <mergeCell ref="DS34:EG34"/>
    <mergeCell ref="EH34:EV34"/>
    <mergeCell ref="EW34:FK34"/>
    <mergeCell ref="FL34:FZ34"/>
    <mergeCell ref="G34:O34"/>
    <mergeCell ref="P34:AD34"/>
    <mergeCell ref="AE34:AS34"/>
    <mergeCell ref="AT34:BH34"/>
    <mergeCell ref="BI34:BW34"/>
    <mergeCell ref="BX34:CL34"/>
    <mergeCell ref="JW34:KE34"/>
    <mergeCell ref="KF34:KT34"/>
    <mergeCell ref="KU34:LI34"/>
    <mergeCell ref="LJ34:LX34"/>
    <mergeCell ref="LY34:MM34"/>
    <mergeCell ref="MN34:NB34"/>
    <mergeCell ref="GI34:GQ34"/>
    <mergeCell ref="GR34:HF34"/>
    <mergeCell ref="HG34:HU34"/>
    <mergeCell ref="HV34:IJ34"/>
    <mergeCell ref="IK34:IY34"/>
    <mergeCell ref="IZ34:JN3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BX55:CL55"/>
    <mergeCell ref="CU55:DC55"/>
    <mergeCell ref="HV54:IJ54"/>
    <mergeCell ref="IK54:IY54"/>
    <mergeCell ref="DS54:EG54"/>
    <mergeCell ref="EH54:EV54"/>
    <mergeCell ref="EW54:FK54"/>
    <mergeCell ref="FL54:FZ54"/>
    <mergeCell ref="GR54:HF54"/>
    <mergeCell ref="HG54:HU54"/>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MN56:NB56"/>
    <mergeCell ref="CV62:NE63"/>
    <mergeCell ref="NJ68:NX69"/>
    <mergeCell ref="NJ70:NX84"/>
    <mergeCell ref="P78:AD78"/>
    <mergeCell ref="AE78:AS78"/>
    <mergeCell ref="AT78:BH78"/>
    <mergeCell ref="BI78:BW78"/>
    <mergeCell ref="BX78:CL78"/>
    <mergeCell ref="DG78:DU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LZ78:MN78"/>
    <mergeCell ref="MO78:NC78"/>
    <mergeCell ref="G79:O79"/>
    <mergeCell ref="P79:AD79"/>
    <mergeCell ref="AE79:AS79"/>
    <mergeCell ref="AT79:BH79"/>
    <mergeCell ref="BI79:BW79"/>
    <mergeCell ref="BX79:CL79"/>
    <mergeCell ref="CX79:DF79"/>
    <mergeCell ref="DG79:DU79"/>
    <mergeCell ref="HX78:IL78"/>
    <mergeCell ref="IM78:JA78"/>
    <mergeCell ref="JB78:JP78"/>
    <mergeCell ref="KG78:KU78"/>
    <mergeCell ref="KV78:LJ78"/>
    <mergeCell ref="LK78:LY78"/>
    <mergeCell ref="DV78:EJ78"/>
    <mergeCell ref="EK78:EY78"/>
    <mergeCell ref="EZ78:FN78"/>
    <mergeCell ref="FO78:GC78"/>
    <mergeCell ref="GT78:HH78"/>
    <mergeCell ref="HI78:HW78"/>
    <mergeCell ref="KV79:LJ79"/>
    <mergeCell ref="LK79:LY79"/>
    <mergeCell ref="LZ79:MN79"/>
    <mergeCell ref="MO79:NC79"/>
    <mergeCell ref="G80:O80"/>
    <mergeCell ref="P80:AD80"/>
    <mergeCell ref="AE80:AS80"/>
    <mergeCell ref="AT80:BH80"/>
    <mergeCell ref="BI80:BW80"/>
    <mergeCell ref="BX80:CL80"/>
    <mergeCell ref="HI79:HW79"/>
    <mergeCell ref="HX79:IL79"/>
    <mergeCell ref="IM79:JA79"/>
    <mergeCell ref="JB79:JP79"/>
    <mergeCell ref="JX79:KF79"/>
    <mergeCell ref="KG79:KU79"/>
    <mergeCell ref="DV79:EJ79"/>
    <mergeCell ref="EK79:EY79"/>
    <mergeCell ref="EZ79:FN79"/>
    <mergeCell ref="FO79:GC79"/>
    <mergeCell ref="GK79:GS79"/>
    <mergeCell ref="GT79:HH79"/>
    <mergeCell ref="B85:NH85"/>
    <mergeCell ref="JX80:KF80"/>
    <mergeCell ref="KG80:KU80"/>
    <mergeCell ref="KV80:LJ80"/>
    <mergeCell ref="LK80:LY80"/>
    <mergeCell ref="LZ80:MN80"/>
    <mergeCell ref="MO80:NC80"/>
    <mergeCell ref="GK80:GS80"/>
    <mergeCell ref="GT80:HH80"/>
    <mergeCell ref="HI80:HW80"/>
    <mergeCell ref="HX80:IL80"/>
    <mergeCell ref="IM80:JA80"/>
    <mergeCell ref="JB80:JP80"/>
    <mergeCell ref="CX80:DF80"/>
    <mergeCell ref="DG80:DU80"/>
    <mergeCell ref="DV80:EJ80"/>
    <mergeCell ref="EK80:EY80"/>
    <mergeCell ref="EZ80:FN80"/>
    <mergeCell ref="FO80:GC80"/>
  </mergeCells>
  <phoneticPr fontId="5"/>
  <dataValidations count="1">
    <dataValidation type="list" allowBlank="1" showInputMessage="1" showErrorMessage="1" sqref="NT18:NV19 NJ18:NL19 NO18:NQ19">
      <formula1>$OC$18:$OC$55</formula1>
    </dataValidation>
  </dataValidations>
  <printOptions horizontalCentered="1" verticalCentered="1"/>
  <pageMargins left="0" right="0" top="0" bottom="0" header="0" footer="0"/>
  <pageSetup paperSize="9" scale="53"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FJ11"/>
  <sheetViews>
    <sheetView showGridLines="0" workbookViewId="0"/>
  </sheetViews>
  <sheetFormatPr defaultRowHeight="13.5"/>
  <cols>
    <col min="1" max="1" width="14.625" customWidth="1"/>
    <col min="2" max="7" width="11.875" customWidth="1"/>
    <col min="8" max="10" width="15.875" bestFit="1" customWidth="1"/>
    <col min="11" max="165" width="11.875" customWidth="1"/>
    <col min="166" max="166" width="10.875" customWidth="1"/>
  </cols>
  <sheetData>
    <row r="1" spans="1:166">
      <c r="A1" t="s">
        <v>97</v>
      </c>
      <c r="AI1" s="34">
        <v>1</v>
      </c>
      <c r="AJ1" s="34">
        <v>1</v>
      </c>
      <c r="AK1" s="34">
        <v>1</v>
      </c>
      <c r="AL1" s="34">
        <v>1</v>
      </c>
      <c r="AM1" s="34">
        <v>1</v>
      </c>
      <c r="AN1" s="34">
        <v>1</v>
      </c>
      <c r="AO1" s="34">
        <v>1</v>
      </c>
      <c r="AP1" s="34">
        <v>1</v>
      </c>
      <c r="AQ1" s="34">
        <v>1</v>
      </c>
      <c r="AR1" s="34">
        <v>1</v>
      </c>
      <c r="AS1" s="34"/>
      <c r="AT1" s="34">
        <v>1</v>
      </c>
      <c r="AU1" s="34">
        <v>1</v>
      </c>
      <c r="AV1" s="34">
        <v>1</v>
      </c>
      <c r="AW1" s="34">
        <v>1</v>
      </c>
      <c r="AX1" s="34">
        <v>1</v>
      </c>
      <c r="AY1" s="34">
        <v>1</v>
      </c>
      <c r="AZ1" s="34">
        <v>1</v>
      </c>
      <c r="BA1" s="34">
        <v>1</v>
      </c>
      <c r="BB1" s="34">
        <v>1</v>
      </c>
      <c r="BC1" s="34">
        <v>1</v>
      </c>
      <c r="BD1" s="34"/>
      <c r="BE1" s="34">
        <v>1</v>
      </c>
      <c r="BF1" s="34">
        <v>1</v>
      </c>
      <c r="BG1" s="34">
        <v>1</v>
      </c>
      <c r="BH1" s="34">
        <v>1</v>
      </c>
      <c r="BI1" s="34">
        <v>1</v>
      </c>
      <c r="BJ1" s="34">
        <v>1</v>
      </c>
      <c r="BK1" s="34">
        <v>1</v>
      </c>
      <c r="BL1" s="34">
        <v>1</v>
      </c>
      <c r="BM1" s="34">
        <v>1</v>
      </c>
      <c r="BN1" s="34">
        <v>1</v>
      </c>
      <c r="BO1" s="34"/>
      <c r="BP1" s="34">
        <v>1</v>
      </c>
      <c r="BQ1" s="34">
        <v>1</v>
      </c>
      <c r="BR1" s="34">
        <v>1</v>
      </c>
      <c r="BS1" s="34">
        <v>1</v>
      </c>
      <c r="BT1" s="34">
        <v>1</v>
      </c>
      <c r="BU1" s="34">
        <v>1</v>
      </c>
      <c r="BV1" s="34">
        <v>1</v>
      </c>
      <c r="BW1" s="34">
        <v>1</v>
      </c>
      <c r="BX1" s="34">
        <v>1</v>
      </c>
      <c r="BY1" s="34">
        <v>1</v>
      </c>
      <c r="BZ1" s="34"/>
      <c r="CA1" s="34">
        <v>1</v>
      </c>
      <c r="CB1" s="34">
        <v>1</v>
      </c>
      <c r="CC1" s="34">
        <v>1</v>
      </c>
      <c r="CD1" s="34">
        <v>1</v>
      </c>
      <c r="CE1" s="34">
        <v>1</v>
      </c>
      <c r="CF1" s="34">
        <v>1</v>
      </c>
      <c r="CG1" s="34">
        <v>1</v>
      </c>
      <c r="CH1" s="34">
        <v>1</v>
      </c>
      <c r="CI1" s="34">
        <v>1</v>
      </c>
      <c r="CJ1" s="34">
        <v>1</v>
      </c>
      <c r="CK1" s="34"/>
      <c r="CL1" s="34">
        <v>1</v>
      </c>
      <c r="CM1" s="34">
        <v>1</v>
      </c>
      <c r="CN1" s="34">
        <v>1</v>
      </c>
      <c r="CO1" s="34">
        <v>1</v>
      </c>
      <c r="CP1" s="34">
        <v>1</v>
      </c>
      <c r="CQ1" s="34">
        <v>1</v>
      </c>
      <c r="CR1" s="34">
        <v>1</v>
      </c>
      <c r="CS1" s="34">
        <v>1</v>
      </c>
      <c r="CT1" s="34">
        <v>1</v>
      </c>
      <c r="CU1" s="34">
        <v>1</v>
      </c>
      <c r="CV1" s="34"/>
      <c r="CW1" s="34">
        <v>1</v>
      </c>
      <c r="CX1" s="34">
        <v>1</v>
      </c>
      <c r="CY1" s="34">
        <v>1</v>
      </c>
      <c r="CZ1" s="34">
        <v>1</v>
      </c>
      <c r="DA1" s="34">
        <v>1</v>
      </c>
      <c r="DB1" s="34">
        <v>1</v>
      </c>
      <c r="DC1" s="34">
        <v>1</v>
      </c>
      <c r="DD1" s="34">
        <v>1</v>
      </c>
      <c r="DE1" s="34">
        <v>1</v>
      </c>
      <c r="DF1" s="34">
        <v>1</v>
      </c>
      <c r="DG1" s="34"/>
      <c r="DH1" s="34">
        <v>1</v>
      </c>
      <c r="DI1" s="34">
        <v>1</v>
      </c>
      <c r="DJ1" s="34">
        <v>1</v>
      </c>
      <c r="DK1" s="34">
        <v>1</v>
      </c>
      <c r="DL1" s="34">
        <v>1</v>
      </c>
      <c r="DM1" s="34">
        <v>1</v>
      </c>
      <c r="DN1" s="34">
        <v>1</v>
      </c>
      <c r="DO1" s="34">
        <v>1</v>
      </c>
      <c r="DP1" s="34">
        <v>1</v>
      </c>
      <c r="DQ1" s="34">
        <v>1</v>
      </c>
      <c r="DR1" s="34"/>
      <c r="DS1" s="34">
        <v>1</v>
      </c>
      <c r="DT1" s="34">
        <v>1</v>
      </c>
      <c r="DU1" s="34">
        <v>1</v>
      </c>
      <c r="DV1" s="34">
        <v>1</v>
      </c>
      <c r="DW1" s="34">
        <v>1</v>
      </c>
      <c r="DX1" s="34">
        <v>1</v>
      </c>
      <c r="DY1" s="34">
        <v>1</v>
      </c>
      <c r="DZ1" s="34">
        <v>1</v>
      </c>
      <c r="EA1" s="34">
        <v>1</v>
      </c>
      <c r="EB1" s="34">
        <v>1</v>
      </c>
      <c r="EC1" s="34"/>
      <c r="ED1" s="34">
        <v>1</v>
      </c>
      <c r="EE1" s="34">
        <v>1</v>
      </c>
      <c r="EF1" s="34">
        <v>1</v>
      </c>
      <c r="EG1" s="34">
        <v>1</v>
      </c>
      <c r="EH1" s="34">
        <v>1</v>
      </c>
      <c r="EI1" s="34">
        <v>1</v>
      </c>
      <c r="EJ1" s="34">
        <v>1</v>
      </c>
      <c r="EK1" s="34">
        <v>1</v>
      </c>
      <c r="EL1" s="34">
        <v>1</v>
      </c>
      <c r="EM1" s="34">
        <v>1</v>
      </c>
      <c r="EN1" s="34"/>
      <c r="EO1" s="34">
        <v>1</v>
      </c>
      <c r="EP1" s="34">
        <v>1</v>
      </c>
      <c r="EQ1" s="34">
        <v>1</v>
      </c>
      <c r="ER1" s="34">
        <v>1</v>
      </c>
      <c r="ES1" s="34">
        <v>1</v>
      </c>
      <c r="ET1" s="34">
        <v>1</v>
      </c>
      <c r="EU1" s="34">
        <v>1</v>
      </c>
      <c r="EV1" s="34">
        <v>1</v>
      </c>
      <c r="EW1" s="34">
        <v>1</v>
      </c>
      <c r="EX1" s="34">
        <v>1</v>
      </c>
      <c r="EY1" s="34"/>
      <c r="EZ1" s="34">
        <v>1</v>
      </c>
      <c r="FA1" s="34">
        <v>1</v>
      </c>
      <c r="FB1" s="34">
        <v>1</v>
      </c>
      <c r="FC1" s="34">
        <v>1</v>
      </c>
      <c r="FD1" s="34">
        <v>1</v>
      </c>
      <c r="FE1" s="34">
        <v>1</v>
      </c>
      <c r="FF1" s="34">
        <v>1</v>
      </c>
      <c r="FG1" s="34">
        <v>1</v>
      </c>
      <c r="FH1" s="34">
        <v>1</v>
      </c>
      <c r="FI1" s="34">
        <v>1</v>
      </c>
      <c r="FJ1" s="34"/>
    </row>
    <row r="2" spans="1:166">
      <c r="A2" s="35" t="s">
        <v>98</v>
      </c>
      <c r="B2" s="35">
        <f>COLUMN()-1</f>
        <v>1</v>
      </c>
      <c r="C2" s="35">
        <f t="shared" ref="C2:EY2" si="0">COLUMN()-1</f>
        <v>2</v>
      </c>
      <c r="D2" s="35">
        <f t="shared" si="0"/>
        <v>3</v>
      </c>
      <c r="E2" s="35">
        <f t="shared" si="0"/>
        <v>4</v>
      </c>
      <c r="F2" s="35">
        <f t="shared" si="0"/>
        <v>5</v>
      </c>
      <c r="G2" s="35">
        <f t="shared" si="0"/>
        <v>6</v>
      </c>
      <c r="H2" s="35">
        <f t="shared" si="0"/>
        <v>7</v>
      </c>
      <c r="I2" s="35">
        <f t="shared" si="0"/>
        <v>8</v>
      </c>
      <c r="J2" s="35">
        <f t="shared" si="0"/>
        <v>9</v>
      </c>
      <c r="K2" s="35">
        <f t="shared" si="0"/>
        <v>10</v>
      </c>
      <c r="L2" s="35">
        <f t="shared" si="0"/>
        <v>11</v>
      </c>
      <c r="M2" s="35">
        <f t="shared" si="0"/>
        <v>12</v>
      </c>
      <c r="N2" s="35">
        <f t="shared" si="0"/>
        <v>13</v>
      </c>
      <c r="O2" s="35">
        <f t="shared" si="0"/>
        <v>14</v>
      </c>
      <c r="P2" s="35">
        <f t="shared" si="0"/>
        <v>15</v>
      </c>
      <c r="Q2" s="35">
        <f t="shared" si="0"/>
        <v>16</v>
      </c>
      <c r="R2" s="35">
        <f t="shared" si="0"/>
        <v>17</v>
      </c>
      <c r="S2" s="35">
        <f t="shared" si="0"/>
        <v>18</v>
      </c>
      <c r="T2" s="35">
        <f t="shared" si="0"/>
        <v>19</v>
      </c>
      <c r="U2" s="35">
        <f t="shared" si="0"/>
        <v>20</v>
      </c>
      <c r="V2" s="35">
        <f t="shared" si="0"/>
        <v>21</v>
      </c>
      <c r="W2" s="35">
        <f t="shared" si="0"/>
        <v>22</v>
      </c>
      <c r="X2" s="35">
        <f t="shared" si="0"/>
        <v>23</v>
      </c>
      <c r="Y2" s="35">
        <f t="shared" si="0"/>
        <v>24</v>
      </c>
      <c r="Z2" s="35">
        <f t="shared" si="0"/>
        <v>25</v>
      </c>
      <c r="AA2" s="35">
        <f t="shared" si="0"/>
        <v>26</v>
      </c>
      <c r="AB2" s="35">
        <f t="shared" si="0"/>
        <v>27</v>
      </c>
      <c r="AC2" s="35">
        <f t="shared" si="0"/>
        <v>28</v>
      </c>
      <c r="AD2" s="35">
        <f t="shared" si="0"/>
        <v>29</v>
      </c>
      <c r="AE2" s="35">
        <f t="shared" si="0"/>
        <v>30</v>
      </c>
      <c r="AF2" s="35">
        <f t="shared" si="0"/>
        <v>31</v>
      </c>
      <c r="AG2" s="35">
        <f t="shared" si="0"/>
        <v>32</v>
      </c>
      <c r="AH2" s="35">
        <f t="shared" si="0"/>
        <v>33</v>
      </c>
      <c r="AI2" s="35">
        <f t="shared" si="0"/>
        <v>34</v>
      </c>
      <c r="AJ2" s="35">
        <f t="shared" si="0"/>
        <v>35</v>
      </c>
      <c r="AK2" s="35">
        <f t="shared" si="0"/>
        <v>36</v>
      </c>
      <c r="AL2" s="35">
        <f t="shared" si="0"/>
        <v>37</v>
      </c>
      <c r="AM2" s="35">
        <f t="shared" si="0"/>
        <v>38</v>
      </c>
      <c r="AN2" s="35">
        <f t="shared" si="0"/>
        <v>39</v>
      </c>
      <c r="AO2" s="35">
        <f t="shared" si="0"/>
        <v>40</v>
      </c>
      <c r="AP2" s="35">
        <f t="shared" si="0"/>
        <v>41</v>
      </c>
      <c r="AQ2" s="35">
        <f t="shared" si="0"/>
        <v>42</v>
      </c>
      <c r="AR2" s="35">
        <f t="shared" si="0"/>
        <v>43</v>
      </c>
      <c r="AS2" s="35">
        <f t="shared" si="0"/>
        <v>44</v>
      </c>
      <c r="AT2" s="35">
        <f t="shared" si="0"/>
        <v>45</v>
      </c>
      <c r="AU2" s="35">
        <f t="shared" si="0"/>
        <v>46</v>
      </c>
      <c r="AV2" s="35">
        <f t="shared" si="0"/>
        <v>47</v>
      </c>
      <c r="AW2" s="35">
        <f t="shared" si="0"/>
        <v>48</v>
      </c>
      <c r="AX2" s="35">
        <f t="shared" si="0"/>
        <v>49</v>
      </c>
      <c r="AY2" s="35">
        <f t="shared" si="0"/>
        <v>50</v>
      </c>
      <c r="AZ2" s="35">
        <f t="shared" si="0"/>
        <v>51</v>
      </c>
      <c r="BA2" s="35">
        <f t="shared" si="0"/>
        <v>52</v>
      </c>
      <c r="BB2" s="35">
        <f t="shared" si="0"/>
        <v>53</v>
      </c>
      <c r="BC2" s="35">
        <f t="shared" si="0"/>
        <v>54</v>
      </c>
      <c r="BD2" s="35">
        <f t="shared" si="0"/>
        <v>55</v>
      </c>
      <c r="BE2" s="35">
        <f t="shared" si="0"/>
        <v>56</v>
      </c>
      <c r="BF2" s="35">
        <f t="shared" si="0"/>
        <v>57</v>
      </c>
      <c r="BG2" s="35">
        <f t="shared" si="0"/>
        <v>58</v>
      </c>
      <c r="BH2" s="35">
        <f t="shared" si="0"/>
        <v>59</v>
      </c>
      <c r="BI2" s="35">
        <f t="shared" si="0"/>
        <v>60</v>
      </c>
      <c r="BJ2" s="35">
        <f t="shared" si="0"/>
        <v>61</v>
      </c>
      <c r="BK2" s="35">
        <f t="shared" si="0"/>
        <v>62</v>
      </c>
      <c r="BL2" s="35">
        <f t="shared" si="0"/>
        <v>63</v>
      </c>
      <c r="BM2" s="35">
        <f t="shared" si="0"/>
        <v>64</v>
      </c>
      <c r="BN2" s="35">
        <f t="shared" si="0"/>
        <v>65</v>
      </c>
      <c r="BO2" s="35">
        <f t="shared" si="0"/>
        <v>66</v>
      </c>
      <c r="BP2" s="35">
        <f t="shared" si="0"/>
        <v>67</v>
      </c>
      <c r="BQ2" s="35">
        <f t="shared" si="0"/>
        <v>68</v>
      </c>
      <c r="BR2" s="35">
        <f t="shared" si="0"/>
        <v>69</v>
      </c>
      <c r="BS2" s="35">
        <f t="shared" si="0"/>
        <v>70</v>
      </c>
      <c r="BT2" s="35">
        <f t="shared" si="0"/>
        <v>71</v>
      </c>
      <c r="BU2" s="35">
        <f t="shared" si="0"/>
        <v>72</v>
      </c>
      <c r="BV2" s="35">
        <f t="shared" si="0"/>
        <v>73</v>
      </c>
      <c r="BW2" s="35">
        <f t="shared" si="0"/>
        <v>74</v>
      </c>
      <c r="BX2" s="35">
        <f t="shared" si="0"/>
        <v>75</v>
      </c>
      <c r="BY2" s="35">
        <f t="shared" si="0"/>
        <v>76</v>
      </c>
      <c r="BZ2" s="35">
        <f t="shared" si="0"/>
        <v>77</v>
      </c>
      <c r="CA2" s="35">
        <f t="shared" si="0"/>
        <v>78</v>
      </c>
      <c r="CB2" s="35">
        <f t="shared" si="0"/>
        <v>79</v>
      </c>
      <c r="CC2" s="35">
        <f t="shared" si="0"/>
        <v>80</v>
      </c>
      <c r="CD2" s="35">
        <f t="shared" si="0"/>
        <v>81</v>
      </c>
      <c r="CE2" s="35">
        <f t="shared" si="0"/>
        <v>82</v>
      </c>
      <c r="CF2" s="35">
        <f t="shared" si="0"/>
        <v>83</v>
      </c>
      <c r="CG2" s="35">
        <f t="shared" si="0"/>
        <v>84</v>
      </c>
      <c r="CH2" s="35">
        <f t="shared" si="0"/>
        <v>85</v>
      </c>
      <c r="CI2" s="35">
        <f t="shared" si="0"/>
        <v>86</v>
      </c>
      <c r="CJ2" s="35">
        <f t="shared" si="0"/>
        <v>87</v>
      </c>
      <c r="CK2" s="35">
        <f t="shared" si="0"/>
        <v>88</v>
      </c>
      <c r="CL2" s="35">
        <f t="shared" si="0"/>
        <v>89</v>
      </c>
      <c r="CM2" s="35">
        <f t="shared" si="0"/>
        <v>90</v>
      </c>
      <c r="CN2" s="35">
        <f t="shared" si="0"/>
        <v>91</v>
      </c>
      <c r="CO2" s="35">
        <f t="shared" si="0"/>
        <v>92</v>
      </c>
      <c r="CP2" s="35">
        <f t="shared" si="0"/>
        <v>93</v>
      </c>
      <c r="CQ2" s="35">
        <f t="shared" si="0"/>
        <v>94</v>
      </c>
      <c r="CR2" s="35">
        <f t="shared" si="0"/>
        <v>95</v>
      </c>
      <c r="CS2" s="35">
        <f t="shared" si="0"/>
        <v>96</v>
      </c>
      <c r="CT2" s="35">
        <f t="shared" si="0"/>
        <v>97</v>
      </c>
      <c r="CU2" s="35">
        <f t="shared" si="0"/>
        <v>98</v>
      </c>
      <c r="CV2" s="35">
        <f t="shared" si="0"/>
        <v>99</v>
      </c>
      <c r="CW2" s="35">
        <f t="shared" si="0"/>
        <v>100</v>
      </c>
      <c r="CX2" s="35">
        <f t="shared" si="0"/>
        <v>101</v>
      </c>
      <c r="CY2" s="35">
        <f t="shared" si="0"/>
        <v>102</v>
      </c>
      <c r="CZ2" s="35">
        <f t="shared" si="0"/>
        <v>103</v>
      </c>
      <c r="DA2" s="35">
        <f t="shared" si="0"/>
        <v>104</v>
      </c>
      <c r="DB2" s="35">
        <f t="shared" si="0"/>
        <v>105</v>
      </c>
      <c r="DC2" s="35">
        <f t="shared" si="0"/>
        <v>106</v>
      </c>
      <c r="DD2" s="35">
        <f t="shared" si="0"/>
        <v>107</v>
      </c>
      <c r="DE2" s="35">
        <f t="shared" si="0"/>
        <v>108</v>
      </c>
      <c r="DF2" s="35">
        <f t="shared" si="0"/>
        <v>109</v>
      </c>
      <c r="DG2" s="35">
        <f t="shared" si="0"/>
        <v>110</v>
      </c>
      <c r="DH2" s="35">
        <f t="shared" si="0"/>
        <v>111</v>
      </c>
      <c r="DI2" s="35">
        <f t="shared" si="0"/>
        <v>112</v>
      </c>
      <c r="DJ2" s="35">
        <f t="shared" si="0"/>
        <v>113</v>
      </c>
      <c r="DK2" s="35">
        <f t="shared" si="0"/>
        <v>114</v>
      </c>
      <c r="DL2" s="35">
        <f t="shared" si="0"/>
        <v>115</v>
      </c>
      <c r="DM2" s="35">
        <f t="shared" si="0"/>
        <v>116</v>
      </c>
      <c r="DN2" s="35">
        <f t="shared" si="0"/>
        <v>117</v>
      </c>
      <c r="DO2" s="35">
        <f t="shared" si="0"/>
        <v>118</v>
      </c>
      <c r="DP2" s="35">
        <f t="shared" si="0"/>
        <v>119</v>
      </c>
      <c r="DQ2" s="35">
        <f t="shared" si="0"/>
        <v>120</v>
      </c>
      <c r="DR2" s="35">
        <f t="shared" si="0"/>
        <v>121</v>
      </c>
      <c r="DS2" s="35">
        <f t="shared" si="0"/>
        <v>122</v>
      </c>
      <c r="DT2" s="35">
        <f t="shared" si="0"/>
        <v>123</v>
      </c>
      <c r="DU2" s="35">
        <f t="shared" si="0"/>
        <v>124</v>
      </c>
      <c r="DV2" s="35">
        <f t="shared" si="0"/>
        <v>125</v>
      </c>
      <c r="DW2" s="35">
        <f t="shared" si="0"/>
        <v>126</v>
      </c>
      <c r="DX2" s="35">
        <f t="shared" si="0"/>
        <v>127</v>
      </c>
      <c r="DY2" s="35">
        <f t="shared" si="0"/>
        <v>128</v>
      </c>
      <c r="DZ2" s="35">
        <f t="shared" si="0"/>
        <v>129</v>
      </c>
      <c r="EA2" s="35">
        <f t="shared" si="0"/>
        <v>130</v>
      </c>
      <c r="EB2" s="35">
        <f t="shared" si="0"/>
        <v>131</v>
      </c>
      <c r="EC2" s="35">
        <f t="shared" si="0"/>
        <v>132</v>
      </c>
      <c r="ED2" s="35">
        <f t="shared" si="0"/>
        <v>133</v>
      </c>
      <c r="EE2" s="35">
        <f t="shared" si="0"/>
        <v>134</v>
      </c>
      <c r="EF2" s="35">
        <f t="shared" si="0"/>
        <v>135</v>
      </c>
      <c r="EG2" s="35">
        <f t="shared" si="0"/>
        <v>136</v>
      </c>
      <c r="EH2" s="35">
        <f t="shared" si="0"/>
        <v>137</v>
      </c>
      <c r="EI2" s="35">
        <f t="shared" si="0"/>
        <v>138</v>
      </c>
      <c r="EJ2" s="35">
        <f t="shared" si="0"/>
        <v>139</v>
      </c>
      <c r="EK2" s="35">
        <f t="shared" si="0"/>
        <v>140</v>
      </c>
      <c r="EL2" s="35">
        <f t="shared" si="0"/>
        <v>141</v>
      </c>
      <c r="EM2" s="35">
        <f t="shared" si="0"/>
        <v>142</v>
      </c>
      <c r="EN2" s="35">
        <f t="shared" si="0"/>
        <v>143</v>
      </c>
      <c r="EO2" s="35">
        <f t="shared" si="0"/>
        <v>144</v>
      </c>
      <c r="EP2" s="35">
        <f t="shared" si="0"/>
        <v>145</v>
      </c>
      <c r="EQ2" s="35">
        <f t="shared" si="0"/>
        <v>146</v>
      </c>
      <c r="ER2" s="35">
        <f t="shared" si="0"/>
        <v>147</v>
      </c>
      <c r="ES2" s="35">
        <f t="shared" si="0"/>
        <v>148</v>
      </c>
      <c r="ET2" s="35">
        <f t="shared" si="0"/>
        <v>149</v>
      </c>
      <c r="EU2" s="35">
        <f t="shared" si="0"/>
        <v>150</v>
      </c>
      <c r="EV2" s="35">
        <f t="shared" si="0"/>
        <v>151</v>
      </c>
      <c r="EW2" s="35">
        <f t="shared" si="0"/>
        <v>152</v>
      </c>
      <c r="EX2" s="35">
        <f t="shared" si="0"/>
        <v>153</v>
      </c>
      <c r="EY2" s="35">
        <f t="shared" si="0"/>
        <v>154</v>
      </c>
      <c r="EZ2" s="35">
        <f t="shared" ref="EZ2:FJ2" si="1">COLUMN()-1</f>
        <v>155</v>
      </c>
      <c r="FA2" s="35">
        <f t="shared" si="1"/>
        <v>156</v>
      </c>
      <c r="FB2" s="35">
        <f t="shared" si="1"/>
        <v>157</v>
      </c>
      <c r="FC2" s="35">
        <f t="shared" si="1"/>
        <v>158</v>
      </c>
      <c r="FD2" s="35">
        <f t="shared" si="1"/>
        <v>159</v>
      </c>
      <c r="FE2" s="35">
        <f t="shared" si="1"/>
        <v>160</v>
      </c>
      <c r="FF2" s="35">
        <f t="shared" si="1"/>
        <v>161</v>
      </c>
      <c r="FG2" s="35">
        <f t="shared" si="1"/>
        <v>162</v>
      </c>
      <c r="FH2" s="35">
        <f t="shared" si="1"/>
        <v>163</v>
      </c>
      <c r="FI2" s="35">
        <f t="shared" si="1"/>
        <v>164</v>
      </c>
      <c r="FJ2" s="35">
        <f t="shared" si="1"/>
        <v>165</v>
      </c>
    </row>
    <row r="3" spans="1:166" ht="13.15" customHeight="1">
      <c r="A3" s="35" t="s">
        <v>99</v>
      </c>
      <c r="B3" s="36" t="s">
        <v>100</v>
      </c>
      <c r="C3" s="36" t="s">
        <v>101</v>
      </c>
      <c r="D3" s="36" t="s">
        <v>102</v>
      </c>
      <c r="E3" s="36" t="s">
        <v>103</v>
      </c>
      <c r="F3" s="36" t="s">
        <v>104</v>
      </c>
      <c r="G3" s="36" t="s">
        <v>105</v>
      </c>
      <c r="H3" s="37" t="s">
        <v>106</v>
      </c>
      <c r="I3" s="38"/>
      <c r="J3" s="38"/>
      <c r="K3" s="38"/>
      <c r="L3" s="38"/>
      <c r="M3" s="38"/>
      <c r="N3" s="38"/>
      <c r="O3" s="38"/>
      <c r="P3" s="38"/>
      <c r="Q3" s="38"/>
      <c r="R3" s="38"/>
      <c r="S3" s="38"/>
      <c r="T3" s="38"/>
      <c r="U3" s="38"/>
      <c r="V3" s="38"/>
      <c r="W3" s="38"/>
      <c r="X3" s="38"/>
      <c r="Y3" s="38"/>
      <c r="Z3" s="38"/>
      <c r="AA3" s="38"/>
      <c r="AB3" s="38"/>
      <c r="AC3" s="38"/>
      <c r="AD3" s="38"/>
      <c r="AE3" s="38"/>
      <c r="AF3" s="38"/>
      <c r="AG3" s="38"/>
      <c r="AH3" s="38"/>
      <c r="AI3" s="39" t="s">
        <v>107</v>
      </c>
      <c r="AJ3" s="40"/>
      <c r="AK3" s="40"/>
      <c r="AL3" s="40"/>
      <c r="AM3" s="40"/>
      <c r="AN3" s="40"/>
      <c r="AO3" s="40"/>
      <c r="AP3" s="40"/>
      <c r="AQ3" s="40"/>
      <c r="AR3" s="40"/>
      <c r="AS3" s="40"/>
      <c r="AT3" s="41"/>
      <c r="AU3" s="41"/>
      <c r="AV3" s="41"/>
      <c r="AW3" s="41"/>
      <c r="AX3" s="41"/>
      <c r="AY3" s="41"/>
      <c r="AZ3" s="41"/>
      <c r="BA3" s="41"/>
      <c r="BB3" s="41"/>
      <c r="BC3" s="41"/>
      <c r="BD3" s="41"/>
      <c r="BE3" s="41"/>
      <c r="BF3" s="41"/>
      <c r="BG3" s="41"/>
      <c r="BH3" s="41"/>
      <c r="BI3" s="41"/>
      <c r="BJ3" s="41"/>
      <c r="BK3" s="41"/>
      <c r="BL3" s="41"/>
      <c r="BM3" s="41"/>
      <c r="BN3" s="41"/>
      <c r="BO3" s="41"/>
      <c r="BP3" s="40"/>
      <c r="BQ3" s="40"/>
      <c r="BR3" s="40"/>
      <c r="BS3" s="40"/>
      <c r="BT3" s="40"/>
      <c r="BU3" s="40"/>
      <c r="BV3" s="40"/>
      <c r="BW3" s="40"/>
      <c r="BX3" s="40"/>
      <c r="BY3" s="40"/>
      <c r="BZ3" s="40"/>
      <c r="CA3" s="40"/>
      <c r="CB3" s="40"/>
      <c r="CC3" s="40"/>
      <c r="CD3" s="40"/>
      <c r="CE3" s="40"/>
      <c r="CF3" s="40"/>
      <c r="CG3" s="40"/>
      <c r="CH3" s="40"/>
      <c r="CI3" s="40"/>
      <c r="CJ3" s="40"/>
      <c r="CK3" s="40"/>
      <c r="CL3" s="40"/>
      <c r="CM3" s="40"/>
      <c r="CN3" s="40"/>
      <c r="CO3" s="40"/>
      <c r="CP3" s="40"/>
      <c r="CQ3" s="40"/>
      <c r="CR3" s="40"/>
      <c r="CS3" s="40"/>
      <c r="CT3" s="40"/>
      <c r="CU3" s="40"/>
      <c r="CV3" s="40"/>
      <c r="CW3" s="40"/>
      <c r="CX3" s="40"/>
      <c r="CY3" s="40"/>
      <c r="CZ3" s="40"/>
      <c r="DA3" s="40"/>
      <c r="DB3" s="40"/>
      <c r="DC3" s="40"/>
      <c r="DD3" s="40"/>
      <c r="DE3" s="40"/>
      <c r="DF3" s="40"/>
      <c r="DG3" s="40"/>
      <c r="DH3" s="40"/>
      <c r="DI3" s="40"/>
      <c r="DJ3" s="40"/>
      <c r="DK3" s="40"/>
      <c r="DL3" s="40"/>
      <c r="DM3" s="40"/>
      <c r="DN3" s="40"/>
      <c r="DO3" s="40"/>
      <c r="DP3" s="40"/>
      <c r="DQ3" s="40"/>
      <c r="DR3" s="42"/>
      <c r="DS3" s="41"/>
      <c r="DT3" s="41"/>
      <c r="DU3" s="41"/>
      <c r="DV3" s="41"/>
      <c r="DW3" s="41"/>
      <c r="DX3" s="41"/>
      <c r="DY3" s="41"/>
      <c r="DZ3" s="41"/>
      <c r="EA3" s="41"/>
      <c r="EB3" s="41"/>
      <c r="EC3" s="41"/>
      <c r="ED3" s="39" t="s">
        <v>108</v>
      </c>
      <c r="EE3" s="40"/>
      <c r="EF3" s="40"/>
      <c r="EG3" s="40"/>
      <c r="EH3" s="40"/>
      <c r="EI3" s="40"/>
      <c r="EJ3" s="40"/>
      <c r="EK3" s="40"/>
      <c r="EL3" s="40"/>
      <c r="EM3" s="40"/>
      <c r="EN3" s="40"/>
      <c r="EO3" s="43"/>
      <c r="EP3" s="40"/>
      <c r="EQ3" s="40"/>
      <c r="ER3" s="40"/>
      <c r="ES3" s="40"/>
      <c r="ET3" s="40"/>
      <c r="EU3" s="40"/>
      <c r="EV3" s="40"/>
      <c r="EW3" s="40"/>
      <c r="EX3" s="40"/>
      <c r="EY3" s="40"/>
      <c r="EZ3" s="41"/>
      <c r="FA3" s="41"/>
      <c r="FB3" s="41"/>
      <c r="FC3" s="41"/>
      <c r="FD3" s="41"/>
      <c r="FE3" s="41"/>
      <c r="FF3" s="41"/>
      <c r="FG3" s="41"/>
      <c r="FH3" s="41"/>
      <c r="FI3" s="41"/>
      <c r="FJ3" s="44"/>
    </row>
    <row r="4" spans="1:166" ht="13.5" customHeight="1">
      <c r="A4" s="35" t="s">
        <v>109</v>
      </c>
      <c r="B4" s="45"/>
      <c r="C4" s="45"/>
      <c r="D4" s="45"/>
      <c r="E4" s="45"/>
      <c r="F4" s="45"/>
      <c r="G4" s="45"/>
      <c r="H4" s="46"/>
      <c r="I4" s="47"/>
      <c r="J4" s="47"/>
      <c r="K4" s="47"/>
      <c r="L4" s="47"/>
      <c r="M4" s="47"/>
      <c r="N4" s="47"/>
      <c r="O4" s="47"/>
      <c r="P4" s="47"/>
      <c r="Q4" s="47"/>
      <c r="R4" s="47"/>
      <c r="S4" s="47"/>
      <c r="T4" s="47"/>
      <c r="U4" s="47"/>
      <c r="V4" s="47"/>
      <c r="W4" s="47"/>
      <c r="X4" s="47"/>
      <c r="Y4" s="47"/>
      <c r="Z4" s="47"/>
      <c r="AA4" s="47"/>
      <c r="AB4" s="47"/>
      <c r="AC4" s="47"/>
      <c r="AD4" s="47"/>
      <c r="AE4" s="47"/>
      <c r="AF4" s="47"/>
      <c r="AG4" s="47"/>
      <c r="AH4" s="47"/>
      <c r="AI4" s="152" t="s">
        <v>110</v>
      </c>
      <c r="AJ4" s="153"/>
      <c r="AK4" s="153"/>
      <c r="AL4" s="153"/>
      <c r="AM4" s="153"/>
      <c r="AN4" s="153"/>
      <c r="AO4" s="153"/>
      <c r="AP4" s="153"/>
      <c r="AQ4" s="153"/>
      <c r="AR4" s="153"/>
      <c r="AS4" s="154"/>
      <c r="AT4" s="151" t="s">
        <v>111</v>
      </c>
      <c r="AU4" s="150"/>
      <c r="AV4" s="150"/>
      <c r="AW4" s="150"/>
      <c r="AX4" s="150"/>
      <c r="AY4" s="150"/>
      <c r="AZ4" s="150"/>
      <c r="BA4" s="150"/>
      <c r="BB4" s="150"/>
      <c r="BC4" s="150"/>
      <c r="BD4" s="150"/>
      <c r="BE4" s="151" t="s">
        <v>112</v>
      </c>
      <c r="BF4" s="150"/>
      <c r="BG4" s="150"/>
      <c r="BH4" s="150"/>
      <c r="BI4" s="150"/>
      <c r="BJ4" s="150"/>
      <c r="BK4" s="150"/>
      <c r="BL4" s="150"/>
      <c r="BM4" s="150"/>
      <c r="BN4" s="150"/>
      <c r="BO4" s="150"/>
      <c r="BP4" s="152" t="s">
        <v>113</v>
      </c>
      <c r="BQ4" s="153"/>
      <c r="BR4" s="153"/>
      <c r="BS4" s="153"/>
      <c r="BT4" s="153"/>
      <c r="BU4" s="153"/>
      <c r="BV4" s="153"/>
      <c r="BW4" s="153"/>
      <c r="BX4" s="153"/>
      <c r="BY4" s="153"/>
      <c r="BZ4" s="154"/>
      <c r="CA4" s="150" t="s">
        <v>114</v>
      </c>
      <c r="CB4" s="150"/>
      <c r="CC4" s="150"/>
      <c r="CD4" s="150"/>
      <c r="CE4" s="150"/>
      <c r="CF4" s="150"/>
      <c r="CG4" s="150"/>
      <c r="CH4" s="150"/>
      <c r="CI4" s="150"/>
      <c r="CJ4" s="150"/>
      <c r="CK4" s="150"/>
      <c r="CL4" s="151" t="s">
        <v>115</v>
      </c>
      <c r="CM4" s="150"/>
      <c r="CN4" s="150"/>
      <c r="CO4" s="150"/>
      <c r="CP4" s="150"/>
      <c r="CQ4" s="150"/>
      <c r="CR4" s="150"/>
      <c r="CS4" s="150"/>
      <c r="CT4" s="150"/>
      <c r="CU4" s="150"/>
      <c r="CV4" s="150"/>
      <c r="CW4" s="150" t="s">
        <v>116</v>
      </c>
      <c r="CX4" s="150"/>
      <c r="CY4" s="150"/>
      <c r="CZ4" s="150"/>
      <c r="DA4" s="150"/>
      <c r="DB4" s="150"/>
      <c r="DC4" s="150"/>
      <c r="DD4" s="150"/>
      <c r="DE4" s="150"/>
      <c r="DF4" s="150"/>
      <c r="DG4" s="150"/>
      <c r="DH4" s="150" t="s">
        <v>117</v>
      </c>
      <c r="DI4" s="150"/>
      <c r="DJ4" s="150"/>
      <c r="DK4" s="150"/>
      <c r="DL4" s="150"/>
      <c r="DM4" s="150"/>
      <c r="DN4" s="150"/>
      <c r="DO4" s="150"/>
      <c r="DP4" s="150"/>
      <c r="DQ4" s="150"/>
      <c r="DR4" s="150"/>
      <c r="DS4" s="151" t="s">
        <v>118</v>
      </c>
      <c r="DT4" s="150"/>
      <c r="DU4" s="150"/>
      <c r="DV4" s="150"/>
      <c r="DW4" s="150"/>
      <c r="DX4" s="150"/>
      <c r="DY4" s="150"/>
      <c r="DZ4" s="150"/>
      <c r="EA4" s="150"/>
      <c r="EB4" s="150"/>
      <c r="EC4" s="150"/>
      <c r="ED4" s="152" t="s">
        <v>119</v>
      </c>
      <c r="EE4" s="153"/>
      <c r="EF4" s="153"/>
      <c r="EG4" s="153"/>
      <c r="EH4" s="153"/>
      <c r="EI4" s="153"/>
      <c r="EJ4" s="153"/>
      <c r="EK4" s="153"/>
      <c r="EL4" s="153"/>
      <c r="EM4" s="153"/>
      <c r="EN4" s="154"/>
      <c r="EO4" s="150" t="s">
        <v>120</v>
      </c>
      <c r="EP4" s="150"/>
      <c r="EQ4" s="150"/>
      <c r="ER4" s="150"/>
      <c r="ES4" s="150"/>
      <c r="ET4" s="150"/>
      <c r="EU4" s="150"/>
      <c r="EV4" s="150"/>
      <c r="EW4" s="150"/>
      <c r="EX4" s="150"/>
      <c r="EY4" s="150"/>
      <c r="EZ4" s="150" t="s">
        <v>121</v>
      </c>
      <c r="FA4" s="150"/>
      <c r="FB4" s="150"/>
      <c r="FC4" s="150"/>
      <c r="FD4" s="150"/>
      <c r="FE4" s="150"/>
      <c r="FF4" s="150"/>
      <c r="FG4" s="150"/>
      <c r="FH4" s="150"/>
      <c r="FI4" s="150"/>
      <c r="FJ4" s="150"/>
    </row>
    <row r="5" spans="1:166">
      <c r="A5" s="35" t="s">
        <v>122</v>
      </c>
      <c r="B5" s="48"/>
      <c r="C5" s="48"/>
      <c r="D5" s="48"/>
      <c r="E5" s="48"/>
      <c r="F5" s="48"/>
      <c r="G5" s="48"/>
      <c r="H5" s="49" t="s">
        <v>123</v>
      </c>
      <c r="I5" s="49" t="s">
        <v>124</v>
      </c>
      <c r="J5" s="49" t="s">
        <v>125</v>
      </c>
      <c r="K5" s="49" t="s">
        <v>1</v>
      </c>
      <c r="L5" s="49" t="s">
        <v>2</v>
      </c>
      <c r="M5" s="49" t="s">
        <v>3</v>
      </c>
      <c r="N5" s="49" t="s">
        <v>126</v>
      </c>
      <c r="O5" s="49" t="s">
        <v>5</v>
      </c>
      <c r="P5" s="49" t="s">
        <v>127</v>
      </c>
      <c r="Q5" s="49" t="s">
        <v>128</v>
      </c>
      <c r="R5" s="49" t="s">
        <v>129</v>
      </c>
      <c r="S5" s="49" t="s">
        <v>130</v>
      </c>
      <c r="T5" s="49" t="s">
        <v>131</v>
      </c>
      <c r="U5" s="49" t="s">
        <v>132</v>
      </c>
      <c r="V5" s="49" t="s">
        <v>133</v>
      </c>
      <c r="W5" s="49" t="s">
        <v>134</v>
      </c>
      <c r="X5" s="49" t="s">
        <v>135</v>
      </c>
      <c r="Y5" s="49" t="s">
        <v>136</v>
      </c>
      <c r="Z5" s="49" t="s">
        <v>137</v>
      </c>
      <c r="AA5" s="49" t="s">
        <v>138</v>
      </c>
      <c r="AB5" s="49" t="s">
        <v>139</v>
      </c>
      <c r="AC5" s="49" t="s">
        <v>140</v>
      </c>
      <c r="AD5" s="49" t="s">
        <v>141</v>
      </c>
      <c r="AE5" s="49" t="s">
        <v>142</v>
      </c>
      <c r="AF5" s="49" t="s">
        <v>143</v>
      </c>
      <c r="AG5" s="49" t="s">
        <v>144</v>
      </c>
      <c r="AH5" s="49" t="s">
        <v>145</v>
      </c>
      <c r="AI5" s="49" t="s">
        <v>146</v>
      </c>
      <c r="AJ5" s="49" t="s">
        <v>147</v>
      </c>
      <c r="AK5" s="49" t="s">
        <v>148</v>
      </c>
      <c r="AL5" s="49" t="s">
        <v>149</v>
      </c>
      <c r="AM5" s="49" t="s">
        <v>150</v>
      </c>
      <c r="AN5" s="49" t="s">
        <v>151</v>
      </c>
      <c r="AO5" s="49" t="s">
        <v>152</v>
      </c>
      <c r="AP5" s="49" t="s">
        <v>153</v>
      </c>
      <c r="AQ5" s="49" t="s">
        <v>154</v>
      </c>
      <c r="AR5" s="49" t="s">
        <v>155</v>
      </c>
      <c r="AS5" s="49" t="s">
        <v>156</v>
      </c>
      <c r="AT5" s="49" t="s">
        <v>157</v>
      </c>
      <c r="AU5" s="49" t="s">
        <v>147</v>
      </c>
      <c r="AV5" s="49" t="s">
        <v>148</v>
      </c>
      <c r="AW5" s="49" t="s">
        <v>158</v>
      </c>
      <c r="AX5" s="49" t="s">
        <v>159</v>
      </c>
      <c r="AY5" s="49" t="s">
        <v>151</v>
      </c>
      <c r="AZ5" s="49" t="s">
        <v>152</v>
      </c>
      <c r="BA5" s="49" t="s">
        <v>153</v>
      </c>
      <c r="BB5" s="49" t="s">
        <v>154</v>
      </c>
      <c r="BC5" s="49" t="s">
        <v>155</v>
      </c>
      <c r="BD5" s="49" t="s">
        <v>156</v>
      </c>
      <c r="BE5" s="49" t="s">
        <v>146</v>
      </c>
      <c r="BF5" s="49" t="s">
        <v>147</v>
      </c>
      <c r="BG5" s="49" t="s">
        <v>148</v>
      </c>
      <c r="BH5" s="49" t="s">
        <v>149</v>
      </c>
      <c r="BI5" s="49" t="s">
        <v>150</v>
      </c>
      <c r="BJ5" s="49" t="s">
        <v>151</v>
      </c>
      <c r="BK5" s="49" t="s">
        <v>152</v>
      </c>
      <c r="BL5" s="49" t="s">
        <v>153</v>
      </c>
      <c r="BM5" s="49" t="s">
        <v>154</v>
      </c>
      <c r="BN5" s="49" t="s">
        <v>155</v>
      </c>
      <c r="BO5" s="49" t="s">
        <v>156</v>
      </c>
      <c r="BP5" s="49" t="s">
        <v>157</v>
      </c>
      <c r="BQ5" s="49" t="s">
        <v>160</v>
      </c>
      <c r="BR5" s="49" t="s">
        <v>148</v>
      </c>
      <c r="BS5" s="49" t="s">
        <v>158</v>
      </c>
      <c r="BT5" s="49" t="s">
        <v>150</v>
      </c>
      <c r="BU5" s="49" t="s">
        <v>151</v>
      </c>
      <c r="BV5" s="49" t="s">
        <v>152</v>
      </c>
      <c r="BW5" s="49" t="s">
        <v>153</v>
      </c>
      <c r="BX5" s="49" t="s">
        <v>154</v>
      </c>
      <c r="BY5" s="49" t="s">
        <v>155</v>
      </c>
      <c r="BZ5" s="49" t="s">
        <v>156</v>
      </c>
      <c r="CA5" s="49" t="s">
        <v>157</v>
      </c>
      <c r="CB5" s="49" t="s">
        <v>160</v>
      </c>
      <c r="CC5" s="49" t="s">
        <v>161</v>
      </c>
      <c r="CD5" s="49" t="s">
        <v>149</v>
      </c>
      <c r="CE5" s="49" t="s">
        <v>150</v>
      </c>
      <c r="CF5" s="49" t="s">
        <v>151</v>
      </c>
      <c r="CG5" s="49" t="s">
        <v>152</v>
      </c>
      <c r="CH5" s="49" t="s">
        <v>153</v>
      </c>
      <c r="CI5" s="49" t="s">
        <v>154</v>
      </c>
      <c r="CJ5" s="49" t="s">
        <v>155</v>
      </c>
      <c r="CK5" s="49" t="s">
        <v>156</v>
      </c>
      <c r="CL5" s="49" t="s">
        <v>157</v>
      </c>
      <c r="CM5" s="49" t="s">
        <v>160</v>
      </c>
      <c r="CN5" s="49" t="s">
        <v>148</v>
      </c>
      <c r="CO5" s="49" t="s">
        <v>162</v>
      </c>
      <c r="CP5" s="49" t="s">
        <v>150</v>
      </c>
      <c r="CQ5" s="49" t="s">
        <v>151</v>
      </c>
      <c r="CR5" s="49" t="s">
        <v>152</v>
      </c>
      <c r="CS5" s="49" t="s">
        <v>153</v>
      </c>
      <c r="CT5" s="49" t="s">
        <v>154</v>
      </c>
      <c r="CU5" s="49" t="s">
        <v>155</v>
      </c>
      <c r="CV5" s="49" t="s">
        <v>156</v>
      </c>
      <c r="CW5" s="49" t="s">
        <v>146</v>
      </c>
      <c r="CX5" s="49" t="s">
        <v>160</v>
      </c>
      <c r="CY5" s="49" t="s">
        <v>163</v>
      </c>
      <c r="CZ5" s="49" t="s">
        <v>149</v>
      </c>
      <c r="DA5" s="49" t="s">
        <v>164</v>
      </c>
      <c r="DB5" s="49" t="s">
        <v>151</v>
      </c>
      <c r="DC5" s="49" t="s">
        <v>152</v>
      </c>
      <c r="DD5" s="49" t="s">
        <v>153</v>
      </c>
      <c r="DE5" s="49" t="s">
        <v>154</v>
      </c>
      <c r="DF5" s="49" t="s">
        <v>155</v>
      </c>
      <c r="DG5" s="49" t="s">
        <v>156</v>
      </c>
      <c r="DH5" s="49" t="s">
        <v>157</v>
      </c>
      <c r="DI5" s="49" t="s">
        <v>160</v>
      </c>
      <c r="DJ5" s="49" t="s">
        <v>163</v>
      </c>
      <c r="DK5" s="49" t="s">
        <v>149</v>
      </c>
      <c r="DL5" s="49" t="s">
        <v>150</v>
      </c>
      <c r="DM5" s="49" t="s">
        <v>151</v>
      </c>
      <c r="DN5" s="49" t="s">
        <v>152</v>
      </c>
      <c r="DO5" s="49" t="s">
        <v>153</v>
      </c>
      <c r="DP5" s="49" t="s">
        <v>154</v>
      </c>
      <c r="DQ5" s="49" t="s">
        <v>155</v>
      </c>
      <c r="DR5" s="49" t="s">
        <v>156</v>
      </c>
      <c r="DS5" s="49" t="s">
        <v>146</v>
      </c>
      <c r="DT5" s="49" t="s">
        <v>147</v>
      </c>
      <c r="DU5" s="49" t="s">
        <v>148</v>
      </c>
      <c r="DV5" s="49" t="s">
        <v>149</v>
      </c>
      <c r="DW5" s="49" t="s">
        <v>150</v>
      </c>
      <c r="DX5" s="49" t="s">
        <v>151</v>
      </c>
      <c r="DY5" s="49" t="s">
        <v>152</v>
      </c>
      <c r="DZ5" s="49" t="s">
        <v>153</v>
      </c>
      <c r="EA5" s="49" t="s">
        <v>154</v>
      </c>
      <c r="EB5" s="49" t="s">
        <v>155</v>
      </c>
      <c r="EC5" s="49" t="s">
        <v>156</v>
      </c>
      <c r="ED5" s="49" t="s">
        <v>146</v>
      </c>
      <c r="EE5" s="49" t="s">
        <v>160</v>
      </c>
      <c r="EF5" s="49" t="s">
        <v>148</v>
      </c>
      <c r="EG5" s="49" t="s">
        <v>149</v>
      </c>
      <c r="EH5" s="49" t="s">
        <v>150</v>
      </c>
      <c r="EI5" s="49" t="s">
        <v>151</v>
      </c>
      <c r="EJ5" s="49" t="s">
        <v>152</v>
      </c>
      <c r="EK5" s="49" t="s">
        <v>153</v>
      </c>
      <c r="EL5" s="49" t="s">
        <v>154</v>
      </c>
      <c r="EM5" s="49" t="s">
        <v>155</v>
      </c>
      <c r="EN5" s="49" t="s">
        <v>156</v>
      </c>
      <c r="EO5" s="49" t="s">
        <v>157</v>
      </c>
      <c r="EP5" s="49" t="s">
        <v>160</v>
      </c>
      <c r="EQ5" s="49" t="s">
        <v>148</v>
      </c>
      <c r="ER5" s="49" t="s">
        <v>158</v>
      </c>
      <c r="ES5" s="49" t="s">
        <v>159</v>
      </c>
      <c r="ET5" s="49" t="s">
        <v>151</v>
      </c>
      <c r="EU5" s="49" t="s">
        <v>152</v>
      </c>
      <c r="EV5" s="49" t="s">
        <v>153</v>
      </c>
      <c r="EW5" s="49" t="s">
        <v>154</v>
      </c>
      <c r="EX5" s="49" t="s">
        <v>155</v>
      </c>
      <c r="EY5" s="49" t="s">
        <v>165</v>
      </c>
      <c r="EZ5" s="49" t="s">
        <v>146</v>
      </c>
      <c r="FA5" s="49" t="s">
        <v>147</v>
      </c>
      <c r="FB5" s="49" t="s">
        <v>148</v>
      </c>
      <c r="FC5" s="49" t="s">
        <v>162</v>
      </c>
      <c r="FD5" s="49" t="s">
        <v>150</v>
      </c>
      <c r="FE5" s="49" t="s">
        <v>151</v>
      </c>
      <c r="FF5" s="49" t="s">
        <v>152</v>
      </c>
      <c r="FG5" s="49" t="s">
        <v>153</v>
      </c>
      <c r="FH5" s="49" t="s">
        <v>154</v>
      </c>
      <c r="FI5" s="49" t="s">
        <v>155</v>
      </c>
      <c r="FJ5" s="49" t="s">
        <v>156</v>
      </c>
    </row>
    <row r="6" spans="1:166" s="54" customFormat="1">
      <c r="A6" s="35" t="s">
        <v>166</v>
      </c>
      <c r="B6" s="50">
        <f>B8</f>
        <v>2022</v>
      </c>
      <c r="C6" s="50">
        <f t="shared" ref="C6:M6" si="2">C8</f>
        <v>370002</v>
      </c>
      <c r="D6" s="50">
        <f t="shared" si="2"/>
        <v>46</v>
      </c>
      <c r="E6" s="50">
        <f t="shared" si="2"/>
        <v>6</v>
      </c>
      <c r="F6" s="50">
        <f t="shared" si="2"/>
        <v>0</v>
      </c>
      <c r="G6" s="50">
        <f t="shared" si="2"/>
        <v>2</v>
      </c>
      <c r="H6" s="147" t="str">
        <f>IF(H8&lt;&gt;I8,H8,"")&amp;IF(I8&lt;&gt;J8,I8,"")&amp;"　"&amp;J8</f>
        <v>香川県　丸亀病院</v>
      </c>
      <c r="I6" s="148"/>
      <c r="J6" s="149"/>
      <c r="K6" s="50" t="str">
        <f t="shared" si="2"/>
        <v>条例全部</v>
      </c>
      <c r="L6" s="50" t="str">
        <f t="shared" si="2"/>
        <v>病院事業</v>
      </c>
      <c r="M6" s="50" t="str">
        <f t="shared" si="2"/>
        <v>精神科病院</v>
      </c>
      <c r="N6" s="50" t="str">
        <f>N8</f>
        <v>精神病院</v>
      </c>
      <c r="O6" s="50" t="str">
        <f>O8</f>
        <v>自治体職員 学術・研究機関出身</v>
      </c>
      <c r="P6" s="50" t="str">
        <f>P8</f>
        <v>直営</v>
      </c>
      <c r="Q6" s="51">
        <f t="shared" ref="Q6:AH6" si="3">Q8</f>
        <v>6</v>
      </c>
      <c r="R6" s="50" t="str">
        <f t="shared" si="3"/>
        <v>-</v>
      </c>
      <c r="S6" s="50" t="str">
        <f t="shared" si="3"/>
        <v>-</v>
      </c>
      <c r="T6" s="50" t="str">
        <f t="shared" si="3"/>
        <v>臨 感 輪</v>
      </c>
      <c r="U6" s="51">
        <f>U8</f>
        <v>956787</v>
      </c>
      <c r="V6" s="51">
        <f>V8</f>
        <v>16946</v>
      </c>
      <c r="W6" s="50" t="str">
        <f>W8</f>
        <v>非該当</v>
      </c>
      <c r="X6" s="50" t="str">
        <f t="shared" ref="X6" si="4">X8</f>
        <v>非該当</v>
      </c>
      <c r="Y6" s="50" t="str">
        <f t="shared" si="3"/>
        <v>１５：１</v>
      </c>
      <c r="Z6" s="51" t="str">
        <f t="shared" si="3"/>
        <v>-</v>
      </c>
      <c r="AA6" s="51" t="str">
        <f t="shared" si="3"/>
        <v>-</v>
      </c>
      <c r="AB6" s="51" t="str">
        <f t="shared" si="3"/>
        <v>-</v>
      </c>
      <c r="AC6" s="51">
        <f t="shared" si="3"/>
        <v>215</v>
      </c>
      <c r="AD6" s="51" t="str">
        <f t="shared" si="3"/>
        <v>-</v>
      </c>
      <c r="AE6" s="51">
        <f t="shared" si="3"/>
        <v>215</v>
      </c>
      <c r="AF6" s="51" t="str">
        <f t="shared" si="3"/>
        <v>-</v>
      </c>
      <c r="AG6" s="51" t="str">
        <f t="shared" si="3"/>
        <v>-</v>
      </c>
      <c r="AH6" s="51" t="str">
        <f t="shared" si="3"/>
        <v>-</v>
      </c>
      <c r="AI6" s="52">
        <f>IF(AI8="-",NA(),AI8)</f>
        <v>90.8</v>
      </c>
      <c r="AJ6" s="52">
        <f t="shared" ref="AJ6:AR6" si="5">IF(AJ8="-",NA(),AJ8)</f>
        <v>89.5</v>
      </c>
      <c r="AK6" s="52">
        <f t="shared" si="5"/>
        <v>91.6</v>
      </c>
      <c r="AL6" s="52">
        <f t="shared" si="5"/>
        <v>88.8</v>
      </c>
      <c r="AM6" s="52">
        <f t="shared" si="5"/>
        <v>84.4</v>
      </c>
      <c r="AN6" s="52">
        <f t="shared" si="5"/>
        <v>100.9</v>
      </c>
      <c r="AO6" s="52">
        <f t="shared" si="5"/>
        <v>99.7</v>
      </c>
      <c r="AP6" s="52">
        <f t="shared" si="5"/>
        <v>102.3</v>
      </c>
      <c r="AQ6" s="52">
        <f t="shared" si="5"/>
        <v>103.5</v>
      </c>
      <c r="AR6" s="52">
        <f t="shared" si="5"/>
        <v>102.5</v>
      </c>
      <c r="AS6" s="52" t="str">
        <f>IF(AS8="-","【-】","【"&amp;SUBSTITUTE(TEXT(AS8,"#,##0.0"),"-","△")&amp;"】")</f>
        <v>【103.5】</v>
      </c>
      <c r="AT6" s="52">
        <f>IF(AT8="-",NA(),AT8)</f>
        <v>56.6</v>
      </c>
      <c r="AU6" s="52">
        <f t="shared" ref="AU6:BC6" si="6">IF(AU8="-",NA(),AU8)</f>
        <v>55.8</v>
      </c>
      <c r="AV6" s="52">
        <f t="shared" si="6"/>
        <v>52.8</v>
      </c>
      <c r="AW6" s="52">
        <f t="shared" si="6"/>
        <v>52.8</v>
      </c>
      <c r="AX6" s="52">
        <f t="shared" si="6"/>
        <v>49.9</v>
      </c>
      <c r="AY6" s="52">
        <f t="shared" si="6"/>
        <v>68.400000000000006</v>
      </c>
      <c r="AZ6" s="52">
        <f t="shared" si="6"/>
        <v>66.900000000000006</v>
      </c>
      <c r="BA6" s="52">
        <f t="shared" si="6"/>
        <v>64.8</v>
      </c>
      <c r="BB6" s="52">
        <f t="shared" si="6"/>
        <v>64.099999999999994</v>
      </c>
      <c r="BC6" s="52">
        <f t="shared" si="6"/>
        <v>64.099999999999994</v>
      </c>
      <c r="BD6" s="52" t="str">
        <f>IF(BD8="-","【-】","【"&amp;SUBSTITUTE(TEXT(BD8,"#,##0.0"),"-","△")&amp;"】")</f>
        <v>【86.4】</v>
      </c>
      <c r="BE6" s="52">
        <f>IF(BE8="-",NA(),BE8)</f>
        <v>55.5</v>
      </c>
      <c r="BF6" s="52">
        <f t="shared" ref="BF6:BN6" si="7">IF(BF8="-",NA(),BF8)</f>
        <v>54.7</v>
      </c>
      <c r="BG6" s="52">
        <f t="shared" si="7"/>
        <v>51.7</v>
      </c>
      <c r="BH6" s="52">
        <f t="shared" si="7"/>
        <v>51.8</v>
      </c>
      <c r="BI6" s="52">
        <f t="shared" si="7"/>
        <v>48.5</v>
      </c>
      <c r="BJ6" s="52">
        <f t="shared" si="7"/>
        <v>66.2</v>
      </c>
      <c r="BK6" s="52">
        <f t="shared" si="7"/>
        <v>64.5</v>
      </c>
      <c r="BL6" s="52">
        <f t="shared" si="7"/>
        <v>61.9</v>
      </c>
      <c r="BM6" s="52">
        <f t="shared" si="7"/>
        <v>61.7</v>
      </c>
      <c r="BN6" s="52">
        <f t="shared" si="7"/>
        <v>61.5</v>
      </c>
      <c r="BO6" s="52" t="str">
        <f>IF(BO8="-","【-】","【"&amp;SUBSTITUTE(TEXT(BO8,"#,##0.0"),"-","△")&amp;"】")</f>
        <v>【83.7】</v>
      </c>
      <c r="BP6" s="52">
        <f>IF(BP8="-",NA(),BP8)</f>
        <v>49</v>
      </c>
      <c r="BQ6" s="52">
        <f t="shared" ref="BQ6:BY6" si="8">IF(BQ8="-",NA(),BQ8)</f>
        <v>44.4</v>
      </c>
      <c r="BR6" s="52">
        <f t="shared" si="8"/>
        <v>42.4</v>
      </c>
      <c r="BS6" s="52">
        <f t="shared" si="8"/>
        <v>43.2</v>
      </c>
      <c r="BT6" s="52">
        <f t="shared" si="8"/>
        <v>41.8</v>
      </c>
      <c r="BU6" s="52">
        <f t="shared" si="8"/>
        <v>72.099999999999994</v>
      </c>
      <c r="BV6" s="52">
        <f t="shared" si="8"/>
        <v>69.8</v>
      </c>
      <c r="BW6" s="52">
        <f t="shared" si="8"/>
        <v>65.3</v>
      </c>
      <c r="BX6" s="52">
        <f t="shared" si="8"/>
        <v>63.1</v>
      </c>
      <c r="BY6" s="52">
        <f t="shared" si="8"/>
        <v>62.3</v>
      </c>
      <c r="BZ6" s="52" t="str">
        <f>IF(BZ8="-","【-】","【"&amp;SUBSTITUTE(TEXT(BZ8,"#,##0.0"),"-","△")&amp;"】")</f>
        <v>【66.8】</v>
      </c>
      <c r="CA6" s="53">
        <f>IF(CA8="-",NA(),CA8)</f>
        <v>15831</v>
      </c>
      <c r="CB6" s="53">
        <f t="shared" ref="CB6:CJ6" si="9">IF(CB8="-",NA(),CB8)</f>
        <v>16916</v>
      </c>
      <c r="CC6" s="53">
        <f t="shared" si="9"/>
        <v>17518</v>
      </c>
      <c r="CD6" s="53">
        <f t="shared" si="9"/>
        <v>17331</v>
      </c>
      <c r="CE6" s="53">
        <f t="shared" si="9"/>
        <v>17430</v>
      </c>
      <c r="CF6" s="53">
        <f t="shared" si="9"/>
        <v>21418</v>
      </c>
      <c r="CG6" s="53">
        <f t="shared" si="9"/>
        <v>21604</v>
      </c>
      <c r="CH6" s="53">
        <f t="shared" si="9"/>
        <v>22234</v>
      </c>
      <c r="CI6" s="53">
        <f t="shared" si="9"/>
        <v>22875</v>
      </c>
      <c r="CJ6" s="53">
        <f t="shared" si="9"/>
        <v>23419</v>
      </c>
      <c r="CK6" s="52" t="str">
        <f>IF(CK8="-","【-】","【"&amp;SUBSTITUTE(TEXT(CK8,"#,##0"),"-","△")&amp;"】")</f>
        <v>【61,837】</v>
      </c>
      <c r="CL6" s="53">
        <f>IF(CL8="-",NA(),CL8)</f>
        <v>9652</v>
      </c>
      <c r="CM6" s="53">
        <f t="shared" ref="CM6:CU6" si="10">IF(CM8="-",NA(),CM8)</f>
        <v>9785</v>
      </c>
      <c r="CN6" s="53">
        <f t="shared" si="10"/>
        <v>10013</v>
      </c>
      <c r="CO6" s="53">
        <f t="shared" si="10"/>
        <v>9814</v>
      </c>
      <c r="CP6" s="53">
        <f t="shared" si="10"/>
        <v>9060</v>
      </c>
      <c r="CQ6" s="53">
        <f t="shared" si="10"/>
        <v>8518</v>
      </c>
      <c r="CR6" s="53">
        <f t="shared" si="10"/>
        <v>7891</v>
      </c>
      <c r="CS6" s="53">
        <f t="shared" si="10"/>
        <v>8706</v>
      </c>
      <c r="CT6" s="53">
        <f t="shared" si="10"/>
        <v>8691</v>
      </c>
      <c r="CU6" s="53">
        <f t="shared" si="10"/>
        <v>8761</v>
      </c>
      <c r="CV6" s="52" t="str">
        <f>IF(CV8="-","【-】","【"&amp;SUBSTITUTE(TEXT(CV8,"#,##0"),"-","△")&amp;"】")</f>
        <v>【17,600】</v>
      </c>
      <c r="CW6" s="52">
        <f>IF(CW8="-",NA(),CW8)</f>
        <v>108.5</v>
      </c>
      <c r="CX6" s="52">
        <f t="shared" ref="CX6:DF6" si="11">IF(CX8="-",NA(),CX8)</f>
        <v>108.9</v>
      </c>
      <c r="CY6" s="52">
        <f t="shared" si="11"/>
        <v>131.19999999999999</v>
      </c>
      <c r="CZ6" s="52">
        <f t="shared" si="11"/>
        <v>132.9</v>
      </c>
      <c r="DA6" s="52">
        <f t="shared" si="11"/>
        <v>141.80000000000001</v>
      </c>
      <c r="DB6" s="52">
        <f t="shared" si="11"/>
        <v>87.6</v>
      </c>
      <c r="DC6" s="52">
        <f t="shared" si="11"/>
        <v>89.7</v>
      </c>
      <c r="DD6" s="52">
        <f t="shared" si="11"/>
        <v>92.2</v>
      </c>
      <c r="DE6" s="52">
        <f t="shared" si="11"/>
        <v>91.4</v>
      </c>
      <c r="DF6" s="52">
        <f t="shared" si="11"/>
        <v>84</v>
      </c>
      <c r="DG6" s="52" t="str">
        <f>IF(DG8="-","【-】","【"&amp;SUBSTITUTE(TEXT(DG8,"#,##0.0"),"-","△")&amp;"】")</f>
        <v>【55.6】</v>
      </c>
      <c r="DH6" s="52">
        <f>IF(DH8="-",NA(),DH8)</f>
        <v>18.5</v>
      </c>
      <c r="DI6" s="52">
        <f t="shared" ref="DI6:DQ6" si="12">IF(DI8="-",NA(),DI8)</f>
        <v>18.7</v>
      </c>
      <c r="DJ6" s="52">
        <f t="shared" si="12"/>
        <v>19.8</v>
      </c>
      <c r="DK6" s="52">
        <f t="shared" si="12"/>
        <v>17.7</v>
      </c>
      <c r="DL6" s="52">
        <f t="shared" si="12"/>
        <v>16.2</v>
      </c>
      <c r="DM6" s="52">
        <f t="shared" si="12"/>
        <v>7.9</v>
      </c>
      <c r="DN6" s="52">
        <f t="shared" si="12"/>
        <v>8.1</v>
      </c>
      <c r="DO6" s="52">
        <f t="shared" si="12"/>
        <v>7.9</v>
      </c>
      <c r="DP6" s="52">
        <f t="shared" si="12"/>
        <v>7.7</v>
      </c>
      <c r="DQ6" s="52">
        <f t="shared" si="12"/>
        <v>7.3</v>
      </c>
      <c r="DR6" s="52" t="str">
        <f>IF(DR8="-","【-】","【"&amp;SUBSTITUTE(TEXT(DR8,"#,##0.0"),"-","△")&amp;"】")</f>
        <v>【25.1】</v>
      </c>
      <c r="DS6" s="52">
        <f>IF(DS8="-",NA(),DS8)</f>
        <v>365.9</v>
      </c>
      <c r="DT6" s="52">
        <f t="shared" ref="DT6:EB6" si="13">IF(DT8="-",NA(),DT8)</f>
        <v>391.4</v>
      </c>
      <c r="DU6" s="52">
        <f t="shared" si="13"/>
        <v>403.5</v>
      </c>
      <c r="DV6" s="52">
        <f t="shared" si="13"/>
        <v>423.1</v>
      </c>
      <c r="DW6" s="52">
        <f t="shared" si="13"/>
        <v>463.4</v>
      </c>
      <c r="DX6" s="52">
        <f t="shared" si="13"/>
        <v>176.9</v>
      </c>
      <c r="DY6" s="52">
        <f t="shared" si="13"/>
        <v>177.9</v>
      </c>
      <c r="DZ6" s="52">
        <f t="shared" si="13"/>
        <v>197.8</v>
      </c>
      <c r="EA6" s="52">
        <f t="shared" si="13"/>
        <v>171</v>
      </c>
      <c r="EB6" s="52">
        <f t="shared" si="13"/>
        <v>160.5</v>
      </c>
      <c r="EC6" s="52" t="str">
        <f>IF(EC8="-","【-】","【"&amp;SUBSTITUTE(TEXT(EC8,"#,##0.0"),"-","△")&amp;"】")</f>
        <v>【63.0】</v>
      </c>
      <c r="ED6" s="52">
        <f>IF(ED8="-",NA(),ED8)</f>
        <v>80.599999999999994</v>
      </c>
      <c r="EE6" s="52">
        <f t="shared" ref="EE6:EM6" si="14">IF(EE8="-",NA(),EE8)</f>
        <v>81.599999999999994</v>
      </c>
      <c r="EF6" s="52">
        <f t="shared" si="14"/>
        <v>82.6</v>
      </c>
      <c r="EG6" s="52">
        <f t="shared" si="14"/>
        <v>83.6</v>
      </c>
      <c r="EH6" s="52">
        <f t="shared" si="14"/>
        <v>81.400000000000006</v>
      </c>
      <c r="EI6" s="52">
        <f t="shared" si="14"/>
        <v>50.2</v>
      </c>
      <c r="EJ6" s="52">
        <f t="shared" si="14"/>
        <v>52.3</v>
      </c>
      <c r="EK6" s="52">
        <f t="shared" si="14"/>
        <v>54</v>
      </c>
      <c r="EL6" s="52">
        <f t="shared" si="14"/>
        <v>55.1</v>
      </c>
      <c r="EM6" s="52">
        <f t="shared" si="14"/>
        <v>52.2</v>
      </c>
      <c r="EN6" s="52" t="str">
        <f>IF(EN8="-","【-】","【"&amp;SUBSTITUTE(TEXT(EN8,"#,##0.0"),"-","△")&amp;"】")</f>
        <v>【56.4】</v>
      </c>
      <c r="EO6" s="52">
        <f>IF(EO8="-",NA(),EO8)</f>
        <v>79.900000000000006</v>
      </c>
      <c r="EP6" s="52">
        <f t="shared" ref="EP6:EX6" si="15">IF(EP8="-",NA(),EP8)</f>
        <v>84.1</v>
      </c>
      <c r="EQ6" s="52">
        <f t="shared" si="15"/>
        <v>85</v>
      </c>
      <c r="ER6" s="52">
        <f t="shared" si="15"/>
        <v>85.1</v>
      </c>
      <c r="ES6" s="52">
        <f t="shared" si="15"/>
        <v>57.1</v>
      </c>
      <c r="ET6" s="52">
        <f t="shared" si="15"/>
        <v>68.2</v>
      </c>
      <c r="EU6" s="52">
        <f t="shared" si="15"/>
        <v>69.5</v>
      </c>
      <c r="EV6" s="52">
        <f t="shared" si="15"/>
        <v>67.5</v>
      </c>
      <c r="EW6" s="52">
        <f t="shared" si="15"/>
        <v>68.7</v>
      </c>
      <c r="EX6" s="52">
        <f t="shared" si="15"/>
        <v>68</v>
      </c>
      <c r="EY6" s="52" t="str">
        <f>IF(EY8="-","【-】","【"&amp;SUBSTITUTE(TEXT(EY8,"#,##0.0"),"-","△")&amp;"】")</f>
        <v>【70.7】</v>
      </c>
      <c r="EZ6" s="53">
        <f>IF(EZ8="-",NA(),EZ8)</f>
        <v>23264358</v>
      </c>
      <c r="FA6" s="53">
        <f t="shared" ref="FA6:FI6" si="16">IF(FA8="-",NA(),FA8)</f>
        <v>23435581</v>
      </c>
      <c r="FB6" s="53">
        <f t="shared" si="16"/>
        <v>23298256</v>
      </c>
      <c r="FC6" s="53">
        <f t="shared" si="16"/>
        <v>23415958</v>
      </c>
      <c r="FD6" s="53">
        <f t="shared" si="16"/>
        <v>24417047</v>
      </c>
      <c r="FE6" s="53">
        <f t="shared" si="16"/>
        <v>27722473</v>
      </c>
      <c r="FF6" s="53">
        <f t="shared" si="16"/>
        <v>27879712</v>
      </c>
      <c r="FG6" s="53">
        <f t="shared" si="16"/>
        <v>28287536</v>
      </c>
      <c r="FH6" s="53">
        <f t="shared" si="16"/>
        <v>28070344</v>
      </c>
      <c r="FI6" s="53">
        <f t="shared" si="16"/>
        <v>28458752</v>
      </c>
      <c r="FJ6" s="53" t="str">
        <f>IF(FJ8="-","【-】","【"&amp;SUBSTITUTE(TEXT(FJ8,"#,##0"),"-","△")&amp;"】")</f>
        <v>【49,963,977】</v>
      </c>
    </row>
    <row r="7" spans="1:166" s="54" customFormat="1">
      <c r="A7" s="35" t="s">
        <v>167</v>
      </c>
      <c r="B7" s="50">
        <f t="shared" ref="B7:AH7" si="17">B8</f>
        <v>2022</v>
      </c>
      <c r="C7" s="50">
        <f t="shared" si="17"/>
        <v>370002</v>
      </c>
      <c r="D7" s="50">
        <f t="shared" si="17"/>
        <v>46</v>
      </c>
      <c r="E7" s="50">
        <f t="shared" si="17"/>
        <v>6</v>
      </c>
      <c r="F7" s="50">
        <f t="shared" si="17"/>
        <v>0</v>
      </c>
      <c r="G7" s="50">
        <f t="shared" si="17"/>
        <v>2</v>
      </c>
      <c r="H7" s="50"/>
      <c r="I7" s="50"/>
      <c r="J7" s="50"/>
      <c r="K7" s="50" t="str">
        <f t="shared" si="17"/>
        <v>条例全部</v>
      </c>
      <c r="L7" s="50" t="str">
        <f t="shared" si="17"/>
        <v>病院事業</v>
      </c>
      <c r="M7" s="50" t="str">
        <f t="shared" si="17"/>
        <v>精神科病院</v>
      </c>
      <c r="N7" s="50" t="str">
        <f>N8</f>
        <v>精神病院</v>
      </c>
      <c r="O7" s="50" t="str">
        <f>O8</f>
        <v>自治体職員 学術・研究機関出身</v>
      </c>
      <c r="P7" s="50" t="str">
        <f>P8</f>
        <v>直営</v>
      </c>
      <c r="Q7" s="51">
        <f t="shared" si="17"/>
        <v>6</v>
      </c>
      <c r="R7" s="50" t="str">
        <f t="shared" si="17"/>
        <v>-</v>
      </c>
      <c r="S7" s="50" t="str">
        <f t="shared" si="17"/>
        <v>-</v>
      </c>
      <c r="T7" s="50" t="str">
        <f t="shared" si="17"/>
        <v>臨 感 輪</v>
      </c>
      <c r="U7" s="51">
        <f>U8</f>
        <v>956787</v>
      </c>
      <c r="V7" s="51">
        <f>V8</f>
        <v>16946</v>
      </c>
      <c r="W7" s="50" t="str">
        <f>W8</f>
        <v>非該当</v>
      </c>
      <c r="X7" s="50" t="str">
        <f t="shared" si="17"/>
        <v>非該当</v>
      </c>
      <c r="Y7" s="50" t="str">
        <f t="shared" si="17"/>
        <v>１５：１</v>
      </c>
      <c r="Z7" s="51" t="str">
        <f t="shared" si="17"/>
        <v>-</v>
      </c>
      <c r="AA7" s="51" t="str">
        <f t="shared" si="17"/>
        <v>-</v>
      </c>
      <c r="AB7" s="51" t="str">
        <f t="shared" si="17"/>
        <v>-</v>
      </c>
      <c r="AC7" s="51">
        <f t="shared" si="17"/>
        <v>215</v>
      </c>
      <c r="AD7" s="51" t="str">
        <f t="shared" si="17"/>
        <v>-</v>
      </c>
      <c r="AE7" s="51">
        <f t="shared" si="17"/>
        <v>215</v>
      </c>
      <c r="AF7" s="51" t="str">
        <f t="shared" si="17"/>
        <v>-</v>
      </c>
      <c r="AG7" s="51" t="str">
        <f t="shared" si="17"/>
        <v>-</v>
      </c>
      <c r="AH7" s="51" t="str">
        <f t="shared" si="17"/>
        <v>-</v>
      </c>
      <c r="AI7" s="52">
        <f>AI8</f>
        <v>90.8</v>
      </c>
      <c r="AJ7" s="52">
        <f t="shared" ref="AJ7:AR7" si="18">AJ8</f>
        <v>89.5</v>
      </c>
      <c r="AK7" s="52">
        <f t="shared" si="18"/>
        <v>91.6</v>
      </c>
      <c r="AL7" s="52">
        <f t="shared" si="18"/>
        <v>88.8</v>
      </c>
      <c r="AM7" s="52">
        <f t="shared" si="18"/>
        <v>84.4</v>
      </c>
      <c r="AN7" s="52">
        <f t="shared" si="18"/>
        <v>100.9</v>
      </c>
      <c r="AO7" s="52">
        <f t="shared" si="18"/>
        <v>99.7</v>
      </c>
      <c r="AP7" s="52">
        <f t="shared" si="18"/>
        <v>102.3</v>
      </c>
      <c r="AQ7" s="52">
        <f t="shared" si="18"/>
        <v>103.5</v>
      </c>
      <c r="AR7" s="52">
        <f t="shared" si="18"/>
        <v>102.5</v>
      </c>
      <c r="AS7" s="52"/>
      <c r="AT7" s="52">
        <f>AT8</f>
        <v>56.6</v>
      </c>
      <c r="AU7" s="52">
        <f t="shared" ref="AU7:BC7" si="19">AU8</f>
        <v>55.8</v>
      </c>
      <c r="AV7" s="52">
        <f t="shared" si="19"/>
        <v>52.8</v>
      </c>
      <c r="AW7" s="52">
        <f t="shared" si="19"/>
        <v>52.8</v>
      </c>
      <c r="AX7" s="52">
        <f t="shared" si="19"/>
        <v>49.9</v>
      </c>
      <c r="AY7" s="52">
        <f t="shared" si="19"/>
        <v>68.400000000000006</v>
      </c>
      <c r="AZ7" s="52">
        <f t="shared" si="19"/>
        <v>66.900000000000006</v>
      </c>
      <c r="BA7" s="52">
        <f t="shared" si="19"/>
        <v>64.8</v>
      </c>
      <c r="BB7" s="52">
        <f t="shared" si="19"/>
        <v>64.099999999999994</v>
      </c>
      <c r="BC7" s="52">
        <f t="shared" si="19"/>
        <v>64.099999999999994</v>
      </c>
      <c r="BD7" s="52"/>
      <c r="BE7" s="52">
        <f>BE8</f>
        <v>55.5</v>
      </c>
      <c r="BF7" s="52">
        <f t="shared" ref="BF7:BN7" si="20">BF8</f>
        <v>54.7</v>
      </c>
      <c r="BG7" s="52">
        <f t="shared" si="20"/>
        <v>51.7</v>
      </c>
      <c r="BH7" s="52">
        <f t="shared" si="20"/>
        <v>51.8</v>
      </c>
      <c r="BI7" s="52">
        <f t="shared" si="20"/>
        <v>48.5</v>
      </c>
      <c r="BJ7" s="52">
        <f t="shared" si="20"/>
        <v>66.2</v>
      </c>
      <c r="BK7" s="52">
        <f t="shared" si="20"/>
        <v>64.5</v>
      </c>
      <c r="BL7" s="52">
        <f t="shared" si="20"/>
        <v>61.9</v>
      </c>
      <c r="BM7" s="52">
        <f t="shared" si="20"/>
        <v>61.7</v>
      </c>
      <c r="BN7" s="52">
        <f t="shared" si="20"/>
        <v>61.5</v>
      </c>
      <c r="BO7" s="52"/>
      <c r="BP7" s="52">
        <f>BP8</f>
        <v>49</v>
      </c>
      <c r="BQ7" s="52">
        <f t="shared" ref="BQ7:BY7" si="21">BQ8</f>
        <v>44.4</v>
      </c>
      <c r="BR7" s="52">
        <f t="shared" si="21"/>
        <v>42.4</v>
      </c>
      <c r="BS7" s="52">
        <f t="shared" si="21"/>
        <v>43.2</v>
      </c>
      <c r="BT7" s="52">
        <f t="shared" si="21"/>
        <v>41.8</v>
      </c>
      <c r="BU7" s="52">
        <f t="shared" si="21"/>
        <v>72.099999999999994</v>
      </c>
      <c r="BV7" s="52">
        <f t="shared" si="21"/>
        <v>69.8</v>
      </c>
      <c r="BW7" s="52">
        <f t="shared" si="21"/>
        <v>65.3</v>
      </c>
      <c r="BX7" s="52">
        <f t="shared" si="21"/>
        <v>63.1</v>
      </c>
      <c r="BY7" s="52">
        <f t="shared" si="21"/>
        <v>62.3</v>
      </c>
      <c r="BZ7" s="52"/>
      <c r="CA7" s="53">
        <f>CA8</f>
        <v>15831</v>
      </c>
      <c r="CB7" s="53">
        <f t="shared" ref="CB7:CJ7" si="22">CB8</f>
        <v>16916</v>
      </c>
      <c r="CC7" s="53">
        <f t="shared" si="22"/>
        <v>17518</v>
      </c>
      <c r="CD7" s="53">
        <f t="shared" si="22"/>
        <v>17331</v>
      </c>
      <c r="CE7" s="53">
        <f t="shared" si="22"/>
        <v>17430</v>
      </c>
      <c r="CF7" s="53">
        <f t="shared" si="22"/>
        <v>21418</v>
      </c>
      <c r="CG7" s="53">
        <f t="shared" si="22"/>
        <v>21604</v>
      </c>
      <c r="CH7" s="53">
        <f t="shared" si="22"/>
        <v>22234</v>
      </c>
      <c r="CI7" s="53">
        <f t="shared" si="22"/>
        <v>22875</v>
      </c>
      <c r="CJ7" s="53">
        <f t="shared" si="22"/>
        <v>23419</v>
      </c>
      <c r="CK7" s="52"/>
      <c r="CL7" s="53">
        <f>CL8</f>
        <v>9652</v>
      </c>
      <c r="CM7" s="53">
        <f t="shared" ref="CM7:CU7" si="23">CM8</f>
        <v>9785</v>
      </c>
      <c r="CN7" s="53">
        <f t="shared" si="23"/>
        <v>10013</v>
      </c>
      <c r="CO7" s="53">
        <f t="shared" si="23"/>
        <v>9814</v>
      </c>
      <c r="CP7" s="53">
        <f t="shared" si="23"/>
        <v>9060</v>
      </c>
      <c r="CQ7" s="53">
        <f t="shared" si="23"/>
        <v>8518</v>
      </c>
      <c r="CR7" s="53">
        <f t="shared" si="23"/>
        <v>7891</v>
      </c>
      <c r="CS7" s="53">
        <f t="shared" si="23"/>
        <v>8706</v>
      </c>
      <c r="CT7" s="53">
        <f t="shared" si="23"/>
        <v>8691</v>
      </c>
      <c r="CU7" s="53">
        <f t="shared" si="23"/>
        <v>8761</v>
      </c>
      <c r="CV7" s="52"/>
      <c r="CW7" s="52">
        <f>CW8</f>
        <v>108.5</v>
      </c>
      <c r="CX7" s="52">
        <f t="shared" ref="CX7:DF7" si="24">CX8</f>
        <v>108.9</v>
      </c>
      <c r="CY7" s="52">
        <f t="shared" si="24"/>
        <v>131.19999999999999</v>
      </c>
      <c r="CZ7" s="52">
        <f t="shared" si="24"/>
        <v>132.9</v>
      </c>
      <c r="DA7" s="52">
        <f t="shared" si="24"/>
        <v>141.80000000000001</v>
      </c>
      <c r="DB7" s="52">
        <f t="shared" si="24"/>
        <v>87.6</v>
      </c>
      <c r="DC7" s="52">
        <f t="shared" si="24"/>
        <v>89.7</v>
      </c>
      <c r="DD7" s="52">
        <f t="shared" si="24"/>
        <v>92.2</v>
      </c>
      <c r="DE7" s="52">
        <f t="shared" si="24"/>
        <v>91.4</v>
      </c>
      <c r="DF7" s="52">
        <f t="shared" si="24"/>
        <v>84</v>
      </c>
      <c r="DG7" s="52"/>
      <c r="DH7" s="52">
        <f>DH8</f>
        <v>18.5</v>
      </c>
      <c r="DI7" s="52">
        <f t="shared" ref="DI7:DQ7" si="25">DI8</f>
        <v>18.7</v>
      </c>
      <c r="DJ7" s="52">
        <f t="shared" si="25"/>
        <v>19.8</v>
      </c>
      <c r="DK7" s="52">
        <f t="shared" si="25"/>
        <v>17.7</v>
      </c>
      <c r="DL7" s="52">
        <f t="shared" si="25"/>
        <v>16.2</v>
      </c>
      <c r="DM7" s="52">
        <f t="shared" si="25"/>
        <v>7.9</v>
      </c>
      <c r="DN7" s="52">
        <f t="shared" si="25"/>
        <v>8.1</v>
      </c>
      <c r="DO7" s="52">
        <f t="shared" si="25"/>
        <v>7.9</v>
      </c>
      <c r="DP7" s="52">
        <f t="shared" si="25"/>
        <v>7.7</v>
      </c>
      <c r="DQ7" s="52">
        <f t="shared" si="25"/>
        <v>7.3</v>
      </c>
      <c r="DR7" s="52"/>
      <c r="DS7" s="52">
        <f>DS8</f>
        <v>365.9</v>
      </c>
      <c r="DT7" s="52">
        <f t="shared" ref="DT7:EB7" si="26">DT8</f>
        <v>391.4</v>
      </c>
      <c r="DU7" s="52">
        <f t="shared" si="26"/>
        <v>403.5</v>
      </c>
      <c r="DV7" s="52">
        <f t="shared" si="26"/>
        <v>423.1</v>
      </c>
      <c r="DW7" s="52">
        <f t="shared" si="26"/>
        <v>463.4</v>
      </c>
      <c r="DX7" s="52">
        <f t="shared" si="26"/>
        <v>176.9</v>
      </c>
      <c r="DY7" s="52">
        <f t="shared" si="26"/>
        <v>177.9</v>
      </c>
      <c r="DZ7" s="52">
        <f t="shared" si="26"/>
        <v>197.8</v>
      </c>
      <c r="EA7" s="52">
        <f t="shared" si="26"/>
        <v>171</v>
      </c>
      <c r="EB7" s="52">
        <f t="shared" si="26"/>
        <v>160.5</v>
      </c>
      <c r="EC7" s="52"/>
      <c r="ED7" s="52">
        <f>ED8</f>
        <v>80.599999999999994</v>
      </c>
      <c r="EE7" s="52">
        <f t="shared" ref="EE7:EM7" si="27">EE8</f>
        <v>81.599999999999994</v>
      </c>
      <c r="EF7" s="52">
        <f t="shared" si="27"/>
        <v>82.6</v>
      </c>
      <c r="EG7" s="52">
        <f t="shared" si="27"/>
        <v>83.6</v>
      </c>
      <c r="EH7" s="52">
        <f t="shared" si="27"/>
        <v>81.400000000000006</v>
      </c>
      <c r="EI7" s="52">
        <f t="shared" si="27"/>
        <v>50.2</v>
      </c>
      <c r="EJ7" s="52">
        <f t="shared" si="27"/>
        <v>52.3</v>
      </c>
      <c r="EK7" s="52">
        <f t="shared" si="27"/>
        <v>54</v>
      </c>
      <c r="EL7" s="52">
        <f t="shared" si="27"/>
        <v>55.1</v>
      </c>
      <c r="EM7" s="52">
        <f t="shared" si="27"/>
        <v>52.2</v>
      </c>
      <c r="EN7" s="52"/>
      <c r="EO7" s="52">
        <f>EO8</f>
        <v>79.900000000000006</v>
      </c>
      <c r="EP7" s="52">
        <f t="shared" ref="EP7:EX7" si="28">EP8</f>
        <v>84.1</v>
      </c>
      <c r="EQ7" s="52">
        <f t="shared" si="28"/>
        <v>85</v>
      </c>
      <c r="ER7" s="52">
        <f t="shared" si="28"/>
        <v>85.1</v>
      </c>
      <c r="ES7" s="52">
        <f t="shared" si="28"/>
        <v>57.1</v>
      </c>
      <c r="ET7" s="52">
        <f t="shared" si="28"/>
        <v>68.2</v>
      </c>
      <c r="EU7" s="52">
        <f t="shared" si="28"/>
        <v>69.5</v>
      </c>
      <c r="EV7" s="52">
        <f t="shared" si="28"/>
        <v>67.5</v>
      </c>
      <c r="EW7" s="52">
        <f t="shared" si="28"/>
        <v>68.7</v>
      </c>
      <c r="EX7" s="52">
        <f t="shared" si="28"/>
        <v>68</v>
      </c>
      <c r="EY7" s="52"/>
      <c r="EZ7" s="53">
        <f>EZ8</f>
        <v>23264358</v>
      </c>
      <c r="FA7" s="53">
        <f t="shared" ref="FA7:FI7" si="29">FA8</f>
        <v>23435581</v>
      </c>
      <c r="FB7" s="53">
        <f t="shared" si="29"/>
        <v>23298256</v>
      </c>
      <c r="FC7" s="53">
        <f t="shared" si="29"/>
        <v>23415958</v>
      </c>
      <c r="FD7" s="53">
        <f t="shared" si="29"/>
        <v>24417047</v>
      </c>
      <c r="FE7" s="53">
        <f t="shared" si="29"/>
        <v>27722473</v>
      </c>
      <c r="FF7" s="53">
        <f t="shared" si="29"/>
        <v>27879712</v>
      </c>
      <c r="FG7" s="53">
        <f t="shared" si="29"/>
        <v>28287536</v>
      </c>
      <c r="FH7" s="53">
        <f t="shared" si="29"/>
        <v>28070344</v>
      </c>
      <c r="FI7" s="53">
        <f t="shared" si="29"/>
        <v>28458752</v>
      </c>
      <c r="FJ7" s="53"/>
    </row>
    <row r="8" spans="1:166" s="54" customFormat="1">
      <c r="A8" s="35"/>
      <c r="B8" s="55">
        <v>2022</v>
      </c>
      <c r="C8" s="55">
        <v>370002</v>
      </c>
      <c r="D8" s="55">
        <v>46</v>
      </c>
      <c r="E8" s="55">
        <v>6</v>
      </c>
      <c r="F8" s="55">
        <v>0</v>
      </c>
      <c r="G8" s="55">
        <v>2</v>
      </c>
      <c r="H8" s="55" t="s">
        <v>168</v>
      </c>
      <c r="I8" s="55" t="s">
        <v>168</v>
      </c>
      <c r="J8" s="55" t="s">
        <v>169</v>
      </c>
      <c r="K8" s="55" t="s">
        <v>170</v>
      </c>
      <c r="L8" s="55" t="s">
        <v>171</v>
      </c>
      <c r="M8" s="55" t="s">
        <v>172</v>
      </c>
      <c r="N8" s="55" t="s">
        <v>173</v>
      </c>
      <c r="O8" s="55" t="s">
        <v>174</v>
      </c>
      <c r="P8" s="55" t="s">
        <v>175</v>
      </c>
      <c r="Q8" s="56">
        <v>6</v>
      </c>
      <c r="R8" s="55" t="s">
        <v>40</v>
      </c>
      <c r="S8" s="55" t="s">
        <v>40</v>
      </c>
      <c r="T8" s="55" t="s">
        <v>176</v>
      </c>
      <c r="U8" s="56">
        <v>956787</v>
      </c>
      <c r="V8" s="56">
        <v>16946</v>
      </c>
      <c r="W8" s="55" t="s">
        <v>177</v>
      </c>
      <c r="X8" s="55" t="s">
        <v>177</v>
      </c>
      <c r="Y8" s="57" t="s">
        <v>178</v>
      </c>
      <c r="Z8" s="56" t="s">
        <v>40</v>
      </c>
      <c r="AA8" s="56" t="s">
        <v>40</v>
      </c>
      <c r="AB8" s="56" t="s">
        <v>40</v>
      </c>
      <c r="AC8" s="56">
        <v>215</v>
      </c>
      <c r="AD8" s="56" t="s">
        <v>40</v>
      </c>
      <c r="AE8" s="56">
        <v>215</v>
      </c>
      <c r="AF8" s="56" t="s">
        <v>40</v>
      </c>
      <c r="AG8" s="56" t="s">
        <v>40</v>
      </c>
      <c r="AH8" s="56" t="s">
        <v>40</v>
      </c>
      <c r="AI8" s="58">
        <v>90.8</v>
      </c>
      <c r="AJ8" s="58">
        <v>89.5</v>
      </c>
      <c r="AK8" s="58">
        <v>91.6</v>
      </c>
      <c r="AL8" s="58">
        <v>88.8</v>
      </c>
      <c r="AM8" s="58">
        <v>84.4</v>
      </c>
      <c r="AN8" s="58">
        <v>100.9</v>
      </c>
      <c r="AO8" s="58">
        <v>99.7</v>
      </c>
      <c r="AP8" s="58">
        <v>102.3</v>
      </c>
      <c r="AQ8" s="58">
        <v>103.5</v>
      </c>
      <c r="AR8" s="58">
        <v>102.5</v>
      </c>
      <c r="AS8" s="58">
        <v>103.5</v>
      </c>
      <c r="AT8" s="58">
        <v>56.6</v>
      </c>
      <c r="AU8" s="58">
        <v>55.8</v>
      </c>
      <c r="AV8" s="58">
        <v>52.8</v>
      </c>
      <c r="AW8" s="58">
        <v>52.8</v>
      </c>
      <c r="AX8" s="58">
        <v>49.9</v>
      </c>
      <c r="AY8" s="58">
        <v>68.400000000000006</v>
      </c>
      <c r="AZ8" s="58">
        <v>66.900000000000006</v>
      </c>
      <c r="BA8" s="58">
        <v>64.8</v>
      </c>
      <c r="BB8" s="58">
        <v>64.099999999999994</v>
      </c>
      <c r="BC8" s="58">
        <v>64.099999999999994</v>
      </c>
      <c r="BD8" s="58">
        <v>86.4</v>
      </c>
      <c r="BE8" s="59">
        <v>55.5</v>
      </c>
      <c r="BF8" s="59">
        <v>54.7</v>
      </c>
      <c r="BG8" s="59">
        <v>51.7</v>
      </c>
      <c r="BH8" s="59">
        <v>51.8</v>
      </c>
      <c r="BI8" s="59">
        <v>48.5</v>
      </c>
      <c r="BJ8" s="59">
        <v>66.2</v>
      </c>
      <c r="BK8" s="59">
        <v>64.5</v>
      </c>
      <c r="BL8" s="59">
        <v>61.9</v>
      </c>
      <c r="BM8" s="59">
        <v>61.7</v>
      </c>
      <c r="BN8" s="59">
        <v>61.5</v>
      </c>
      <c r="BO8" s="59">
        <v>83.7</v>
      </c>
      <c r="BP8" s="58">
        <v>49</v>
      </c>
      <c r="BQ8" s="58">
        <v>44.4</v>
      </c>
      <c r="BR8" s="58">
        <v>42.4</v>
      </c>
      <c r="BS8" s="58">
        <v>43.2</v>
      </c>
      <c r="BT8" s="58">
        <v>41.8</v>
      </c>
      <c r="BU8" s="58">
        <v>72.099999999999994</v>
      </c>
      <c r="BV8" s="58">
        <v>69.8</v>
      </c>
      <c r="BW8" s="58">
        <v>65.3</v>
      </c>
      <c r="BX8" s="58">
        <v>63.1</v>
      </c>
      <c r="BY8" s="58">
        <v>62.3</v>
      </c>
      <c r="BZ8" s="58">
        <v>66.8</v>
      </c>
      <c r="CA8" s="59">
        <v>15831</v>
      </c>
      <c r="CB8" s="59">
        <v>16916</v>
      </c>
      <c r="CC8" s="59">
        <v>17518</v>
      </c>
      <c r="CD8" s="59">
        <v>17331</v>
      </c>
      <c r="CE8" s="59">
        <v>17430</v>
      </c>
      <c r="CF8" s="59">
        <v>21418</v>
      </c>
      <c r="CG8" s="59">
        <v>21604</v>
      </c>
      <c r="CH8" s="59">
        <v>22234</v>
      </c>
      <c r="CI8" s="59">
        <v>22875</v>
      </c>
      <c r="CJ8" s="59">
        <v>23419</v>
      </c>
      <c r="CK8" s="58">
        <v>61837</v>
      </c>
      <c r="CL8" s="59">
        <v>9652</v>
      </c>
      <c r="CM8" s="59">
        <v>9785</v>
      </c>
      <c r="CN8" s="59">
        <v>10013</v>
      </c>
      <c r="CO8" s="59">
        <v>9814</v>
      </c>
      <c r="CP8" s="59">
        <v>9060</v>
      </c>
      <c r="CQ8" s="59">
        <v>8518</v>
      </c>
      <c r="CR8" s="59">
        <v>7891</v>
      </c>
      <c r="CS8" s="59">
        <v>8706</v>
      </c>
      <c r="CT8" s="59">
        <v>8691</v>
      </c>
      <c r="CU8" s="59">
        <v>8761</v>
      </c>
      <c r="CV8" s="58">
        <v>17600</v>
      </c>
      <c r="CW8" s="59">
        <v>108.5</v>
      </c>
      <c r="CX8" s="59">
        <v>108.9</v>
      </c>
      <c r="CY8" s="59">
        <v>131.19999999999999</v>
      </c>
      <c r="CZ8" s="59">
        <v>132.9</v>
      </c>
      <c r="DA8" s="59">
        <v>141.80000000000001</v>
      </c>
      <c r="DB8" s="59">
        <v>87.6</v>
      </c>
      <c r="DC8" s="59">
        <v>89.7</v>
      </c>
      <c r="DD8" s="59">
        <v>92.2</v>
      </c>
      <c r="DE8" s="59">
        <v>91.4</v>
      </c>
      <c r="DF8" s="59">
        <v>84</v>
      </c>
      <c r="DG8" s="59">
        <v>55.6</v>
      </c>
      <c r="DH8" s="59">
        <v>18.5</v>
      </c>
      <c r="DI8" s="59">
        <v>18.7</v>
      </c>
      <c r="DJ8" s="59">
        <v>19.8</v>
      </c>
      <c r="DK8" s="59">
        <v>17.7</v>
      </c>
      <c r="DL8" s="59">
        <v>16.2</v>
      </c>
      <c r="DM8" s="59">
        <v>7.9</v>
      </c>
      <c r="DN8" s="59">
        <v>8.1</v>
      </c>
      <c r="DO8" s="59">
        <v>7.9</v>
      </c>
      <c r="DP8" s="59">
        <v>7.7</v>
      </c>
      <c r="DQ8" s="59">
        <v>7.3</v>
      </c>
      <c r="DR8" s="59">
        <v>25.1</v>
      </c>
      <c r="DS8" s="59">
        <v>365.9</v>
      </c>
      <c r="DT8" s="59">
        <v>391.4</v>
      </c>
      <c r="DU8" s="59">
        <v>403.5</v>
      </c>
      <c r="DV8" s="59">
        <v>423.1</v>
      </c>
      <c r="DW8" s="59">
        <v>463.4</v>
      </c>
      <c r="DX8" s="59">
        <v>176.9</v>
      </c>
      <c r="DY8" s="59">
        <v>177.9</v>
      </c>
      <c r="DZ8" s="59">
        <v>197.8</v>
      </c>
      <c r="EA8" s="59">
        <v>171</v>
      </c>
      <c r="EB8" s="59">
        <v>160.5</v>
      </c>
      <c r="EC8" s="59">
        <v>63</v>
      </c>
      <c r="ED8" s="58">
        <v>80.599999999999994</v>
      </c>
      <c r="EE8" s="58">
        <v>81.599999999999994</v>
      </c>
      <c r="EF8" s="58">
        <v>82.6</v>
      </c>
      <c r="EG8" s="58">
        <v>83.6</v>
      </c>
      <c r="EH8" s="58">
        <v>81.400000000000006</v>
      </c>
      <c r="EI8" s="58">
        <v>50.2</v>
      </c>
      <c r="EJ8" s="58">
        <v>52.3</v>
      </c>
      <c r="EK8" s="58">
        <v>54</v>
      </c>
      <c r="EL8" s="58">
        <v>55.1</v>
      </c>
      <c r="EM8" s="58">
        <v>52.2</v>
      </c>
      <c r="EN8" s="58">
        <v>56.4</v>
      </c>
      <c r="EO8" s="58">
        <v>79.900000000000006</v>
      </c>
      <c r="EP8" s="58">
        <v>84.1</v>
      </c>
      <c r="EQ8" s="58">
        <v>85</v>
      </c>
      <c r="ER8" s="58">
        <v>85.1</v>
      </c>
      <c r="ES8" s="58">
        <v>57.1</v>
      </c>
      <c r="ET8" s="58">
        <v>68.2</v>
      </c>
      <c r="EU8" s="58">
        <v>69.5</v>
      </c>
      <c r="EV8" s="58">
        <v>67.5</v>
      </c>
      <c r="EW8" s="58">
        <v>68.7</v>
      </c>
      <c r="EX8" s="58">
        <v>68</v>
      </c>
      <c r="EY8" s="58">
        <v>70.7</v>
      </c>
      <c r="EZ8" s="59">
        <v>23264358</v>
      </c>
      <c r="FA8" s="59">
        <v>23435581</v>
      </c>
      <c r="FB8" s="59">
        <v>23298256</v>
      </c>
      <c r="FC8" s="59">
        <v>23415958</v>
      </c>
      <c r="FD8" s="59">
        <v>24417047</v>
      </c>
      <c r="FE8" s="59">
        <v>27722473</v>
      </c>
      <c r="FF8" s="59">
        <v>27879712</v>
      </c>
      <c r="FG8" s="59">
        <v>28287536</v>
      </c>
      <c r="FH8" s="59">
        <v>28070344</v>
      </c>
      <c r="FI8" s="59">
        <v>28458752</v>
      </c>
      <c r="FJ8" s="59">
        <v>49963977</v>
      </c>
    </row>
    <row r="9" spans="1:166">
      <c r="AI9" s="60"/>
      <c r="AJ9" s="60"/>
      <c r="AK9" s="60"/>
      <c r="AL9" s="60"/>
      <c r="AM9" s="60"/>
      <c r="AN9" s="60"/>
      <c r="AO9" s="60"/>
      <c r="AP9" s="60"/>
      <c r="AQ9" s="60"/>
      <c r="AR9" s="60"/>
      <c r="AS9" s="60"/>
      <c r="AT9" s="60"/>
      <c r="AU9" s="60"/>
      <c r="AV9" s="60"/>
      <c r="AW9" s="60"/>
      <c r="AX9" s="60"/>
      <c r="AY9" s="60"/>
      <c r="AZ9" s="60"/>
      <c r="BA9" s="60"/>
      <c r="BB9" s="60"/>
      <c r="BC9" s="60"/>
      <c r="BD9" s="60"/>
      <c r="BE9" s="60"/>
      <c r="BF9" s="60"/>
      <c r="BG9" s="60"/>
      <c r="BH9" s="60"/>
      <c r="BI9" s="60"/>
      <c r="BJ9" s="60"/>
      <c r="BK9" s="60"/>
      <c r="BL9" s="60"/>
      <c r="BM9" s="60"/>
      <c r="BN9" s="60"/>
      <c r="BO9" s="60"/>
      <c r="BP9" s="60"/>
      <c r="BQ9" s="60"/>
      <c r="BR9" s="60"/>
      <c r="BS9" s="61"/>
      <c r="BT9" s="61"/>
      <c r="BU9" s="60"/>
      <c r="BV9" s="60"/>
      <c r="BW9" s="60"/>
      <c r="BX9" s="60"/>
      <c r="BY9" s="60"/>
      <c r="BZ9" s="60"/>
      <c r="CA9" s="60"/>
      <c r="CB9" s="60"/>
      <c r="CC9" s="60"/>
      <c r="CD9" s="61"/>
      <c r="CE9" s="61"/>
      <c r="CF9" s="60"/>
      <c r="CG9" s="60"/>
      <c r="CH9" s="60"/>
      <c r="CI9" s="60"/>
      <c r="CJ9" s="60"/>
      <c r="CK9" s="60"/>
      <c r="CL9" s="60"/>
      <c r="CM9" s="60"/>
      <c r="CN9" s="60"/>
      <c r="CO9" s="60"/>
      <c r="CP9" s="60"/>
      <c r="CQ9" s="60"/>
      <c r="CR9" s="60"/>
      <c r="CS9" s="60"/>
      <c r="CT9" s="60"/>
      <c r="CU9" s="60"/>
      <c r="CV9" s="60"/>
      <c r="CW9" s="60"/>
      <c r="CX9" s="60"/>
      <c r="CY9" s="60"/>
      <c r="CZ9" s="61"/>
      <c r="DA9" s="61"/>
      <c r="DB9" s="60"/>
      <c r="DC9" s="60"/>
      <c r="DD9" s="60"/>
      <c r="DE9" s="60"/>
      <c r="DF9" s="60"/>
      <c r="DG9" s="60"/>
      <c r="DH9" s="60"/>
      <c r="DI9" s="60"/>
      <c r="DJ9" s="60"/>
      <c r="DK9" s="61"/>
      <c r="DL9" s="61"/>
      <c r="DM9" s="60"/>
      <c r="DN9" s="60"/>
      <c r="DO9" s="60"/>
      <c r="DP9" s="60"/>
      <c r="DQ9" s="60"/>
      <c r="DR9" s="60"/>
      <c r="DS9" s="60"/>
      <c r="DT9" s="60"/>
      <c r="DU9" s="60"/>
      <c r="DV9" s="60"/>
      <c r="DW9" s="60"/>
      <c r="DX9" s="60"/>
      <c r="DY9" s="60"/>
      <c r="DZ9" s="60"/>
      <c r="EA9" s="60"/>
      <c r="EB9" s="60"/>
      <c r="EC9" s="60"/>
      <c r="ED9" s="60"/>
      <c r="EE9" s="60"/>
      <c r="EF9" s="60"/>
      <c r="EG9" s="61"/>
      <c r="EH9" s="61"/>
      <c r="EI9" s="60"/>
      <c r="EJ9" s="60"/>
      <c r="EK9" s="60"/>
      <c r="EL9" s="60"/>
      <c r="EM9" s="60"/>
      <c r="EN9" s="60"/>
      <c r="EO9" s="60"/>
      <c r="EP9" s="60"/>
      <c r="EQ9" s="60"/>
      <c r="ER9" s="61"/>
      <c r="ES9" s="61"/>
      <c r="ET9" s="60"/>
      <c r="EU9" s="60"/>
      <c r="EV9" s="60"/>
      <c r="EW9" s="60"/>
      <c r="EX9" s="60"/>
      <c r="EY9" s="60"/>
      <c r="EZ9" s="60"/>
      <c r="FA9" s="60"/>
      <c r="FB9" s="60"/>
      <c r="FC9" s="60"/>
      <c r="FD9" s="60"/>
      <c r="FE9" s="60"/>
      <c r="FF9" s="60"/>
      <c r="FG9" s="60"/>
      <c r="FH9" s="60"/>
      <c r="FI9" s="60"/>
      <c r="FJ9" s="60"/>
    </row>
    <row r="10" spans="1:166">
      <c r="A10" s="62"/>
      <c r="B10" s="62" t="s">
        <v>179</v>
      </c>
      <c r="C10" s="62" t="s">
        <v>180</v>
      </c>
      <c r="D10" s="62" t="s">
        <v>181</v>
      </c>
      <c r="E10" s="62" t="s">
        <v>182</v>
      </c>
      <c r="F10" s="62" t="s">
        <v>183</v>
      </c>
      <c r="P10" s="60"/>
      <c r="AI10" s="60"/>
      <c r="AJ10" s="60"/>
      <c r="AK10" s="60"/>
      <c r="AL10" s="60"/>
      <c r="AM10" s="60"/>
      <c r="AN10" s="60"/>
      <c r="AO10" s="60"/>
      <c r="AP10" s="60"/>
      <c r="AQ10" s="60"/>
      <c r="AS10" s="60"/>
      <c r="AT10" s="60"/>
      <c r="AU10" s="60"/>
      <c r="AV10" s="60"/>
      <c r="AW10" s="60"/>
      <c r="AX10" s="60"/>
      <c r="AY10" s="60"/>
      <c r="AZ10" s="60"/>
      <c r="BA10" s="60"/>
      <c r="BB10" s="60"/>
      <c r="BD10" s="60"/>
      <c r="BE10" s="60"/>
      <c r="BF10" s="60"/>
      <c r="BG10" s="60"/>
      <c r="BH10" s="60"/>
      <c r="BI10" s="60"/>
      <c r="BJ10" s="60"/>
      <c r="BK10" s="60"/>
      <c r="BL10" s="60"/>
      <c r="BM10" s="60"/>
      <c r="BQ10" s="60"/>
      <c r="BR10" s="60"/>
      <c r="BS10" s="60"/>
      <c r="BT10" s="60"/>
      <c r="BU10" s="60"/>
      <c r="BV10" s="60"/>
      <c r="BW10" s="60"/>
      <c r="BX10" s="60"/>
      <c r="BZ10" s="60"/>
      <c r="CB10" s="60"/>
      <c r="CC10" s="60"/>
      <c r="CD10" s="60"/>
      <c r="CE10" s="60"/>
      <c r="CF10" s="60"/>
      <c r="CG10" s="60"/>
      <c r="CH10" s="60"/>
      <c r="CI10" s="60"/>
      <c r="CK10" s="60"/>
      <c r="CM10" s="60"/>
      <c r="CN10" s="60"/>
      <c r="CO10" s="60"/>
      <c r="CP10" s="60"/>
      <c r="CQ10" s="60"/>
      <c r="CR10" s="60"/>
      <c r="CS10" s="60"/>
      <c r="CT10" s="60"/>
      <c r="CV10" s="60"/>
      <c r="CW10" s="60"/>
      <c r="CX10" s="60"/>
      <c r="CY10" s="60"/>
      <c r="CZ10" s="60"/>
      <c r="DA10" s="60"/>
      <c r="DB10" s="60"/>
      <c r="DC10" s="60"/>
      <c r="DD10" s="60"/>
      <c r="DE10" s="60"/>
      <c r="DG10" s="60"/>
      <c r="DH10" s="60"/>
      <c r="DI10" s="60"/>
      <c r="DJ10" s="60"/>
      <c r="DK10" s="60"/>
      <c r="DL10" s="60"/>
      <c r="DM10" s="60"/>
      <c r="DN10" s="60"/>
      <c r="DO10" s="60"/>
      <c r="DP10" s="60"/>
      <c r="DR10" s="60"/>
      <c r="DS10" s="60"/>
      <c r="DT10" s="60"/>
      <c r="DU10" s="60"/>
      <c r="DV10" s="60"/>
      <c r="DW10" s="60"/>
      <c r="DX10" s="60"/>
      <c r="DY10" s="60"/>
      <c r="DZ10" s="60"/>
      <c r="EA10" s="60"/>
      <c r="ED10" s="60"/>
      <c r="EE10" s="60"/>
      <c r="EF10" s="60"/>
      <c r="EG10" s="60"/>
      <c r="EH10" s="60"/>
      <c r="EI10" s="60"/>
      <c r="EJ10" s="60"/>
      <c r="EK10" s="60"/>
      <c r="EL10" s="60"/>
      <c r="EN10" s="60"/>
      <c r="EO10" s="60"/>
      <c r="EP10" s="60"/>
      <c r="EQ10" s="60"/>
      <c r="ER10" s="60"/>
      <c r="ES10" s="60"/>
      <c r="ET10" s="60"/>
      <c r="EU10" s="60"/>
      <c r="EV10" s="60"/>
      <c r="EW10" s="60"/>
      <c r="EY10" s="60"/>
      <c r="EZ10" s="60"/>
      <c r="FA10" s="60"/>
      <c r="FB10" s="60"/>
      <c r="FC10" s="60"/>
      <c r="FD10" s="60"/>
      <c r="FE10" s="60"/>
      <c r="FF10" s="60"/>
      <c r="FG10" s="60"/>
      <c r="FH10" s="60"/>
      <c r="FJ10" s="60"/>
    </row>
    <row r="11" spans="1:166">
      <c r="A11" s="62" t="s">
        <v>41</v>
      </c>
      <c r="B11" s="63" t="str">
        <f>IF(VALUE($B$6)=0,"",IF(VALUE($B$6)&gt;2022,"R"&amp;TEXT(VALUE($B$6)-2022,"00"),"H"&amp;VALUE($B$6)-1992))</f>
        <v>H30</v>
      </c>
      <c r="C11" s="63" t="str">
        <f>IF(VALUE($B$6)=0,"",IF(VALUE($B$6)&gt;2021,"R"&amp;TEXT(VALUE($B$6)-2021,"00"),"H"&amp;VALUE($B$6)-1991))</f>
        <v>R01</v>
      </c>
      <c r="D11" s="63" t="str">
        <f>IF(VALUE($B$6)=0,"",IF(VALUE($B$6)&gt;2020,"R"&amp;TEXT(VALUE($B$6)-2020,"00"),"H"&amp;VALUE($B$6)-1990))</f>
        <v>R02</v>
      </c>
      <c r="E11" s="63" t="str">
        <f>IF(VALUE($B$6)=0,"",IF(VALUE($B$6)&gt;2019,"R"&amp;TEXT(VALUE($B$6)-2019,"00"),"H"&amp;VALUE($B$6)-1989))</f>
        <v>R03</v>
      </c>
      <c r="F11" s="63" t="str">
        <f>IF(VALUE($B$6)=0,"",IF(VALUE($B$6)&gt;2018,"R"&amp;TEXT(VALUE($B$6)-2018,"00"),"H"&amp;VALUE($B$6)-1988))</f>
        <v>R04</v>
      </c>
      <c r="BE11" s="60"/>
      <c r="BP11" s="60"/>
      <c r="CA11" s="60"/>
      <c r="CL11" s="60"/>
      <c r="CW11" s="60"/>
      <c r="DH11" s="60"/>
      <c r="DS11" s="60"/>
    </row>
  </sheetData>
  <mergeCells count="13">
    <mergeCell ref="EO4:EY4"/>
    <mergeCell ref="EZ4:FJ4"/>
    <mergeCell ref="AI4:AS4"/>
    <mergeCell ref="AT4:BD4"/>
    <mergeCell ref="BE4:BO4"/>
    <mergeCell ref="BP4:BZ4"/>
    <mergeCell ref="CA4:CK4"/>
    <mergeCell ref="CL4:CV4"/>
    <mergeCell ref="H6:J6"/>
    <mergeCell ref="CW4:DG4"/>
    <mergeCell ref="DH4:DR4"/>
    <mergeCell ref="DS4:EC4"/>
    <mergeCell ref="ED4:EN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
  <cp:keywords/>
  <dc:description/>
  <dcterms:created xsi:type="dcterms:W3CDTF">2023-12-20T05:11:12Z</dcterms:created>
  <dcterms:modified xsi:type="dcterms:W3CDTF">2024-01-29T01:01:09Z</dcterms:modified>
  <cp:category/>
</cp:coreProperties>
</file>