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550工業用水\040_経理\020_決算\R4 決算関係（参考資料等）\800_経営指標\R4決算　経営比較分析表\"/>
    </mc:Choice>
  </mc:AlternateContent>
  <workbookProtection workbookAlgorithmName="SHA-512" workbookHashValue="cMpPIQ+9qLyZ5ySTLdJVyN4sNiX4xQ33LkrjjeKqjIIklHC6sChcgkFEoEpSx0kuKVOFYnuEAHgPCrNPklaxjQ==" workbookSaltValue="E2w7j17WsjerBkbsRbdozQ==" workbookSpinCount="100000" lockStructure="1"/>
  <bookViews>
    <workbookView xWindow="0" yWindow="0" windowWidth="23040" windowHeight="909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2" i="5" l="1"/>
  <c r="AU12" i="5"/>
  <c r="AQ12" i="5"/>
  <c r="W12" i="5"/>
  <c r="DT11" i="5"/>
  <c r="DP11" i="5"/>
  <c r="CV11" i="5"/>
  <c r="CB11" i="5"/>
  <c r="BX11" i="5"/>
  <c r="BD11" i="5"/>
  <c r="AJ11" i="5"/>
  <c r="AF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GF55" i="4" s="1"/>
  <c r="BX6" i="5"/>
  <c r="BY11" i="5" s="1"/>
  <c r="BW6" i="5"/>
  <c r="BV6" i="5"/>
  <c r="BU6" i="5"/>
  <c r="BQ12" i="5" s="1"/>
  <c r="BT6" i="5"/>
  <c r="BP12" i="5" s="1"/>
  <c r="BS6" i="5"/>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B6" i="5"/>
  <c r="BC11" i="5" s="1"/>
  <c r="BA6" i="5"/>
  <c r="OF32" i="4" s="1"/>
  <c r="AZ6" i="5"/>
  <c r="AY6" i="5"/>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H6" i="5"/>
  <c r="AI11" i="5" s="1"/>
  <c r="AG6" i="5"/>
  <c r="GF32" i="4" s="1"/>
  <c r="AF6" i="5"/>
  <c r="AG11" i="5" s="1"/>
  <c r="AE6" i="5"/>
  <c r="AD6" i="5"/>
  <c r="AC6" i="5"/>
  <c r="Y12" i="5" s="1"/>
  <c r="AB6" i="5"/>
  <c r="X12" i="5" s="1"/>
  <c r="AA6" i="5"/>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AR31" i="4" l="1"/>
  <c r="LT32" i="4"/>
  <c r="AR55" i="4"/>
  <c r="LT55" i="4"/>
  <c r="V10" i="5"/>
  <c r="AF10" i="5"/>
  <c r="AJ10" i="5"/>
  <c r="AT10" i="5"/>
  <c r="BD10" i="5"/>
  <c r="BN10" i="5"/>
  <c r="BX10" i="5"/>
  <c r="CB10" i="5"/>
  <c r="CL10" i="5"/>
  <c r="CV10" i="5"/>
  <c r="DF10" i="5"/>
  <c r="DP10" i="5"/>
  <c r="DT10" i="5"/>
  <c r="ED10" i="5"/>
  <c r="AR32" i="4"/>
  <c r="AR54" i="4"/>
  <c r="AZ79"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NX79" i="4"/>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<sst xmlns="http://schemas.openxmlformats.org/spreadsheetml/2006/main" count="262" uniqueCount="107">
  <si>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</si>
  <si>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</si>
  <si>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</si>
  <si>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</si>
  <si>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</si>
  <si>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</si>
  <si>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</si>
  <si>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</si>
  <si>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</si>
  <si>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</si>
  <si>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</si>
  <si>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</si>
  <si>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</si>
  <si>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</si>
  <si>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</si>
  <si>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</si>
  <si>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</si>
  <si>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</si>
  <si>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</si>
  <si>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</si>
  <si>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</si>
  <si>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</si>
  <si>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</si>
  <si>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</si>
  <si>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</si>
  <si>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</si>
  <si>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</si>
  <si>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</si>
  <si>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</si>
  <si>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</si>
  <si>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</si>
  <si>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</si>
  <si>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</si>
  <si>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</si>
  <si>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</si>
  <si>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</si>
  <si>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</si>
  <si>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</si>
  <si>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</si>
  <si>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</si>
  <si>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</si>
  <si>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</si>
  <si>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</si>
  <si>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</si>
  <si>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</si>
  <si>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</si>
  <si>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</si>
  <si>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</si>
  <si>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</si>
  <si>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</si>
  <si>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</si>
  <si>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</si>
  <si>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</si>
  <si>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</si>
  <si>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</si>
  <si>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</si>
  <si>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</si>
  <si>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</si>
  <si>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</si>
  <si>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</si>
  <si>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</si>
  <si>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</si>
  <si>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</si>
  <si>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</si>
  <si>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</si>
  <si>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</si>
  <si>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</si>
  <si>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</si>
  <si>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</si>
  <si>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</si>
  <si>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</si>
  <si>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</si>
  <si>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</si>
  <si>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</si>
  <si>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</si>
  <si>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</si>
  <si>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</si>
  <si>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</si>
  <si>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</si>
  <si>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</si>
  <si>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</si>
  <si>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</si>
  <si>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</si>
  <si>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</si>
  <si>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</si>
  <si>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</si>
  <si>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</si>
  <si>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</si>
  <si>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</si>
  <si>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</si>
  <si>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</si>
  <si>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</si>
  <si>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</si>
  <si>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</si>
  <si>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</si>
  <si>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</si>
  <si>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</si>
  <si>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</si>
  <si>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</si>
  <si>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</si>
  <si>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</si>
  <si>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</si>
  <si>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</si>
  <si>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</si>
  <si>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営の健全性効率性に関する指標が示すとおり、現在の経営状況は概ね良好といえます。しかしながら、施設、管路の老朽化、本市及び県内の水道事業の再構築等に対応するため、大規模な施設整備が必要となることが予測されるため、適切な企業債の活用、国庫補助金等の更新事業費の財源確保、事業の効率化を進め、将来にわたって安定給水ができるよう、工業用水事業の基盤強化を図っていきます。</t>
    <phoneticPr fontId="5"/>
  </si>
  <si>
    <t xml:space="preserve">令和４年度決算における経営成績について、経営の健全性を示す経常収支比率は、電力料金の高騰などによる負担金の増や、施設更新に伴う供用廃止資産の除却費の増等により前年度比3.79ポイントの減の135.11パーセントとなりました。また、同様に料金水準の妥当性を示す料金回収率も前年度比4.2ポイント減の137.84パーセントとなりました。
</t>
    <rPh sb="37" eb="39">
      <t>デンリョク</t>
    </rPh>
    <rPh sb="39" eb="41">
      <t>リョウキン</t>
    </rPh>
    <rPh sb="42" eb="44">
      <t>コウトウ</t>
    </rPh>
    <rPh sb="49" eb="52">
      <t>フタンキン</t>
    </rPh>
    <rPh sb="53" eb="54">
      <t>ゾウ</t>
    </rPh>
    <rPh sb="56" eb="58">
      <t>シセツ</t>
    </rPh>
    <rPh sb="58" eb="60">
      <t>コウシン</t>
    </rPh>
    <rPh sb="61" eb="62">
      <t>トモナ</t>
    </rPh>
    <rPh sb="65" eb="67">
      <t>ハイシ</t>
    </rPh>
    <rPh sb="67" eb="69">
      <t>シサン</t>
    </rPh>
    <rPh sb="70" eb="72">
      <t>ジョキャク</t>
    </rPh>
    <rPh sb="72" eb="73">
      <t>ヒ</t>
    </rPh>
    <rPh sb="74" eb="76">
      <t>ゾウナド</t>
    </rPh>
    <rPh sb="92" eb="93">
      <t>ゲン</t>
    </rPh>
    <rPh sb="146" eb="147">
      <t>ゲン</t>
    </rPh>
    <phoneticPr fontId="5"/>
  </si>
  <si>
    <t xml:space="preserve"> 償却対象資産の減価償却の状況を示す有形固定資産減価償却率は前年度比0.95ポイント減の56.11パーセントとなっております。法定年数を経過した管路延長の割合を示す管路経年化率も0.1ポイント減の44.07パーセントとなっており、施設及び管路の更新期を迎えているといえます。現在施工中の基幹的送水管路の更新工事は工期が令和12年度までと長く、単年度の更新率の向上となりませんが、計画的に施設、老朽管の更新を進めています。</t>
    <rPh sb="42" eb="43">
      <t>ゲン</t>
    </rPh>
    <rPh sb="96" eb="97">
      <t>ゲン</t>
    </rPh>
    <rPh sb="143" eb="146">
      <t>キカンテキ</t>
    </rPh>
    <rPh sb="146" eb="149">
      <t>ソウスイカン</t>
    </rPh>
    <rPh sb="149" eb="150">
      <t>ロ</t>
    </rPh>
    <rPh sb="151" eb="153">
      <t>コウシン</t>
    </rPh>
    <rPh sb="153" eb="155">
      <t>コウジ</t>
    </rPh>
    <rPh sb="156" eb="158">
      <t>コウキ</t>
    </rPh>
    <rPh sb="159" eb="161">
      <t>レイワ</t>
    </rPh>
    <rPh sb="163" eb="165">
      <t>ネンド</t>
    </rPh>
    <rPh sb="168" eb="169">
      <t>ナガ</t>
    </rPh>
    <rPh sb="171" eb="174">
      <t>タンネンド</t>
    </rPh>
    <rPh sb="175" eb="177">
      <t>コウシン</t>
    </rPh>
    <rPh sb="177" eb="178">
      <t>リツ</t>
    </rPh>
    <rPh sb="179" eb="181">
      <t>コウジョウ</t>
    </rPh>
    <rPh sb="189" eb="192">
      <t>ケイカクテキ</t>
    </rPh>
    <rPh sb="193" eb="195">
      <t>シセツ</t>
    </rPh>
    <rPh sb="196" eb="198">
      <t>ロウキュウ</t>
    </rPh>
    <rPh sb="198" eb="199">
      <t>カン</t>
    </rPh>
    <rPh sb="200" eb="202">
      <t>コウシン</t>
    </rPh>
    <rPh sb="203" eb="20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</si>
</sst>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55.51</c:v>
                </c:pt>
                <c:pt idx="1">
                  <c:v>55.43</c:v>
                </c:pt>
                <c:pt idx="2">
                  <c:v>55.5</c:v>
                </c:pt>
                <c:pt idx="3">
                  <c:v>57.06</c:v>
                </c:pt>
                <c:pt idx="4">
                  <c:v>56.11</c:v>
                </c:pt>
              </c:numCache>
            </c:numRef>
          </c:val>
          <c:extLst>
            <c:ext xmlns:c16="http://schemas.microsoft.com/office/drawing/2014/chart" uri="{C3380CC4-5D6E-409C-BE32-E72D297353CC}">
              <c16:uniqueId val="{00000000-6FCB-410C-81B8-5F4D3A4308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6FCB-410C-81B8-5F4D3A4308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47.8</c:v>
                </c:pt>
                <c:pt idx="1">
                  <c:v>45.95</c:v>
                </c:pt>
                <c:pt idx="2">
                  <c:v>43.96</c:v>
                </c:pt>
                <c:pt idx="3">
                  <c:v>44.17</c:v>
                </c:pt>
                <c:pt idx="4">
                  <c:v>44.07</c:v>
                </c:pt>
              </c:numCache>
            </c:numRef>
          </c:val>
          <c:extLst>
            <c:ext xmlns:c16="http://schemas.microsoft.com/office/drawing/2014/chart" uri="{C3380CC4-5D6E-409C-BE32-E72D297353CC}">
              <c16:uniqueId val="{00000000-3DF8-4379-B282-DBC3C77759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3DF8-4379-B282-DBC3C77759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2.4</c:v>
                </c:pt>
                <c:pt idx="1">
                  <c:v>0.97</c:v>
                </c:pt>
                <c:pt idx="2">
                  <c:v>1.25</c:v>
                </c:pt>
                <c:pt idx="3">
                  <c:v>0</c:v>
                </c:pt>
                <c:pt idx="4">
                  <c:v>1.34</c:v>
                </c:pt>
              </c:numCache>
            </c:numRef>
          </c:val>
          <c:extLst>
            <c:ext xmlns:c16="http://schemas.microsoft.com/office/drawing/2014/chart" uri="{C3380CC4-5D6E-409C-BE32-E72D297353CC}">
              <c16:uniqueId val="{00000000-79AB-4E29-8413-157C20F29E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79AB-4E29-8413-157C20F29E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481.65</c:v>
                </c:pt>
                <c:pt idx="1">
                  <c:v>403.77</c:v>
                </c:pt>
                <c:pt idx="2">
                  <c:v>407.02</c:v>
                </c:pt>
                <c:pt idx="3">
                  <c:v>654.07000000000005</c:v>
                </c:pt>
                <c:pt idx="4">
                  <c:v>474.59</c:v>
                </c:pt>
              </c:numCache>
            </c:numRef>
          </c:val>
          <c:extLst>
            <c:ext xmlns:c16="http://schemas.microsoft.com/office/drawing/2014/chart" uri="{C3380CC4-5D6E-409C-BE32-E72D297353CC}">
              <c16:uniqueId val="{00000000-C613-48EB-8A65-CAFB88D390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C613-48EB-8A65-CAFB88D390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103.9</c:v>
                </c:pt>
                <c:pt idx="1">
                  <c:v>104.38</c:v>
                </c:pt>
                <c:pt idx="2">
                  <c:v>115.22</c:v>
                </c:pt>
                <c:pt idx="3">
                  <c:v>131.25</c:v>
                </c:pt>
                <c:pt idx="4">
                  <c:v>138.86000000000001</c:v>
                </c:pt>
              </c:numCache>
            </c:numRef>
          </c:val>
          <c:extLst>
            <c:ext xmlns:c16="http://schemas.microsoft.com/office/drawing/2014/chart" uri="{C3380CC4-5D6E-409C-BE32-E72D297353CC}">
              <c16:uniqueId val="{00000000-0452-4AA1-ABAB-AD4732486A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0452-4AA1-ABAB-AD4732486A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147.04</c:v>
                </c:pt>
                <c:pt idx="1">
                  <c:v>137.91</c:v>
                </c:pt>
                <c:pt idx="2">
                  <c:v>137.4</c:v>
                </c:pt>
                <c:pt idx="3">
                  <c:v>142.04</c:v>
                </c:pt>
                <c:pt idx="4">
                  <c:v>137.84</c:v>
                </c:pt>
              </c:numCache>
            </c:numRef>
          </c:val>
          <c:extLst>
            <c:ext xmlns:c16="http://schemas.microsoft.com/office/drawing/2014/chart" uri="{C3380CC4-5D6E-409C-BE32-E72D297353CC}">
              <c16:uniqueId val="{00000000-4F2A-4D96-B126-11B07DEBD1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4F2A-4D96-B126-11B07DEBD1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18.829999999999998</c:v>
                </c:pt>
                <c:pt idx="1">
                  <c:v>19.91</c:v>
                </c:pt>
                <c:pt idx="2">
                  <c:v>19.5</c:v>
                </c:pt>
                <c:pt idx="3">
                  <c:v>19.059999999999999</c:v>
                </c:pt>
                <c:pt idx="4">
                  <c:v>19.88</c:v>
                </c:pt>
              </c:numCache>
            </c:numRef>
          </c:val>
          <c:extLst>
            <c:ext xmlns:c16="http://schemas.microsoft.com/office/drawing/2014/chart" uri="{C3380CC4-5D6E-409C-BE32-E72D297353CC}">
              <c16:uniqueId val="{00000000-C6B7-49FE-ABDF-7061897E90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C6B7-49FE-ABDF-7061897E90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32.619999999999997</c:v>
                </c:pt>
                <c:pt idx="1">
                  <c:v>30.44</c:v>
                </c:pt>
                <c:pt idx="2">
                  <c:v>26.71</c:v>
                </c:pt>
                <c:pt idx="3">
                  <c:v>29.79</c:v>
                </c:pt>
                <c:pt idx="4">
                  <c:v>29.25</c:v>
                </c:pt>
              </c:numCache>
            </c:numRef>
          </c:val>
          <c:extLst>
            <c:ext xmlns:c16="http://schemas.microsoft.com/office/drawing/2014/chart" uri="{C3380CC4-5D6E-409C-BE32-E72D297353CC}">
              <c16:uniqueId val="{00000000-9E05-4E5D-A62F-1B516CDB90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9E05-4E5D-A62F-1B516CDB90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71.08</c:v>
                </c:pt>
                <c:pt idx="1">
                  <c:v>70.77</c:v>
                </c:pt>
                <c:pt idx="2">
                  <c:v>70.77</c:v>
                </c:pt>
                <c:pt idx="3">
                  <c:v>70.61</c:v>
                </c:pt>
                <c:pt idx="4">
                  <c:v>70.44</c:v>
                </c:pt>
              </c:numCache>
            </c:numRef>
          </c:val>
          <c:extLst>
            <c:ext xmlns:c16="http://schemas.microsoft.com/office/drawing/2014/chart" uri="{C3380CC4-5D6E-409C-BE32-E72D297353CC}">
              <c16:uniqueId val="{00000000-3DAD-439F-A466-B773C2E569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3DAD-439F-A466-B773C2E569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2-49D6-B335-32664F915D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54B2-49D6-B335-32664F915D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143.05000000000001</c:v>
                </c:pt>
                <c:pt idx="1">
                  <c:v>135.29</c:v>
                </c:pt>
                <c:pt idx="2">
                  <c:v>135.09</c:v>
                </c:pt>
                <c:pt idx="3">
                  <c:v>138.9</c:v>
                </c:pt>
                <c:pt idx="4">
                  <c:v>135.11000000000001</c:v>
                </c:pt>
              </c:numCache>
            </c:numRef>
          </c:val>
          <c:extLst>
            <c:ext xmlns:c16="http://schemas.microsoft.com/office/drawing/2014/chart" uri="{C3380CC4-5D6E-409C-BE32-E72D297353CC}">
              <c16:uniqueId val="{00000000-7AE3-414B-A4BC-027B7790FE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7AE3-414B-A4BC-027B7790FE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X34" zoomScaleNormal="100" workbookViewId="0">
      <selection activeCell="SM48" sqref="SM48:TA6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神奈川県　横浜市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362000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105895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82.9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255000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68" t="s">
        <v>21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69"/>
      <c r="LI14" s="69"/>
      <c r="LJ14" s="69"/>
      <c r="LK14" s="69"/>
      <c r="LL14" s="69"/>
      <c r="LM14" s="69"/>
      <c r="LN14" s="69"/>
      <c r="LO14" s="69"/>
      <c r="LP14" s="69"/>
      <c r="LQ14" s="69"/>
      <c r="LR14" s="69"/>
      <c r="LS14" s="69"/>
      <c r="LT14" s="69"/>
      <c r="LU14" s="69"/>
      <c r="LV14" s="69"/>
      <c r="LW14" s="69"/>
      <c r="LX14" s="69"/>
      <c r="LY14" s="69"/>
      <c r="LZ14" s="69"/>
      <c r="MA14" s="69"/>
      <c r="MB14" s="69"/>
      <c r="MC14" s="69"/>
      <c r="MD14" s="69"/>
      <c r="ME14" s="69"/>
      <c r="MF14" s="69"/>
      <c r="MG14" s="69"/>
      <c r="MH14" s="69"/>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69"/>
      <c r="NM14" s="69"/>
      <c r="NN14" s="69"/>
      <c r="NO14" s="69"/>
      <c r="NP14" s="69"/>
      <c r="NQ14" s="69"/>
      <c r="NR14" s="69"/>
      <c r="NS14" s="69"/>
      <c r="NT14" s="69"/>
      <c r="NU14" s="69"/>
      <c r="NV14" s="69"/>
      <c r="NW14" s="69"/>
      <c r="NX14" s="69"/>
      <c r="NY14" s="69"/>
      <c r="NZ14" s="69"/>
      <c r="OA14" s="69"/>
      <c r="OB14" s="69"/>
      <c r="OC14" s="69"/>
      <c r="OD14" s="69"/>
      <c r="OE14" s="69"/>
      <c r="OF14" s="69"/>
      <c r="OG14" s="69"/>
      <c r="OH14" s="69"/>
      <c r="OI14" s="69"/>
      <c r="OJ14" s="69"/>
      <c r="OK14" s="69"/>
      <c r="OL14" s="69"/>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69"/>
      <c r="PQ14" s="69"/>
      <c r="PR14" s="69"/>
      <c r="PS14" s="69"/>
      <c r="PT14" s="69"/>
      <c r="PU14" s="69"/>
      <c r="PV14" s="69"/>
      <c r="PW14" s="69"/>
      <c r="PX14" s="69"/>
      <c r="PY14" s="69"/>
      <c r="PZ14" s="69"/>
      <c r="QA14" s="69"/>
      <c r="QB14" s="69"/>
      <c r="QC14" s="69"/>
      <c r="QD14" s="69"/>
      <c r="QE14" s="69"/>
      <c r="QF14" s="69"/>
      <c r="QG14" s="69"/>
      <c r="QH14" s="69"/>
      <c r="QI14" s="69"/>
      <c r="QJ14" s="69"/>
      <c r="QK14" s="69"/>
      <c r="QL14" s="69"/>
      <c r="QM14" s="69"/>
      <c r="QN14" s="69"/>
      <c r="QO14" s="69"/>
      <c r="QP14" s="69"/>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69"/>
      <c r="RU14" s="69"/>
      <c r="RV14" s="69"/>
      <c r="RW14" s="69"/>
      <c r="RX14" s="69"/>
      <c r="RY14" s="69"/>
      <c r="RZ14" s="69"/>
      <c r="SA14" s="69"/>
      <c r="SB14" s="69"/>
      <c r="SC14" s="69"/>
      <c r="SD14" s="69"/>
      <c r="SE14" s="69"/>
      <c r="SF14" s="69"/>
      <c r="SG14" s="69"/>
      <c r="SH14" s="69"/>
      <c r="SI14" s="69"/>
      <c r="SJ14" s="69"/>
      <c r="SK14" s="70"/>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3"/>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94" t="s">
        <v>105</v>
      </c>
      <c r="SN16" s="95"/>
      <c r="SO16" s="95"/>
      <c r="SP16" s="95"/>
      <c r="SQ16" s="95"/>
      <c r="SR16" s="95"/>
      <c r="SS16" s="95"/>
      <c r="ST16" s="95"/>
      <c r="SU16" s="95"/>
      <c r="SV16" s="95"/>
      <c r="SW16" s="95"/>
      <c r="SX16" s="95"/>
      <c r="SY16" s="95"/>
      <c r="SZ16" s="95"/>
      <c r="TA16" s="96"/>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94"/>
      <c r="SN17" s="95"/>
      <c r="SO17" s="95"/>
      <c r="SP17" s="95"/>
      <c r="SQ17" s="95"/>
      <c r="SR17" s="95"/>
      <c r="SS17" s="95"/>
      <c r="ST17" s="95"/>
      <c r="SU17" s="95"/>
      <c r="SV17" s="95"/>
      <c r="SW17" s="95"/>
      <c r="SX17" s="95"/>
      <c r="SY17" s="95"/>
      <c r="SZ17" s="95"/>
      <c r="TA17" s="96"/>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94"/>
      <c r="SN18" s="95"/>
      <c r="SO18" s="95"/>
      <c r="SP18" s="95"/>
      <c r="SQ18" s="95"/>
      <c r="SR18" s="95"/>
      <c r="SS18" s="95"/>
      <c r="ST18" s="95"/>
      <c r="SU18" s="95"/>
      <c r="SV18" s="95"/>
      <c r="SW18" s="95"/>
      <c r="SX18" s="95"/>
      <c r="SY18" s="95"/>
      <c r="SZ18" s="95"/>
      <c r="TA18" s="96"/>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94"/>
      <c r="SN19" s="95"/>
      <c r="SO19" s="95"/>
      <c r="SP19" s="95"/>
      <c r="SQ19" s="95"/>
      <c r="SR19" s="95"/>
      <c r="SS19" s="95"/>
      <c r="ST19" s="95"/>
      <c r="SU19" s="95"/>
      <c r="SV19" s="95"/>
      <c r="SW19" s="95"/>
      <c r="SX19" s="95"/>
      <c r="SY19" s="95"/>
      <c r="SZ19" s="95"/>
      <c r="TA19" s="96"/>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94"/>
      <c r="SN20" s="95"/>
      <c r="SO20" s="95"/>
      <c r="SP20" s="95"/>
      <c r="SQ20" s="95"/>
      <c r="SR20" s="95"/>
      <c r="SS20" s="95"/>
      <c r="ST20" s="95"/>
      <c r="SU20" s="95"/>
      <c r="SV20" s="95"/>
      <c r="SW20" s="95"/>
      <c r="SX20" s="95"/>
      <c r="SY20" s="95"/>
      <c r="SZ20" s="95"/>
      <c r="TA20" s="96"/>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94"/>
      <c r="SN21" s="95"/>
      <c r="SO21" s="95"/>
      <c r="SP21" s="95"/>
      <c r="SQ21" s="95"/>
      <c r="SR21" s="95"/>
      <c r="SS21" s="95"/>
      <c r="ST21" s="95"/>
      <c r="SU21" s="95"/>
      <c r="SV21" s="95"/>
      <c r="SW21" s="95"/>
      <c r="SX21" s="95"/>
      <c r="SY21" s="95"/>
      <c r="SZ21" s="95"/>
      <c r="TA21" s="96"/>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94"/>
      <c r="SN22" s="95"/>
      <c r="SO22" s="95"/>
      <c r="SP22" s="95"/>
      <c r="SQ22" s="95"/>
      <c r="SR22" s="95"/>
      <c r="SS22" s="95"/>
      <c r="ST22" s="95"/>
      <c r="SU22" s="95"/>
      <c r="SV22" s="95"/>
      <c r="SW22" s="95"/>
      <c r="SX22" s="95"/>
      <c r="SY22" s="95"/>
      <c r="SZ22" s="95"/>
      <c r="TA22" s="96"/>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94"/>
      <c r="SN23" s="95"/>
      <c r="SO23" s="95"/>
      <c r="SP23" s="95"/>
      <c r="SQ23" s="95"/>
      <c r="SR23" s="95"/>
      <c r="SS23" s="95"/>
      <c r="ST23" s="95"/>
      <c r="SU23" s="95"/>
      <c r="SV23" s="95"/>
      <c r="SW23" s="95"/>
      <c r="SX23" s="95"/>
      <c r="SY23" s="95"/>
      <c r="SZ23" s="95"/>
      <c r="TA23" s="96"/>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94"/>
      <c r="SN24" s="95"/>
      <c r="SO24" s="95"/>
      <c r="SP24" s="95"/>
      <c r="SQ24" s="95"/>
      <c r="SR24" s="95"/>
      <c r="SS24" s="95"/>
      <c r="ST24" s="95"/>
      <c r="SU24" s="95"/>
      <c r="SV24" s="95"/>
      <c r="SW24" s="95"/>
      <c r="SX24" s="95"/>
      <c r="SY24" s="95"/>
      <c r="SZ24" s="95"/>
      <c r="TA24" s="96"/>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94"/>
      <c r="SN25" s="95"/>
      <c r="SO25" s="95"/>
      <c r="SP25" s="95"/>
      <c r="SQ25" s="95"/>
      <c r="SR25" s="95"/>
      <c r="SS25" s="95"/>
      <c r="ST25" s="95"/>
      <c r="SU25" s="95"/>
      <c r="SV25" s="95"/>
      <c r="SW25" s="95"/>
      <c r="SX25" s="95"/>
      <c r="SY25" s="95"/>
      <c r="SZ25" s="95"/>
      <c r="TA25" s="96"/>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94"/>
      <c r="SN26" s="95"/>
      <c r="SO26" s="95"/>
      <c r="SP26" s="95"/>
      <c r="SQ26" s="95"/>
      <c r="SR26" s="95"/>
      <c r="SS26" s="95"/>
      <c r="ST26" s="95"/>
      <c r="SU26" s="95"/>
      <c r="SV26" s="95"/>
      <c r="SW26" s="95"/>
      <c r="SX26" s="95"/>
      <c r="SY26" s="95"/>
      <c r="SZ26" s="95"/>
      <c r="TA26" s="96"/>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94"/>
      <c r="SN27" s="95"/>
      <c r="SO27" s="95"/>
      <c r="SP27" s="95"/>
      <c r="SQ27" s="95"/>
      <c r="SR27" s="95"/>
      <c r="SS27" s="95"/>
      <c r="ST27" s="95"/>
      <c r="SU27" s="95"/>
      <c r="SV27" s="95"/>
      <c r="SW27" s="95"/>
      <c r="SX27" s="95"/>
      <c r="SY27" s="95"/>
      <c r="SZ27" s="95"/>
      <c r="TA27" s="96"/>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94"/>
      <c r="SN28" s="95"/>
      <c r="SO28" s="95"/>
      <c r="SP28" s="95"/>
      <c r="SQ28" s="95"/>
      <c r="SR28" s="95"/>
      <c r="SS28" s="95"/>
      <c r="ST28" s="95"/>
      <c r="SU28" s="95"/>
      <c r="SV28" s="95"/>
      <c r="SW28" s="95"/>
      <c r="SX28" s="95"/>
      <c r="SY28" s="95"/>
      <c r="SZ28" s="95"/>
      <c r="TA28" s="96"/>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94"/>
      <c r="SN29" s="95"/>
      <c r="SO29" s="95"/>
      <c r="SP29" s="95"/>
      <c r="SQ29" s="95"/>
      <c r="SR29" s="95"/>
      <c r="SS29" s="95"/>
      <c r="ST29" s="95"/>
      <c r="SU29" s="95"/>
      <c r="SV29" s="95"/>
      <c r="SW29" s="95"/>
      <c r="SX29" s="95"/>
      <c r="SY29" s="95"/>
      <c r="SZ29" s="95"/>
      <c r="TA29" s="96"/>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94"/>
      <c r="SN30" s="95"/>
      <c r="SO30" s="95"/>
      <c r="SP30" s="95"/>
      <c r="SQ30" s="95"/>
      <c r="SR30" s="95"/>
      <c r="SS30" s="95"/>
      <c r="ST30" s="95"/>
      <c r="SU30" s="95"/>
      <c r="SV30" s="95"/>
      <c r="SW30" s="95"/>
      <c r="SX30" s="95"/>
      <c r="SY30" s="95"/>
      <c r="SZ30" s="95"/>
      <c r="TA30" s="96"/>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8" t="str">
        <f>データ!$B$10</f>
        <v>H30</v>
      </c>
      <c r="Y31" s="89"/>
      <c r="Z31" s="89"/>
      <c r="AA31" s="89"/>
      <c r="AB31" s="89"/>
      <c r="AC31" s="89"/>
      <c r="AD31" s="89"/>
      <c r="AE31" s="89"/>
      <c r="AF31" s="89"/>
      <c r="AG31" s="89"/>
      <c r="AH31" s="89"/>
      <c r="AI31" s="89"/>
      <c r="AJ31" s="89"/>
      <c r="AK31" s="89"/>
      <c r="AL31" s="89"/>
      <c r="AM31" s="89"/>
      <c r="AN31" s="89"/>
      <c r="AO31" s="89"/>
      <c r="AP31" s="89"/>
      <c r="AQ31" s="90"/>
      <c r="AR31" s="88" t="str">
        <f>データ!$C$10</f>
        <v>R01</v>
      </c>
      <c r="AS31" s="89"/>
      <c r="AT31" s="89"/>
      <c r="AU31" s="89"/>
      <c r="AV31" s="89"/>
      <c r="AW31" s="89"/>
      <c r="AX31" s="89"/>
      <c r="AY31" s="89"/>
      <c r="AZ31" s="89"/>
      <c r="BA31" s="89"/>
      <c r="BB31" s="89"/>
      <c r="BC31" s="89"/>
      <c r="BD31" s="89"/>
      <c r="BE31" s="89"/>
      <c r="BF31" s="89"/>
      <c r="BG31" s="89"/>
      <c r="BH31" s="89"/>
      <c r="BI31" s="89"/>
      <c r="BJ31" s="89"/>
      <c r="BK31" s="90"/>
      <c r="BL31" s="88" t="str">
        <f>データ!$D$10</f>
        <v>R02</v>
      </c>
      <c r="BM31" s="89"/>
      <c r="BN31" s="89"/>
      <c r="BO31" s="89"/>
      <c r="BP31" s="89"/>
      <c r="BQ31" s="89"/>
      <c r="BR31" s="89"/>
      <c r="BS31" s="89"/>
      <c r="BT31" s="89"/>
      <c r="BU31" s="89"/>
      <c r="BV31" s="89"/>
      <c r="BW31" s="89"/>
      <c r="BX31" s="89"/>
      <c r="BY31" s="89"/>
      <c r="BZ31" s="89"/>
      <c r="CA31" s="89"/>
      <c r="CB31" s="89"/>
      <c r="CC31" s="89"/>
      <c r="CD31" s="89"/>
      <c r="CE31" s="90"/>
      <c r="CF31" s="88" t="str">
        <f>データ!$E$10</f>
        <v>R03</v>
      </c>
      <c r="CG31" s="89"/>
      <c r="CH31" s="89"/>
      <c r="CI31" s="89"/>
      <c r="CJ31" s="89"/>
      <c r="CK31" s="89"/>
      <c r="CL31" s="89"/>
      <c r="CM31" s="89"/>
      <c r="CN31" s="89"/>
      <c r="CO31" s="89"/>
      <c r="CP31" s="89"/>
      <c r="CQ31" s="89"/>
      <c r="CR31" s="89"/>
      <c r="CS31" s="89"/>
      <c r="CT31" s="89"/>
      <c r="CU31" s="89"/>
      <c r="CV31" s="89"/>
      <c r="CW31" s="89"/>
      <c r="CX31" s="89"/>
      <c r="CY31" s="90"/>
      <c r="CZ31" s="88" t="str">
        <f>データ!$F$10</f>
        <v>R04</v>
      </c>
      <c r="DA31" s="89"/>
      <c r="DB31" s="89"/>
      <c r="DC31" s="89"/>
      <c r="DD31" s="89"/>
      <c r="DE31" s="89"/>
      <c r="DF31" s="89"/>
      <c r="DG31" s="89"/>
      <c r="DH31" s="89"/>
      <c r="DI31" s="89"/>
      <c r="DJ31" s="89"/>
      <c r="DK31" s="89"/>
      <c r="DL31" s="89"/>
      <c r="DM31" s="89"/>
      <c r="DN31" s="89"/>
      <c r="DO31" s="89"/>
      <c r="DP31" s="89"/>
      <c r="DQ31" s="89"/>
      <c r="DR31" s="89"/>
      <c r="DS31" s="90"/>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8" t="str">
        <f>データ!$B$10</f>
        <v>H30</v>
      </c>
      <c r="ES31" s="89"/>
      <c r="ET31" s="89"/>
      <c r="EU31" s="89"/>
      <c r="EV31" s="89"/>
      <c r="EW31" s="89"/>
      <c r="EX31" s="89"/>
      <c r="EY31" s="89"/>
      <c r="EZ31" s="89"/>
      <c r="FA31" s="89"/>
      <c r="FB31" s="89"/>
      <c r="FC31" s="89"/>
      <c r="FD31" s="89"/>
      <c r="FE31" s="89"/>
      <c r="FF31" s="89"/>
      <c r="FG31" s="89"/>
      <c r="FH31" s="89"/>
      <c r="FI31" s="89"/>
      <c r="FJ31" s="89"/>
      <c r="FK31" s="90"/>
      <c r="FL31" s="88" t="str">
        <f>データ!$C$10</f>
        <v>R01</v>
      </c>
      <c r="FM31" s="89"/>
      <c r="FN31" s="89"/>
      <c r="FO31" s="89"/>
      <c r="FP31" s="89"/>
      <c r="FQ31" s="89"/>
      <c r="FR31" s="89"/>
      <c r="FS31" s="89"/>
      <c r="FT31" s="89"/>
      <c r="FU31" s="89"/>
      <c r="FV31" s="89"/>
      <c r="FW31" s="89"/>
      <c r="FX31" s="89"/>
      <c r="FY31" s="89"/>
      <c r="FZ31" s="89"/>
      <c r="GA31" s="89"/>
      <c r="GB31" s="89"/>
      <c r="GC31" s="89"/>
      <c r="GD31" s="89"/>
      <c r="GE31" s="90"/>
      <c r="GF31" s="88" t="str">
        <f>データ!$D$10</f>
        <v>R02</v>
      </c>
      <c r="GG31" s="89"/>
      <c r="GH31" s="89"/>
      <c r="GI31" s="89"/>
      <c r="GJ31" s="89"/>
      <c r="GK31" s="89"/>
      <c r="GL31" s="89"/>
      <c r="GM31" s="89"/>
      <c r="GN31" s="89"/>
      <c r="GO31" s="89"/>
      <c r="GP31" s="89"/>
      <c r="GQ31" s="89"/>
      <c r="GR31" s="89"/>
      <c r="GS31" s="89"/>
      <c r="GT31" s="89"/>
      <c r="GU31" s="89"/>
      <c r="GV31" s="89"/>
      <c r="GW31" s="89"/>
      <c r="GX31" s="89"/>
      <c r="GY31" s="90"/>
      <c r="GZ31" s="88" t="str">
        <f>データ!$E$10</f>
        <v>R03</v>
      </c>
      <c r="HA31" s="89"/>
      <c r="HB31" s="89"/>
      <c r="HC31" s="89"/>
      <c r="HD31" s="89"/>
      <c r="HE31" s="89"/>
      <c r="HF31" s="89"/>
      <c r="HG31" s="89"/>
      <c r="HH31" s="89"/>
      <c r="HI31" s="89"/>
      <c r="HJ31" s="89"/>
      <c r="HK31" s="89"/>
      <c r="HL31" s="89"/>
      <c r="HM31" s="89"/>
      <c r="HN31" s="89"/>
      <c r="HO31" s="89"/>
      <c r="HP31" s="89"/>
      <c r="HQ31" s="89"/>
      <c r="HR31" s="89"/>
      <c r="HS31" s="90"/>
      <c r="HT31" s="88" t="str">
        <f>データ!$F$10</f>
        <v>R04</v>
      </c>
      <c r="HU31" s="89"/>
      <c r="HV31" s="89"/>
      <c r="HW31" s="89"/>
      <c r="HX31" s="89"/>
      <c r="HY31" s="89"/>
      <c r="HZ31" s="89"/>
      <c r="IA31" s="89"/>
      <c r="IB31" s="89"/>
      <c r="IC31" s="89"/>
      <c r="ID31" s="89"/>
      <c r="IE31" s="89"/>
      <c r="IF31" s="89"/>
      <c r="IG31" s="89"/>
      <c r="IH31" s="89"/>
      <c r="II31" s="89"/>
      <c r="IJ31" s="89"/>
      <c r="IK31" s="89"/>
      <c r="IL31" s="89"/>
      <c r="IM31" s="90"/>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8" t="str">
        <f>データ!$B$10</f>
        <v>H30</v>
      </c>
      <c r="JM31" s="89"/>
      <c r="JN31" s="89"/>
      <c r="JO31" s="89"/>
      <c r="JP31" s="89"/>
      <c r="JQ31" s="89"/>
      <c r="JR31" s="89"/>
      <c r="JS31" s="89"/>
      <c r="JT31" s="89"/>
      <c r="JU31" s="89"/>
      <c r="JV31" s="89"/>
      <c r="JW31" s="89"/>
      <c r="JX31" s="89"/>
      <c r="JY31" s="89"/>
      <c r="JZ31" s="89"/>
      <c r="KA31" s="89"/>
      <c r="KB31" s="89"/>
      <c r="KC31" s="89"/>
      <c r="KD31" s="89"/>
      <c r="KE31" s="90"/>
      <c r="KF31" s="88" t="str">
        <f>データ!$C$10</f>
        <v>R01</v>
      </c>
      <c r="KG31" s="89"/>
      <c r="KH31" s="89"/>
      <c r="KI31" s="89"/>
      <c r="KJ31" s="89"/>
      <c r="KK31" s="89"/>
      <c r="KL31" s="89"/>
      <c r="KM31" s="89"/>
      <c r="KN31" s="89"/>
      <c r="KO31" s="89"/>
      <c r="KP31" s="89"/>
      <c r="KQ31" s="89"/>
      <c r="KR31" s="89"/>
      <c r="KS31" s="89"/>
      <c r="KT31" s="89"/>
      <c r="KU31" s="89"/>
      <c r="KV31" s="89"/>
      <c r="KW31" s="89"/>
      <c r="KX31" s="89"/>
      <c r="KY31" s="90"/>
      <c r="KZ31" s="88" t="str">
        <f>データ!$D$10</f>
        <v>R02</v>
      </c>
      <c r="LA31" s="89"/>
      <c r="LB31" s="89"/>
      <c r="LC31" s="89"/>
      <c r="LD31" s="89"/>
      <c r="LE31" s="89"/>
      <c r="LF31" s="89"/>
      <c r="LG31" s="89"/>
      <c r="LH31" s="89"/>
      <c r="LI31" s="89"/>
      <c r="LJ31" s="89"/>
      <c r="LK31" s="89"/>
      <c r="LL31" s="89"/>
      <c r="LM31" s="89"/>
      <c r="LN31" s="89"/>
      <c r="LO31" s="89"/>
      <c r="LP31" s="89"/>
      <c r="LQ31" s="89"/>
      <c r="LR31" s="89"/>
      <c r="LS31" s="90"/>
      <c r="LT31" s="88" t="str">
        <f>データ!$E$10</f>
        <v>R03</v>
      </c>
      <c r="LU31" s="89"/>
      <c r="LV31" s="89"/>
      <c r="LW31" s="89"/>
      <c r="LX31" s="89"/>
      <c r="LY31" s="89"/>
      <c r="LZ31" s="89"/>
      <c r="MA31" s="89"/>
      <c r="MB31" s="89"/>
      <c r="MC31" s="89"/>
      <c r="MD31" s="89"/>
      <c r="ME31" s="89"/>
      <c r="MF31" s="89"/>
      <c r="MG31" s="89"/>
      <c r="MH31" s="89"/>
      <c r="MI31" s="89"/>
      <c r="MJ31" s="89"/>
      <c r="MK31" s="89"/>
      <c r="ML31" s="89"/>
      <c r="MM31" s="90"/>
      <c r="MN31" s="88" t="str">
        <f>データ!$F$10</f>
        <v>R04</v>
      </c>
      <c r="MO31" s="89"/>
      <c r="MP31" s="89"/>
      <c r="MQ31" s="89"/>
      <c r="MR31" s="89"/>
      <c r="MS31" s="89"/>
      <c r="MT31" s="89"/>
      <c r="MU31" s="89"/>
      <c r="MV31" s="89"/>
      <c r="MW31" s="89"/>
      <c r="MX31" s="89"/>
      <c r="MY31" s="89"/>
      <c r="MZ31" s="89"/>
      <c r="NA31" s="89"/>
      <c r="NB31" s="89"/>
      <c r="NC31" s="89"/>
      <c r="ND31" s="89"/>
      <c r="NE31" s="89"/>
      <c r="NF31" s="89"/>
      <c r="NG31" s="90"/>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8" t="str">
        <f>データ!$B$10</f>
        <v>H30</v>
      </c>
      <c r="OG31" s="89"/>
      <c r="OH31" s="89"/>
      <c r="OI31" s="89"/>
      <c r="OJ31" s="89"/>
      <c r="OK31" s="89"/>
      <c r="OL31" s="89"/>
      <c r="OM31" s="89"/>
      <c r="ON31" s="89"/>
      <c r="OO31" s="89"/>
      <c r="OP31" s="89"/>
      <c r="OQ31" s="89"/>
      <c r="OR31" s="89"/>
      <c r="OS31" s="89"/>
      <c r="OT31" s="89"/>
      <c r="OU31" s="89"/>
      <c r="OV31" s="89"/>
      <c r="OW31" s="89"/>
      <c r="OX31" s="89"/>
      <c r="OY31" s="90"/>
      <c r="OZ31" s="88" t="str">
        <f>データ!$C$10</f>
        <v>R01</v>
      </c>
      <c r="PA31" s="89"/>
      <c r="PB31" s="89"/>
      <c r="PC31" s="89"/>
      <c r="PD31" s="89"/>
      <c r="PE31" s="89"/>
      <c r="PF31" s="89"/>
      <c r="PG31" s="89"/>
      <c r="PH31" s="89"/>
      <c r="PI31" s="89"/>
      <c r="PJ31" s="89"/>
      <c r="PK31" s="89"/>
      <c r="PL31" s="89"/>
      <c r="PM31" s="89"/>
      <c r="PN31" s="89"/>
      <c r="PO31" s="89"/>
      <c r="PP31" s="89"/>
      <c r="PQ31" s="89"/>
      <c r="PR31" s="89"/>
      <c r="PS31" s="90"/>
      <c r="PT31" s="88" t="str">
        <f>データ!$D$10</f>
        <v>R02</v>
      </c>
      <c r="PU31" s="89"/>
      <c r="PV31" s="89"/>
      <c r="PW31" s="89"/>
      <c r="PX31" s="89"/>
      <c r="PY31" s="89"/>
      <c r="PZ31" s="89"/>
      <c r="QA31" s="89"/>
      <c r="QB31" s="89"/>
      <c r="QC31" s="89"/>
      <c r="QD31" s="89"/>
      <c r="QE31" s="89"/>
      <c r="QF31" s="89"/>
      <c r="QG31" s="89"/>
      <c r="QH31" s="89"/>
      <c r="QI31" s="89"/>
      <c r="QJ31" s="89"/>
      <c r="QK31" s="89"/>
      <c r="QL31" s="89"/>
      <c r="QM31" s="90"/>
      <c r="QN31" s="88" t="str">
        <f>データ!$E$10</f>
        <v>R03</v>
      </c>
      <c r="QO31" s="89"/>
      <c r="QP31" s="89"/>
      <c r="QQ31" s="89"/>
      <c r="QR31" s="89"/>
      <c r="QS31" s="89"/>
      <c r="QT31" s="89"/>
      <c r="QU31" s="89"/>
      <c r="QV31" s="89"/>
      <c r="QW31" s="89"/>
      <c r="QX31" s="89"/>
      <c r="QY31" s="89"/>
      <c r="QZ31" s="89"/>
      <c r="RA31" s="89"/>
      <c r="RB31" s="89"/>
      <c r="RC31" s="89"/>
      <c r="RD31" s="89"/>
      <c r="RE31" s="89"/>
      <c r="RF31" s="89"/>
      <c r="RG31" s="90"/>
      <c r="RH31" s="88" t="str">
        <f>データ!$F$10</f>
        <v>R04</v>
      </c>
      <c r="RI31" s="89"/>
      <c r="RJ31" s="89"/>
      <c r="RK31" s="89"/>
      <c r="RL31" s="89"/>
      <c r="RM31" s="89"/>
      <c r="RN31" s="89"/>
      <c r="RO31" s="89"/>
      <c r="RP31" s="89"/>
      <c r="RQ31" s="89"/>
      <c r="RR31" s="89"/>
      <c r="RS31" s="89"/>
      <c r="RT31" s="89"/>
      <c r="RU31" s="89"/>
      <c r="RV31" s="89"/>
      <c r="RW31" s="89"/>
      <c r="RX31" s="89"/>
      <c r="RY31" s="89"/>
      <c r="RZ31" s="89"/>
      <c r="SA31" s="90"/>
      <c r="SB31" s="16"/>
      <c r="SC31" s="18"/>
      <c r="SD31" s="2"/>
      <c r="SE31" s="2"/>
      <c r="SF31" s="2"/>
      <c r="SG31" s="2"/>
      <c r="SH31" s="2"/>
      <c r="SI31" s="2"/>
      <c r="SJ31" s="2"/>
      <c r="SK31" s="14"/>
      <c r="SL31" s="2"/>
      <c r="SM31" s="94"/>
      <c r="SN31" s="95"/>
      <c r="SO31" s="95"/>
      <c r="SP31" s="95"/>
      <c r="SQ31" s="95"/>
      <c r="SR31" s="95"/>
      <c r="SS31" s="95"/>
      <c r="ST31" s="95"/>
      <c r="SU31" s="95"/>
      <c r="SV31" s="95"/>
      <c r="SW31" s="95"/>
      <c r="SX31" s="95"/>
      <c r="SY31" s="95"/>
      <c r="SZ31" s="95"/>
      <c r="TA31" s="96"/>
    </row>
    <row r="32" spans="1:521" ht="13.5" customHeight="1" x14ac:dyDescent="0.2">
      <c r="A32" s="2"/>
      <c r="B32" s="13"/>
      <c r="C32" s="2"/>
      <c r="D32" s="2"/>
      <c r="E32" s="2"/>
      <c r="F32" s="2"/>
      <c r="G32" s="2"/>
      <c r="H32" s="2"/>
      <c r="I32" s="2"/>
      <c r="J32" s="15"/>
      <c r="K32" s="2"/>
      <c r="L32" s="80" t="s">
        <v>23</v>
      </c>
      <c r="M32" s="81"/>
      <c r="N32" s="81"/>
      <c r="O32" s="81"/>
      <c r="P32" s="81"/>
      <c r="Q32" s="81"/>
      <c r="R32" s="81"/>
      <c r="S32" s="81"/>
      <c r="T32" s="81"/>
      <c r="U32" s="81"/>
      <c r="V32" s="81"/>
      <c r="W32" s="82"/>
      <c r="X32" s="83">
        <f>データ!T6</f>
        <v>143.05000000000001</v>
      </c>
      <c r="Y32" s="84"/>
      <c r="Z32" s="84"/>
      <c r="AA32" s="84"/>
      <c r="AB32" s="84"/>
      <c r="AC32" s="84"/>
      <c r="AD32" s="84"/>
      <c r="AE32" s="84"/>
      <c r="AF32" s="84"/>
      <c r="AG32" s="84"/>
      <c r="AH32" s="84"/>
      <c r="AI32" s="84"/>
      <c r="AJ32" s="84"/>
      <c r="AK32" s="84"/>
      <c r="AL32" s="84"/>
      <c r="AM32" s="84"/>
      <c r="AN32" s="84"/>
      <c r="AO32" s="84"/>
      <c r="AP32" s="84"/>
      <c r="AQ32" s="85"/>
      <c r="AR32" s="83">
        <f>データ!U6</f>
        <v>135.29</v>
      </c>
      <c r="AS32" s="84"/>
      <c r="AT32" s="84"/>
      <c r="AU32" s="84"/>
      <c r="AV32" s="84"/>
      <c r="AW32" s="84"/>
      <c r="AX32" s="84"/>
      <c r="AY32" s="84"/>
      <c r="AZ32" s="84"/>
      <c r="BA32" s="84"/>
      <c r="BB32" s="84"/>
      <c r="BC32" s="84"/>
      <c r="BD32" s="84"/>
      <c r="BE32" s="84"/>
      <c r="BF32" s="84"/>
      <c r="BG32" s="84"/>
      <c r="BH32" s="84"/>
      <c r="BI32" s="84"/>
      <c r="BJ32" s="84"/>
      <c r="BK32" s="85"/>
      <c r="BL32" s="83">
        <f>データ!V6</f>
        <v>135.09</v>
      </c>
      <c r="BM32" s="84"/>
      <c r="BN32" s="84"/>
      <c r="BO32" s="84"/>
      <c r="BP32" s="84"/>
      <c r="BQ32" s="84"/>
      <c r="BR32" s="84"/>
      <c r="BS32" s="84"/>
      <c r="BT32" s="84"/>
      <c r="BU32" s="84"/>
      <c r="BV32" s="84"/>
      <c r="BW32" s="84"/>
      <c r="BX32" s="84"/>
      <c r="BY32" s="84"/>
      <c r="BZ32" s="84"/>
      <c r="CA32" s="84"/>
      <c r="CB32" s="84"/>
      <c r="CC32" s="84"/>
      <c r="CD32" s="84"/>
      <c r="CE32" s="85"/>
      <c r="CF32" s="83">
        <f>データ!W6</f>
        <v>138.9</v>
      </c>
      <c r="CG32" s="84"/>
      <c r="CH32" s="84"/>
      <c r="CI32" s="84"/>
      <c r="CJ32" s="84"/>
      <c r="CK32" s="84"/>
      <c r="CL32" s="84"/>
      <c r="CM32" s="84"/>
      <c r="CN32" s="84"/>
      <c r="CO32" s="84"/>
      <c r="CP32" s="84"/>
      <c r="CQ32" s="84"/>
      <c r="CR32" s="84"/>
      <c r="CS32" s="84"/>
      <c r="CT32" s="84"/>
      <c r="CU32" s="84"/>
      <c r="CV32" s="84"/>
      <c r="CW32" s="84"/>
      <c r="CX32" s="84"/>
      <c r="CY32" s="85"/>
      <c r="CZ32" s="83">
        <f>データ!X6</f>
        <v>135.11000000000001</v>
      </c>
      <c r="DA32" s="84"/>
      <c r="DB32" s="84"/>
      <c r="DC32" s="84"/>
      <c r="DD32" s="84"/>
      <c r="DE32" s="84"/>
      <c r="DF32" s="84"/>
      <c r="DG32" s="84"/>
      <c r="DH32" s="84"/>
      <c r="DI32" s="84"/>
      <c r="DJ32" s="84"/>
      <c r="DK32" s="84"/>
      <c r="DL32" s="84"/>
      <c r="DM32" s="84"/>
      <c r="DN32" s="84"/>
      <c r="DO32" s="84"/>
      <c r="DP32" s="84"/>
      <c r="DQ32" s="84"/>
      <c r="DR32" s="84"/>
      <c r="DS32" s="85"/>
      <c r="DT32" s="16"/>
      <c r="DU32" s="18"/>
      <c r="DV32" s="2"/>
      <c r="DW32" s="2"/>
      <c r="DX32" s="2"/>
      <c r="DY32" s="2"/>
      <c r="DZ32" s="2"/>
      <c r="EA32" s="2"/>
      <c r="EB32" s="2"/>
      <c r="EC32" s="2"/>
      <c r="ED32" s="15"/>
      <c r="EE32" s="2"/>
      <c r="EF32" s="80" t="s">
        <v>23</v>
      </c>
      <c r="EG32" s="81"/>
      <c r="EH32" s="81"/>
      <c r="EI32" s="81"/>
      <c r="EJ32" s="81"/>
      <c r="EK32" s="81"/>
      <c r="EL32" s="81"/>
      <c r="EM32" s="81"/>
      <c r="EN32" s="81"/>
      <c r="EO32" s="81"/>
      <c r="EP32" s="81"/>
      <c r="EQ32" s="82"/>
      <c r="ER32" s="83">
        <f>データ!AE6</f>
        <v>0</v>
      </c>
      <c r="ES32" s="84"/>
      <c r="ET32" s="84"/>
      <c r="EU32" s="84"/>
      <c r="EV32" s="84"/>
      <c r="EW32" s="84"/>
      <c r="EX32" s="84"/>
      <c r="EY32" s="84"/>
      <c r="EZ32" s="84"/>
      <c r="FA32" s="84"/>
      <c r="FB32" s="84"/>
      <c r="FC32" s="84"/>
      <c r="FD32" s="84"/>
      <c r="FE32" s="84"/>
      <c r="FF32" s="84"/>
      <c r="FG32" s="84"/>
      <c r="FH32" s="84"/>
      <c r="FI32" s="84"/>
      <c r="FJ32" s="84"/>
      <c r="FK32" s="85"/>
      <c r="FL32" s="83">
        <f>データ!AF6</f>
        <v>0</v>
      </c>
      <c r="FM32" s="84"/>
      <c r="FN32" s="84"/>
      <c r="FO32" s="84"/>
      <c r="FP32" s="84"/>
      <c r="FQ32" s="84"/>
      <c r="FR32" s="84"/>
      <c r="FS32" s="84"/>
      <c r="FT32" s="84"/>
      <c r="FU32" s="84"/>
      <c r="FV32" s="84"/>
      <c r="FW32" s="84"/>
      <c r="FX32" s="84"/>
      <c r="FY32" s="84"/>
      <c r="FZ32" s="84"/>
      <c r="GA32" s="84"/>
      <c r="GB32" s="84"/>
      <c r="GC32" s="84"/>
      <c r="GD32" s="84"/>
      <c r="GE32" s="85"/>
      <c r="GF32" s="83">
        <f>データ!AG6</f>
        <v>0</v>
      </c>
      <c r="GG32" s="84"/>
      <c r="GH32" s="84"/>
      <c r="GI32" s="84"/>
      <c r="GJ32" s="84"/>
      <c r="GK32" s="84"/>
      <c r="GL32" s="84"/>
      <c r="GM32" s="84"/>
      <c r="GN32" s="84"/>
      <c r="GO32" s="84"/>
      <c r="GP32" s="84"/>
      <c r="GQ32" s="84"/>
      <c r="GR32" s="84"/>
      <c r="GS32" s="84"/>
      <c r="GT32" s="84"/>
      <c r="GU32" s="84"/>
      <c r="GV32" s="84"/>
      <c r="GW32" s="84"/>
      <c r="GX32" s="84"/>
      <c r="GY32" s="85"/>
      <c r="GZ32" s="83">
        <f>データ!AH6</f>
        <v>0</v>
      </c>
      <c r="HA32" s="84"/>
      <c r="HB32" s="84"/>
      <c r="HC32" s="84"/>
      <c r="HD32" s="84"/>
      <c r="HE32" s="84"/>
      <c r="HF32" s="84"/>
      <c r="HG32" s="84"/>
      <c r="HH32" s="84"/>
      <c r="HI32" s="84"/>
      <c r="HJ32" s="84"/>
      <c r="HK32" s="84"/>
      <c r="HL32" s="84"/>
      <c r="HM32" s="84"/>
      <c r="HN32" s="84"/>
      <c r="HO32" s="84"/>
      <c r="HP32" s="84"/>
      <c r="HQ32" s="84"/>
      <c r="HR32" s="84"/>
      <c r="HS32" s="85"/>
      <c r="HT32" s="83">
        <f>データ!AI6</f>
        <v>0</v>
      </c>
      <c r="HU32" s="84"/>
      <c r="HV32" s="84"/>
      <c r="HW32" s="84"/>
      <c r="HX32" s="84"/>
      <c r="HY32" s="84"/>
      <c r="HZ32" s="84"/>
      <c r="IA32" s="84"/>
      <c r="IB32" s="84"/>
      <c r="IC32" s="84"/>
      <c r="ID32" s="84"/>
      <c r="IE32" s="84"/>
      <c r="IF32" s="84"/>
      <c r="IG32" s="84"/>
      <c r="IH32" s="84"/>
      <c r="II32" s="84"/>
      <c r="IJ32" s="84"/>
      <c r="IK32" s="84"/>
      <c r="IL32" s="84"/>
      <c r="IM32" s="85"/>
      <c r="IN32" s="16"/>
      <c r="IO32" s="18"/>
      <c r="IP32" s="2"/>
      <c r="IQ32" s="2"/>
      <c r="IR32" s="2"/>
      <c r="IS32" s="2"/>
      <c r="IT32" s="2"/>
      <c r="IU32" s="2"/>
      <c r="IV32" s="2"/>
      <c r="IW32" s="2"/>
      <c r="IX32" s="15"/>
      <c r="IY32" s="2"/>
      <c r="IZ32" s="80" t="s">
        <v>23</v>
      </c>
      <c r="JA32" s="81"/>
      <c r="JB32" s="81"/>
      <c r="JC32" s="81"/>
      <c r="JD32" s="81"/>
      <c r="JE32" s="81"/>
      <c r="JF32" s="81"/>
      <c r="JG32" s="81"/>
      <c r="JH32" s="81"/>
      <c r="JI32" s="81"/>
      <c r="JJ32" s="81"/>
      <c r="JK32" s="82"/>
      <c r="JL32" s="83">
        <f>データ!AP6</f>
        <v>481.65</v>
      </c>
      <c r="JM32" s="84"/>
      <c r="JN32" s="84"/>
      <c r="JO32" s="84"/>
      <c r="JP32" s="84"/>
      <c r="JQ32" s="84"/>
      <c r="JR32" s="84"/>
      <c r="JS32" s="84"/>
      <c r="JT32" s="84"/>
      <c r="JU32" s="84"/>
      <c r="JV32" s="84"/>
      <c r="JW32" s="84"/>
      <c r="JX32" s="84"/>
      <c r="JY32" s="84"/>
      <c r="JZ32" s="84"/>
      <c r="KA32" s="84"/>
      <c r="KB32" s="84"/>
      <c r="KC32" s="84"/>
      <c r="KD32" s="84"/>
      <c r="KE32" s="85"/>
      <c r="KF32" s="83">
        <f>データ!AQ6</f>
        <v>403.77</v>
      </c>
      <c r="KG32" s="84"/>
      <c r="KH32" s="84"/>
      <c r="KI32" s="84"/>
      <c r="KJ32" s="84"/>
      <c r="KK32" s="84"/>
      <c r="KL32" s="84"/>
      <c r="KM32" s="84"/>
      <c r="KN32" s="84"/>
      <c r="KO32" s="84"/>
      <c r="KP32" s="84"/>
      <c r="KQ32" s="84"/>
      <c r="KR32" s="84"/>
      <c r="KS32" s="84"/>
      <c r="KT32" s="84"/>
      <c r="KU32" s="84"/>
      <c r="KV32" s="84"/>
      <c r="KW32" s="84"/>
      <c r="KX32" s="84"/>
      <c r="KY32" s="85"/>
      <c r="KZ32" s="83">
        <f>データ!AR6</f>
        <v>407.02</v>
      </c>
      <c r="LA32" s="84"/>
      <c r="LB32" s="84"/>
      <c r="LC32" s="84"/>
      <c r="LD32" s="84"/>
      <c r="LE32" s="84"/>
      <c r="LF32" s="84"/>
      <c r="LG32" s="84"/>
      <c r="LH32" s="84"/>
      <c r="LI32" s="84"/>
      <c r="LJ32" s="84"/>
      <c r="LK32" s="84"/>
      <c r="LL32" s="84"/>
      <c r="LM32" s="84"/>
      <c r="LN32" s="84"/>
      <c r="LO32" s="84"/>
      <c r="LP32" s="84"/>
      <c r="LQ32" s="84"/>
      <c r="LR32" s="84"/>
      <c r="LS32" s="85"/>
      <c r="LT32" s="83">
        <f>データ!AS6</f>
        <v>654.07000000000005</v>
      </c>
      <c r="LU32" s="84"/>
      <c r="LV32" s="84"/>
      <c r="LW32" s="84"/>
      <c r="LX32" s="84"/>
      <c r="LY32" s="84"/>
      <c r="LZ32" s="84"/>
      <c r="MA32" s="84"/>
      <c r="MB32" s="84"/>
      <c r="MC32" s="84"/>
      <c r="MD32" s="84"/>
      <c r="ME32" s="84"/>
      <c r="MF32" s="84"/>
      <c r="MG32" s="84"/>
      <c r="MH32" s="84"/>
      <c r="MI32" s="84"/>
      <c r="MJ32" s="84"/>
      <c r="MK32" s="84"/>
      <c r="ML32" s="84"/>
      <c r="MM32" s="85"/>
      <c r="MN32" s="83">
        <f>データ!AT6</f>
        <v>474.59</v>
      </c>
      <c r="MO32" s="84"/>
      <c r="MP32" s="84"/>
      <c r="MQ32" s="84"/>
      <c r="MR32" s="84"/>
      <c r="MS32" s="84"/>
      <c r="MT32" s="84"/>
      <c r="MU32" s="84"/>
      <c r="MV32" s="84"/>
      <c r="MW32" s="84"/>
      <c r="MX32" s="84"/>
      <c r="MY32" s="84"/>
      <c r="MZ32" s="84"/>
      <c r="NA32" s="84"/>
      <c r="NB32" s="84"/>
      <c r="NC32" s="84"/>
      <c r="ND32" s="84"/>
      <c r="NE32" s="84"/>
      <c r="NF32" s="84"/>
      <c r="NG32" s="85"/>
      <c r="NH32" s="16"/>
      <c r="NI32" s="18"/>
      <c r="NJ32" s="2"/>
      <c r="NK32" s="2"/>
      <c r="NL32" s="2"/>
      <c r="NM32" s="2"/>
      <c r="NN32" s="2"/>
      <c r="NO32" s="2"/>
      <c r="NP32" s="2"/>
      <c r="NQ32" s="2"/>
      <c r="NR32" s="15"/>
      <c r="NS32" s="2"/>
      <c r="NT32" s="80" t="s">
        <v>23</v>
      </c>
      <c r="NU32" s="81"/>
      <c r="NV32" s="81"/>
      <c r="NW32" s="81"/>
      <c r="NX32" s="81"/>
      <c r="NY32" s="81"/>
      <c r="NZ32" s="81"/>
      <c r="OA32" s="81"/>
      <c r="OB32" s="81"/>
      <c r="OC32" s="81"/>
      <c r="OD32" s="81"/>
      <c r="OE32" s="82"/>
      <c r="OF32" s="83">
        <f>データ!BA6</f>
        <v>103.9</v>
      </c>
      <c r="OG32" s="84"/>
      <c r="OH32" s="84"/>
      <c r="OI32" s="84"/>
      <c r="OJ32" s="84"/>
      <c r="OK32" s="84"/>
      <c r="OL32" s="84"/>
      <c r="OM32" s="84"/>
      <c r="ON32" s="84"/>
      <c r="OO32" s="84"/>
      <c r="OP32" s="84"/>
      <c r="OQ32" s="84"/>
      <c r="OR32" s="84"/>
      <c r="OS32" s="84"/>
      <c r="OT32" s="84"/>
      <c r="OU32" s="84"/>
      <c r="OV32" s="84"/>
      <c r="OW32" s="84"/>
      <c r="OX32" s="84"/>
      <c r="OY32" s="85"/>
      <c r="OZ32" s="83">
        <f>データ!BB6</f>
        <v>104.38</v>
      </c>
      <c r="PA32" s="84"/>
      <c r="PB32" s="84"/>
      <c r="PC32" s="84"/>
      <c r="PD32" s="84"/>
      <c r="PE32" s="84"/>
      <c r="PF32" s="84"/>
      <c r="PG32" s="84"/>
      <c r="PH32" s="84"/>
      <c r="PI32" s="84"/>
      <c r="PJ32" s="84"/>
      <c r="PK32" s="84"/>
      <c r="PL32" s="84"/>
      <c r="PM32" s="84"/>
      <c r="PN32" s="84"/>
      <c r="PO32" s="84"/>
      <c r="PP32" s="84"/>
      <c r="PQ32" s="84"/>
      <c r="PR32" s="84"/>
      <c r="PS32" s="85"/>
      <c r="PT32" s="83">
        <f>データ!BC6</f>
        <v>115.22</v>
      </c>
      <c r="PU32" s="84"/>
      <c r="PV32" s="84"/>
      <c r="PW32" s="84"/>
      <c r="PX32" s="84"/>
      <c r="PY32" s="84"/>
      <c r="PZ32" s="84"/>
      <c r="QA32" s="84"/>
      <c r="QB32" s="84"/>
      <c r="QC32" s="84"/>
      <c r="QD32" s="84"/>
      <c r="QE32" s="84"/>
      <c r="QF32" s="84"/>
      <c r="QG32" s="84"/>
      <c r="QH32" s="84"/>
      <c r="QI32" s="84"/>
      <c r="QJ32" s="84"/>
      <c r="QK32" s="84"/>
      <c r="QL32" s="84"/>
      <c r="QM32" s="85"/>
      <c r="QN32" s="83">
        <f>データ!BD6</f>
        <v>131.25</v>
      </c>
      <c r="QO32" s="84"/>
      <c r="QP32" s="84"/>
      <c r="QQ32" s="84"/>
      <c r="QR32" s="84"/>
      <c r="QS32" s="84"/>
      <c r="QT32" s="84"/>
      <c r="QU32" s="84"/>
      <c r="QV32" s="84"/>
      <c r="QW32" s="84"/>
      <c r="QX32" s="84"/>
      <c r="QY32" s="84"/>
      <c r="QZ32" s="84"/>
      <c r="RA32" s="84"/>
      <c r="RB32" s="84"/>
      <c r="RC32" s="84"/>
      <c r="RD32" s="84"/>
      <c r="RE32" s="84"/>
      <c r="RF32" s="84"/>
      <c r="RG32" s="85"/>
      <c r="RH32" s="83">
        <f>データ!BE6</f>
        <v>138.86000000000001</v>
      </c>
      <c r="RI32" s="84"/>
      <c r="RJ32" s="84"/>
      <c r="RK32" s="84"/>
      <c r="RL32" s="84"/>
      <c r="RM32" s="84"/>
      <c r="RN32" s="84"/>
      <c r="RO32" s="84"/>
      <c r="RP32" s="84"/>
      <c r="RQ32" s="84"/>
      <c r="RR32" s="84"/>
      <c r="RS32" s="84"/>
      <c r="RT32" s="84"/>
      <c r="RU32" s="84"/>
      <c r="RV32" s="84"/>
      <c r="RW32" s="84"/>
      <c r="RX32" s="84"/>
      <c r="RY32" s="84"/>
      <c r="RZ32" s="84"/>
      <c r="SA32" s="85"/>
      <c r="SB32" s="16"/>
      <c r="SC32" s="18"/>
      <c r="SD32" s="2"/>
      <c r="SE32" s="2"/>
      <c r="SF32" s="2"/>
      <c r="SG32" s="2"/>
      <c r="SH32" s="2"/>
      <c r="SI32" s="2"/>
      <c r="SJ32" s="2"/>
      <c r="SK32" s="14"/>
      <c r="SL32" s="2"/>
      <c r="SM32" s="94"/>
      <c r="SN32" s="95"/>
      <c r="SO32" s="95"/>
      <c r="SP32" s="95"/>
      <c r="SQ32" s="95"/>
      <c r="SR32" s="95"/>
      <c r="SS32" s="95"/>
      <c r="ST32" s="95"/>
      <c r="SU32" s="95"/>
      <c r="SV32" s="95"/>
      <c r="SW32" s="95"/>
      <c r="SX32" s="95"/>
      <c r="SY32" s="95"/>
      <c r="SZ32" s="95"/>
      <c r="TA32" s="96"/>
    </row>
    <row r="33" spans="1:521" ht="13.5" customHeight="1" x14ac:dyDescent="0.2">
      <c r="A33" s="2"/>
      <c r="B33" s="13"/>
      <c r="C33" s="2"/>
      <c r="D33" s="2"/>
      <c r="E33" s="2"/>
      <c r="F33" s="2"/>
      <c r="G33" s="2"/>
      <c r="H33" s="2"/>
      <c r="I33" s="2"/>
      <c r="J33" s="15"/>
      <c r="K33" s="2"/>
      <c r="L33" s="80" t="s">
        <v>24</v>
      </c>
      <c r="M33" s="81"/>
      <c r="N33" s="81"/>
      <c r="O33" s="81"/>
      <c r="P33" s="81"/>
      <c r="Q33" s="81"/>
      <c r="R33" s="81"/>
      <c r="S33" s="81"/>
      <c r="T33" s="81"/>
      <c r="U33" s="81"/>
      <c r="V33" s="81"/>
      <c r="W33" s="82"/>
      <c r="X33" s="83">
        <f>データ!Y6</f>
        <v>120.32</v>
      </c>
      <c r="Y33" s="84"/>
      <c r="Z33" s="84"/>
      <c r="AA33" s="84"/>
      <c r="AB33" s="84"/>
      <c r="AC33" s="84"/>
      <c r="AD33" s="84"/>
      <c r="AE33" s="84"/>
      <c r="AF33" s="84"/>
      <c r="AG33" s="84"/>
      <c r="AH33" s="84"/>
      <c r="AI33" s="84"/>
      <c r="AJ33" s="84"/>
      <c r="AK33" s="84"/>
      <c r="AL33" s="84"/>
      <c r="AM33" s="84"/>
      <c r="AN33" s="84"/>
      <c r="AO33" s="84"/>
      <c r="AP33" s="84"/>
      <c r="AQ33" s="85"/>
      <c r="AR33" s="83">
        <f>データ!Z6</f>
        <v>119.89</v>
      </c>
      <c r="AS33" s="84"/>
      <c r="AT33" s="84"/>
      <c r="AU33" s="84"/>
      <c r="AV33" s="84"/>
      <c r="AW33" s="84"/>
      <c r="AX33" s="84"/>
      <c r="AY33" s="84"/>
      <c r="AZ33" s="84"/>
      <c r="BA33" s="84"/>
      <c r="BB33" s="84"/>
      <c r="BC33" s="84"/>
      <c r="BD33" s="84"/>
      <c r="BE33" s="84"/>
      <c r="BF33" s="84"/>
      <c r="BG33" s="84"/>
      <c r="BH33" s="84"/>
      <c r="BI33" s="84"/>
      <c r="BJ33" s="84"/>
      <c r="BK33" s="85"/>
      <c r="BL33" s="83">
        <f>データ!AA6</f>
        <v>119.93</v>
      </c>
      <c r="BM33" s="84"/>
      <c r="BN33" s="84"/>
      <c r="BO33" s="84"/>
      <c r="BP33" s="84"/>
      <c r="BQ33" s="84"/>
      <c r="BR33" s="84"/>
      <c r="BS33" s="84"/>
      <c r="BT33" s="84"/>
      <c r="BU33" s="84"/>
      <c r="BV33" s="84"/>
      <c r="BW33" s="84"/>
      <c r="BX33" s="84"/>
      <c r="BY33" s="84"/>
      <c r="BZ33" s="84"/>
      <c r="CA33" s="84"/>
      <c r="CB33" s="84"/>
      <c r="CC33" s="84"/>
      <c r="CD33" s="84"/>
      <c r="CE33" s="85"/>
      <c r="CF33" s="83">
        <f>データ!AB6</f>
        <v>118.4</v>
      </c>
      <c r="CG33" s="84"/>
      <c r="CH33" s="84"/>
      <c r="CI33" s="84"/>
      <c r="CJ33" s="84"/>
      <c r="CK33" s="84"/>
      <c r="CL33" s="84"/>
      <c r="CM33" s="84"/>
      <c r="CN33" s="84"/>
      <c r="CO33" s="84"/>
      <c r="CP33" s="84"/>
      <c r="CQ33" s="84"/>
      <c r="CR33" s="84"/>
      <c r="CS33" s="84"/>
      <c r="CT33" s="84"/>
      <c r="CU33" s="84"/>
      <c r="CV33" s="84"/>
      <c r="CW33" s="84"/>
      <c r="CX33" s="84"/>
      <c r="CY33" s="85"/>
      <c r="CZ33" s="83">
        <f>データ!AC6</f>
        <v>113.04</v>
      </c>
      <c r="DA33" s="84"/>
      <c r="DB33" s="84"/>
      <c r="DC33" s="84"/>
      <c r="DD33" s="84"/>
      <c r="DE33" s="84"/>
      <c r="DF33" s="84"/>
      <c r="DG33" s="84"/>
      <c r="DH33" s="84"/>
      <c r="DI33" s="84"/>
      <c r="DJ33" s="84"/>
      <c r="DK33" s="84"/>
      <c r="DL33" s="84"/>
      <c r="DM33" s="84"/>
      <c r="DN33" s="84"/>
      <c r="DO33" s="84"/>
      <c r="DP33" s="84"/>
      <c r="DQ33" s="84"/>
      <c r="DR33" s="84"/>
      <c r="DS33" s="85"/>
      <c r="DT33" s="2"/>
      <c r="DU33" s="18"/>
      <c r="DV33" s="2"/>
      <c r="DW33" s="2"/>
      <c r="DX33" s="2"/>
      <c r="DY33" s="2"/>
      <c r="DZ33" s="2"/>
      <c r="EA33" s="2"/>
      <c r="EB33" s="2"/>
      <c r="EC33" s="2"/>
      <c r="ED33" s="15"/>
      <c r="EE33" s="2"/>
      <c r="EF33" s="80" t="s">
        <v>24</v>
      </c>
      <c r="EG33" s="81"/>
      <c r="EH33" s="81"/>
      <c r="EI33" s="81"/>
      <c r="EJ33" s="81"/>
      <c r="EK33" s="81"/>
      <c r="EL33" s="81"/>
      <c r="EM33" s="81"/>
      <c r="EN33" s="81"/>
      <c r="EO33" s="81"/>
      <c r="EP33" s="81"/>
      <c r="EQ33" s="82"/>
      <c r="ER33" s="83">
        <f>データ!AJ6</f>
        <v>17.88</v>
      </c>
      <c r="ES33" s="84"/>
      <c r="ET33" s="84"/>
      <c r="EU33" s="84"/>
      <c r="EV33" s="84"/>
      <c r="EW33" s="84"/>
      <c r="EX33" s="84"/>
      <c r="EY33" s="84"/>
      <c r="EZ33" s="84"/>
      <c r="FA33" s="84"/>
      <c r="FB33" s="84"/>
      <c r="FC33" s="84"/>
      <c r="FD33" s="84"/>
      <c r="FE33" s="84"/>
      <c r="FF33" s="84"/>
      <c r="FG33" s="84"/>
      <c r="FH33" s="84"/>
      <c r="FI33" s="84"/>
      <c r="FJ33" s="84"/>
      <c r="FK33" s="85"/>
      <c r="FL33" s="83">
        <f>データ!AK6</f>
        <v>16.670000000000002</v>
      </c>
      <c r="FM33" s="84"/>
      <c r="FN33" s="84"/>
      <c r="FO33" s="84"/>
      <c r="FP33" s="84"/>
      <c r="FQ33" s="84"/>
      <c r="FR33" s="84"/>
      <c r="FS33" s="84"/>
      <c r="FT33" s="84"/>
      <c r="FU33" s="84"/>
      <c r="FV33" s="84"/>
      <c r="FW33" s="84"/>
      <c r="FX33" s="84"/>
      <c r="FY33" s="84"/>
      <c r="FZ33" s="84"/>
      <c r="GA33" s="84"/>
      <c r="GB33" s="84"/>
      <c r="GC33" s="84"/>
      <c r="GD33" s="84"/>
      <c r="GE33" s="85"/>
      <c r="GF33" s="83">
        <f>データ!AL6</f>
        <v>9.4700000000000006</v>
      </c>
      <c r="GG33" s="84"/>
      <c r="GH33" s="84"/>
      <c r="GI33" s="84"/>
      <c r="GJ33" s="84"/>
      <c r="GK33" s="84"/>
      <c r="GL33" s="84"/>
      <c r="GM33" s="84"/>
      <c r="GN33" s="84"/>
      <c r="GO33" s="84"/>
      <c r="GP33" s="84"/>
      <c r="GQ33" s="84"/>
      <c r="GR33" s="84"/>
      <c r="GS33" s="84"/>
      <c r="GT33" s="84"/>
      <c r="GU33" s="84"/>
      <c r="GV33" s="84"/>
      <c r="GW33" s="84"/>
      <c r="GX33" s="84"/>
      <c r="GY33" s="85"/>
      <c r="GZ33" s="83">
        <f>データ!AM6</f>
        <v>11.03</v>
      </c>
      <c r="HA33" s="84"/>
      <c r="HB33" s="84"/>
      <c r="HC33" s="84"/>
      <c r="HD33" s="84"/>
      <c r="HE33" s="84"/>
      <c r="HF33" s="84"/>
      <c r="HG33" s="84"/>
      <c r="HH33" s="84"/>
      <c r="HI33" s="84"/>
      <c r="HJ33" s="84"/>
      <c r="HK33" s="84"/>
      <c r="HL33" s="84"/>
      <c r="HM33" s="84"/>
      <c r="HN33" s="84"/>
      <c r="HO33" s="84"/>
      <c r="HP33" s="84"/>
      <c r="HQ33" s="84"/>
      <c r="HR33" s="84"/>
      <c r="HS33" s="85"/>
      <c r="HT33" s="83">
        <f>データ!AN6</f>
        <v>1.88</v>
      </c>
      <c r="HU33" s="84"/>
      <c r="HV33" s="84"/>
      <c r="HW33" s="84"/>
      <c r="HX33" s="84"/>
      <c r="HY33" s="84"/>
      <c r="HZ33" s="84"/>
      <c r="IA33" s="84"/>
      <c r="IB33" s="84"/>
      <c r="IC33" s="84"/>
      <c r="ID33" s="84"/>
      <c r="IE33" s="84"/>
      <c r="IF33" s="84"/>
      <c r="IG33" s="84"/>
      <c r="IH33" s="84"/>
      <c r="II33" s="84"/>
      <c r="IJ33" s="84"/>
      <c r="IK33" s="84"/>
      <c r="IL33" s="84"/>
      <c r="IM33" s="85"/>
      <c r="IN33" s="2"/>
      <c r="IO33" s="18"/>
      <c r="IP33" s="2"/>
      <c r="IQ33" s="2"/>
      <c r="IR33" s="2"/>
      <c r="IS33" s="2"/>
      <c r="IT33" s="2"/>
      <c r="IU33" s="2"/>
      <c r="IV33" s="2"/>
      <c r="IW33" s="2"/>
      <c r="IX33" s="15"/>
      <c r="IY33" s="2"/>
      <c r="IZ33" s="80" t="s">
        <v>24</v>
      </c>
      <c r="JA33" s="81"/>
      <c r="JB33" s="81"/>
      <c r="JC33" s="81"/>
      <c r="JD33" s="81"/>
      <c r="JE33" s="81"/>
      <c r="JF33" s="81"/>
      <c r="JG33" s="81"/>
      <c r="JH33" s="81"/>
      <c r="JI33" s="81"/>
      <c r="JJ33" s="81"/>
      <c r="JK33" s="82"/>
      <c r="JL33" s="83">
        <f>データ!AU6</f>
        <v>394.58</v>
      </c>
      <c r="JM33" s="84"/>
      <c r="JN33" s="84"/>
      <c r="JO33" s="84"/>
      <c r="JP33" s="84"/>
      <c r="JQ33" s="84"/>
      <c r="JR33" s="84"/>
      <c r="JS33" s="84"/>
      <c r="JT33" s="84"/>
      <c r="JU33" s="84"/>
      <c r="JV33" s="84"/>
      <c r="JW33" s="84"/>
      <c r="JX33" s="84"/>
      <c r="JY33" s="84"/>
      <c r="JZ33" s="84"/>
      <c r="KA33" s="84"/>
      <c r="KB33" s="84"/>
      <c r="KC33" s="84"/>
      <c r="KD33" s="84"/>
      <c r="KE33" s="85"/>
      <c r="KF33" s="83">
        <f>データ!AV6</f>
        <v>368.36</v>
      </c>
      <c r="KG33" s="84"/>
      <c r="KH33" s="84"/>
      <c r="KI33" s="84"/>
      <c r="KJ33" s="84"/>
      <c r="KK33" s="84"/>
      <c r="KL33" s="84"/>
      <c r="KM33" s="84"/>
      <c r="KN33" s="84"/>
      <c r="KO33" s="84"/>
      <c r="KP33" s="84"/>
      <c r="KQ33" s="84"/>
      <c r="KR33" s="84"/>
      <c r="KS33" s="84"/>
      <c r="KT33" s="84"/>
      <c r="KU33" s="84"/>
      <c r="KV33" s="84"/>
      <c r="KW33" s="84"/>
      <c r="KX33" s="84"/>
      <c r="KY33" s="85"/>
      <c r="KZ33" s="83">
        <f>データ!AW6</f>
        <v>380.84</v>
      </c>
      <c r="LA33" s="84"/>
      <c r="LB33" s="84"/>
      <c r="LC33" s="84"/>
      <c r="LD33" s="84"/>
      <c r="LE33" s="84"/>
      <c r="LF33" s="84"/>
      <c r="LG33" s="84"/>
      <c r="LH33" s="84"/>
      <c r="LI33" s="84"/>
      <c r="LJ33" s="84"/>
      <c r="LK33" s="84"/>
      <c r="LL33" s="84"/>
      <c r="LM33" s="84"/>
      <c r="LN33" s="84"/>
      <c r="LO33" s="84"/>
      <c r="LP33" s="84"/>
      <c r="LQ33" s="84"/>
      <c r="LR33" s="84"/>
      <c r="LS33" s="85"/>
      <c r="LT33" s="83">
        <f>データ!AX6</f>
        <v>424.64</v>
      </c>
      <c r="LU33" s="84"/>
      <c r="LV33" s="84"/>
      <c r="LW33" s="84"/>
      <c r="LX33" s="84"/>
      <c r="LY33" s="84"/>
      <c r="LZ33" s="84"/>
      <c r="MA33" s="84"/>
      <c r="MB33" s="84"/>
      <c r="MC33" s="84"/>
      <c r="MD33" s="84"/>
      <c r="ME33" s="84"/>
      <c r="MF33" s="84"/>
      <c r="MG33" s="84"/>
      <c r="MH33" s="84"/>
      <c r="MI33" s="84"/>
      <c r="MJ33" s="84"/>
      <c r="MK33" s="84"/>
      <c r="ML33" s="84"/>
      <c r="MM33" s="85"/>
      <c r="MN33" s="83">
        <f>データ!AY6</f>
        <v>427.23</v>
      </c>
      <c r="MO33" s="84"/>
      <c r="MP33" s="84"/>
      <c r="MQ33" s="84"/>
      <c r="MR33" s="84"/>
      <c r="MS33" s="84"/>
      <c r="MT33" s="84"/>
      <c r="MU33" s="84"/>
      <c r="MV33" s="84"/>
      <c r="MW33" s="84"/>
      <c r="MX33" s="84"/>
      <c r="MY33" s="84"/>
      <c r="MZ33" s="84"/>
      <c r="NA33" s="84"/>
      <c r="NB33" s="84"/>
      <c r="NC33" s="84"/>
      <c r="ND33" s="84"/>
      <c r="NE33" s="84"/>
      <c r="NF33" s="84"/>
      <c r="NG33" s="85"/>
      <c r="NH33" s="2"/>
      <c r="NI33" s="18"/>
      <c r="NJ33" s="2"/>
      <c r="NK33" s="2"/>
      <c r="NL33" s="2"/>
      <c r="NM33" s="2"/>
      <c r="NN33" s="2"/>
      <c r="NO33" s="2"/>
      <c r="NP33" s="2"/>
      <c r="NQ33" s="2"/>
      <c r="NR33" s="15"/>
      <c r="NS33" s="2"/>
      <c r="NT33" s="80" t="s">
        <v>24</v>
      </c>
      <c r="NU33" s="81"/>
      <c r="NV33" s="81"/>
      <c r="NW33" s="81"/>
      <c r="NX33" s="81"/>
      <c r="NY33" s="81"/>
      <c r="NZ33" s="81"/>
      <c r="OA33" s="81"/>
      <c r="OB33" s="81"/>
      <c r="OC33" s="81"/>
      <c r="OD33" s="81"/>
      <c r="OE33" s="82"/>
      <c r="OF33" s="83">
        <f>データ!BF6</f>
        <v>235.79</v>
      </c>
      <c r="OG33" s="84"/>
      <c r="OH33" s="84"/>
      <c r="OI33" s="84"/>
      <c r="OJ33" s="84"/>
      <c r="OK33" s="84"/>
      <c r="OL33" s="84"/>
      <c r="OM33" s="84"/>
      <c r="ON33" s="84"/>
      <c r="OO33" s="84"/>
      <c r="OP33" s="84"/>
      <c r="OQ33" s="84"/>
      <c r="OR33" s="84"/>
      <c r="OS33" s="84"/>
      <c r="OT33" s="84"/>
      <c r="OU33" s="84"/>
      <c r="OV33" s="84"/>
      <c r="OW33" s="84"/>
      <c r="OX33" s="84"/>
      <c r="OY33" s="85"/>
      <c r="OZ33" s="83">
        <f>データ!BG6</f>
        <v>227.51</v>
      </c>
      <c r="PA33" s="84"/>
      <c r="PB33" s="84"/>
      <c r="PC33" s="84"/>
      <c r="PD33" s="84"/>
      <c r="PE33" s="84"/>
      <c r="PF33" s="84"/>
      <c r="PG33" s="84"/>
      <c r="PH33" s="84"/>
      <c r="PI33" s="84"/>
      <c r="PJ33" s="84"/>
      <c r="PK33" s="84"/>
      <c r="PL33" s="84"/>
      <c r="PM33" s="84"/>
      <c r="PN33" s="84"/>
      <c r="PO33" s="84"/>
      <c r="PP33" s="84"/>
      <c r="PQ33" s="84"/>
      <c r="PR33" s="84"/>
      <c r="PS33" s="85"/>
      <c r="PT33" s="83">
        <f>データ!BH6</f>
        <v>225.72</v>
      </c>
      <c r="PU33" s="84"/>
      <c r="PV33" s="84"/>
      <c r="PW33" s="84"/>
      <c r="PX33" s="84"/>
      <c r="PY33" s="84"/>
      <c r="PZ33" s="84"/>
      <c r="QA33" s="84"/>
      <c r="QB33" s="84"/>
      <c r="QC33" s="84"/>
      <c r="QD33" s="84"/>
      <c r="QE33" s="84"/>
      <c r="QF33" s="84"/>
      <c r="QG33" s="84"/>
      <c r="QH33" s="84"/>
      <c r="QI33" s="84"/>
      <c r="QJ33" s="84"/>
      <c r="QK33" s="84"/>
      <c r="QL33" s="84"/>
      <c r="QM33" s="85"/>
      <c r="QN33" s="83">
        <f>データ!BI6</f>
        <v>217.8</v>
      </c>
      <c r="QO33" s="84"/>
      <c r="QP33" s="84"/>
      <c r="QQ33" s="84"/>
      <c r="QR33" s="84"/>
      <c r="QS33" s="84"/>
      <c r="QT33" s="84"/>
      <c r="QU33" s="84"/>
      <c r="QV33" s="84"/>
      <c r="QW33" s="84"/>
      <c r="QX33" s="84"/>
      <c r="QY33" s="84"/>
      <c r="QZ33" s="84"/>
      <c r="RA33" s="84"/>
      <c r="RB33" s="84"/>
      <c r="RC33" s="84"/>
      <c r="RD33" s="84"/>
      <c r="RE33" s="84"/>
      <c r="RF33" s="84"/>
      <c r="RG33" s="85"/>
      <c r="RH33" s="83">
        <f>データ!BJ6</f>
        <v>216.05</v>
      </c>
      <c r="RI33" s="84"/>
      <c r="RJ33" s="84"/>
      <c r="RK33" s="84"/>
      <c r="RL33" s="84"/>
      <c r="RM33" s="84"/>
      <c r="RN33" s="84"/>
      <c r="RO33" s="84"/>
      <c r="RP33" s="84"/>
      <c r="RQ33" s="84"/>
      <c r="RR33" s="84"/>
      <c r="RS33" s="84"/>
      <c r="RT33" s="84"/>
      <c r="RU33" s="84"/>
      <c r="RV33" s="84"/>
      <c r="RW33" s="84"/>
      <c r="RX33" s="84"/>
      <c r="RY33" s="84"/>
      <c r="RZ33" s="84"/>
      <c r="SA33" s="85"/>
      <c r="SB33" s="2"/>
      <c r="SC33" s="18"/>
      <c r="SD33" s="2"/>
      <c r="SE33" s="2"/>
      <c r="SF33" s="2"/>
      <c r="SG33" s="2"/>
      <c r="SH33" s="2"/>
      <c r="SI33" s="2"/>
      <c r="SJ33" s="2"/>
      <c r="SK33" s="14"/>
      <c r="SL33" s="2"/>
      <c r="SM33" s="94"/>
      <c r="SN33" s="95"/>
      <c r="SO33" s="95"/>
      <c r="SP33" s="95"/>
      <c r="SQ33" s="95"/>
      <c r="SR33" s="95"/>
      <c r="SS33" s="95"/>
      <c r="ST33" s="95"/>
      <c r="SU33" s="95"/>
      <c r="SV33" s="95"/>
      <c r="SW33" s="95"/>
      <c r="SX33" s="95"/>
      <c r="SY33" s="95"/>
      <c r="SZ33" s="95"/>
      <c r="TA33" s="96"/>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94"/>
      <c r="SN34" s="95"/>
      <c r="SO34" s="95"/>
      <c r="SP34" s="95"/>
      <c r="SQ34" s="95"/>
      <c r="SR34" s="95"/>
      <c r="SS34" s="95"/>
      <c r="ST34" s="95"/>
      <c r="SU34" s="95"/>
      <c r="SV34" s="95"/>
      <c r="SW34" s="95"/>
      <c r="SX34" s="95"/>
      <c r="SY34" s="95"/>
      <c r="SZ34" s="95"/>
      <c r="TA34" s="96"/>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94"/>
      <c r="SN35" s="95"/>
      <c r="SO35" s="95"/>
      <c r="SP35" s="95"/>
      <c r="SQ35" s="95"/>
      <c r="SR35" s="95"/>
      <c r="SS35" s="95"/>
      <c r="ST35" s="95"/>
      <c r="SU35" s="95"/>
      <c r="SV35" s="95"/>
      <c r="SW35" s="95"/>
      <c r="SX35" s="95"/>
      <c r="SY35" s="95"/>
      <c r="SZ35" s="95"/>
      <c r="TA35" s="96"/>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94"/>
      <c r="SN36" s="95"/>
      <c r="SO36" s="95"/>
      <c r="SP36" s="95"/>
      <c r="SQ36" s="95"/>
      <c r="SR36" s="95"/>
      <c r="SS36" s="95"/>
      <c r="ST36" s="95"/>
      <c r="SU36" s="95"/>
      <c r="SV36" s="95"/>
      <c r="SW36" s="95"/>
      <c r="SX36" s="95"/>
      <c r="SY36" s="95"/>
      <c r="SZ36" s="95"/>
      <c r="TA36" s="96"/>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94"/>
      <c r="SN37" s="95"/>
      <c r="SO37" s="95"/>
      <c r="SP37" s="95"/>
      <c r="SQ37" s="95"/>
      <c r="SR37" s="95"/>
      <c r="SS37" s="95"/>
      <c r="ST37" s="95"/>
      <c r="SU37" s="95"/>
      <c r="SV37" s="95"/>
      <c r="SW37" s="95"/>
      <c r="SX37" s="95"/>
      <c r="SY37" s="95"/>
      <c r="SZ37" s="95"/>
      <c r="TA37" s="96"/>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94"/>
      <c r="SN38" s="95"/>
      <c r="SO38" s="95"/>
      <c r="SP38" s="95"/>
      <c r="SQ38" s="95"/>
      <c r="SR38" s="95"/>
      <c r="SS38" s="95"/>
      <c r="ST38" s="95"/>
      <c r="SU38" s="95"/>
      <c r="SV38" s="95"/>
      <c r="SW38" s="95"/>
      <c r="SX38" s="95"/>
      <c r="SY38" s="95"/>
      <c r="SZ38" s="95"/>
      <c r="TA38" s="96"/>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94"/>
      <c r="SN39" s="95"/>
      <c r="SO39" s="95"/>
      <c r="SP39" s="95"/>
      <c r="SQ39" s="95"/>
      <c r="SR39" s="95"/>
      <c r="SS39" s="95"/>
      <c r="ST39" s="95"/>
      <c r="SU39" s="95"/>
      <c r="SV39" s="95"/>
      <c r="SW39" s="95"/>
      <c r="SX39" s="95"/>
      <c r="SY39" s="95"/>
      <c r="SZ39" s="95"/>
      <c r="TA39" s="96"/>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94"/>
      <c r="SN40" s="95"/>
      <c r="SO40" s="95"/>
      <c r="SP40" s="95"/>
      <c r="SQ40" s="95"/>
      <c r="SR40" s="95"/>
      <c r="SS40" s="95"/>
      <c r="ST40" s="95"/>
      <c r="SU40" s="95"/>
      <c r="SV40" s="95"/>
      <c r="SW40" s="95"/>
      <c r="SX40" s="95"/>
      <c r="SY40" s="95"/>
      <c r="SZ40" s="95"/>
      <c r="TA40" s="96"/>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94"/>
      <c r="SN41" s="95"/>
      <c r="SO41" s="95"/>
      <c r="SP41" s="95"/>
      <c r="SQ41" s="95"/>
      <c r="SR41" s="95"/>
      <c r="SS41" s="95"/>
      <c r="ST41" s="95"/>
      <c r="SU41" s="95"/>
      <c r="SV41" s="95"/>
      <c r="SW41" s="95"/>
      <c r="SX41" s="95"/>
      <c r="SY41" s="95"/>
      <c r="SZ41" s="95"/>
      <c r="TA41" s="96"/>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94"/>
      <c r="SN42" s="95"/>
      <c r="SO42" s="95"/>
      <c r="SP42" s="95"/>
      <c r="SQ42" s="95"/>
      <c r="SR42" s="95"/>
      <c r="SS42" s="95"/>
      <c r="ST42" s="95"/>
      <c r="SU42" s="95"/>
      <c r="SV42" s="95"/>
      <c r="SW42" s="95"/>
      <c r="SX42" s="95"/>
      <c r="SY42" s="95"/>
      <c r="SZ42" s="95"/>
      <c r="TA42" s="96"/>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94"/>
      <c r="SN43" s="95"/>
      <c r="SO43" s="95"/>
      <c r="SP43" s="95"/>
      <c r="SQ43" s="95"/>
      <c r="SR43" s="95"/>
      <c r="SS43" s="95"/>
      <c r="ST43" s="95"/>
      <c r="SU43" s="95"/>
      <c r="SV43" s="95"/>
      <c r="SW43" s="95"/>
      <c r="SX43" s="95"/>
      <c r="SY43" s="95"/>
      <c r="SZ43" s="95"/>
      <c r="TA43" s="96"/>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94"/>
      <c r="SN44" s="95"/>
      <c r="SO44" s="95"/>
      <c r="SP44" s="95"/>
      <c r="SQ44" s="95"/>
      <c r="SR44" s="95"/>
      <c r="SS44" s="95"/>
      <c r="ST44" s="95"/>
      <c r="SU44" s="95"/>
      <c r="SV44" s="95"/>
      <c r="SW44" s="95"/>
      <c r="SX44" s="95"/>
      <c r="SY44" s="95"/>
      <c r="SZ44" s="95"/>
      <c r="TA44" s="96"/>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97"/>
      <c r="SN45" s="98"/>
      <c r="SO45" s="98"/>
      <c r="SP45" s="98"/>
      <c r="SQ45" s="98"/>
      <c r="SR45" s="98"/>
      <c r="SS45" s="98"/>
      <c r="ST45" s="98"/>
      <c r="SU45" s="98"/>
      <c r="SV45" s="98"/>
      <c r="SW45" s="98"/>
      <c r="SX45" s="98"/>
      <c r="SY45" s="98"/>
      <c r="SZ45" s="98"/>
      <c r="TA45" s="99"/>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1" t="s">
        <v>25</v>
      </c>
      <c r="SN46" s="92"/>
      <c r="SO46" s="92"/>
      <c r="SP46" s="92"/>
      <c r="SQ46" s="92"/>
      <c r="SR46" s="92"/>
      <c r="SS46" s="92"/>
      <c r="ST46" s="92"/>
      <c r="SU46" s="92"/>
      <c r="SV46" s="92"/>
      <c r="SW46" s="92"/>
      <c r="SX46" s="92"/>
      <c r="SY46" s="92"/>
      <c r="SZ46" s="92"/>
      <c r="TA46" s="93"/>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1"/>
      <c r="SN47" s="92"/>
      <c r="SO47" s="92"/>
      <c r="SP47" s="92"/>
      <c r="SQ47" s="92"/>
      <c r="SR47" s="92"/>
      <c r="SS47" s="92"/>
      <c r="ST47" s="92"/>
      <c r="SU47" s="92"/>
      <c r="SV47" s="92"/>
      <c r="SW47" s="92"/>
      <c r="SX47" s="92"/>
      <c r="SY47" s="92"/>
      <c r="SZ47" s="92"/>
      <c r="TA47" s="93"/>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94" t="s">
        <v>106</v>
      </c>
      <c r="SN48" s="95"/>
      <c r="SO48" s="95"/>
      <c r="SP48" s="95"/>
      <c r="SQ48" s="95"/>
      <c r="SR48" s="95"/>
      <c r="SS48" s="95"/>
      <c r="ST48" s="95"/>
      <c r="SU48" s="95"/>
      <c r="SV48" s="95"/>
      <c r="SW48" s="95"/>
      <c r="SX48" s="95"/>
      <c r="SY48" s="95"/>
      <c r="SZ48" s="95"/>
      <c r="TA48" s="96"/>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94"/>
      <c r="SN49" s="95"/>
      <c r="SO49" s="95"/>
      <c r="SP49" s="95"/>
      <c r="SQ49" s="95"/>
      <c r="SR49" s="95"/>
      <c r="SS49" s="95"/>
      <c r="ST49" s="95"/>
      <c r="SU49" s="95"/>
      <c r="SV49" s="95"/>
      <c r="SW49" s="95"/>
      <c r="SX49" s="95"/>
      <c r="SY49" s="95"/>
      <c r="SZ49" s="95"/>
      <c r="TA49" s="96"/>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94"/>
      <c r="SN50" s="95"/>
      <c r="SO50" s="95"/>
      <c r="SP50" s="95"/>
      <c r="SQ50" s="95"/>
      <c r="SR50" s="95"/>
      <c r="SS50" s="95"/>
      <c r="ST50" s="95"/>
      <c r="SU50" s="95"/>
      <c r="SV50" s="95"/>
      <c r="SW50" s="95"/>
      <c r="SX50" s="95"/>
      <c r="SY50" s="95"/>
      <c r="SZ50" s="95"/>
      <c r="TA50" s="96"/>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94"/>
      <c r="SN51" s="95"/>
      <c r="SO51" s="95"/>
      <c r="SP51" s="95"/>
      <c r="SQ51" s="95"/>
      <c r="SR51" s="95"/>
      <c r="SS51" s="95"/>
      <c r="ST51" s="95"/>
      <c r="SU51" s="95"/>
      <c r="SV51" s="95"/>
      <c r="SW51" s="95"/>
      <c r="SX51" s="95"/>
      <c r="SY51" s="95"/>
      <c r="SZ51" s="95"/>
      <c r="TA51" s="96"/>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94"/>
      <c r="SN52" s="95"/>
      <c r="SO52" s="95"/>
      <c r="SP52" s="95"/>
      <c r="SQ52" s="95"/>
      <c r="SR52" s="95"/>
      <c r="SS52" s="95"/>
      <c r="ST52" s="95"/>
      <c r="SU52" s="95"/>
      <c r="SV52" s="95"/>
      <c r="SW52" s="95"/>
      <c r="SX52" s="95"/>
      <c r="SY52" s="95"/>
      <c r="SZ52" s="95"/>
      <c r="TA52" s="96"/>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94"/>
      <c r="SN53" s="95"/>
      <c r="SO53" s="95"/>
      <c r="SP53" s="95"/>
      <c r="SQ53" s="95"/>
      <c r="SR53" s="95"/>
      <c r="SS53" s="95"/>
      <c r="ST53" s="95"/>
      <c r="SU53" s="95"/>
      <c r="SV53" s="95"/>
      <c r="SW53" s="95"/>
      <c r="SX53" s="95"/>
      <c r="SY53" s="95"/>
      <c r="SZ53" s="95"/>
      <c r="TA53" s="96"/>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8" t="str">
        <f>データ!$B$10</f>
        <v>H30</v>
      </c>
      <c r="Y54" s="89"/>
      <c r="Z54" s="89"/>
      <c r="AA54" s="89"/>
      <c r="AB54" s="89"/>
      <c r="AC54" s="89"/>
      <c r="AD54" s="89"/>
      <c r="AE54" s="89"/>
      <c r="AF54" s="89"/>
      <c r="AG54" s="89"/>
      <c r="AH54" s="89"/>
      <c r="AI54" s="89"/>
      <c r="AJ54" s="89"/>
      <c r="AK54" s="89"/>
      <c r="AL54" s="89"/>
      <c r="AM54" s="89"/>
      <c r="AN54" s="89"/>
      <c r="AO54" s="89"/>
      <c r="AP54" s="89"/>
      <c r="AQ54" s="90"/>
      <c r="AR54" s="88" t="str">
        <f>データ!$C$10</f>
        <v>R01</v>
      </c>
      <c r="AS54" s="89"/>
      <c r="AT54" s="89"/>
      <c r="AU54" s="89"/>
      <c r="AV54" s="89"/>
      <c r="AW54" s="89"/>
      <c r="AX54" s="89"/>
      <c r="AY54" s="89"/>
      <c r="AZ54" s="89"/>
      <c r="BA54" s="89"/>
      <c r="BB54" s="89"/>
      <c r="BC54" s="89"/>
      <c r="BD54" s="89"/>
      <c r="BE54" s="89"/>
      <c r="BF54" s="89"/>
      <c r="BG54" s="89"/>
      <c r="BH54" s="89"/>
      <c r="BI54" s="89"/>
      <c r="BJ54" s="89"/>
      <c r="BK54" s="90"/>
      <c r="BL54" s="88" t="str">
        <f>データ!$D$10</f>
        <v>R02</v>
      </c>
      <c r="BM54" s="89"/>
      <c r="BN54" s="89"/>
      <c r="BO54" s="89"/>
      <c r="BP54" s="89"/>
      <c r="BQ54" s="89"/>
      <c r="BR54" s="89"/>
      <c r="BS54" s="89"/>
      <c r="BT54" s="89"/>
      <c r="BU54" s="89"/>
      <c r="BV54" s="89"/>
      <c r="BW54" s="89"/>
      <c r="BX54" s="89"/>
      <c r="BY54" s="89"/>
      <c r="BZ54" s="89"/>
      <c r="CA54" s="89"/>
      <c r="CB54" s="89"/>
      <c r="CC54" s="89"/>
      <c r="CD54" s="89"/>
      <c r="CE54" s="90"/>
      <c r="CF54" s="88" t="str">
        <f>データ!$E$10</f>
        <v>R03</v>
      </c>
      <c r="CG54" s="89"/>
      <c r="CH54" s="89"/>
      <c r="CI54" s="89"/>
      <c r="CJ54" s="89"/>
      <c r="CK54" s="89"/>
      <c r="CL54" s="89"/>
      <c r="CM54" s="89"/>
      <c r="CN54" s="89"/>
      <c r="CO54" s="89"/>
      <c r="CP54" s="89"/>
      <c r="CQ54" s="89"/>
      <c r="CR54" s="89"/>
      <c r="CS54" s="89"/>
      <c r="CT54" s="89"/>
      <c r="CU54" s="89"/>
      <c r="CV54" s="89"/>
      <c r="CW54" s="89"/>
      <c r="CX54" s="89"/>
      <c r="CY54" s="90"/>
      <c r="CZ54" s="88" t="str">
        <f>データ!$F$10</f>
        <v>R04</v>
      </c>
      <c r="DA54" s="89"/>
      <c r="DB54" s="89"/>
      <c r="DC54" s="89"/>
      <c r="DD54" s="89"/>
      <c r="DE54" s="89"/>
      <c r="DF54" s="89"/>
      <c r="DG54" s="89"/>
      <c r="DH54" s="89"/>
      <c r="DI54" s="89"/>
      <c r="DJ54" s="89"/>
      <c r="DK54" s="89"/>
      <c r="DL54" s="89"/>
      <c r="DM54" s="89"/>
      <c r="DN54" s="89"/>
      <c r="DO54" s="89"/>
      <c r="DP54" s="89"/>
      <c r="DQ54" s="89"/>
      <c r="DR54" s="89"/>
      <c r="DS54" s="90"/>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8" t="str">
        <f>データ!$B$10</f>
        <v>H30</v>
      </c>
      <c r="ES54" s="89"/>
      <c r="ET54" s="89"/>
      <c r="EU54" s="89"/>
      <c r="EV54" s="89"/>
      <c r="EW54" s="89"/>
      <c r="EX54" s="89"/>
      <c r="EY54" s="89"/>
      <c r="EZ54" s="89"/>
      <c r="FA54" s="89"/>
      <c r="FB54" s="89"/>
      <c r="FC54" s="89"/>
      <c r="FD54" s="89"/>
      <c r="FE54" s="89"/>
      <c r="FF54" s="89"/>
      <c r="FG54" s="89"/>
      <c r="FH54" s="89"/>
      <c r="FI54" s="89"/>
      <c r="FJ54" s="89"/>
      <c r="FK54" s="90"/>
      <c r="FL54" s="88" t="str">
        <f>データ!$C$10</f>
        <v>R01</v>
      </c>
      <c r="FM54" s="89"/>
      <c r="FN54" s="89"/>
      <c r="FO54" s="89"/>
      <c r="FP54" s="89"/>
      <c r="FQ54" s="89"/>
      <c r="FR54" s="89"/>
      <c r="FS54" s="89"/>
      <c r="FT54" s="89"/>
      <c r="FU54" s="89"/>
      <c r="FV54" s="89"/>
      <c r="FW54" s="89"/>
      <c r="FX54" s="89"/>
      <c r="FY54" s="89"/>
      <c r="FZ54" s="89"/>
      <c r="GA54" s="89"/>
      <c r="GB54" s="89"/>
      <c r="GC54" s="89"/>
      <c r="GD54" s="89"/>
      <c r="GE54" s="90"/>
      <c r="GF54" s="88" t="str">
        <f>データ!$D$10</f>
        <v>R02</v>
      </c>
      <c r="GG54" s="89"/>
      <c r="GH54" s="89"/>
      <c r="GI54" s="89"/>
      <c r="GJ54" s="89"/>
      <c r="GK54" s="89"/>
      <c r="GL54" s="89"/>
      <c r="GM54" s="89"/>
      <c r="GN54" s="89"/>
      <c r="GO54" s="89"/>
      <c r="GP54" s="89"/>
      <c r="GQ54" s="89"/>
      <c r="GR54" s="89"/>
      <c r="GS54" s="89"/>
      <c r="GT54" s="89"/>
      <c r="GU54" s="89"/>
      <c r="GV54" s="89"/>
      <c r="GW54" s="89"/>
      <c r="GX54" s="89"/>
      <c r="GY54" s="90"/>
      <c r="GZ54" s="88" t="str">
        <f>データ!$E$10</f>
        <v>R03</v>
      </c>
      <c r="HA54" s="89"/>
      <c r="HB54" s="89"/>
      <c r="HC54" s="89"/>
      <c r="HD54" s="89"/>
      <c r="HE54" s="89"/>
      <c r="HF54" s="89"/>
      <c r="HG54" s="89"/>
      <c r="HH54" s="89"/>
      <c r="HI54" s="89"/>
      <c r="HJ54" s="89"/>
      <c r="HK54" s="89"/>
      <c r="HL54" s="89"/>
      <c r="HM54" s="89"/>
      <c r="HN54" s="89"/>
      <c r="HO54" s="89"/>
      <c r="HP54" s="89"/>
      <c r="HQ54" s="89"/>
      <c r="HR54" s="89"/>
      <c r="HS54" s="90"/>
      <c r="HT54" s="88" t="str">
        <f>データ!$F$10</f>
        <v>R04</v>
      </c>
      <c r="HU54" s="89"/>
      <c r="HV54" s="89"/>
      <c r="HW54" s="89"/>
      <c r="HX54" s="89"/>
      <c r="HY54" s="89"/>
      <c r="HZ54" s="89"/>
      <c r="IA54" s="89"/>
      <c r="IB54" s="89"/>
      <c r="IC54" s="89"/>
      <c r="ID54" s="89"/>
      <c r="IE54" s="89"/>
      <c r="IF54" s="89"/>
      <c r="IG54" s="89"/>
      <c r="IH54" s="89"/>
      <c r="II54" s="89"/>
      <c r="IJ54" s="89"/>
      <c r="IK54" s="89"/>
      <c r="IL54" s="89"/>
      <c r="IM54" s="90"/>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8" t="str">
        <f>データ!$B$10</f>
        <v>H30</v>
      </c>
      <c r="JM54" s="89"/>
      <c r="JN54" s="89"/>
      <c r="JO54" s="89"/>
      <c r="JP54" s="89"/>
      <c r="JQ54" s="89"/>
      <c r="JR54" s="89"/>
      <c r="JS54" s="89"/>
      <c r="JT54" s="89"/>
      <c r="JU54" s="89"/>
      <c r="JV54" s="89"/>
      <c r="JW54" s="89"/>
      <c r="JX54" s="89"/>
      <c r="JY54" s="89"/>
      <c r="JZ54" s="89"/>
      <c r="KA54" s="89"/>
      <c r="KB54" s="89"/>
      <c r="KC54" s="89"/>
      <c r="KD54" s="89"/>
      <c r="KE54" s="90"/>
      <c r="KF54" s="88" t="str">
        <f>データ!$C$10</f>
        <v>R01</v>
      </c>
      <c r="KG54" s="89"/>
      <c r="KH54" s="89"/>
      <c r="KI54" s="89"/>
      <c r="KJ54" s="89"/>
      <c r="KK54" s="89"/>
      <c r="KL54" s="89"/>
      <c r="KM54" s="89"/>
      <c r="KN54" s="89"/>
      <c r="KO54" s="89"/>
      <c r="KP54" s="89"/>
      <c r="KQ54" s="89"/>
      <c r="KR54" s="89"/>
      <c r="KS54" s="89"/>
      <c r="KT54" s="89"/>
      <c r="KU54" s="89"/>
      <c r="KV54" s="89"/>
      <c r="KW54" s="89"/>
      <c r="KX54" s="89"/>
      <c r="KY54" s="90"/>
      <c r="KZ54" s="88" t="str">
        <f>データ!$D$10</f>
        <v>R02</v>
      </c>
      <c r="LA54" s="89"/>
      <c r="LB54" s="89"/>
      <c r="LC54" s="89"/>
      <c r="LD54" s="89"/>
      <c r="LE54" s="89"/>
      <c r="LF54" s="89"/>
      <c r="LG54" s="89"/>
      <c r="LH54" s="89"/>
      <c r="LI54" s="89"/>
      <c r="LJ54" s="89"/>
      <c r="LK54" s="89"/>
      <c r="LL54" s="89"/>
      <c r="LM54" s="89"/>
      <c r="LN54" s="89"/>
      <c r="LO54" s="89"/>
      <c r="LP54" s="89"/>
      <c r="LQ54" s="89"/>
      <c r="LR54" s="89"/>
      <c r="LS54" s="90"/>
      <c r="LT54" s="88" t="str">
        <f>データ!$E$10</f>
        <v>R03</v>
      </c>
      <c r="LU54" s="89"/>
      <c r="LV54" s="89"/>
      <c r="LW54" s="89"/>
      <c r="LX54" s="89"/>
      <c r="LY54" s="89"/>
      <c r="LZ54" s="89"/>
      <c r="MA54" s="89"/>
      <c r="MB54" s="89"/>
      <c r="MC54" s="89"/>
      <c r="MD54" s="89"/>
      <c r="ME54" s="89"/>
      <c r="MF54" s="89"/>
      <c r="MG54" s="89"/>
      <c r="MH54" s="89"/>
      <c r="MI54" s="89"/>
      <c r="MJ54" s="89"/>
      <c r="MK54" s="89"/>
      <c r="ML54" s="89"/>
      <c r="MM54" s="90"/>
      <c r="MN54" s="88" t="str">
        <f>データ!$F$10</f>
        <v>R04</v>
      </c>
      <c r="MO54" s="89"/>
      <c r="MP54" s="89"/>
      <c r="MQ54" s="89"/>
      <c r="MR54" s="89"/>
      <c r="MS54" s="89"/>
      <c r="MT54" s="89"/>
      <c r="MU54" s="89"/>
      <c r="MV54" s="89"/>
      <c r="MW54" s="89"/>
      <c r="MX54" s="89"/>
      <c r="MY54" s="89"/>
      <c r="MZ54" s="89"/>
      <c r="NA54" s="89"/>
      <c r="NB54" s="89"/>
      <c r="NC54" s="89"/>
      <c r="ND54" s="89"/>
      <c r="NE54" s="89"/>
      <c r="NF54" s="89"/>
      <c r="NG54" s="90"/>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8" t="str">
        <f>データ!$B$10</f>
        <v>H30</v>
      </c>
      <c r="OG54" s="89"/>
      <c r="OH54" s="89"/>
      <c r="OI54" s="89"/>
      <c r="OJ54" s="89"/>
      <c r="OK54" s="89"/>
      <c r="OL54" s="89"/>
      <c r="OM54" s="89"/>
      <c r="ON54" s="89"/>
      <c r="OO54" s="89"/>
      <c r="OP54" s="89"/>
      <c r="OQ54" s="89"/>
      <c r="OR54" s="89"/>
      <c r="OS54" s="89"/>
      <c r="OT54" s="89"/>
      <c r="OU54" s="89"/>
      <c r="OV54" s="89"/>
      <c r="OW54" s="89"/>
      <c r="OX54" s="89"/>
      <c r="OY54" s="90"/>
      <c r="OZ54" s="88" t="str">
        <f>データ!$C$10</f>
        <v>R01</v>
      </c>
      <c r="PA54" s="89"/>
      <c r="PB54" s="89"/>
      <c r="PC54" s="89"/>
      <c r="PD54" s="89"/>
      <c r="PE54" s="89"/>
      <c r="PF54" s="89"/>
      <c r="PG54" s="89"/>
      <c r="PH54" s="89"/>
      <c r="PI54" s="89"/>
      <c r="PJ54" s="89"/>
      <c r="PK54" s="89"/>
      <c r="PL54" s="89"/>
      <c r="PM54" s="89"/>
      <c r="PN54" s="89"/>
      <c r="PO54" s="89"/>
      <c r="PP54" s="89"/>
      <c r="PQ54" s="89"/>
      <c r="PR54" s="89"/>
      <c r="PS54" s="90"/>
      <c r="PT54" s="88" t="str">
        <f>データ!$D$10</f>
        <v>R02</v>
      </c>
      <c r="PU54" s="89"/>
      <c r="PV54" s="89"/>
      <c r="PW54" s="89"/>
      <c r="PX54" s="89"/>
      <c r="PY54" s="89"/>
      <c r="PZ54" s="89"/>
      <c r="QA54" s="89"/>
      <c r="QB54" s="89"/>
      <c r="QC54" s="89"/>
      <c r="QD54" s="89"/>
      <c r="QE54" s="89"/>
      <c r="QF54" s="89"/>
      <c r="QG54" s="89"/>
      <c r="QH54" s="89"/>
      <c r="QI54" s="89"/>
      <c r="QJ54" s="89"/>
      <c r="QK54" s="89"/>
      <c r="QL54" s="89"/>
      <c r="QM54" s="90"/>
      <c r="QN54" s="88" t="str">
        <f>データ!$E$10</f>
        <v>R03</v>
      </c>
      <c r="QO54" s="89"/>
      <c r="QP54" s="89"/>
      <c r="QQ54" s="89"/>
      <c r="QR54" s="89"/>
      <c r="QS54" s="89"/>
      <c r="QT54" s="89"/>
      <c r="QU54" s="89"/>
      <c r="QV54" s="89"/>
      <c r="QW54" s="89"/>
      <c r="QX54" s="89"/>
      <c r="QY54" s="89"/>
      <c r="QZ54" s="89"/>
      <c r="RA54" s="89"/>
      <c r="RB54" s="89"/>
      <c r="RC54" s="89"/>
      <c r="RD54" s="89"/>
      <c r="RE54" s="89"/>
      <c r="RF54" s="89"/>
      <c r="RG54" s="90"/>
      <c r="RH54" s="88" t="str">
        <f>データ!$F$10</f>
        <v>R04</v>
      </c>
      <c r="RI54" s="89"/>
      <c r="RJ54" s="89"/>
      <c r="RK54" s="89"/>
      <c r="RL54" s="89"/>
      <c r="RM54" s="89"/>
      <c r="RN54" s="89"/>
      <c r="RO54" s="89"/>
      <c r="RP54" s="89"/>
      <c r="RQ54" s="89"/>
      <c r="RR54" s="89"/>
      <c r="RS54" s="89"/>
      <c r="RT54" s="89"/>
      <c r="RU54" s="89"/>
      <c r="RV54" s="89"/>
      <c r="RW54" s="89"/>
      <c r="RX54" s="89"/>
      <c r="RY54" s="89"/>
      <c r="RZ54" s="89"/>
      <c r="SA54" s="90"/>
      <c r="SB54" s="16"/>
      <c r="SC54" s="18"/>
      <c r="SD54" s="2"/>
      <c r="SE54" s="2"/>
      <c r="SF54" s="2"/>
      <c r="SG54" s="2"/>
      <c r="SH54" s="2"/>
      <c r="SI54" s="2"/>
      <c r="SJ54" s="2"/>
      <c r="SK54" s="14"/>
      <c r="SL54" s="2"/>
      <c r="SM54" s="94"/>
      <c r="SN54" s="95"/>
      <c r="SO54" s="95"/>
      <c r="SP54" s="95"/>
      <c r="SQ54" s="95"/>
      <c r="SR54" s="95"/>
      <c r="SS54" s="95"/>
      <c r="ST54" s="95"/>
      <c r="SU54" s="95"/>
      <c r="SV54" s="95"/>
      <c r="SW54" s="95"/>
      <c r="SX54" s="95"/>
      <c r="SY54" s="95"/>
      <c r="SZ54" s="95"/>
      <c r="TA54" s="96"/>
    </row>
    <row r="55" spans="1:521" ht="13.5" customHeight="1" x14ac:dyDescent="0.2">
      <c r="A55" s="2"/>
      <c r="B55" s="13"/>
      <c r="C55" s="2"/>
      <c r="D55" s="2"/>
      <c r="E55" s="2"/>
      <c r="F55" s="2"/>
      <c r="G55" s="2"/>
      <c r="H55" s="2"/>
      <c r="I55" s="2"/>
      <c r="J55" s="15"/>
      <c r="K55" s="2"/>
      <c r="L55" s="80" t="s">
        <v>23</v>
      </c>
      <c r="M55" s="81"/>
      <c r="N55" s="81"/>
      <c r="O55" s="81"/>
      <c r="P55" s="81"/>
      <c r="Q55" s="81"/>
      <c r="R55" s="81"/>
      <c r="S55" s="81"/>
      <c r="T55" s="81"/>
      <c r="U55" s="81"/>
      <c r="V55" s="81"/>
      <c r="W55" s="82"/>
      <c r="X55" s="83">
        <f>データ!BL6</f>
        <v>147.04</v>
      </c>
      <c r="Y55" s="84"/>
      <c r="Z55" s="84"/>
      <c r="AA55" s="84"/>
      <c r="AB55" s="84"/>
      <c r="AC55" s="84"/>
      <c r="AD55" s="84"/>
      <c r="AE55" s="84"/>
      <c r="AF55" s="84"/>
      <c r="AG55" s="84"/>
      <c r="AH55" s="84"/>
      <c r="AI55" s="84"/>
      <c r="AJ55" s="84"/>
      <c r="AK55" s="84"/>
      <c r="AL55" s="84"/>
      <c r="AM55" s="84"/>
      <c r="AN55" s="84"/>
      <c r="AO55" s="84"/>
      <c r="AP55" s="84"/>
      <c r="AQ55" s="85"/>
      <c r="AR55" s="83">
        <f>データ!BM6</f>
        <v>137.91</v>
      </c>
      <c r="AS55" s="84"/>
      <c r="AT55" s="84"/>
      <c r="AU55" s="84"/>
      <c r="AV55" s="84"/>
      <c r="AW55" s="84"/>
      <c r="AX55" s="84"/>
      <c r="AY55" s="84"/>
      <c r="AZ55" s="84"/>
      <c r="BA55" s="84"/>
      <c r="BB55" s="84"/>
      <c r="BC55" s="84"/>
      <c r="BD55" s="84"/>
      <c r="BE55" s="84"/>
      <c r="BF55" s="84"/>
      <c r="BG55" s="84"/>
      <c r="BH55" s="84"/>
      <c r="BI55" s="84"/>
      <c r="BJ55" s="84"/>
      <c r="BK55" s="85"/>
      <c r="BL55" s="83">
        <f>データ!BN6</f>
        <v>137.4</v>
      </c>
      <c r="BM55" s="84"/>
      <c r="BN55" s="84"/>
      <c r="BO55" s="84"/>
      <c r="BP55" s="84"/>
      <c r="BQ55" s="84"/>
      <c r="BR55" s="84"/>
      <c r="BS55" s="84"/>
      <c r="BT55" s="84"/>
      <c r="BU55" s="84"/>
      <c r="BV55" s="84"/>
      <c r="BW55" s="84"/>
      <c r="BX55" s="84"/>
      <c r="BY55" s="84"/>
      <c r="BZ55" s="84"/>
      <c r="CA55" s="84"/>
      <c r="CB55" s="84"/>
      <c r="CC55" s="84"/>
      <c r="CD55" s="84"/>
      <c r="CE55" s="85"/>
      <c r="CF55" s="83">
        <f>データ!BO6</f>
        <v>142.04</v>
      </c>
      <c r="CG55" s="84"/>
      <c r="CH55" s="84"/>
      <c r="CI55" s="84"/>
      <c r="CJ55" s="84"/>
      <c r="CK55" s="84"/>
      <c r="CL55" s="84"/>
      <c r="CM55" s="84"/>
      <c r="CN55" s="84"/>
      <c r="CO55" s="84"/>
      <c r="CP55" s="84"/>
      <c r="CQ55" s="84"/>
      <c r="CR55" s="84"/>
      <c r="CS55" s="84"/>
      <c r="CT55" s="84"/>
      <c r="CU55" s="84"/>
      <c r="CV55" s="84"/>
      <c r="CW55" s="84"/>
      <c r="CX55" s="84"/>
      <c r="CY55" s="85"/>
      <c r="CZ55" s="83">
        <f>データ!BP6</f>
        <v>137.84</v>
      </c>
      <c r="DA55" s="84"/>
      <c r="DB55" s="84"/>
      <c r="DC55" s="84"/>
      <c r="DD55" s="84"/>
      <c r="DE55" s="84"/>
      <c r="DF55" s="84"/>
      <c r="DG55" s="84"/>
      <c r="DH55" s="84"/>
      <c r="DI55" s="84"/>
      <c r="DJ55" s="84"/>
      <c r="DK55" s="84"/>
      <c r="DL55" s="84"/>
      <c r="DM55" s="84"/>
      <c r="DN55" s="84"/>
      <c r="DO55" s="84"/>
      <c r="DP55" s="84"/>
      <c r="DQ55" s="84"/>
      <c r="DR55" s="84"/>
      <c r="DS55" s="85"/>
      <c r="DT55" s="16"/>
      <c r="DU55" s="18"/>
      <c r="DV55" s="2"/>
      <c r="DW55" s="2"/>
      <c r="DX55" s="2"/>
      <c r="DY55" s="2"/>
      <c r="DZ55" s="2"/>
      <c r="EA55" s="2"/>
      <c r="EB55" s="2"/>
      <c r="EC55" s="2"/>
      <c r="ED55" s="15"/>
      <c r="EE55" s="2"/>
      <c r="EF55" s="80" t="s">
        <v>23</v>
      </c>
      <c r="EG55" s="81"/>
      <c r="EH55" s="81"/>
      <c r="EI55" s="81"/>
      <c r="EJ55" s="81"/>
      <c r="EK55" s="81"/>
      <c r="EL55" s="81"/>
      <c r="EM55" s="81"/>
      <c r="EN55" s="81"/>
      <c r="EO55" s="81"/>
      <c r="EP55" s="81"/>
      <c r="EQ55" s="82"/>
      <c r="ER55" s="83">
        <f>データ!BW6</f>
        <v>18.829999999999998</v>
      </c>
      <c r="ES55" s="84"/>
      <c r="ET55" s="84"/>
      <c r="EU55" s="84"/>
      <c r="EV55" s="84"/>
      <c r="EW55" s="84"/>
      <c r="EX55" s="84"/>
      <c r="EY55" s="84"/>
      <c r="EZ55" s="84"/>
      <c r="FA55" s="84"/>
      <c r="FB55" s="84"/>
      <c r="FC55" s="84"/>
      <c r="FD55" s="84"/>
      <c r="FE55" s="84"/>
      <c r="FF55" s="84"/>
      <c r="FG55" s="84"/>
      <c r="FH55" s="84"/>
      <c r="FI55" s="84"/>
      <c r="FJ55" s="84"/>
      <c r="FK55" s="85"/>
      <c r="FL55" s="83">
        <f>データ!BX6</f>
        <v>19.91</v>
      </c>
      <c r="FM55" s="84"/>
      <c r="FN55" s="84"/>
      <c r="FO55" s="84"/>
      <c r="FP55" s="84"/>
      <c r="FQ55" s="84"/>
      <c r="FR55" s="84"/>
      <c r="FS55" s="84"/>
      <c r="FT55" s="84"/>
      <c r="FU55" s="84"/>
      <c r="FV55" s="84"/>
      <c r="FW55" s="84"/>
      <c r="FX55" s="84"/>
      <c r="FY55" s="84"/>
      <c r="FZ55" s="84"/>
      <c r="GA55" s="84"/>
      <c r="GB55" s="84"/>
      <c r="GC55" s="84"/>
      <c r="GD55" s="84"/>
      <c r="GE55" s="85"/>
      <c r="GF55" s="83">
        <f>データ!BY6</f>
        <v>19.5</v>
      </c>
      <c r="GG55" s="84"/>
      <c r="GH55" s="84"/>
      <c r="GI55" s="84"/>
      <c r="GJ55" s="84"/>
      <c r="GK55" s="84"/>
      <c r="GL55" s="84"/>
      <c r="GM55" s="84"/>
      <c r="GN55" s="84"/>
      <c r="GO55" s="84"/>
      <c r="GP55" s="84"/>
      <c r="GQ55" s="84"/>
      <c r="GR55" s="84"/>
      <c r="GS55" s="84"/>
      <c r="GT55" s="84"/>
      <c r="GU55" s="84"/>
      <c r="GV55" s="84"/>
      <c r="GW55" s="84"/>
      <c r="GX55" s="84"/>
      <c r="GY55" s="85"/>
      <c r="GZ55" s="83">
        <f>データ!BZ6</f>
        <v>19.059999999999999</v>
      </c>
      <c r="HA55" s="84"/>
      <c r="HB55" s="84"/>
      <c r="HC55" s="84"/>
      <c r="HD55" s="84"/>
      <c r="HE55" s="84"/>
      <c r="HF55" s="84"/>
      <c r="HG55" s="84"/>
      <c r="HH55" s="84"/>
      <c r="HI55" s="84"/>
      <c r="HJ55" s="84"/>
      <c r="HK55" s="84"/>
      <c r="HL55" s="84"/>
      <c r="HM55" s="84"/>
      <c r="HN55" s="84"/>
      <c r="HO55" s="84"/>
      <c r="HP55" s="84"/>
      <c r="HQ55" s="84"/>
      <c r="HR55" s="84"/>
      <c r="HS55" s="85"/>
      <c r="HT55" s="83">
        <f>データ!CA6</f>
        <v>19.88</v>
      </c>
      <c r="HU55" s="84"/>
      <c r="HV55" s="84"/>
      <c r="HW55" s="84"/>
      <c r="HX55" s="84"/>
      <c r="HY55" s="84"/>
      <c r="HZ55" s="84"/>
      <c r="IA55" s="84"/>
      <c r="IB55" s="84"/>
      <c r="IC55" s="84"/>
      <c r="ID55" s="84"/>
      <c r="IE55" s="84"/>
      <c r="IF55" s="84"/>
      <c r="IG55" s="84"/>
      <c r="IH55" s="84"/>
      <c r="II55" s="84"/>
      <c r="IJ55" s="84"/>
      <c r="IK55" s="84"/>
      <c r="IL55" s="84"/>
      <c r="IM55" s="85"/>
      <c r="IN55" s="16"/>
      <c r="IO55" s="18"/>
      <c r="IP55" s="2"/>
      <c r="IQ55" s="2"/>
      <c r="IR55" s="2"/>
      <c r="IS55" s="2"/>
      <c r="IT55" s="2"/>
      <c r="IU55" s="2"/>
      <c r="IV55" s="2"/>
      <c r="IW55" s="2"/>
      <c r="IX55" s="15"/>
      <c r="IY55" s="2"/>
      <c r="IZ55" s="80" t="s">
        <v>23</v>
      </c>
      <c r="JA55" s="81"/>
      <c r="JB55" s="81"/>
      <c r="JC55" s="81"/>
      <c r="JD55" s="81"/>
      <c r="JE55" s="81"/>
      <c r="JF55" s="81"/>
      <c r="JG55" s="81"/>
      <c r="JH55" s="81"/>
      <c r="JI55" s="81"/>
      <c r="JJ55" s="81"/>
      <c r="JK55" s="82"/>
      <c r="JL55" s="83">
        <f>データ!CH6</f>
        <v>32.619999999999997</v>
      </c>
      <c r="JM55" s="84"/>
      <c r="JN55" s="84"/>
      <c r="JO55" s="84"/>
      <c r="JP55" s="84"/>
      <c r="JQ55" s="84"/>
      <c r="JR55" s="84"/>
      <c r="JS55" s="84"/>
      <c r="JT55" s="84"/>
      <c r="JU55" s="84"/>
      <c r="JV55" s="84"/>
      <c r="JW55" s="84"/>
      <c r="JX55" s="84"/>
      <c r="JY55" s="84"/>
      <c r="JZ55" s="84"/>
      <c r="KA55" s="84"/>
      <c r="KB55" s="84"/>
      <c r="KC55" s="84"/>
      <c r="KD55" s="84"/>
      <c r="KE55" s="85"/>
      <c r="KF55" s="83">
        <f>データ!CI6</f>
        <v>30.44</v>
      </c>
      <c r="KG55" s="84"/>
      <c r="KH55" s="84"/>
      <c r="KI55" s="84"/>
      <c r="KJ55" s="84"/>
      <c r="KK55" s="84"/>
      <c r="KL55" s="84"/>
      <c r="KM55" s="84"/>
      <c r="KN55" s="84"/>
      <c r="KO55" s="84"/>
      <c r="KP55" s="84"/>
      <c r="KQ55" s="84"/>
      <c r="KR55" s="84"/>
      <c r="KS55" s="84"/>
      <c r="KT55" s="84"/>
      <c r="KU55" s="84"/>
      <c r="KV55" s="84"/>
      <c r="KW55" s="84"/>
      <c r="KX55" s="84"/>
      <c r="KY55" s="85"/>
      <c r="KZ55" s="83">
        <f>データ!CJ6</f>
        <v>26.71</v>
      </c>
      <c r="LA55" s="84"/>
      <c r="LB55" s="84"/>
      <c r="LC55" s="84"/>
      <c r="LD55" s="84"/>
      <c r="LE55" s="84"/>
      <c r="LF55" s="84"/>
      <c r="LG55" s="84"/>
      <c r="LH55" s="84"/>
      <c r="LI55" s="84"/>
      <c r="LJ55" s="84"/>
      <c r="LK55" s="84"/>
      <c r="LL55" s="84"/>
      <c r="LM55" s="84"/>
      <c r="LN55" s="84"/>
      <c r="LO55" s="84"/>
      <c r="LP55" s="84"/>
      <c r="LQ55" s="84"/>
      <c r="LR55" s="84"/>
      <c r="LS55" s="85"/>
      <c r="LT55" s="83">
        <f>データ!CK6</f>
        <v>29.79</v>
      </c>
      <c r="LU55" s="84"/>
      <c r="LV55" s="84"/>
      <c r="LW55" s="84"/>
      <c r="LX55" s="84"/>
      <c r="LY55" s="84"/>
      <c r="LZ55" s="84"/>
      <c r="MA55" s="84"/>
      <c r="MB55" s="84"/>
      <c r="MC55" s="84"/>
      <c r="MD55" s="84"/>
      <c r="ME55" s="84"/>
      <c r="MF55" s="84"/>
      <c r="MG55" s="84"/>
      <c r="MH55" s="84"/>
      <c r="MI55" s="84"/>
      <c r="MJ55" s="84"/>
      <c r="MK55" s="84"/>
      <c r="ML55" s="84"/>
      <c r="MM55" s="85"/>
      <c r="MN55" s="83">
        <f>データ!CL6</f>
        <v>29.25</v>
      </c>
      <c r="MO55" s="84"/>
      <c r="MP55" s="84"/>
      <c r="MQ55" s="84"/>
      <c r="MR55" s="84"/>
      <c r="MS55" s="84"/>
      <c r="MT55" s="84"/>
      <c r="MU55" s="84"/>
      <c r="MV55" s="84"/>
      <c r="MW55" s="84"/>
      <c r="MX55" s="84"/>
      <c r="MY55" s="84"/>
      <c r="MZ55" s="84"/>
      <c r="NA55" s="84"/>
      <c r="NB55" s="84"/>
      <c r="NC55" s="84"/>
      <c r="ND55" s="84"/>
      <c r="NE55" s="84"/>
      <c r="NF55" s="84"/>
      <c r="NG55" s="85"/>
      <c r="NH55" s="16"/>
      <c r="NI55" s="18"/>
      <c r="NJ55" s="2"/>
      <c r="NK55" s="2"/>
      <c r="NL55" s="2"/>
      <c r="NM55" s="2"/>
      <c r="NN55" s="2"/>
      <c r="NO55" s="2"/>
      <c r="NP55" s="2"/>
      <c r="NQ55" s="2"/>
      <c r="NR55" s="15"/>
      <c r="NS55" s="2"/>
      <c r="NT55" s="80" t="s">
        <v>23</v>
      </c>
      <c r="NU55" s="81"/>
      <c r="NV55" s="81"/>
      <c r="NW55" s="81"/>
      <c r="NX55" s="81"/>
      <c r="NY55" s="81"/>
      <c r="NZ55" s="81"/>
      <c r="OA55" s="81"/>
      <c r="OB55" s="81"/>
      <c r="OC55" s="81"/>
      <c r="OD55" s="81"/>
      <c r="OE55" s="82"/>
      <c r="OF55" s="83">
        <f>データ!CS6</f>
        <v>71.08</v>
      </c>
      <c r="OG55" s="84"/>
      <c r="OH55" s="84"/>
      <c r="OI55" s="84"/>
      <c r="OJ55" s="84"/>
      <c r="OK55" s="84"/>
      <c r="OL55" s="84"/>
      <c r="OM55" s="84"/>
      <c r="ON55" s="84"/>
      <c r="OO55" s="84"/>
      <c r="OP55" s="84"/>
      <c r="OQ55" s="84"/>
      <c r="OR55" s="84"/>
      <c r="OS55" s="84"/>
      <c r="OT55" s="84"/>
      <c r="OU55" s="84"/>
      <c r="OV55" s="84"/>
      <c r="OW55" s="84"/>
      <c r="OX55" s="84"/>
      <c r="OY55" s="85"/>
      <c r="OZ55" s="83">
        <f>データ!CT6</f>
        <v>70.77</v>
      </c>
      <c r="PA55" s="84"/>
      <c r="PB55" s="84"/>
      <c r="PC55" s="84"/>
      <c r="PD55" s="84"/>
      <c r="PE55" s="84"/>
      <c r="PF55" s="84"/>
      <c r="PG55" s="84"/>
      <c r="PH55" s="84"/>
      <c r="PI55" s="84"/>
      <c r="PJ55" s="84"/>
      <c r="PK55" s="84"/>
      <c r="PL55" s="84"/>
      <c r="PM55" s="84"/>
      <c r="PN55" s="84"/>
      <c r="PO55" s="84"/>
      <c r="PP55" s="84"/>
      <c r="PQ55" s="84"/>
      <c r="PR55" s="84"/>
      <c r="PS55" s="85"/>
      <c r="PT55" s="83">
        <f>データ!CU6</f>
        <v>70.77</v>
      </c>
      <c r="PU55" s="84"/>
      <c r="PV55" s="84"/>
      <c r="PW55" s="84"/>
      <c r="PX55" s="84"/>
      <c r="PY55" s="84"/>
      <c r="PZ55" s="84"/>
      <c r="QA55" s="84"/>
      <c r="QB55" s="84"/>
      <c r="QC55" s="84"/>
      <c r="QD55" s="84"/>
      <c r="QE55" s="84"/>
      <c r="QF55" s="84"/>
      <c r="QG55" s="84"/>
      <c r="QH55" s="84"/>
      <c r="QI55" s="84"/>
      <c r="QJ55" s="84"/>
      <c r="QK55" s="84"/>
      <c r="QL55" s="84"/>
      <c r="QM55" s="85"/>
      <c r="QN55" s="83">
        <f>データ!CV6</f>
        <v>70.61</v>
      </c>
      <c r="QO55" s="84"/>
      <c r="QP55" s="84"/>
      <c r="QQ55" s="84"/>
      <c r="QR55" s="84"/>
      <c r="QS55" s="84"/>
      <c r="QT55" s="84"/>
      <c r="QU55" s="84"/>
      <c r="QV55" s="84"/>
      <c r="QW55" s="84"/>
      <c r="QX55" s="84"/>
      <c r="QY55" s="84"/>
      <c r="QZ55" s="84"/>
      <c r="RA55" s="84"/>
      <c r="RB55" s="84"/>
      <c r="RC55" s="84"/>
      <c r="RD55" s="84"/>
      <c r="RE55" s="84"/>
      <c r="RF55" s="84"/>
      <c r="RG55" s="85"/>
      <c r="RH55" s="83">
        <f>データ!CW6</f>
        <v>70.44</v>
      </c>
      <c r="RI55" s="84"/>
      <c r="RJ55" s="84"/>
      <c r="RK55" s="84"/>
      <c r="RL55" s="84"/>
      <c r="RM55" s="84"/>
      <c r="RN55" s="84"/>
      <c r="RO55" s="84"/>
      <c r="RP55" s="84"/>
      <c r="RQ55" s="84"/>
      <c r="RR55" s="84"/>
      <c r="RS55" s="84"/>
      <c r="RT55" s="84"/>
      <c r="RU55" s="84"/>
      <c r="RV55" s="84"/>
      <c r="RW55" s="84"/>
      <c r="RX55" s="84"/>
      <c r="RY55" s="84"/>
      <c r="RZ55" s="84"/>
      <c r="SA55" s="85"/>
      <c r="SB55" s="16"/>
      <c r="SC55" s="18"/>
      <c r="SD55" s="2"/>
      <c r="SE55" s="2"/>
      <c r="SF55" s="2"/>
      <c r="SG55" s="2"/>
      <c r="SH55" s="2"/>
      <c r="SI55" s="2"/>
      <c r="SJ55" s="2"/>
      <c r="SK55" s="14"/>
      <c r="SL55" s="2"/>
      <c r="SM55" s="94"/>
      <c r="SN55" s="95"/>
      <c r="SO55" s="95"/>
      <c r="SP55" s="95"/>
      <c r="SQ55" s="95"/>
      <c r="SR55" s="95"/>
      <c r="SS55" s="95"/>
      <c r="ST55" s="95"/>
      <c r="SU55" s="95"/>
      <c r="SV55" s="95"/>
      <c r="SW55" s="95"/>
      <c r="SX55" s="95"/>
      <c r="SY55" s="95"/>
      <c r="SZ55" s="95"/>
      <c r="TA55" s="96"/>
    </row>
    <row r="56" spans="1:521" ht="13.5" customHeight="1" x14ac:dyDescent="0.2">
      <c r="A56" s="2"/>
      <c r="B56" s="13"/>
      <c r="C56" s="2"/>
      <c r="D56" s="2"/>
      <c r="E56" s="2"/>
      <c r="F56" s="2"/>
      <c r="G56" s="2"/>
      <c r="H56" s="2"/>
      <c r="I56" s="2"/>
      <c r="J56" s="15"/>
      <c r="K56" s="2"/>
      <c r="L56" s="80" t="s">
        <v>24</v>
      </c>
      <c r="M56" s="81"/>
      <c r="N56" s="81"/>
      <c r="O56" s="81"/>
      <c r="P56" s="81"/>
      <c r="Q56" s="81"/>
      <c r="R56" s="81"/>
      <c r="S56" s="81"/>
      <c r="T56" s="81"/>
      <c r="U56" s="81"/>
      <c r="V56" s="81"/>
      <c r="W56" s="82"/>
      <c r="X56" s="83">
        <f>データ!BQ6</f>
        <v>117.72</v>
      </c>
      <c r="Y56" s="84"/>
      <c r="Z56" s="84"/>
      <c r="AA56" s="84"/>
      <c r="AB56" s="84"/>
      <c r="AC56" s="84"/>
      <c r="AD56" s="84"/>
      <c r="AE56" s="84"/>
      <c r="AF56" s="84"/>
      <c r="AG56" s="84"/>
      <c r="AH56" s="84"/>
      <c r="AI56" s="84"/>
      <c r="AJ56" s="84"/>
      <c r="AK56" s="84"/>
      <c r="AL56" s="84"/>
      <c r="AM56" s="84"/>
      <c r="AN56" s="84"/>
      <c r="AO56" s="84"/>
      <c r="AP56" s="84"/>
      <c r="AQ56" s="85"/>
      <c r="AR56" s="83">
        <f>データ!BR6</f>
        <v>117.69</v>
      </c>
      <c r="AS56" s="84"/>
      <c r="AT56" s="84"/>
      <c r="AU56" s="84"/>
      <c r="AV56" s="84"/>
      <c r="AW56" s="84"/>
      <c r="AX56" s="84"/>
      <c r="AY56" s="84"/>
      <c r="AZ56" s="84"/>
      <c r="BA56" s="84"/>
      <c r="BB56" s="84"/>
      <c r="BC56" s="84"/>
      <c r="BD56" s="84"/>
      <c r="BE56" s="84"/>
      <c r="BF56" s="84"/>
      <c r="BG56" s="84"/>
      <c r="BH56" s="84"/>
      <c r="BI56" s="84"/>
      <c r="BJ56" s="84"/>
      <c r="BK56" s="85"/>
      <c r="BL56" s="83">
        <f>データ!BS6</f>
        <v>116.75</v>
      </c>
      <c r="BM56" s="84"/>
      <c r="BN56" s="84"/>
      <c r="BO56" s="84"/>
      <c r="BP56" s="84"/>
      <c r="BQ56" s="84"/>
      <c r="BR56" s="84"/>
      <c r="BS56" s="84"/>
      <c r="BT56" s="84"/>
      <c r="BU56" s="84"/>
      <c r="BV56" s="84"/>
      <c r="BW56" s="84"/>
      <c r="BX56" s="84"/>
      <c r="BY56" s="84"/>
      <c r="BZ56" s="84"/>
      <c r="CA56" s="84"/>
      <c r="CB56" s="84"/>
      <c r="CC56" s="84"/>
      <c r="CD56" s="84"/>
      <c r="CE56" s="85"/>
      <c r="CF56" s="83">
        <f>データ!BT6</f>
        <v>115.48</v>
      </c>
      <c r="CG56" s="84"/>
      <c r="CH56" s="84"/>
      <c r="CI56" s="84"/>
      <c r="CJ56" s="84"/>
      <c r="CK56" s="84"/>
      <c r="CL56" s="84"/>
      <c r="CM56" s="84"/>
      <c r="CN56" s="84"/>
      <c r="CO56" s="84"/>
      <c r="CP56" s="84"/>
      <c r="CQ56" s="84"/>
      <c r="CR56" s="84"/>
      <c r="CS56" s="84"/>
      <c r="CT56" s="84"/>
      <c r="CU56" s="84"/>
      <c r="CV56" s="84"/>
      <c r="CW56" s="84"/>
      <c r="CX56" s="84"/>
      <c r="CY56" s="85"/>
      <c r="CZ56" s="83">
        <f>データ!BU6</f>
        <v>109.91</v>
      </c>
      <c r="DA56" s="84"/>
      <c r="DB56" s="84"/>
      <c r="DC56" s="84"/>
      <c r="DD56" s="84"/>
      <c r="DE56" s="84"/>
      <c r="DF56" s="84"/>
      <c r="DG56" s="84"/>
      <c r="DH56" s="84"/>
      <c r="DI56" s="84"/>
      <c r="DJ56" s="84"/>
      <c r="DK56" s="84"/>
      <c r="DL56" s="84"/>
      <c r="DM56" s="84"/>
      <c r="DN56" s="84"/>
      <c r="DO56" s="84"/>
      <c r="DP56" s="84"/>
      <c r="DQ56" s="84"/>
      <c r="DR56" s="84"/>
      <c r="DS56" s="85"/>
      <c r="DT56" s="2"/>
      <c r="DU56" s="18"/>
      <c r="DV56" s="2"/>
      <c r="DW56" s="2"/>
      <c r="DX56" s="2"/>
      <c r="DY56" s="2"/>
      <c r="DZ56" s="2"/>
      <c r="EA56" s="2"/>
      <c r="EB56" s="2"/>
      <c r="EC56" s="2"/>
      <c r="ED56" s="15"/>
      <c r="EE56" s="2"/>
      <c r="EF56" s="80" t="s">
        <v>24</v>
      </c>
      <c r="EG56" s="81"/>
      <c r="EH56" s="81"/>
      <c r="EI56" s="81"/>
      <c r="EJ56" s="81"/>
      <c r="EK56" s="81"/>
      <c r="EL56" s="81"/>
      <c r="EM56" s="81"/>
      <c r="EN56" s="81"/>
      <c r="EO56" s="81"/>
      <c r="EP56" s="81"/>
      <c r="EQ56" s="82"/>
      <c r="ER56" s="83">
        <f>データ!CB6</f>
        <v>17.03</v>
      </c>
      <c r="ES56" s="84"/>
      <c r="ET56" s="84"/>
      <c r="EU56" s="84"/>
      <c r="EV56" s="84"/>
      <c r="EW56" s="84"/>
      <c r="EX56" s="84"/>
      <c r="EY56" s="84"/>
      <c r="EZ56" s="84"/>
      <c r="FA56" s="84"/>
      <c r="FB56" s="84"/>
      <c r="FC56" s="84"/>
      <c r="FD56" s="84"/>
      <c r="FE56" s="84"/>
      <c r="FF56" s="84"/>
      <c r="FG56" s="84"/>
      <c r="FH56" s="84"/>
      <c r="FI56" s="84"/>
      <c r="FJ56" s="84"/>
      <c r="FK56" s="85"/>
      <c r="FL56" s="83">
        <f>データ!CC6</f>
        <v>17.07</v>
      </c>
      <c r="FM56" s="84"/>
      <c r="FN56" s="84"/>
      <c r="FO56" s="84"/>
      <c r="FP56" s="84"/>
      <c r="FQ56" s="84"/>
      <c r="FR56" s="84"/>
      <c r="FS56" s="84"/>
      <c r="FT56" s="84"/>
      <c r="FU56" s="84"/>
      <c r="FV56" s="84"/>
      <c r="FW56" s="84"/>
      <c r="FX56" s="84"/>
      <c r="FY56" s="84"/>
      <c r="FZ56" s="84"/>
      <c r="GA56" s="84"/>
      <c r="GB56" s="84"/>
      <c r="GC56" s="84"/>
      <c r="GD56" s="84"/>
      <c r="GE56" s="85"/>
      <c r="GF56" s="83">
        <f>データ!CD6</f>
        <v>17.22</v>
      </c>
      <c r="GG56" s="84"/>
      <c r="GH56" s="84"/>
      <c r="GI56" s="84"/>
      <c r="GJ56" s="84"/>
      <c r="GK56" s="84"/>
      <c r="GL56" s="84"/>
      <c r="GM56" s="84"/>
      <c r="GN56" s="84"/>
      <c r="GO56" s="84"/>
      <c r="GP56" s="84"/>
      <c r="GQ56" s="84"/>
      <c r="GR56" s="84"/>
      <c r="GS56" s="84"/>
      <c r="GT56" s="84"/>
      <c r="GU56" s="84"/>
      <c r="GV56" s="84"/>
      <c r="GW56" s="84"/>
      <c r="GX56" s="84"/>
      <c r="GY56" s="85"/>
      <c r="GZ56" s="83">
        <f>データ!CE6</f>
        <v>17.440000000000001</v>
      </c>
      <c r="HA56" s="84"/>
      <c r="HB56" s="84"/>
      <c r="HC56" s="84"/>
      <c r="HD56" s="84"/>
      <c r="HE56" s="84"/>
      <c r="HF56" s="84"/>
      <c r="HG56" s="84"/>
      <c r="HH56" s="84"/>
      <c r="HI56" s="84"/>
      <c r="HJ56" s="84"/>
      <c r="HK56" s="84"/>
      <c r="HL56" s="84"/>
      <c r="HM56" s="84"/>
      <c r="HN56" s="84"/>
      <c r="HO56" s="84"/>
      <c r="HP56" s="84"/>
      <c r="HQ56" s="84"/>
      <c r="HR56" s="84"/>
      <c r="HS56" s="85"/>
      <c r="HT56" s="83">
        <f>データ!CF6</f>
        <v>18.62</v>
      </c>
      <c r="HU56" s="84"/>
      <c r="HV56" s="84"/>
      <c r="HW56" s="84"/>
      <c r="HX56" s="84"/>
      <c r="HY56" s="84"/>
      <c r="HZ56" s="84"/>
      <c r="IA56" s="84"/>
      <c r="IB56" s="84"/>
      <c r="IC56" s="84"/>
      <c r="ID56" s="84"/>
      <c r="IE56" s="84"/>
      <c r="IF56" s="84"/>
      <c r="IG56" s="84"/>
      <c r="IH56" s="84"/>
      <c r="II56" s="84"/>
      <c r="IJ56" s="84"/>
      <c r="IK56" s="84"/>
      <c r="IL56" s="84"/>
      <c r="IM56" s="85"/>
      <c r="IN56" s="2"/>
      <c r="IO56" s="18"/>
      <c r="IP56" s="2"/>
      <c r="IQ56" s="2"/>
      <c r="IR56" s="2"/>
      <c r="IS56" s="2"/>
      <c r="IT56" s="2"/>
      <c r="IU56" s="2"/>
      <c r="IV56" s="2"/>
      <c r="IW56" s="2"/>
      <c r="IX56" s="15"/>
      <c r="IY56" s="2"/>
      <c r="IZ56" s="80" t="s">
        <v>24</v>
      </c>
      <c r="JA56" s="81"/>
      <c r="JB56" s="81"/>
      <c r="JC56" s="81"/>
      <c r="JD56" s="81"/>
      <c r="JE56" s="81"/>
      <c r="JF56" s="81"/>
      <c r="JG56" s="81"/>
      <c r="JH56" s="81"/>
      <c r="JI56" s="81"/>
      <c r="JJ56" s="81"/>
      <c r="JK56" s="82"/>
      <c r="JL56" s="83">
        <f>データ!CM6</f>
        <v>58.56</v>
      </c>
      <c r="JM56" s="84"/>
      <c r="JN56" s="84"/>
      <c r="JO56" s="84"/>
      <c r="JP56" s="84"/>
      <c r="JQ56" s="84"/>
      <c r="JR56" s="84"/>
      <c r="JS56" s="84"/>
      <c r="JT56" s="84"/>
      <c r="JU56" s="84"/>
      <c r="JV56" s="84"/>
      <c r="JW56" s="84"/>
      <c r="JX56" s="84"/>
      <c r="JY56" s="84"/>
      <c r="JZ56" s="84"/>
      <c r="KA56" s="84"/>
      <c r="KB56" s="84"/>
      <c r="KC56" s="84"/>
      <c r="KD56" s="84"/>
      <c r="KE56" s="85"/>
      <c r="KF56" s="83">
        <f>データ!CN6</f>
        <v>57.96</v>
      </c>
      <c r="KG56" s="84"/>
      <c r="KH56" s="84"/>
      <c r="KI56" s="84"/>
      <c r="KJ56" s="84"/>
      <c r="KK56" s="84"/>
      <c r="KL56" s="84"/>
      <c r="KM56" s="84"/>
      <c r="KN56" s="84"/>
      <c r="KO56" s="84"/>
      <c r="KP56" s="84"/>
      <c r="KQ56" s="84"/>
      <c r="KR56" s="84"/>
      <c r="KS56" s="84"/>
      <c r="KT56" s="84"/>
      <c r="KU56" s="84"/>
      <c r="KV56" s="84"/>
      <c r="KW56" s="84"/>
      <c r="KX56" s="84"/>
      <c r="KY56" s="85"/>
      <c r="KZ56" s="83">
        <f>データ!CO6</f>
        <v>56</v>
      </c>
      <c r="LA56" s="84"/>
      <c r="LB56" s="84"/>
      <c r="LC56" s="84"/>
      <c r="LD56" s="84"/>
      <c r="LE56" s="84"/>
      <c r="LF56" s="84"/>
      <c r="LG56" s="84"/>
      <c r="LH56" s="84"/>
      <c r="LI56" s="84"/>
      <c r="LJ56" s="84"/>
      <c r="LK56" s="84"/>
      <c r="LL56" s="84"/>
      <c r="LM56" s="84"/>
      <c r="LN56" s="84"/>
      <c r="LO56" s="84"/>
      <c r="LP56" s="84"/>
      <c r="LQ56" s="84"/>
      <c r="LR56" s="84"/>
      <c r="LS56" s="85"/>
      <c r="LT56" s="83">
        <f>データ!CP6</f>
        <v>56.81</v>
      </c>
      <c r="LU56" s="84"/>
      <c r="LV56" s="84"/>
      <c r="LW56" s="84"/>
      <c r="LX56" s="84"/>
      <c r="LY56" s="84"/>
      <c r="LZ56" s="84"/>
      <c r="MA56" s="84"/>
      <c r="MB56" s="84"/>
      <c r="MC56" s="84"/>
      <c r="MD56" s="84"/>
      <c r="ME56" s="84"/>
      <c r="MF56" s="84"/>
      <c r="MG56" s="84"/>
      <c r="MH56" s="84"/>
      <c r="MI56" s="84"/>
      <c r="MJ56" s="84"/>
      <c r="MK56" s="84"/>
      <c r="ML56" s="84"/>
      <c r="MM56" s="85"/>
      <c r="MN56" s="83">
        <f>データ!CQ6</f>
        <v>55.65</v>
      </c>
      <c r="MO56" s="84"/>
      <c r="MP56" s="84"/>
      <c r="MQ56" s="84"/>
      <c r="MR56" s="84"/>
      <c r="MS56" s="84"/>
      <c r="MT56" s="84"/>
      <c r="MU56" s="84"/>
      <c r="MV56" s="84"/>
      <c r="MW56" s="84"/>
      <c r="MX56" s="84"/>
      <c r="MY56" s="84"/>
      <c r="MZ56" s="84"/>
      <c r="NA56" s="84"/>
      <c r="NB56" s="84"/>
      <c r="NC56" s="84"/>
      <c r="ND56" s="84"/>
      <c r="NE56" s="84"/>
      <c r="NF56" s="84"/>
      <c r="NG56" s="85"/>
      <c r="NH56" s="2"/>
      <c r="NI56" s="18"/>
      <c r="NJ56" s="2"/>
      <c r="NK56" s="2"/>
      <c r="NL56" s="2"/>
      <c r="NM56" s="2"/>
      <c r="NN56" s="2"/>
      <c r="NO56" s="2"/>
      <c r="NP56" s="2"/>
      <c r="NQ56" s="2"/>
      <c r="NR56" s="15"/>
      <c r="NS56" s="2"/>
      <c r="NT56" s="80" t="s">
        <v>24</v>
      </c>
      <c r="NU56" s="81"/>
      <c r="NV56" s="81"/>
      <c r="NW56" s="81"/>
      <c r="NX56" s="81"/>
      <c r="NY56" s="81"/>
      <c r="NZ56" s="81"/>
      <c r="OA56" s="81"/>
      <c r="OB56" s="81"/>
      <c r="OC56" s="81"/>
      <c r="OD56" s="81"/>
      <c r="OE56" s="82"/>
      <c r="OF56" s="83">
        <f>データ!CX6</f>
        <v>80.5</v>
      </c>
      <c r="OG56" s="84"/>
      <c r="OH56" s="84"/>
      <c r="OI56" s="84"/>
      <c r="OJ56" s="84"/>
      <c r="OK56" s="84"/>
      <c r="OL56" s="84"/>
      <c r="OM56" s="84"/>
      <c r="ON56" s="84"/>
      <c r="OO56" s="84"/>
      <c r="OP56" s="84"/>
      <c r="OQ56" s="84"/>
      <c r="OR56" s="84"/>
      <c r="OS56" s="84"/>
      <c r="OT56" s="84"/>
      <c r="OU56" s="84"/>
      <c r="OV56" s="84"/>
      <c r="OW56" s="84"/>
      <c r="OX56" s="84"/>
      <c r="OY56" s="85"/>
      <c r="OZ56" s="83">
        <f>データ!CY6</f>
        <v>80.540000000000006</v>
      </c>
      <c r="PA56" s="84"/>
      <c r="PB56" s="84"/>
      <c r="PC56" s="84"/>
      <c r="PD56" s="84"/>
      <c r="PE56" s="84"/>
      <c r="PF56" s="84"/>
      <c r="PG56" s="84"/>
      <c r="PH56" s="84"/>
      <c r="PI56" s="84"/>
      <c r="PJ56" s="84"/>
      <c r="PK56" s="84"/>
      <c r="PL56" s="84"/>
      <c r="PM56" s="84"/>
      <c r="PN56" s="84"/>
      <c r="PO56" s="84"/>
      <c r="PP56" s="84"/>
      <c r="PQ56" s="84"/>
      <c r="PR56" s="84"/>
      <c r="PS56" s="85"/>
      <c r="PT56" s="83">
        <f>データ!CZ6</f>
        <v>80.08</v>
      </c>
      <c r="PU56" s="84"/>
      <c r="PV56" s="84"/>
      <c r="PW56" s="84"/>
      <c r="PX56" s="84"/>
      <c r="PY56" s="84"/>
      <c r="PZ56" s="84"/>
      <c r="QA56" s="84"/>
      <c r="QB56" s="84"/>
      <c r="QC56" s="84"/>
      <c r="QD56" s="84"/>
      <c r="QE56" s="84"/>
      <c r="QF56" s="84"/>
      <c r="QG56" s="84"/>
      <c r="QH56" s="84"/>
      <c r="QI56" s="84"/>
      <c r="QJ56" s="84"/>
      <c r="QK56" s="84"/>
      <c r="QL56" s="84"/>
      <c r="QM56" s="85"/>
      <c r="QN56" s="83">
        <f>データ!DA6</f>
        <v>79.69</v>
      </c>
      <c r="QO56" s="84"/>
      <c r="QP56" s="84"/>
      <c r="QQ56" s="84"/>
      <c r="QR56" s="84"/>
      <c r="QS56" s="84"/>
      <c r="QT56" s="84"/>
      <c r="QU56" s="84"/>
      <c r="QV56" s="84"/>
      <c r="QW56" s="84"/>
      <c r="QX56" s="84"/>
      <c r="QY56" s="84"/>
      <c r="QZ56" s="84"/>
      <c r="RA56" s="84"/>
      <c r="RB56" s="84"/>
      <c r="RC56" s="84"/>
      <c r="RD56" s="84"/>
      <c r="RE56" s="84"/>
      <c r="RF56" s="84"/>
      <c r="RG56" s="85"/>
      <c r="RH56" s="83">
        <f>データ!DB6</f>
        <v>78.66</v>
      </c>
      <c r="RI56" s="84"/>
      <c r="RJ56" s="84"/>
      <c r="RK56" s="84"/>
      <c r="RL56" s="84"/>
      <c r="RM56" s="84"/>
      <c r="RN56" s="84"/>
      <c r="RO56" s="84"/>
      <c r="RP56" s="84"/>
      <c r="RQ56" s="84"/>
      <c r="RR56" s="84"/>
      <c r="RS56" s="84"/>
      <c r="RT56" s="84"/>
      <c r="RU56" s="84"/>
      <c r="RV56" s="84"/>
      <c r="RW56" s="84"/>
      <c r="RX56" s="84"/>
      <c r="RY56" s="84"/>
      <c r="RZ56" s="84"/>
      <c r="SA56" s="85"/>
      <c r="SB56" s="2"/>
      <c r="SC56" s="18"/>
      <c r="SD56" s="2"/>
      <c r="SE56" s="2"/>
      <c r="SF56" s="2"/>
      <c r="SG56" s="2"/>
      <c r="SH56" s="2"/>
      <c r="SI56" s="2"/>
      <c r="SJ56" s="2"/>
      <c r="SK56" s="14"/>
      <c r="SL56" s="2"/>
      <c r="SM56" s="94"/>
      <c r="SN56" s="95"/>
      <c r="SO56" s="95"/>
      <c r="SP56" s="95"/>
      <c r="SQ56" s="95"/>
      <c r="SR56" s="95"/>
      <c r="SS56" s="95"/>
      <c r="ST56" s="95"/>
      <c r="SU56" s="95"/>
      <c r="SV56" s="95"/>
      <c r="SW56" s="95"/>
      <c r="SX56" s="95"/>
      <c r="SY56" s="95"/>
      <c r="SZ56" s="95"/>
      <c r="TA56" s="96"/>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94"/>
      <c r="SN57" s="95"/>
      <c r="SO57" s="95"/>
      <c r="SP57" s="95"/>
      <c r="SQ57" s="95"/>
      <c r="SR57" s="95"/>
      <c r="SS57" s="95"/>
      <c r="ST57" s="95"/>
      <c r="SU57" s="95"/>
      <c r="SV57" s="95"/>
      <c r="SW57" s="95"/>
      <c r="SX57" s="95"/>
      <c r="SY57" s="95"/>
      <c r="SZ57" s="95"/>
      <c r="TA57" s="96"/>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94"/>
      <c r="SN58" s="95"/>
      <c r="SO58" s="95"/>
      <c r="SP58" s="95"/>
      <c r="SQ58" s="95"/>
      <c r="SR58" s="95"/>
      <c r="SS58" s="95"/>
      <c r="ST58" s="95"/>
      <c r="SU58" s="95"/>
      <c r="SV58" s="95"/>
      <c r="SW58" s="95"/>
      <c r="SX58" s="95"/>
      <c r="SY58" s="95"/>
      <c r="SZ58" s="95"/>
      <c r="TA58" s="96"/>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94"/>
      <c r="SN59" s="95"/>
      <c r="SO59" s="95"/>
      <c r="SP59" s="95"/>
      <c r="SQ59" s="95"/>
      <c r="SR59" s="95"/>
      <c r="SS59" s="95"/>
      <c r="ST59" s="95"/>
      <c r="SU59" s="95"/>
      <c r="SV59" s="95"/>
      <c r="SW59" s="95"/>
      <c r="SX59" s="95"/>
      <c r="SY59" s="95"/>
      <c r="SZ59" s="95"/>
      <c r="TA59" s="96"/>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94"/>
      <c r="SN60" s="95"/>
      <c r="SO60" s="95"/>
      <c r="SP60" s="95"/>
      <c r="SQ60" s="95"/>
      <c r="SR60" s="95"/>
      <c r="SS60" s="95"/>
      <c r="ST60" s="95"/>
      <c r="SU60" s="95"/>
      <c r="SV60" s="95"/>
      <c r="SW60" s="95"/>
      <c r="SX60" s="95"/>
      <c r="SY60" s="95"/>
      <c r="SZ60" s="95"/>
      <c r="TA60" s="96"/>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94"/>
      <c r="SN61" s="95"/>
      <c r="SO61" s="95"/>
      <c r="SP61" s="95"/>
      <c r="SQ61" s="95"/>
      <c r="SR61" s="95"/>
      <c r="SS61" s="95"/>
      <c r="ST61" s="95"/>
      <c r="SU61" s="95"/>
      <c r="SV61" s="95"/>
      <c r="SW61" s="95"/>
      <c r="SX61" s="95"/>
      <c r="SY61" s="95"/>
      <c r="SZ61" s="95"/>
      <c r="TA61" s="96"/>
    </row>
    <row r="62" spans="1:521" ht="13.5" customHeight="1" x14ac:dyDescent="0.2">
      <c r="A62" s="2"/>
      <c r="B62" s="68" t="s">
        <v>26</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69"/>
      <c r="JN62" s="69"/>
      <c r="JO62" s="69"/>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69"/>
      <c r="KO62" s="69"/>
      <c r="KP62" s="69"/>
      <c r="KQ62" s="69"/>
      <c r="KR62" s="69"/>
      <c r="KS62" s="69"/>
      <c r="KT62" s="69"/>
      <c r="KU62" s="69"/>
      <c r="KV62" s="69"/>
      <c r="KW62" s="69"/>
      <c r="KX62" s="69"/>
      <c r="KY62" s="69"/>
      <c r="KZ62" s="69"/>
      <c r="LA62" s="69"/>
      <c r="LB62" s="69"/>
      <c r="LC62" s="69"/>
      <c r="LD62" s="69"/>
      <c r="LE62" s="69"/>
      <c r="LF62" s="69"/>
      <c r="LG62" s="69"/>
      <c r="LH62" s="69"/>
      <c r="LI62" s="69"/>
      <c r="LJ62" s="69"/>
      <c r="LK62" s="69"/>
      <c r="LL62" s="69"/>
      <c r="LM62" s="69"/>
      <c r="LN62" s="69"/>
      <c r="LO62" s="69"/>
      <c r="LP62" s="69"/>
      <c r="LQ62" s="69"/>
      <c r="LR62" s="69"/>
      <c r="LS62" s="69"/>
      <c r="LT62" s="69"/>
      <c r="LU62" s="69"/>
      <c r="LV62" s="69"/>
      <c r="LW62" s="69"/>
      <c r="LX62" s="69"/>
      <c r="LY62" s="69"/>
      <c r="LZ62" s="69"/>
      <c r="MA62" s="69"/>
      <c r="MB62" s="69"/>
      <c r="MC62" s="69"/>
      <c r="MD62" s="69"/>
      <c r="ME62" s="69"/>
      <c r="MF62" s="69"/>
      <c r="MG62" s="69"/>
      <c r="MH62" s="69"/>
      <c r="MI62" s="69"/>
      <c r="MJ62" s="69"/>
      <c r="MK62" s="69"/>
      <c r="ML62" s="69"/>
      <c r="MM62" s="69"/>
      <c r="MN62" s="69"/>
      <c r="MO62" s="69"/>
      <c r="MP62" s="69"/>
      <c r="MQ62" s="69"/>
      <c r="MR62" s="69"/>
      <c r="MS62" s="69"/>
      <c r="MT62" s="69"/>
      <c r="MU62" s="69"/>
      <c r="MV62" s="69"/>
      <c r="MW62" s="69"/>
      <c r="MX62" s="69"/>
      <c r="MY62" s="69"/>
      <c r="MZ62" s="69"/>
      <c r="NA62" s="69"/>
      <c r="NB62" s="69"/>
      <c r="NC62" s="69"/>
      <c r="ND62" s="69"/>
      <c r="NE62" s="69"/>
      <c r="NF62" s="69"/>
      <c r="NG62" s="69"/>
      <c r="NH62" s="69"/>
      <c r="NI62" s="69"/>
      <c r="NJ62" s="69"/>
      <c r="NK62" s="69"/>
      <c r="NL62" s="69"/>
      <c r="NM62" s="69"/>
      <c r="NN62" s="69"/>
      <c r="NO62" s="69"/>
      <c r="NP62" s="69"/>
      <c r="NQ62" s="69"/>
      <c r="NR62" s="69"/>
      <c r="NS62" s="69"/>
      <c r="NT62" s="69"/>
      <c r="NU62" s="69"/>
      <c r="NV62" s="69"/>
      <c r="NW62" s="69"/>
      <c r="NX62" s="69"/>
      <c r="NY62" s="69"/>
      <c r="NZ62" s="69"/>
      <c r="OA62" s="69"/>
      <c r="OB62" s="69"/>
      <c r="OC62" s="69"/>
      <c r="OD62" s="69"/>
      <c r="OE62" s="69"/>
      <c r="OF62" s="69"/>
      <c r="OG62" s="69"/>
      <c r="OH62" s="69"/>
      <c r="OI62" s="69"/>
      <c r="OJ62" s="69"/>
      <c r="OK62" s="69"/>
      <c r="OL62" s="69"/>
      <c r="OM62" s="69"/>
      <c r="ON62" s="69"/>
      <c r="OO62" s="69"/>
      <c r="OP62" s="69"/>
      <c r="OQ62" s="69"/>
      <c r="OR62" s="69"/>
      <c r="OS62" s="69"/>
      <c r="OT62" s="69"/>
      <c r="OU62" s="69"/>
      <c r="OV62" s="69"/>
      <c r="OW62" s="69"/>
      <c r="OX62" s="69"/>
      <c r="OY62" s="69"/>
      <c r="OZ62" s="69"/>
      <c r="PA62" s="69"/>
      <c r="PB62" s="69"/>
      <c r="PC62" s="69"/>
      <c r="PD62" s="69"/>
      <c r="PE62" s="69"/>
      <c r="PF62" s="69"/>
      <c r="PG62" s="69"/>
      <c r="PH62" s="69"/>
      <c r="PI62" s="69"/>
      <c r="PJ62" s="69"/>
      <c r="PK62" s="69"/>
      <c r="PL62" s="69"/>
      <c r="PM62" s="69"/>
      <c r="PN62" s="69"/>
      <c r="PO62" s="69"/>
      <c r="PP62" s="69"/>
      <c r="PQ62" s="69"/>
      <c r="PR62" s="69"/>
      <c r="PS62" s="69"/>
      <c r="PT62" s="69"/>
      <c r="PU62" s="69"/>
      <c r="PV62" s="69"/>
      <c r="PW62" s="69"/>
      <c r="PX62" s="69"/>
      <c r="PY62" s="69"/>
      <c r="PZ62" s="69"/>
      <c r="QA62" s="69"/>
      <c r="QB62" s="69"/>
      <c r="QC62" s="69"/>
      <c r="QD62" s="69"/>
      <c r="QE62" s="69"/>
      <c r="QF62" s="69"/>
      <c r="QG62" s="69"/>
      <c r="QH62" s="69"/>
      <c r="QI62" s="69"/>
      <c r="QJ62" s="69"/>
      <c r="QK62" s="69"/>
      <c r="QL62" s="69"/>
      <c r="QM62" s="69"/>
      <c r="QN62" s="69"/>
      <c r="QO62" s="69"/>
      <c r="QP62" s="69"/>
      <c r="QQ62" s="69"/>
      <c r="QR62" s="69"/>
      <c r="QS62" s="69"/>
      <c r="QT62" s="69"/>
      <c r="QU62" s="69"/>
      <c r="QV62" s="69"/>
      <c r="QW62" s="69"/>
      <c r="QX62" s="69"/>
      <c r="QY62" s="69"/>
      <c r="QZ62" s="69"/>
      <c r="RA62" s="69"/>
      <c r="RB62" s="69"/>
      <c r="RC62" s="69"/>
      <c r="RD62" s="69"/>
      <c r="RE62" s="69"/>
      <c r="RF62" s="69"/>
      <c r="RG62" s="69"/>
      <c r="RH62" s="69"/>
      <c r="RI62" s="69"/>
      <c r="RJ62" s="69"/>
      <c r="RK62" s="69"/>
      <c r="RL62" s="69"/>
      <c r="RM62" s="69"/>
      <c r="RN62" s="69"/>
      <c r="RO62" s="69"/>
      <c r="RP62" s="69"/>
      <c r="RQ62" s="69"/>
      <c r="RR62" s="69"/>
      <c r="RS62" s="69"/>
      <c r="RT62" s="69"/>
      <c r="RU62" s="69"/>
      <c r="RV62" s="69"/>
      <c r="RW62" s="69"/>
      <c r="RX62" s="69"/>
      <c r="RY62" s="69"/>
      <c r="RZ62" s="69"/>
      <c r="SA62" s="69"/>
      <c r="SB62" s="69"/>
      <c r="SC62" s="69"/>
      <c r="SD62" s="69"/>
      <c r="SE62" s="69"/>
      <c r="SF62" s="69"/>
      <c r="SG62" s="69"/>
      <c r="SH62" s="69"/>
      <c r="SI62" s="69"/>
      <c r="SJ62" s="69"/>
      <c r="SK62" s="70"/>
      <c r="SL62" s="2"/>
      <c r="SM62" s="94"/>
      <c r="SN62" s="95"/>
      <c r="SO62" s="95"/>
      <c r="SP62" s="95"/>
      <c r="SQ62" s="95"/>
      <c r="SR62" s="95"/>
      <c r="SS62" s="95"/>
      <c r="ST62" s="95"/>
      <c r="SU62" s="95"/>
      <c r="SV62" s="95"/>
      <c r="SW62" s="95"/>
      <c r="SX62" s="95"/>
      <c r="SY62" s="95"/>
      <c r="SZ62" s="95"/>
      <c r="TA62" s="96"/>
    </row>
    <row r="63" spans="1:521" ht="13.5" customHeight="1" x14ac:dyDescent="0.2">
      <c r="A63" s="2"/>
      <c r="B63" s="7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2"/>
      <c r="QG63" s="72"/>
      <c r="QH63" s="72"/>
      <c r="QI63" s="72"/>
      <c r="QJ63" s="72"/>
      <c r="QK63" s="72"/>
      <c r="QL63" s="72"/>
      <c r="QM63" s="72"/>
      <c r="QN63" s="72"/>
      <c r="QO63" s="72"/>
      <c r="QP63" s="72"/>
      <c r="QQ63" s="72"/>
      <c r="QR63" s="72"/>
      <c r="QS63" s="72"/>
      <c r="QT63" s="72"/>
      <c r="QU63" s="72"/>
      <c r="QV63" s="72"/>
      <c r="QW63" s="72"/>
      <c r="QX63" s="72"/>
      <c r="QY63" s="72"/>
      <c r="QZ63" s="72"/>
      <c r="RA63" s="72"/>
      <c r="RB63" s="72"/>
      <c r="RC63" s="72"/>
      <c r="RD63" s="72"/>
      <c r="RE63" s="72"/>
      <c r="RF63" s="72"/>
      <c r="RG63" s="72"/>
      <c r="RH63" s="72"/>
      <c r="RI63" s="72"/>
      <c r="RJ63" s="72"/>
      <c r="RK63" s="72"/>
      <c r="RL63" s="72"/>
      <c r="RM63" s="72"/>
      <c r="RN63" s="72"/>
      <c r="RO63" s="72"/>
      <c r="RP63" s="72"/>
      <c r="RQ63" s="72"/>
      <c r="RR63" s="72"/>
      <c r="RS63" s="72"/>
      <c r="RT63" s="72"/>
      <c r="RU63" s="72"/>
      <c r="RV63" s="72"/>
      <c r="RW63" s="72"/>
      <c r="RX63" s="72"/>
      <c r="RY63" s="72"/>
      <c r="RZ63" s="72"/>
      <c r="SA63" s="72"/>
      <c r="SB63" s="72"/>
      <c r="SC63" s="72"/>
      <c r="SD63" s="72"/>
      <c r="SE63" s="72"/>
      <c r="SF63" s="72"/>
      <c r="SG63" s="72"/>
      <c r="SH63" s="72"/>
      <c r="SI63" s="72"/>
      <c r="SJ63" s="72"/>
      <c r="SK63" s="73"/>
      <c r="SL63" s="2"/>
      <c r="SM63" s="94"/>
      <c r="SN63" s="95"/>
      <c r="SO63" s="95"/>
      <c r="SP63" s="95"/>
      <c r="SQ63" s="95"/>
      <c r="SR63" s="95"/>
      <c r="SS63" s="95"/>
      <c r="ST63" s="95"/>
      <c r="SU63" s="95"/>
      <c r="SV63" s="95"/>
      <c r="SW63" s="95"/>
      <c r="SX63" s="95"/>
      <c r="SY63" s="95"/>
      <c r="SZ63" s="95"/>
      <c r="TA63" s="96"/>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94"/>
      <c r="SN64" s="95"/>
      <c r="SO64" s="95"/>
      <c r="SP64" s="95"/>
      <c r="SQ64" s="95"/>
      <c r="SR64" s="95"/>
      <c r="SS64" s="95"/>
      <c r="ST64" s="95"/>
      <c r="SU64" s="95"/>
      <c r="SV64" s="95"/>
      <c r="SW64" s="95"/>
      <c r="SX64" s="95"/>
      <c r="SY64" s="95"/>
      <c r="SZ64" s="95"/>
      <c r="TA64" s="96"/>
    </row>
    <row r="65" spans="1:521" ht="13.5" customHeight="1" x14ac:dyDescent="0.2">
      <c r="A65" s="2"/>
      <c r="B65" s="13"/>
      <c r="C65" s="2"/>
      <c r="D65" s="2"/>
      <c r="E65" s="2"/>
      <c r="F65" s="2"/>
      <c r="G65" s="2"/>
      <c r="H65" s="2"/>
      <c r="I65" s="2"/>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6"/>
      <c r="FF65" s="2"/>
      <c r="FG65" s="2"/>
      <c r="FH65" s="2"/>
      <c r="FI65" s="2"/>
      <c r="FJ65" s="2"/>
      <c r="FK65" s="2"/>
      <c r="FL65" s="2"/>
      <c r="FM65" s="2"/>
      <c r="FN65" s="2"/>
      <c r="FO65" s="2"/>
      <c r="FP65" s="2"/>
      <c r="FQ65" s="2"/>
      <c r="FR65" s="2"/>
      <c r="FS65" s="2"/>
      <c r="FT65" s="2"/>
      <c r="FU65" s="2"/>
      <c r="FV65" s="74"/>
      <c r="FW65" s="75"/>
      <c r="FX65" s="75"/>
      <c r="FY65" s="75"/>
      <c r="FZ65" s="75"/>
      <c r="GA65" s="75"/>
      <c r="GB65" s="75"/>
      <c r="GC65" s="75"/>
      <c r="GD65" s="75"/>
      <c r="GE65" s="75"/>
      <c r="GF65" s="75"/>
      <c r="GG65" s="75"/>
      <c r="GH65" s="75"/>
      <c r="GI65" s="75"/>
      <c r="GJ65" s="75"/>
      <c r="GK65" s="75"/>
      <c r="GL65" s="75"/>
      <c r="GM65" s="75"/>
      <c r="GN65" s="75"/>
      <c r="GO65" s="75"/>
      <c r="GP65" s="75"/>
      <c r="GQ65" s="75"/>
      <c r="GR65" s="75"/>
      <c r="GS65" s="75"/>
      <c r="GT65" s="75"/>
      <c r="GU65" s="75"/>
      <c r="GV65" s="75"/>
      <c r="GW65" s="75"/>
      <c r="GX65" s="75"/>
      <c r="GY65" s="75"/>
      <c r="GZ65" s="75"/>
      <c r="HA65" s="75"/>
      <c r="HB65" s="75"/>
      <c r="HC65" s="75"/>
      <c r="HD65" s="75"/>
      <c r="HE65" s="75"/>
      <c r="HF65" s="75"/>
      <c r="HG65" s="75"/>
      <c r="HH65" s="75"/>
      <c r="HI65" s="75"/>
      <c r="HJ65" s="75"/>
      <c r="HK65" s="75"/>
      <c r="HL65" s="75"/>
      <c r="HM65" s="75"/>
      <c r="HN65" s="75"/>
      <c r="HO65" s="75"/>
      <c r="HP65" s="75"/>
      <c r="HQ65" s="75"/>
      <c r="HR65" s="75"/>
      <c r="HS65" s="75"/>
      <c r="HT65" s="75"/>
      <c r="HU65" s="75"/>
      <c r="HV65" s="75"/>
      <c r="HW65" s="75"/>
      <c r="HX65" s="75"/>
      <c r="HY65" s="75"/>
      <c r="HZ65" s="75"/>
      <c r="IA65" s="75"/>
      <c r="IB65" s="75"/>
      <c r="IC65" s="75"/>
      <c r="ID65" s="75"/>
      <c r="IE65" s="75"/>
      <c r="IF65" s="75"/>
      <c r="IG65" s="75"/>
      <c r="IH65" s="75"/>
      <c r="II65" s="75"/>
      <c r="IJ65" s="75"/>
      <c r="IK65" s="75"/>
      <c r="IL65" s="75"/>
      <c r="IM65" s="75"/>
      <c r="IN65" s="75"/>
      <c r="IO65" s="75"/>
      <c r="IP65" s="75"/>
      <c r="IQ65" s="75"/>
      <c r="IR65" s="75"/>
      <c r="IS65" s="75"/>
      <c r="IT65" s="75"/>
      <c r="IU65" s="75"/>
      <c r="IV65" s="75"/>
      <c r="IW65" s="75"/>
      <c r="IX65" s="75"/>
      <c r="IY65" s="75"/>
      <c r="IZ65" s="75"/>
      <c r="JA65" s="75"/>
      <c r="JB65" s="75"/>
      <c r="JC65" s="75"/>
      <c r="JD65" s="75"/>
      <c r="JE65" s="75"/>
      <c r="JF65" s="75"/>
      <c r="JG65" s="75"/>
      <c r="JH65" s="75"/>
      <c r="JI65" s="75"/>
      <c r="JJ65" s="75"/>
      <c r="JK65" s="75"/>
      <c r="JL65" s="75"/>
      <c r="JM65" s="75"/>
      <c r="JN65" s="75"/>
      <c r="JO65" s="75"/>
      <c r="JP65" s="75"/>
      <c r="JQ65" s="75"/>
      <c r="JR65" s="75"/>
      <c r="JS65" s="75"/>
      <c r="JT65" s="75"/>
      <c r="JU65" s="75"/>
      <c r="JV65" s="75"/>
      <c r="JW65" s="75"/>
      <c r="JX65" s="75"/>
      <c r="JY65" s="75"/>
      <c r="JZ65" s="75"/>
      <c r="KA65" s="75"/>
      <c r="KB65" s="75"/>
      <c r="KC65" s="75"/>
      <c r="KD65" s="75"/>
      <c r="KE65" s="75"/>
      <c r="KF65" s="75"/>
      <c r="KG65" s="75"/>
      <c r="KH65" s="75"/>
      <c r="KI65" s="75"/>
      <c r="KJ65" s="75"/>
      <c r="KK65" s="75"/>
      <c r="KL65" s="75"/>
      <c r="KM65" s="75"/>
      <c r="KN65" s="75"/>
      <c r="KO65" s="75"/>
      <c r="KP65" s="75"/>
      <c r="KQ65" s="75"/>
      <c r="KR65" s="75"/>
      <c r="KS65" s="75"/>
      <c r="KT65" s="75"/>
      <c r="KU65" s="75"/>
      <c r="KV65" s="75"/>
      <c r="KW65" s="75"/>
      <c r="KX65" s="75"/>
      <c r="KY65" s="75"/>
      <c r="KZ65" s="75"/>
      <c r="LA65" s="75"/>
      <c r="LB65" s="75"/>
      <c r="LC65" s="75"/>
      <c r="LD65" s="75"/>
      <c r="LE65" s="75"/>
      <c r="LF65" s="75"/>
      <c r="LG65" s="75"/>
      <c r="LH65" s="75"/>
      <c r="LI65" s="75"/>
      <c r="LJ65" s="75"/>
      <c r="LK65" s="75"/>
      <c r="LL65" s="75"/>
      <c r="LM65" s="75"/>
      <c r="LN65" s="75"/>
      <c r="LO65" s="75"/>
      <c r="LP65" s="75"/>
      <c r="LQ65" s="76"/>
      <c r="LR65" s="2"/>
      <c r="LS65" s="2"/>
      <c r="LT65" s="2"/>
      <c r="LU65" s="2"/>
      <c r="LV65" s="2"/>
      <c r="LW65" s="2"/>
      <c r="LX65" s="2"/>
      <c r="LY65" s="2"/>
      <c r="LZ65" s="2"/>
      <c r="MA65" s="2"/>
      <c r="MB65" s="2"/>
      <c r="MC65" s="2"/>
      <c r="MD65" s="2"/>
      <c r="ME65" s="2"/>
      <c r="MF65" s="2"/>
      <c r="MG65" s="2"/>
      <c r="MH65" s="74"/>
      <c r="MI65" s="75"/>
      <c r="MJ65" s="75"/>
      <c r="MK65" s="75"/>
      <c r="ML65" s="75"/>
      <c r="MM65" s="75"/>
      <c r="MN65" s="75"/>
      <c r="MO65" s="75"/>
      <c r="MP65" s="75"/>
      <c r="MQ65" s="75"/>
      <c r="MR65" s="75"/>
      <c r="MS65" s="75"/>
      <c r="MT65" s="75"/>
      <c r="MU65" s="75"/>
      <c r="MV65" s="75"/>
      <c r="MW65" s="75"/>
      <c r="MX65" s="75"/>
      <c r="MY65" s="75"/>
      <c r="MZ65" s="75"/>
      <c r="NA65" s="75"/>
      <c r="NB65" s="75"/>
      <c r="NC65" s="75"/>
      <c r="ND65" s="75"/>
      <c r="NE65" s="75"/>
      <c r="NF65" s="75"/>
      <c r="NG65" s="75"/>
      <c r="NH65" s="75"/>
      <c r="NI65" s="75"/>
      <c r="NJ65" s="75"/>
      <c r="NK65" s="75"/>
      <c r="NL65" s="75"/>
      <c r="NM65" s="75"/>
      <c r="NN65" s="75"/>
      <c r="NO65" s="75"/>
      <c r="NP65" s="75"/>
      <c r="NQ65" s="75"/>
      <c r="NR65" s="75"/>
      <c r="NS65" s="75"/>
      <c r="NT65" s="75"/>
      <c r="NU65" s="75"/>
      <c r="NV65" s="75"/>
      <c r="NW65" s="75"/>
      <c r="NX65" s="75"/>
      <c r="NY65" s="75"/>
      <c r="NZ65" s="75"/>
      <c r="OA65" s="75"/>
      <c r="OB65" s="75"/>
      <c r="OC65" s="75"/>
      <c r="OD65" s="75"/>
      <c r="OE65" s="75"/>
      <c r="OF65" s="75"/>
      <c r="OG65" s="75"/>
      <c r="OH65" s="75"/>
      <c r="OI65" s="75"/>
      <c r="OJ65" s="75"/>
      <c r="OK65" s="75"/>
      <c r="OL65" s="75"/>
      <c r="OM65" s="75"/>
      <c r="ON65" s="75"/>
      <c r="OO65" s="75"/>
      <c r="OP65" s="75"/>
      <c r="OQ65" s="75"/>
      <c r="OR65" s="75"/>
      <c r="OS65" s="75"/>
      <c r="OT65" s="75"/>
      <c r="OU65" s="75"/>
      <c r="OV65" s="75"/>
      <c r="OW65" s="75"/>
      <c r="OX65" s="75"/>
      <c r="OY65" s="75"/>
      <c r="OZ65" s="75"/>
      <c r="PA65" s="75"/>
      <c r="PB65" s="75"/>
      <c r="PC65" s="75"/>
      <c r="PD65" s="75"/>
      <c r="PE65" s="75"/>
      <c r="PF65" s="75"/>
      <c r="PG65" s="75"/>
      <c r="PH65" s="75"/>
      <c r="PI65" s="75"/>
      <c r="PJ65" s="75"/>
      <c r="PK65" s="75"/>
      <c r="PL65" s="75"/>
      <c r="PM65" s="75"/>
      <c r="PN65" s="75"/>
      <c r="PO65" s="75"/>
      <c r="PP65" s="75"/>
      <c r="PQ65" s="75"/>
      <c r="PR65" s="75"/>
      <c r="PS65" s="75"/>
      <c r="PT65" s="75"/>
      <c r="PU65" s="75"/>
      <c r="PV65" s="75"/>
      <c r="PW65" s="75"/>
      <c r="PX65" s="75"/>
      <c r="PY65" s="75"/>
      <c r="PZ65" s="75"/>
      <c r="QA65" s="75"/>
      <c r="QB65" s="75"/>
      <c r="QC65" s="75"/>
      <c r="QD65" s="75"/>
      <c r="QE65" s="75"/>
      <c r="QF65" s="75"/>
      <c r="QG65" s="75"/>
      <c r="QH65" s="75"/>
      <c r="QI65" s="75"/>
      <c r="QJ65" s="75"/>
      <c r="QK65" s="75"/>
      <c r="QL65" s="75"/>
      <c r="QM65" s="75"/>
      <c r="QN65" s="75"/>
      <c r="QO65" s="75"/>
      <c r="QP65" s="75"/>
      <c r="QQ65" s="75"/>
      <c r="QR65" s="75"/>
      <c r="QS65" s="75"/>
      <c r="QT65" s="75"/>
      <c r="QU65" s="75"/>
      <c r="QV65" s="75"/>
      <c r="QW65" s="75"/>
      <c r="QX65" s="75"/>
      <c r="QY65" s="75"/>
      <c r="QZ65" s="75"/>
      <c r="RA65" s="75"/>
      <c r="RB65" s="75"/>
      <c r="RC65" s="75"/>
      <c r="RD65" s="75"/>
      <c r="RE65" s="75"/>
      <c r="RF65" s="75"/>
      <c r="RG65" s="75"/>
      <c r="RH65" s="75"/>
      <c r="RI65" s="75"/>
      <c r="RJ65" s="75"/>
      <c r="RK65" s="75"/>
      <c r="RL65" s="75"/>
      <c r="RM65" s="75"/>
      <c r="RN65" s="75"/>
      <c r="RO65" s="75"/>
      <c r="RP65" s="75"/>
      <c r="RQ65" s="75"/>
      <c r="RR65" s="75"/>
      <c r="RS65" s="75"/>
      <c r="RT65" s="75"/>
      <c r="RU65" s="75"/>
      <c r="RV65" s="75"/>
      <c r="RW65" s="75"/>
      <c r="RX65" s="75"/>
      <c r="RY65" s="75"/>
      <c r="RZ65" s="75"/>
      <c r="SA65" s="75"/>
      <c r="SB65" s="75"/>
      <c r="SC65" s="76"/>
      <c r="SD65" s="2"/>
      <c r="SE65" s="2"/>
      <c r="SF65" s="2"/>
      <c r="SG65" s="2"/>
      <c r="SH65" s="2"/>
      <c r="SI65" s="2"/>
      <c r="SJ65" s="2"/>
      <c r="SK65" s="14"/>
      <c r="SL65" s="2"/>
      <c r="SM65" s="97"/>
      <c r="SN65" s="98"/>
      <c r="SO65" s="98"/>
      <c r="SP65" s="98"/>
      <c r="SQ65" s="98"/>
      <c r="SR65" s="98"/>
      <c r="SS65" s="98"/>
      <c r="ST65" s="98"/>
      <c r="SU65" s="98"/>
      <c r="SV65" s="98"/>
      <c r="SW65" s="98"/>
      <c r="SX65" s="98"/>
      <c r="SY65" s="98"/>
      <c r="SZ65" s="98"/>
      <c r="TA65" s="99"/>
    </row>
    <row r="66" spans="1:521" ht="13.5" customHeight="1" x14ac:dyDescent="0.2">
      <c r="A66" s="2"/>
      <c r="B66" s="13"/>
      <c r="C66" s="2"/>
      <c r="D66" s="2"/>
      <c r="E66" s="2"/>
      <c r="F66" s="2"/>
      <c r="G66" s="2"/>
      <c r="H66" s="2"/>
      <c r="I66" s="2"/>
      <c r="J66" s="77"/>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9"/>
      <c r="FF66" s="2"/>
      <c r="FG66" s="2"/>
      <c r="FH66" s="2"/>
      <c r="FI66" s="2"/>
      <c r="FJ66" s="2"/>
      <c r="FK66" s="2"/>
      <c r="FL66" s="2"/>
      <c r="FM66" s="2"/>
      <c r="FN66" s="2"/>
      <c r="FO66" s="2"/>
      <c r="FP66" s="2"/>
      <c r="FQ66" s="2"/>
      <c r="FR66" s="2"/>
      <c r="FS66" s="2"/>
      <c r="FT66" s="2"/>
      <c r="FU66" s="2"/>
      <c r="FV66" s="77"/>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9"/>
      <c r="LR66" s="2"/>
      <c r="LS66" s="2"/>
      <c r="LT66" s="2"/>
      <c r="LU66" s="2"/>
      <c r="LV66" s="2"/>
      <c r="LW66" s="2"/>
      <c r="LX66" s="2"/>
      <c r="LY66" s="2"/>
      <c r="LZ66" s="2"/>
      <c r="MA66" s="2"/>
      <c r="MB66" s="2"/>
      <c r="MC66" s="2"/>
      <c r="MD66" s="2"/>
      <c r="ME66" s="2"/>
      <c r="MF66" s="2"/>
      <c r="MG66" s="2"/>
      <c r="MH66" s="77"/>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9"/>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77"/>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9"/>
      <c r="FF67" s="2"/>
      <c r="FG67" s="2"/>
      <c r="FH67" s="2"/>
      <c r="FI67" s="2"/>
      <c r="FJ67" s="2"/>
      <c r="FK67" s="2"/>
      <c r="FL67" s="2"/>
      <c r="FM67" s="2"/>
      <c r="FN67" s="2"/>
      <c r="FO67" s="2"/>
      <c r="FP67" s="2"/>
      <c r="FQ67" s="2"/>
      <c r="FR67" s="2"/>
      <c r="FS67" s="2"/>
      <c r="FT67" s="2"/>
      <c r="FU67" s="2"/>
      <c r="FV67" s="77"/>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9"/>
      <c r="LR67" s="2"/>
      <c r="LS67" s="2"/>
      <c r="LT67" s="2"/>
      <c r="LU67" s="2"/>
      <c r="LV67" s="2"/>
      <c r="LW67" s="2"/>
      <c r="LX67" s="2"/>
      <c r="LY67" s="2"/>
      <c r="LZ67" s="2"/>
      <c r="MA67" s="2"/>
      <c r="MB67" s="2"/>
      <c r="MC67" s="2"/>
      <c r="MD67" s="2"/>
      <c r="ME67" s="2"/>
      <c r="MF67" s="2"/>
      <c r="MG67" s="2"/>
      <c r="MH67" s="77"/>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9"/>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77"/>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9"/>
      <c r="FF68" s="2"/>
      <c r="FG68" s="2"/>
      <c r="FH68" s="2"/>
      <c r="FI68" s="2"/>
      <c r="FJ68" s="2"/>
      <c r="FK68" s="2"/>
      <c r="FL68" s="2"/>
      <c r="FM68" s="2"/>
      <c r="FN68" s="2"/>
      <c r="FO68" s="2"/>
      <c r="FP68" s="2"/>
      <c r="FQ68" s="2"/>
      <c r="FR68" s="2"/>
      <c r="FS68" s="2"/>
      <c r="FT68" s="2"/>
      <c r="FU68" s="2"/>
      <c r="FV68" s="77"/>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9"/>
      <c r="LR68" s="2"/>
      <c r="LS68" s="2"/>
      <c r="LT68" s="2"/>
      <c r="LU68" s="2"/>
      <c r="LV68" s="2"/>
      <c r="LW68" s="2"/>
      <c r="LX68" s="2"/>
      <c r="LY68" s="2"/>
      <c r="LZ68" s="2"/>
      <c r="MA68" s="2"/>
      <c r="MB68" s="2"/>
      <c r="MC68" s="2"/>
      <c r="MD68" s="2"/>
      <c r="ME68" s="2"/>
      <c r="MF68" s="2"/>
      <c r="MG68" s="2"/>
      <c r="MH68" s="77"/>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9"/>
      <c r="SD68" s="2"/>
      <c r="SE68" s="2"/>
      <c r="SF68" s="2"/>
      <c r="SG68" s="2"/>
      <c r="SH68" s="2"/>
      <c r="SI68" s="2"/>
      <c r="SJ68" s="2"/>
      <c r="SK68" s="14"/>
      <c r="SL68" s="2"/>
      <c r="SM68" s="94" t="s">
        <v>104</v>
      </c>
      <c r="SN68" s="95"/>
      <c r="SO68" s="95"/>
      <c r="SP68" s="95"/>
      <c r="SQ68" s="95"/>
      <c r="SR68" s="95"/>
      <c r="SS68" s="95"/>
      <c r="ST68" s="95"/>
      <c r="SU68" s="95"/>
      <c r="SV68" s="95"/>
      <c r="SW68" s="95"/>
      <c r="SX68" s="95"/>
      <c r="SY68" s="95"/>
      <c r="SZ68" s="95"/>
      <c r="TA68" s="96"/>
    </row>
    <row r="69" spans="1:521" ht="13.5" customHeight="1" x14ac:dyDescent="0.2">
      <c r="A69" s="2"/>
      <c r="B69" s="13"/>
      <c r="C69" s="2"/>
      <c r="D69" s="2"/>
      <c r="E69" s="2"/>
      <c r="F69" s="2"/>
      <c r="G69" s="2"/>
      <c r="H69" s="2"/>
      <c r="I69" s="2"/>
      <c r="J69" s="77"/>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9"/>
      <c r="FF69" s="2"/>
      <c r="FG69" s="2"/>
      <c r="FH69" s="2"/>
      <c r="FI69" s="2"/>
      <c r="FJ69" s="2"/>
      <c r="FK69" s="2"/>
      <c r="FL69" s="2"/>
      <c r="FM69" s="2"/>
      <c r="FN69" s="2"/>
      <c r="FO69" s="2"/>
      <c r="FP69" s="2"/>
      <c r="FQ69" s="2"/>
      <c r="FR69" s="2"/>
      <c r="FS69" s="2"/>
      <c r="FT69" s="2"/>
      <c r="FU69" s="2"/>
      <c r="FV69" s="77"/>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9"/>
      <c r="LR69" s="2"/>
      <c r="LS69" s="2"/>
      <c r="LT69" s="2"/>
      <c r="LU69" s="2"/>
      <c r="LV69" s="2"/>
      <c r="LW69" s="2"/>
      <c r="LX69" s="2"/>
      <c r="LY69" s="2"/>
      <c r="LZ69" s="2"/>
      <c r="MA69" s="2"/>
      <c r="MB69" s="2"/>
      <c r="MC69" s="2"/>
      <c r="MD69" s="2"/>
      <c r="ME69" s="2"/>
      <c r="MF69" s="2"/>
      <c r="MG69" s="2"/>
      <c r="MH69" s="77"/>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9"/>
      <c r="SD69" s="2"/>
      <c r="SE69" s="2"/>
      <c r="SF69" s="2"/>
      <c r="SG69" s="2"/>
      <c r="SH69" s="2"/>
      <c r="SI69" s="2"/>
      <c r="SJ69" s="2"/>
      <c r="SK69" s="14"/>
      <c r="SL69" s="2"/>
      <c r="SM69" s="94"/>
      <c r="SN69" s="95"/>
      <c r="SO69" s="95"/>
      <c r="SP69" s="95"/>
      <c r="SQ69" s="95"/>
      <c r="SR69" s="95"/>
      <c r="SS69" s="95"/>
      <c r="ST69" s="95"/>
      <c r="SU69" s="95"/>
      <c r="SV69" s="95"/>
      <c r="SW69" s="95"/>
      <c r="SX69" s="95"/>
      <c r="SY69" s="95"/>
      <c r="SZ69" s="95"/>
      <c r="TA69" s="96"/>
    </row>
    <row r="70" spans="1:521" ht="13.5" customHeight="1" x14ac:dyDescent="0.2">
      <c r="A70" s="2"/>
      <c r="B70" s="13"/>
      <c r="C70" s="2"/>
      <c r="D70" s="2"/>
      <c r="E70" s="2"/>
      <c r="F70" s="2"/>
      <c r="G70" s="2"/>
      <c r="H70" s="2"/>
      <c r="I70" s="2"/>
      <c r="J70" s="77"/>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9"/>
      <c r="FF70" s="2"/>
      <c r="FG70" s="2"/>
      <c r="FH70" s="2"/>
      <c r="FI70" s="2"/>
      <c r="FJ70" s="2"/>
      <c r="FK70" s="2"/>
      <c r="FL70" s="2"/>
      <c r="FM70" s="2"/>
      <c r="FN70" s="2"/>
      <c r="FO70" s="2"/>
      <c r="FP70" s="2"/>
      <c r="FQ70" s="2"/>
      <c r="FR70" s="2"/>
      <c r="FS70" s="2"/>
      <c r="FT70" s="2"/>
      <c r="FU70" s="2"/>
      <c r="FV70" s="77"/>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9"/>
      <c r="LR70" s="2"/>
      <c r="LS70" s="2"/>
      <c r="LT70" s="2"/>
      <c r="LU70" s="2"/>
      <c r="LV70" s="2"/>
      <c r="LW70" s="2"/>
      <c r="LX70" s="2"/>
      <c r="LY70" s="2"/>
      <c r="LZ70" s="2"/>
      <c r="MA70" s="2"/>
      <c r="MB70" s="2"/>
      <c r="MC70" s="2"/>
      <c r="MD70" s="2"/>
      <c r="ME70" s="2"/>
      <c r="MF70" s="2"/>
      <c r="MG70" s="2"/>
      <c r="MH70" s="77"/>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9"/>
      <c r="SD70" s="2"/>
      <c r="SE70" s="2"/>
      <c r="SF70" s="2"/>
      <c r="SG70" s="2"/>
      <c r="SH70" s="2"/>
      <c r="SI70" s="2"/>
      <c r="SJ70" s="2"/>
      <c r="SK70" s="14"/>
      <c r="SL70" s="2"/>
      <c r="SM70" s="94"/>
      <c r="SN70" s="95"/>
      <c r="SO70" s="95"/>
      <c r="SP70" s="95"/>
      <c r="SQ70" s="95"/>
      <c r="SR70" s="95"/>
      <c r="SS70" s="95"/>
      <c r="ST70" s="95"/>
      <c r="SU70" s="95"/>
      <c r="SV70" s="95"/>
      <c r="SW70" s="95"/>
      <c r="SX70" s="95"/>
      <c r="SY70" s="95"/>
      <c r="SZ70" s="95"/>
      <c r="TA70" s="96"/>
    </row>
    <row r="71" spans="1:521" ht="13.5" customHeight="1" x14ac:dyDescent="0.2">
      <c r="A71" s="2"/>
      <c r="B71" s="13"/>
      <c r="C71" s="2"/>
      <c r="D71" s="2"/>
      <c r="E71" s="2"/>
      <c r="F71" s="2"/>
      <c r="G71" s="2"/>
      <c r="H71" s="2"/>
      <c r="I71" s="2"/>
      <c r="J71" s="77"/>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9"/>
      <c r="FF71" s="2"/>
      <c r="FG71" s="2"/>
      <c r="FH71" s="2"/>
      <c r="FI71" s="2"/>
      <c r="FJ71" s="2"/>
      <c r="FK71" s="2"/>
      <c r="FL71" s="2"/>
      <c r="FM71" s="2"/>
      <c r="FN71" s="2"/>
      <c r="FO71" s="2"/>
      <c r="FP71" s="2"/>
      <c r="FQ71" s="2"/>
      <c r="FR71" s="2"/>
      <c r="FS71" s="2"/>
      <c r="FT71" s="2"/>
      <c r="FU71" s="2"/>
      <c r="FV71" s="77"/>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9"/>
      <c r="LR71" s="2"/>
      <c r="LS71" s="2"/>
      <c r="LT71" s="2"/>
      <c r="LU71" s="2"/>
      <c r="LV71" s="2"/>
      <c r="LW71" s="2"/>
      <c r="LX71" s="2"/>
      <c r="LY71" s="2"/>
      <c r="LZ71" s="2"/>
      <c r="MA71" s="2"/>
      <c r="MB71" s="2"/>
      <c r="MC71" s="2"/>
      <c r="MD71" s="2"/>
      <c r="ME71" s="2"/>
      <c r="MF71" s="2"/>
      <c r="MG71" s="2"/>
      <c r="MH71" s="77"/>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9"/>
      <c r="SD71" s="2"/>
      <c r="SE71" s="2"/>
      <c r="SF71" s="2"/>
      <c r="SG71" s="2"/>
      <c r="SH71" s="2"/>
      <c r="SI71" s="2"/>
      <c r="SJ71" s="2"/>
      <c r="SK71" s="14"/>
      <c r="SL71" s="2"/>
      <c r="SM71" s="94"/>
      <c r="SN71" s="95"/>
      <c r="SO71" s="95"/>
      <c r="SP71" s="95"/>
      <c r="SQ71" s="95"/>
      <c r="SR71" s="95"/>
      <c r="SS71" s="95"/>
      <c r="ST71" s="95"/>
      <c r="SU71" s="95"/>
      <c r="SV71" s="95"/>
      <c r="SW71" s="95"/>
      <c r="SX71" s="95"/>
      <c r="SY71" s="95"/>
      <c r="SZ71" s="95"/>
      <c r="TA71" s="96"/>
    </row>
    <row r="72" spans="1:521" ht="13.5" customHeight="1" x14ac:dyDescent="0.2">
      <c r="A72" s="2"/>
      <c r="B72" s="13"/>
      <c r="C72" s="2"/>
      <c r="D72" s="2"/>
      <c r="E72" s="2"/>
      <c r="F72" s="2"/>
      <c r="G72" s="2"/>
      <c r="H72" s="2"/>
      <c r="I72" s="2"/>
      <c r="J72" s="77"/>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9"/>
      <c r="FF72" s="2"/>
      <c r="FG72" s="2"/>
      <c r="FH72" s="2"/>
      <c r="FI72" s="2"/>
      <c r="FJ72" s="2"/>
      <c r="FK72" s="2"/>
      <c r="FL72" s="2"/>
      <c r="FM72" s="2"/>
      <c r="FN72" s="2"/>
      <c r="FO72" s="2"/>
      <c r="FP72" s="2"/>
      <c r="FQ72" s="2"/>
      <c r="FR72" s="2"/>
      <c r="FS72" s="2"/>
      <c r="FT72" s="2"/>
      <c r="FU72" s="2"/>
      <c r="FV72" s="77"/>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9"/>
      <c r="LR72" s="2"/>
      <c r="LS72" s="2"/>
      <c r="LT72" s="2"/>
      <c r="LU72" s="2"/>
      <c r="LV72" s="2"/>
      <c r="LW72" s="2"/>
      <c r="LX72" s="2"/>
      <c r="LY72" s="2"/>
      <c r="LZ72" s="2"/>
      <c r="MA72" s="2"/>
      <c r="MB72" s="2"/>
      <c r="MC72" s="2"/>
      <c r="MD72" s="2"/>
      <c r="ME72" s="2"/>
      <c r="MF72" s="2"/>
      <c r="MG72" s="2"/>
      <c r="MH72" s="77"/>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c r="NU72" s="78"/>
      <c r="NV72" s="78"/>
      <c r="NW72" s="78"/>
      <c r="NX72" s="78"/>
      <c r="NY72" s="78"/>
      <c r="NZ72" s="78"/>
      <c r="OA72" s="78"/>
      <c r="OB72" s="78"/>
      <c r="OC72" s="78"/>
      <c r="OD72" s="78"/>
      <c r="OE72" s="78"/>
      <c r="OF72" s="78"/>
      <c r="OG72" s="78"/>
      <c r="OH72" s="78"/>
      <c r="OI72" s="78"/>
      <c r="OJ72" s="78"/>
      <c r="OK72" s="78"/>
      <c r="OL72" s="78"/>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8"/>
      <c r="PR72" s="78"/>
      <c r="PS72" s="78"/>
      <c r="PT72" s="78"/>
      <c r="PU72" s="78"/>
      <c r="PV72" s="78"/>
      <c r="PW72" s="78"/>
      <c r="PX72" s="78"/>
      <c r="PY72" s="78"/>
      <c r="PZ72" s="78"/>
      <c r="QA72" s="78"/>
      <c r="QB72" s="78"/>
      <c r="QC72" s="78"/>
      <c r="QD72" s="78"/>
      <c r="QE72" s="78"/>
      <c r="QF72" s="78"/>
      <c r="QG72" s="78"/>
      <c r="QH72" s="78"/>
      <c r="QI72" s="78"/>
      <c r="QJ72" s="78"/>
      <c r="QK72" s="78"/>
      <c r="QL72" s="78"/>
      <c r="QM72" s="78"/>
      <c r="QN72" s="78"/>
      <c r="QO72" s="78"/>
      <c r="QP72" s="78"/>
      <c r="QQ72" s="78"/>
      <c r="QR72" s="78"/>
      <c r="QS72" s="78"/>
      <c r="QT72" s="78"/>
      <c r="QU72" s="78"/>
      <c r="QV72" s="78"/>
      <c r="QW72" s="78"/>
      <c r="QX72" s="78"/>
      <c r="QY72" s="78"/>
      <c r="QZ72" s="78"/>
      <c r="RA72" s="78"/>
      <c r="RB72" s="78"/>
      <c r="RC72" s="78"/>
      <c r="RD72" s="78"/>
      <c r="RE72" s="78"/>
      <c r="RF72" s="78"/>
      <c r="RG72" s="78"/>
      <c r="RH72" s="78"/>
      <c r="RI72" s="78"/>
      <c r="RJ72" s="78"/>
      <c r="RK72" s="78"/>
      <c r="RL72" s="78"/>
      <c r="RM72" s="78"/>
      <c r="RN72" s="78"/>
      <c r="RO72" s="78"/>
      <c r="RP72" s="78"/>
      <c r="RQ72" s="78"/>
      <c r="RR72" s="78"/>
      <c r="RS72" s="78"/>
      <c r="RT72" s="78"/>
      <c r="RU72" s="78"/>
      <c r="RV72" s="78"/>
      <c r="RW72" s="78"/>
      <c r="RX72" s="78"/>
      <c r="RY72" s="78"/>
      <c r="RZ72" s="78"/>
      <c r="SA72" s="78"/>
      <c r="SB72" s="78"/>
      <c r="SC72" s="79"/>
      <c r="SD72" s="2"/>
      <c r="SE72" s="2"/>
      <c r="SF72" s="2"/>
      <c r="SG72" s="2"/>
      <c r="SH72" s="2"/>
      <c r="SI72" s="2"/>
      <c r="SJ72" s="2"/>
      <c r="SK72" s="14"/>
      <c r="SL72" s="2"/>
      <c r="SM72" s="94"/>
      <c r="SN72" s="95"/>
      <c r="SO72" s="95"/>
      <c r="SP72" s="95"/>
      <c r="SQ72" s="95"/>
      <c r="SR72" s="95"/>
      <c r="SS72" s="95"/>
      <c r="ST72" s="95"/>
      <c r="SU72" s="95"/>
      <c r="SV72" s="95"/>
      <c r="SW72" s="95"/>
      <c r="SX72" s="95"/>
      <c r="SY72" s="95"/>
      <c r="SZ72" s="95"/>
      <c r="TA72" s="96"/>
    </row>
    <row r="73" spans="1:521" ht="13.5" customHeight="1" x14ac:dyDescent="0.2">
      <c r="A73" s="2"/>
      <c r="B73" s="13"/>
      <c r="C73" s="2"/>
      <c r="D73" s="2"/>
      <c r="E73" s="2"/>
      <c r="F73" s="2"/>
      <c r="G73" s="2"/>
      <c r="H73" s="2"/>
      <c r="I73" s="2"/>
      <c r="J73" s="77"/>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9"/>
      <c r="FF73" s="2"/>
      <c r="FG73" s="2"/>
      <c r="FH73" s="2"/>
      <c r="FI73" s="2"/>
      <c r="FJ73" s="2"/>
      <c r="FK73" s="2"/>
      <c r="FL73" s="2"/>
      <c r="FM73" s="2"/>
      <c r="FN73" s="2"/>
      <c r="FO73" s="2"/>
      <c r="FP73" s="2"/>
      <c r="FQ73" s="2"/>
      <c r="FR73" s="2"/>
      <c r="FS73" s="2"/>
      <c r="FT73" s="2"/>
      <c r="FU73" s="2"/>
      <c r="FV73" s="77"/>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9"/>
      <c r="LR73" s="2"/>
      <c r="LS73" s="2"/>
      <c r="LT73" s="2"/>
      <c r="LU73" s="2"/>
      <c r="LV73" s="2"/>
      <c r="LW73" s="2"/>
      <c r="LX73" s="2"/>
      <c r="LY73" s="2"/>
      <c r="LZ73" s="2"/>
      <c r="MA73" s="2"/>
      <c r="MB73" s="2"/>
      <c r="MC73" s="2"/>
      <c r="MD73" s="2"/>
      <c r="ME73" s="2"/>
      <c r="MF73" s="2"/>
      <c r="MG73" s="2"/>
      <c r="MH73" s="77"/>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c r="NU73" s="78"/>
      <c r="NV73" s="78"/>
      <c r="NW73" s="78"/>
      <c r="NX73" s="78"/>
      <c r="NY73" s="78"/>
      <c r="NZ73" s="78"/>
      <c r="OA73" s="78"/>
      <c r="OB73" s="78"/>
      <c r="OC73" s="78"/>
      <c r="OD73" s="78"/>
      <c r="OE73" s="78"/>
      <c r="OF73" s="78"/>
      <c r="OG73" s="78"/>
      <c r="OH73" s="78"/>
      <c r="OI73" s="78"/>
      <c r="OJ73" s="78"/>
      <c r="OK73" s="78"/>
      <c r="OL73" s="78"/>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8"/>
      <c r="PR73" s="78"/>
      <c r="PS73" s="78"/>
      <c r="PT73" s="78"/>
      <c r="PU73" s="78"/>
      <c r="PV73" s="78"/>
      <c r="PW73" s="78"/>
      <c r="PX73" s="78"/>
      <c r="PY73" s="78"/>
      <c r="PZ73" s="78"/>
      <c r="QA73" s="78"/>
      <c r="QB73" s="78"/>
      <c r="QC73" s="78"/>
      <c r="QD73" s="78"/>
      <c r="QE73" s="78"/>
      <c r="QF73" s="78"/>
      <c r="QG73" s="78"/>
      <c r="QH73" s="78"/>
      <c r="QI73" s="78"/>
      <c r="QJ73" s="78"/>
      <c r="QK73" s="78"/>
      <c r="QL73" s="78"/>
      <c r="QM73" s="78"/>
      <c r="QN73" s="78"/>
      <c r="QO73" s="78"/>
      <c r="QP73" s="78"/>
      <c r="QQ73" s="78"/>
      <c r="QR73" s="78"/>
      <c r="QS73" s="78"/>
      <c r="QT73" s="78"/>
      <c r="QU73" s="78"/>
      <c r="QV73" s="78"/>
      <c r="QW73" s="78"/>
      <c r="QX73" s="78"/>
      <c r="QY73" s="78"/>
      <c r="QZ73" s="78"/>
      <c r="RA73" s="78"/>
      <c r="RB73" s="78"/>
      <c r="RC73" s="78"/>
      <c r="RD73" s="78"/>
      <c r="RE73" s="78"/>
      <c r="RF73" s="78"/>
      <c r="RG73" s="78"/>
      <c r="RH73" s="78"/>
      <c r="RI73" s="78"/>
      <c r="RJ73" s="78"/>
      <c r="RK73" s="78"/>
      <c r="RL73" s="78"/>
      <c r="RM73" s="78"/>
      <c r="RN73" s="78"/>
      <c r="RO73" s="78"/>
      <c r="RP73" s="78"/>
      <c r="RQ73" s="78"/>
      <c r="RR73" s="78"/>
      <c r="RS73" s="78"/>
      <c r="RT73" s="78"/>
      <c r="RU73" s="78"/>
      <c r="RV73" s="78"/>
      <c r="RW73" s="78"/>
      <c r="RX73" s="78"/>
      <c r="RY73" s="78"/>
      <c r="RZ73" s="78"/>
      <c r="SA73" s="78"/>
      <c r="SB73" s="78"/>
      <c r="SC73" s="79"/>
      <c r="SD73" s="2"/>
      <c r="SE73" s="2"/>
      <c r="SF73" s="2"/>
      <c r="SG73" s="2"/>
      <c r="SH73" s="2"/>
      <c r="SI73" s="2"/>
      <c r="SJ73" s="2"/>
      <c r="SK73" s="14"/>
      <c r="SL73" s="2"/>
      <c r="SM73" s="94"/>
      <c r="SN73" s="95"/>
      <c r="SO73" s="95"/>
      <c r="SP73" s="95"/>
      <c r="SQ73" s="95"/>
      <c r="SR73" s="95"/>
      <c r="SS73" s="95"/>
      <c r="ST73" s="95"/>
      <c r="SU73" s="95"/>
      <c r="SV73" s="95"/>
      <c r="SW73" s="95"/>
      <c r="SX73" s="95"/>
      <c r="SY73" s="95"/>
      <c r="SZ73" s="95"/>
      <c r="TA73" s="96"/>
    </row>
    <row r="74" spans="1:521" ht="13.5" customHeight="1" x14ac:dyDescent="0.2">
      <c r="A74" s="2"/>
      <c r="B74" s="13"/>
      <c r="C74" s="2"/>
      <c r="D74" s="2"/>
      <c r="E74" s="2"/>
      <c r="F74" s="2"/>
      <c r="G74" s="2"/>
      <c r="H74" s="2"/>
      <c r="I74" s="2"/>
      <c r="J74" s="77"/>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9"/>
      <c r="FF74" s="2"/>
      <c r="FG74" s="2"/>
      <c r="FH74" s="2"/>
      <c r="FI74" s="2"/>
      <c r="FJ74" s="2"/>
      <c r="FK74" s="2"/>
      <c r="FL74" s="2"/>
      <c r="FM74" s="2"/>
      <c r="FN74" s="2"/>
      <c r="FO74" s="2"/>
      <c r="FP74" s="2"/>
      <c r="FQ74" s="2"/>
      <c r="FR74" s="2"/>
      <c r="FS74" s="2"/>
      <c r="FT74" s="2"/>
      <c r="FU74" s="2"/>
      <c r="FV74" s="77"/>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9"/>
      <c r="LR74" s="2"/>
      <c r="LS74" s="2"/>
      <c r="LT74" s="2"/>
      <c r="LU74" s="2"/>
      <c r="LV74" s="2"/>
      <c r="LW74" s="2"/>
      <c r="LX74" s="2"/>
      <c r="LY74" s="2"/>
      <c r="LZ74" s="2"/>
      <c r="MA74" s="2"/>
      <c r="MB74" s="2"/>
      <c r="MC74" s="2"/>
      <c r="MD74" s="2"/>
      <c r="ME74" s="2"/>
      <c r="MF74" s="2"/>
      <c r="MG74" s="2"/>
      <c r="MH74" s="77"/>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c r="NU74" s="78"/>
      <c r="NV74" s="78"/>
      <c r="NW74" s="78"/>
      <c r="NX74" s="78"/>
      <c r="NY74" s="78"/>
      <c r="NZ74" s="78"/>
      <c r="OA74" s="78"/>
      <c r="OB74" s="78"/>
      <c r="OC74" s="78"/>
      <c r="OD74" s="78"/>
      <c r="OE74" s="78"/>
      <c r="OF74" s="78"/>
      <c r="OG74" s="78"/>
      <c r="OH74" s="78"/>
      <c r="OI74" s="78"/>
      <c r="OJ74" s="78"/>
      <c r="OK74" s="78"/>
      <c r="OL74" s="78"/>
      <c r="OM74" s="78"/>
      <c r="ON74" s="78"/>
      <c r="OO74" s="78"/>
      <c r="OP74" s="78"/>
      <c r="OQ74" s="78"/>
      <c r="OR74" s="78"/>
      <c r="OS74" s="78"/>
      <c r="OT74" s="78"/>
      <c r="OU74" s="78"/>
      <c r="OV74" s="78"/>
      <c r="OW74" s="78"/>
      <c r="OX74" s="78"/>
      <c r="OY74" s="78"/>
      <c r="OZ74" s="78"/>
      <c r="PA74" s="78"/>
      <c r="PB74" s="78"/>
      <c r="PC74" s="78"/>
      <c r="PD74" s="78"/>
      <c r="PE74" s="78"/>
      <c r="PF74" s="78"/>
      <c r="PG74" s="78"/>
      <c r="PH74" s="78"/>
      <c r="PI74" s="78"/>
      <c r="PJ74" s="78"/>
      <c r="PK74" s="78"/>
      <c r="PL74" s="78"/>
      <c r="PM74" s="78"/>
      <c r="PN74" s="78"/>
      <c r="PO74" s="78"/>
      <c r="PP74" s="78"/>
      <c r="PQ74" s="78"/>
      <c r="PR74" s="78"/>
      <c r="PS74" s="78"/>
      <c r="PT74" s="78"/>
      <c r="PU74" s="78"/>
      <c r="PV74" s="78"/>
      <c r="PW74" s="78"/>
      <c r="PX74" s="78"/>
      <c r="PY74" s="78"/>
      <c r="PZ74" s="78"/>
      <c r="QA74" s="78"/>
      <c r="QB74" s="78"/>
      <c r="QC74" s="78"/>
      <c r="QD74" s="78"/>
      <c r="QE74" s="78"/>
      <c r="QF74" s="78"/>
      <c r="QG74" s="78"/>
      <c r="QH74" s="78"/>
      <c r="QI74" s="78"/>
      <c r="QJ74" s="78"/>
      <c r="QK74" s="78"/>
      <c r="QL74" s="78"/>
      <c r="QM74" s="78"/>
      <c r="QN74" s="78"/>
      <c r="QO74" s="78"/>
      <c r="QP74" s="78"/>
      <c r="QQ74" s="78"/>
      <c r="QR74" s="78"/>
      <c r="QS74" s="78"/>
      <c r="QT74" s="78"/>
      <c r="QU74" s="78"/>
      <c r="QV74" s="78"/>
      <c r="QW74" s="78"/>
      <c r="QX74" s="78"/>
      <c r="QY74" s="78"/>
      <c r="QZ74" s="78"/>
      <c r="RA74" s="78"/>
      <c r="RB74" s="78"/>
      <c r="RC74" s="78"/>
      <c r="RD74" s="78"/>
      <c r="RE74" s="78"/>
      <c r="RF74" s="78"/>
      <c r="RG74" s="78"/>
      <c r="RH74" s="78"/>
      <c r="RI74" s="78"/>
      <c r="RJ74" s="78"/>
      <c r="RK74" s="78"/>
      <c r="RL74" s="78"/>
      <c r="RM74" s="78"/>
      <c r="RN74" s="78"/>
      <c r="RO74" s="78"/>
      <c r="RP74" s="78"/>
      <c r="RQ74" s="78"/>
      <c r="RR74" s="78"/>
      <c r="RS74" s="78"/>
      <c r="RT74" s="78"/>
      <c r="RU74" s="78"/>
      <c r="RV74" s="78"/>
      <c r="RW74" s="78"/>
      <c r="RX74" s="78"/>
      <c r="RY74" s="78"/>
      <c r="RZ74" s="78"/>
      <c r="SA74" s="78"/>
      <c r="SB74" s="78"/>
      <c r="SC74" s="79"/>
      <c r="SD74" s="2"/>
      <c r="SE74" s="2"/>
      <c r="SF74" s="2"/>
      <c r="SG74" s="2"/>
      <c r="SH74" s="2"/>
      <c r="SI74" s="2"/>
      <c r="SJ74" s="2"/>
      <c r="SK74" s="14"/>
      <c r="SL74" s="2"/>
      <c r="SM74" s="94"/>
      <c r="SN74" s="95"/>
      <c r="SO74" s="95"/>
      <c r="SP74" s="95"/>
      <c r="SQ74" s="95"/>
      <c r="SR74" s="95"/>
      <c r="SS74" s="95"/>
      <c r="ST74" s="95"/>
      <c r="SU74" s="95"/>
      <c r="SV74" s="95"/>
      <c r="SW74" s="95"/>
      <c r="SX74" s="95"/>
      <c r="SY74" s="95"/>
      <c r="SZ74" s="95"/>
      <c r="TA74" s="96"/>
    </row>
    <row r="75" spans="1:521" ht="13.5" customHeight="1" x14ac:dyDescent="0.2">
      <c r="A75" s="2"/>
      <c r="B75" s="13"/>
      <c r="C75" s="2"/>
      <c r="D75" s="2"/>
      <c r="E75" s="2"/>
      <c r="F75" s="2"/>
      <c r="G75" s="2"/>
      <c r="H75" s="2"/>
      <c r="I75" s="2"/>
      <c r="J75" s="77"/>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9"/>
      <c r="FF75" s="2"/>
      <c r="FG75" s="2"/>
      <c r="FH75" s="2"/>
      <c r="FI75" s="2"/>
      <c r="FJ75" s="2"/>
      <c r="FK75" s="2"/>
      <c r="FL75" s="2"/>
      <c r="FM75" s="2"/>
      <c r="FN75" s="2"/>
      <c r="FO75" s="2"/>
      <c r="FP75" s="2"/>
      <c r="FQ75" s="2"/>
      <c r="FR75" s="2"/>
      <c r="FS75" s="2"/>
      <c r="FT75" s="2"/>
      <c r="FU75" s="2"/>
      <c r="FV75" s="77"/>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9"/>
      <c r="LR75" s="2"/>
      <c r="LS75" s="2"/>
      <c r="LT75" s="2"/>
      <c r="LU75" s="2"/>
      <c r="LV75" s="2"/>
      <c r="LW75" s="2"/>
      <c r="LX75" s="2"/>
      <c r="LY75" s="2"/>
      <c r="LZ75" s="2"/>
      <c r="MA75" s="2"/>
      <c r="MB75" s="2"/>
      <c r="MC75" s="2"/>
      <c r="MD75" s="2"/>
      <c r="ME75" s="2"/>
      <c r="MF75" s="2"/>
      <c r="MG75" s="2"/>
      <c r="MH75" s="77"/>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c r="NU75" s="78"/>
      <c r="NV75" s="78"/>
      <c r="NW75" s="78"/>
      <c r="NX75" s="78"/>
      <c r="NY75" s="78"/>
      <c r="NZ75" s="78"/>
      <c r="OA75" s="78"/>
      <c r="OB75" s="78"/>
      <c r="OC75" s="78"/>
      <c r="OD75" s="78"/>
      <c r="OE75" s="78"/>
      <c r="OF75" s="78"/>
      <c r="OG75" s="78"/>
      <c r="OH75" s="78"/>
      <c r="OI75" s="78"/>
      <c r="OJ75" s="78"/>
      <c r="OK75" s="78"/>
      <c r="OL75" s="78"/>
      <c r="OM75" s="78"/>
      <c r="ON75" s="78"/>
      <c r="OO75" s="78"/>
      <c r="OP75" s="78"/>
      <c r="OQ75" s="78"/>
      <c r="OR75" s="78"/>
      <c r="OS75" s="78"/>
      <c r="OT75" s="78"/>
      <c r="OU75" s="78"/>
      <c r="OV75" s="78"/>
      <c r="OW75" s="78"/>
      <c r="OX75" s="78"/>
      <c r="OY75" s="78"/>
      <c r="OZ75" s="78"/>
      <c r="PA75" s="78"/>
      <c r="PB75" s="78"/>
      <c r="PC75" s="78"/>
      <c r="PD75" s="78"/>
      <c r="PE75" s="78"/>
      <c r="PF75" s="78"/>
      <c r="PG75" s="78"/>
      <c r="PH75" s="78"/>
      <c r="PI75" s="78"/>
      <c r="PJ75" s="78"/>
      <c r="PK75" s="78"/>
      <c r="PL75" s="78"/>
      <c r="PM75" s="78"/>
      <c r="PN75" s="78"/>
      <c r="PO75" s="78"/>
      <c r="PP75" s="78"/>
      <c r="PQ75" s="78"/>
      <c r="PR75" s="78"/>
      <c r="PS75" s="78"/>
      <c r="PT75" s="78"/>
      <c r="PU75" s="78"/>
      <c r="PV75" s="78"/>
      <c r="PW75" s="78"/>
      <c r="PX75" s="78"/>
      <c r="PY75" s="78"/>
      <c r="PZ75" s="78"/>
      <c r="QA75" s="78"/>
      <c r="QB75" s="78"/>
      <c r="QC75" s="78"/>
      <c r="QD75" s="78"/>
      <c r="QE75" s="78"/>
      <c r="QF75" s="78"/>
      <c r="QG75" s="78"/>
      <c r="QH75" s="78"/>
      <c r="QI75" s="78"/>
      <c r="QJ75" s="78"/>
      <c r="QK75" s="78"/>
      <c r="QL75" s="78"/>
      <c r="QM75" s="78"/>
      <c r="QN75" s="78"/>
      <c r="QO75" s="78"/>
      <c r="QP75" s="78"/>
      <c r="QQ75" s="78"/>
      <c r="QR75" s="78"/>
      <c r="QS75" s="78"/>
      <c r="QT75" s="78"/>
      <c r="QU75" s="78"/>
      <c r="QV75" s="78"/>
      <c r="QW75" s="78"/>
      <c r="QX75" s="78"/>
      <c r="QY75" s="78"/>
      <c r="QZ75" s="78"/>
      <c r="RA75" s="78"/>
      <c r="RB75" s="78"/>
      <c r="RC75" s="78"/>
      <c r="RD75" s="78"/>
      <c r="RE75" s="78"/>
      <c r="RF75" s="78"/>
      <c r="RG75" s="78"/>
      <c r="RH75" s="78"/>
      <c r="RI75" s="78"/>
      <c r="RJ75" s="78"/>
      <c r="RK75" s="78"/>
      <c r="RL75" s="78"/>
      <c r="RM75" s="78"/>
      <c r="RN75" s="78"/>
      <c r="RO75" s="78"/>
      <c r="RP75" s="78"/>
      <c r="RQ75" s="78"/>
      <c r="RR75" s="78"/>
      <c r="RS75" s="78"/>
      <c r="RT75" s="78"/>
      <c r="RU75" s="78"/>
      <c r="RV75" s="78"/>
      <c r="RW75" s="78"/>
      <c r="RX75" s="78"/>
      <c r="RY75" s="78"/>
      <c r="RZ75" s="78"/>
      <c r="SA75" s="78"/>
      <c r="SB75" s="78"/>
      <c r="SC75" s="79"/>
      <c r="SD75" s="2"/>
      <c r="SE75" s="2"/>
      <c r="SF75" s="2"/>
      <c r="SG75" s="2"/>
      <c r="SH75" s="2"/>
      <c r="SI75" s="2"/>
      <c r="SJ75" s="2"/>
      <c r="SK75" s="14"/>
      <c r="SL75" s="2"/>
      <c r="SM75" s="94"/>
      <c r="SN75" s="95"/>
      <c r="SO75" s="95"/>
      <c r="SP75" s="95"/>
      <c r="SQ75" s="95"/>
      <c r="SR75" s="95"/>
      <c r="SS75" s="95"/>
      <c r="ST75" s="95"/>
      <c r="SU75" s="95"/>
      <c r="SV75" s="95"/>
      <c r="SW75" s="95"/>
      <c r="SX75" s="95"/>
      <c r="SY75" s="95"/>
      <c r="SZ75" s="95"/>
      <c r="TA75" s="96"/>
    </row>
    <row r="76" spans="1:521" ht="13.5" customHeight="1" x14ac:dyDescent="0.2">
      <c r="A76" s="2"/>
      <c r="B76" s="13"/>
      <c r="C76" s="2"/>
      <c r="D76" s="2"/>
      <c r="E76" s="2"/>
      <c r="F76" s="2"/>
      <c r="G76" s="2"/>
      <c r="H76" s="2"/>
      <c r="I76" s="2"/>
      <c r="J76" s="77"/>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9"/>
      <c r="FF76" s="2"/>
      <c r="FG76" s="2"/>
      <c r="FH76" s="2"/>
      <c r="FI76" s="2"/>
      <c r="FJ76" s="2"/>
      <c r="FK76" s="2"/>
      <c r="FL76" s="2"/>
      <c r="FM76" s="2"/>
      <c r="FN76" s="2"/>
      <c r="FO76" s="2"/>
      <c r="FP76" s="2"/>
      <c r="FQ76" s="2"/>
      <c r="FR76" s="2"/>
      <c r="FS76" s="2"/>
      <c r="FT76" s="2"/>
      <c r="FU76" s="2"/>
      <c r="FV76" s="77"/>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9"/>
      <c r="LR76" s="2"/>
      <c r="LS76" s="2"/>
      <c r="LT76" s="2"/>
      <c r="LU76" s="2"/>
      <c r="LV76" s="2"/>
      <c r="LW76" s="2"/>
      <c r="LX76" s="2"/>
      <c r="LY76" s="2"/>
      <c r="LZ76" s="2"/>
      <c r="MA76" s="2"/>
      <c r="MB76" s="2"/>
      <c r="MC76" s="2"/>
      <c r="MD76" s="2"/>
      <c r="ME76" s="2"/>
      <c r="MF76" s="2"/>
      <c r="MG76" s="2"/>
      <c r="MH76" s="77"/>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c r="NU76" s="78"/>
      <c r="NV76" s="78"/>
      <c r="NW76" s="78"/>
      <c r="NX76" s="78"/>
      <c r="NY76" s="78"/>
      <c r="NZ76" s="78"/>
      <c r="OA76" s="78"/>
      <c r="OB76" s="78"/>
      <c r="OC76" s="78"/>
      <c r="OD76" s="78"/>
      <c r="OE76" s="78"/>
      <c r="OF76" s="78"/>
      <c r="OG76" s="78"/>
      <c r="OH76" s="78"/>
      <c r="OI76" s="78"/>
      <c r="OJ76" s="78"/>
      <c r="OK76" s="78"/>
      <c r="OL76" s="78"/>
      <c r="OM76" s="78"/>
      <c r="ON76" s="78"/>
      <c r="OO76" s="78"/>
      <c r="OP76" s="78"/>
      <c r="OQ76" s="78"/>
      <c r="OR76" s="78"/>
      <c r="OS76" s="78"/>
      <c r="OT76" s="78"/>
      <c r="OU76" s="78"/>
      <c r="OV76" s="78"/>
      <c r="OW76" s="78"/>
      <c r="OX76" s="78"/>
      <c r="OY76" s="78"/>
      <c r="OZ76" s="78"/>
      <c r="PA76" s="78"/>
      <c r="PB76" s="78"/>
      <c r="PC76" s="78"/>
      <c r="PD76" s="78"/>
      <c r="PE76" s="78"/>
      <c r="PF76" s="78"/>
      <c r="PG76" s="78"/>
      <c r="PH76" s="78"/>
      <c r="PI76" s="78"/>
      <c r="PJ76" s="78"/>
      <c r="PK76" s="78"/>
      <c r="PL76" s="78"/>
      <c r="PM76" s="78"/>
      <c r="PN76" s="78"/>
      <c r="PO76" s="78"/>
      <c r="PP76" s="78"/>
      <c r="PQ76" s="78"/>
      <c r="PR76" s="78"/>
      <c r="PS76" s="78"/>
      <c r="PT76" s="78"/>
      <c r="PU76" s="78"/>
      <c r="PV76" s="78"/>
      <c r="PW76" s="78"/>
      <c r="PX76" s="78"/>
      <c r="PY76" s="78"/>
      <c r="PZ76" s="78"/>
      <c r="QA76" s="78"/>
      <c r="QB76" s="78"/>
      <c r="QC76" s="78"/>
      <c r="QD76" s="78"/>
      <c r="QE76" s="78"/>
      <c r="QF76" s="78"/>
      <c r="QG76" s="78"/>
      <c r="QH76" s="78"/>
      <c r="QI76" s="78"/>
      <c r="QJ76" s="78"/>
      <c r="QK76" s="78"/>
      <c r="QL76" s="78"/>
      <c r="QM76" s="78"/>
      <c r="QN76" s="78"/>
      <c r="QO76" s="78"/>
      <c r="QP76" s="78"/>
      <c r="QQ76" s="78"/>
      <c r="QR76" s="78"/>
      <c r="QS76" s="78"/>
      <c r="QT76" s="78"/>
      <c r="QU76" s="78"/>
      <c r="QV76" s="78"/>
      <c r="QW76" s="78"/>
      <c r="QX76" s="78"/>
      <c r="QY76" s="78"/>
      <c r="QZ76" s="78"/>
      <c r="RA76" s="78"/>
      <c r="RB76" s="78"/>
      <c r="RC76" s="78"/>
      <c r="RD76" s="78"/>
      <c r="RE76" s="78"/>
      <c r="RF76" s="78"/>
      <c r="RG76" s="78"/>
      <c r="RH76" s="78"/>
      <c r="RI76" s="78"/>
      <c r="RJ76" s="78"/>
      <c r="RK76" s="78"/>
      <c r="RL76" s="78"/>
      <c r="RM76" s="78"/>
      <c r="RN76" s="78"/>
      <c r="RO76" s="78"/>
      <c r="RP76" s="78"/>
      <c r="RQ76" s="78"/>
      <c r="RR76" s="78"/>
      <c r="RS76" s="78"/>
      <c r="RT76" s="78"/>
      <c r="RU76" s="78"/>
      <c r="RV76" s="78"/>
      <c r="RW76" s="78"/>
      <c r="RX76" s="78"/>
      <c r="RY76" s="78"/>
      <c r="RZ76" s="78"/>
      <c r="SA76" s="78"/>
      <c r="SB76" s="78"/>
      <c r="SC76" s="79"/>
      <c r="SD76" s="2"/>
      <c r="SE76" s="2"/>
      <c r="SF76" s="2"/>
      <c r="SG76" s="2"/>
      <c r="SH76" s="2"/>
      <c r="SI76" s="2"/>
      <c r="SJ76" s="2"/>
      <c r="SK76" s="14"/>
      <c r="SL76" s="2"/>
      <c r="SM76" s="94"/>
      <c r="SN76" s="95"/>
      <c r="SO76" s="95"/>
      <c r="SP76" s="95"/>
      <c r="SQ76" s="95"/>
      <c r="SR76" s="95"/>
      <c r="SS76" s="95"/>
      <c r="ST76" s="95"/>
      <c r="SU76" s="95"/>
      <c r="SV76" s="95"/>
      <c r="SW76" s="95"/>
      <c r="SX76" s="95"/>
      <c r="SY76" s="95"/>
      <c r="SZ76" s="95"/>
      <c r="TA76" s="96"/>
    </row>
    <row r="77" spans="1:521" ht="13.5" customHeight="1" x14ac:dyDescent="0.2">
      <c r="A77" s="2"/>
      <c r="B77" s="13"/>
      <c r="C77" s="2"/>
      <c r="D77" s="2"/>
      <c r="E77" s="2"/>
      <c r="F77" s="2"/>
      <c r="G77" s="2"/>
      <c r="H77" s="2"/>
      <c r="I77" s="2"/>
      <c r="J77" s="77"/>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9"/>
      <c r="FF77" s="2"/>
      <c r="FG77" s="2"/>
      <c r="FH77" s="2"/>
      <c r="FI77" s="2"/>
      <c r="FJ77" s="2"/>
      <c r="FK77" s="2"/>
      <c r="FL77" s="2"/>
      <c r="FM77" s="2"/>
      <c r="FN77" s="2"/>
      <c r="FO77" s="2"/>
      <c r="FP77" s="2"/>
      <c r="FQ77" s="2"/>
      <c r="FR77" s="2"/>
      <c r="FS77" s="2"/>
      <c r="FT77" s="2"/>
      <c r="FU77" s="2"/>
      <c r="FV77" s="77"/>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9"/>
      <c r="LR77" s="2"/>
      <c r="LS77" s="2"/>
      <c r="LT77" s="2"/>
      <c r="LU77" s="2"/>
      <c r="LV77" s="2"/>
      <c r="LW77" s="2"/>
      <c r="LX77" s="2"/>
      <c r="LY77" s="2"/>
      <c r="LZ77" s="2"/>
      <c r="MA77" s="2"/>
      <c r="MB77" s="2"/>
      <c r="MC77" s="2"/>
      <c r="MD77" s="2"/>
      <c r="ME77" s="2"/>
      <c r="MF77" s="2"/>
      <c r="MG77" s="2"/>
      <c r="MH77" s="77"/>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c r="NU77" s="78"/>
      <c r="NV77" s="78"/>
      <c r="NW77" s="78"/>
      <c r="NX77" s="78"/>
      <c r="NY77" s="78"/>
      <c r="NZ77" s="78"/>
      <c r="OA77" s="78"/>
      <c r="OB77" s="78"/>
      <c r="OC77" s="78"/>
      <c r="OD77" s="78"/>
      <c r="OE77" s="78"/>
      <c r="OF77" s="78"/>
      <c r="OG77" s="78"/>
      <c r="OH77" s="78"/>
      <c r="OI77" s="78"/>
      <c r="OJ77" s="78"/>
      <c r="OK77" s="78"/>
      <c r="OL77" s="78"/>
      <c r="OM77" s="78"/>
      <c r="ON77" s="78"/>
      <c r="OO77" s="78"/>
      <c r="OP77" s="78"/>
      <c r="OQ77" s="78"/>
      <c r="OR77" s="78"/>
      <c r="OS77" s="78"/>
      <c r="OT77" s="78"/>
      <c r="OU77" s="78"/>
      <c r="OV77" s="78"/>
      <c r="OW77" s="78"/>
      <c r="OX77" s="78"/>
      <c r="OY77" s="78"/>
      <c r="OZ77" s="78"/>
      <c r="PA77" s="78"/>
      <c r="PB77" s="78"/>
      <c r="PC77" s="78"/>
      <c r="PD77" s="78"/>
      <c r="PE77" s="78"/>
      <c r="PF77" s="78"/>
      <c r="PG77" s="78"/>
      <c r="PH77" s="78"/>
      <c r="PI77" s="78"/>
      <c r="PJ77" s="78"/>
      <c r="PK77" s="78"/>
      <c r="PL77" s="78"/>
      <c r="PM77" s="78"/>
      <c r="PN77" s="78"/>
      <c r="PO77" s="78"/>
      <c r="PP77" s="78"/>
      <c r="PQ77" s="78"/>
      <c r="PR77" s="78"/>
      <c r="PS77" s="78"/>
      <c r="PT77" s="78"/>
      <c r="PU77" s="78"/>
      <c r="PV77" s="78"/>
      <c r="PW77" s="78"/>
      <c r="PX77" s="78"/>
      <c r="PY77" s="78"/>
      <c r="PZ77" s="78"/>
      <c r="QA77" s="78"/>
      <c r="QB77" s="78"/>
      <c r="QC77" s="78"/>
      <c r="QD77" s="78"/>
      <c r="QE77" s="78"/>
      <c r="QF77" s="78"/>
      <c r="QG77" s="78"/>
      <c r="QH77" s="78"/>
      <c r="QI77" s="78"/>
      <c r="QJ77" s="78"/>
      <c r="QK77" s="78"/>
      <c r="QL77" s="78"/>
      <c r="QM77" s="78"/>
      <c r="QN77" s="78"/>
      <c r="QO77" s="78"/>
      <c r="QP77" s="78"/>
      <c r="QQ77" s="78"/>
      <c r="QR77" s="78"/>
      <c r="QS77" s="78"/>
      <c r="QT77" s="78"/>
      <c r="QU77" s="78"/>
      <c r="QV77" s="78"/>
      <c r="QW77" s="78"/>
      <c r="QX77" s="78"/>
      <c r="QY77" s="78"/>
      <c r="QZ77" s="78"/>
      <c r="RA77" s="78"/>
      <c r="RB77" s="78"/>
      <c r="RC77" s="78"/>
      <c r="RD77" s="78"/>
      <c r="RE77" s="78"/>
      <c r="RF77" s="78"/>
      <c r="RG77" s="78"/>
      <c r="RH77" s="78"/>
      <c r="RI77" s="78"/>
      <c r="RJ77" s="78"/>
      <c r="RK77" s="78"/>
      <c r="RL77" s="78"/>
      <c r="RM77" s="78"/>
      <c r="RN77" s="78"/>
      <c r="RO77" s="78"/>
      <c r="RP77" s="78"/>
      <c r="RQ77" s="78"/>
      <c r="RR77" s="78"/>
      <c r="RS77" s="78"/>
      <c r="RT77" s="78"/>
      <c r="RU77" s="78"/>
      <c r="RV77" s="78"/>
      <c r="RW77" s="78"/>
      <c r="RX77" s="78"/>
      <c r="RY77" s="78"/>
      <c r="RZ77" s="78"/>
      <c r="SA77" s="78"/>
      <c r="SB77" s="78"/>
      <c r="SC77" s="79"/>
      <c r="SD77" s="2"/>
      <c r="SE77" s="2"/>
      <c r="SF77" s="2"/>
      <c r="SG77" s="2"/>
      <c r="SH77" s="2"/>
      <c r="SI77" s="2"/>
      <c r="SJ77" s="2"/>
      <c r="SK77" s="14"/>
      <c r="SL77" s="2"/>
      <c r="SM77" s="94"/>
      <c r="SN77" s="95"/>
      <c r="SO77" s="95"/>
      <c r="SP77" s="95"/>
      <c r="SQ77" s="95"/>
      <c r="SR77" s="95"/>
      <c r="SS77" s="95"/>
      <c r="ST77" s="95"/>
      <c r="SU77" s="95"/>
      <c r="SV77" s="95"/>
      <c r="SW77" s="95"/>
      <c r="SX77" s="95"/>
      <c r="SY77" s="95"/>
      <c r="SZ77" s="95"/>
      <c r="TA77" s="96"/>
    </row>
    <row r="78" spans="1:521" ht="13.5" customHeight="1" x14ac:dyDescent="0.2">
      <c r="A78" s="2"/>
      <c r="B78" s="13"/>
      <c r="C78" s="2"/>
      <c r="D78" s="2"/>
      <c r="E78" s="2"/>
      <c r="F78" s="2"/>
      <c r="G78" s="2"/>
      <c r="H78" s="2"/>
      <c r="I78" s="2"/>
      <c r="J78" s="77"/>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9"/>
      <c r="FF78" s="2"/>
      <c r="FG78" s="2"/>
      <c r="FH78" s="2"/>
      <c r="FI78" s="2"/>
      <c r="FJ78" s="2"/>
      <c r="FK78" s="2"/>
      <c r="FL78" s="2"/>
      <c r="FM78" s="2"/>
      <c r="FN78" s="2"/>
      <c r="FO78" s="2"/>
      <c r="FP78" s="2"/>
      <c r="FQ78" s="2"/>
      <c r="FR78" s="2"/>
      <c r="FS78" s="2"/>
      <c r="FT78" s="2"/>
      <c r="FU78" s="2"/>
      <c r="FV78" s="77"/>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9"/>
      <c r="LR78" s="2"/>
      <c r="LS78" s="2"/>
      <c r="LT78" s="2"/>
      <c r="LU78" s="2"/>
      <c r="LV78" s="2"/>
      <c r="LW78" s="2"/>
      <c r="LX78" s="2"/>
      <c r="LY78" s="2"/>
      <c r="LZ78" s="2"/>
      <c r="MA78" s="2"/>
      <c r="MB78" s="2"/>
      <c r="MC78" s="2"/>
      <c r="MD78" s="2"/>
      <c r="ME78" s="2"/>
      <c r="MF78" s="2"/>
      <c r="MG78" s="2"/>
      <c r="MH78" s="77"/>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c r="NU78" s="78"/>
      <c r="NV78" s="78"/>
      <c r="NW78" s="78"/>
      <c r="NX78" s="78"/>
      <c r="NY78" s="78"/>
      <c r="NZ78" s="78"/>
      <c r="OA78" s="78"/>
      <c r="OB78" s="78"/>
      <c r="OC78" s="78"/>
      <c r="OD78" s="78"/>
      <c r="OE78" s="78"/>
      <c r="OF78" s="78"/>
      <c r="OG78" s="78"/>
      <c r="OH78" s="78"/>
      <c r="OI78" s="78"/>
      <c r="OJ78" s="78"/>
      <c r="OK78" s="78"/>
      <c r="OL78" s="78"/>
      <c r="OM78" s="78"/>
      <c r="ON78" s="78"/>
      <c r="OO78" s="78"/>
      <c r="OP78" s="78"/>
      <c r="OQ78" s="78"/>
      <c r="OR78" s="78"/>
      <c r="OS78" s="78"/>
      <c r="OT78" s="78"/>
      <c r="OU78" s="78"/>
      <c r="OV78" s="78"/>
      <c r="OW78" s="78"/>
      <c r="OX78" s="78"/>
      <c r="OY78" s="78"/>
      <c r="OZ78" s="78"/>
      <c r="PA78" s="78"/>
      <c r="PB78" s="78"/>
      <c r="PC78" s="78"/>
      <c r="PD78" s="78"/>
      <c r="PE78" s="78"/>
      <c r="PF78" s="78"/>
      <c r="PG78" s="78"/>
      <c r="PH78" s="78"/>
      <c r="PI78" s="78"/>
      <c r="PJ78" s="78"/>
      <c r="PK78" s="78"/>
      <c r="PL78" s="78"/>
      <c r="PM78" s="78"/>
      <c r="PN78" s="78"/>
      <c r="PO78" s="78"/>
      <c r="PP78" s="78"/>
      <c r="PQ78" s="78"/>
      <c r="PR78" s="78"/>
      <c r="PS78" s="78"/>
      <c r="PT78" s="78"/>
      <c r="PU78" s="78"/>
      <c r="PV78" s="78"/>
      <c r="PW78" s="78"/>
      <c r="PX78" s="78"/>
      <c r="PY78" s="78"/>
      <c r="PZ78" s="78"/>
      <c r="QA78" s="78"/>
      <c r="QB78" s="78"/>
      <c r="QC78" s="78"/>
      <c r="QD78" s="78"/>
      <c r="QE78" s="78"/>
      <c r="QF78" s="78"/>
      <c r="QG78" s="78"/>
      <c r="QH78" s="78"/>
      <c r="QI78" s="78"/>
      <c r="QJ78" s="78"/>
      <c r="QK78" s="78"/>
      <c r="QL78" s="78"/>
      <c r="QM78" s="78"/>
      <c r="QN78" s="78"/>
      <c r="QO78" s="78"/>
      <c r="QP78" s="78"/>
      <c r="QQ78" s="78"/>
      <c r="QR78" s="78"/>
      <c r="QS78" s="78"/>
      <c r="QT78" s="78"/>
      <c r="QU78" s="78"/>
      <c r="QV78" s="78"/>
      <c r="QW78" s="78"/>
      <c r="QX78" s="78"/>
      <c r="QY78" s="78"/>
      <c r="QZ78" s="78"/>
      <c r="RA78" s="78"/>
      <c r="RB78" s="78"/>
      <c r="RC78" s="78"/>
      <c r="RD78" s="78"/>
      <c r="RE78" s="78"/>
      <c r="RF78" s="78"/>
      <c r="RG78" s="78"/>
      <c r="RH78" s="78"/>
      <c r="RI78" s="78"/>
      <c r="RJ78" s="78"/>
      <c r="RK78" s="78"/>
      <c r="RL78" s="78"/>
      <c r="RM78" s="78"/>
      <c r="RN78" s="78"/>
      <c r="RO78" s="78"/>
      <c r="RP78" s="78"/>
      <c r="RQ78" s="78"/>
      <c r="RR78" s="78"/>
      <c r="RS78" s="78"/>
      <c r="RT78" s="78"/>
      <c r="RU78" s="78"/>
      <c r="RV78" s="78"/>
      <c r="RW78" s="78"/>
      <c r="RX78" s="78"/>
      <c r="RY78" s="78"/>
      <c r="RZ78" s="78"/>
      <c r="SA78" s="78"/>
      <c r="SB78" s="78"/>
      <c r="SC78" s="79"/>
      <c r="SD78" s="2"/>
      <c r="SE78" s="2"/>
      <c r="SF78" s="2"/>
      <c r="SG78" s="2"/>
      <c r="SH78" s="2"/>
      <c r="SI78" s="2"/>
      <c r="SJ78" s="2"/>
      <c r="SK78" s="14"/>
      <c r="SL78" s="2"/>
      <c r="SM78" s="94"/>
      <c r="SN78" s="95"/>
      <c r="SO78" s="95"/>
      <c r="SP78" s="95"/>
      <c r="SQ78" s="95"/>
      <c r="SR78" s="95"/>
      <c r="SS78" s="95"/>
      <c r="ST78" s="95"/>
      <c r="SU78" s="95"/>
      <c r="SV78" s="95"/>
      <c r="SW78" s="95"/>
      <c r="SX78" s="95"/>
      <c r="SY78" s="95"/>
      <c r="SZ78" s="95"/>
      <c r="TA78" s="96"/>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94"/>
      <c r="SN79" s="95"/>
      <c r="SO79" s="95"/>
      <c r="SP79" s="95"/>
      <c r="SQ79" s="95"/>
      <c r="SR79" s="95"/>
      <c r="SS79" s="95"/>
      <c r="ST79" s="95"/>
      <c r="SU79" s="95"/>
      <c r="SV79" s="95"/>
      <c r="SW79" s="95"/>
      <c r="SX79" s="95"/>
      <c r="SY79" s="95"/>
      <c r="SZ79" s="95"/>
      <c r="TA79" s="96"/>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55.51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55.43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55.5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57.06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56.11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47.8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45.95</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43.96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44.17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44.07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2.4</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0.97</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1.25</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1.34</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94"/>
      <c r="SN80" s="95"/>
      <c r="SO80" s="95"/>
      <c r="SP80" s="95"/>
      <c r="SQ80" s="95"/>
      <c r="SR80" s="95"/>
      <c r="SS80" s="95"/>
      <c r="ST80" s="95"/>
      <c r="SU80" s="95"/>
      <c r="SV80" s="95"/>
      <c r="SW80" s="95"/>
      <c r="SX80" s="95"/>
      <c r="SY80" s="95"/>
      <c r="SZ80" s="95"/>
      <c r="TA80" s="96"/>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94"/>
      <c r="SN81" s="95"/>
      <c r="SO81" s="95"/>
      <c r="SP81" s="95"/>
      <c r="SQ81" s="95"/>
      <c r="SR81" s="95"/>
      <c r="SS81" s="95"/>
      <c r="ST81" s="95"/>
      <c r="SU81" s="95"/>
      <c r="SV81" s="95"/>
      <c r="SW81" s="95"/>
      <c r="SX81" s="95"/>
      <c r="SY81" s="95"/>
      <c r="SZ81" s="95"/>
      <c r="TA81" s="96"/>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94"/>
      <c r="SN82" s="95"/>
      <c r="SO82" s="95"/>
      <c r="SP82" s="95"/>
      <c r="SQ82" s="95"/>
      <c r="SR82" s="95"/>
      <c r="SS82" s="95"/>
      <c r="ST82" s="95"/>
      <c r="SU82" s="95"/>
      <c r="SV82" s="95"/>
      <c r="SW82" s="95"/>
      <c r="SX82" s="95"/>
      <c r="SY82" s="95"/>
      <c r="SZ82" s="95"/>
      <c r="TA82" s="96"/>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94"/>
      <c r="SN83" s="95"/>
      <c r="SO83" s="95"/>
      <c r="SP83" s="95"/>
      <c r="SQ83" s="95"/>
      <c r="SR83" s="95"/>
      <c r="SS83" s="95"/>
      <c r="ST83" s="95"/>
      <c r="SU83" s="95"/>
      <c r="SV83" s="95"/>
      <c r="SW83" s="95"/>
      <c r="SX83" s="95"/>
      <c r="SY83" s="95"/>
      <c r="SZ83" s="95"/>
      <c r="TA83" s="96"/>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94"/>
      <c r="SN84" s="95"/>
      <c r="SO84" s="95"/>
      <c r="SP84" s="95"/>
      <c r="SQ84" s="95"/>
      <c r="SR84" s="95"/>
      <c r="SS84" s="95"/>
      <c r="ST84" s="95"/>
      <c r="SU84" s="95"/>
      <c r="SV84" s="95"/>
      <c r="SW84" s="95"/>
      <c r="SX84" s="95"/>
      <c r="SY84" s="95"/>
      <c r="SZ84" s="95"/>
      <c r="TA84" s="96"/>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97"/>
      <c r="SN85" s="98"/>
      <c r="SO85" s="98"/>
      <c r="SP85" s="98"/>
      <c r="SQ85" s="98"/>
      <c r="SR85" s="98"/>
      <c r="SS85" s="98"/>
      <c r="ST85" s="98"/>
      <c r="SU85" s="98"/>
      <c r="SV85" s="98"/>
      <c r="SW85" s="98"/>
      <c r="SX85" s="98"/>
      <c r="SY85" s="98"/>
      <c r="SZ85" s="98"/>
      <c r="TA85" s="99"/>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4XZXro2PxNB6EjtL3LfhqaMPPFoo5KzIXV/HUav+eiLSUzFCZhs64c9riTMWg691D8DbI5K14bjp4VlfteiOQ==" saltValue="NMOIBQKbWu5vZfvGxAqVd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143.05000000000001</v>
      </c>
      <c r="U6" s="35">
        <f>U7</f>
        <v>135.29</v>
      </c>
      <c r="V6" s="35">
        <f>V7</f>
        <v>135.09</v>
      </c>
      <c r="W6" s="35">
        <f>W7</f>
        <v>138.9</v>
      </c>
      <c r="X6" s="35">
        <f t="shared" si="3"/>
        <v>135.11000000000001</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481.65</v>
      </c>
      <c r="AQ6" s="35">
        <f>AQ7</f>
        <v>403.77</v>
      </c>
      <c r="AR6" s="35">
        <f>AR7</f>
        <v>407.02</v>
      </c>
      <c r="AS6" s="35">
        <f>AS7</f>
        <v>654.07000000000005</v>
      </c>
      <c r="AT6" s="35">
        <f t="shared" si="3"/>
        <v>474.59</v>
      </c>
      <c r="AU6" s="35">
        <f t="shared" si="3"/>
        <v>394.58</v>
      </c>
      <c r="AV6" s="35">
        <f t="shared" si="3"/>
        <v>368.36</v>
      </c>
      <c r="AW6" s="35">
        <f t="shared" si="3"/>
        <v>380.84</v>
      </c>
      <c r="AX6" s="35">
        <f t="shared" si="3"/>
        <v>424.64</v>
      </c>
      <c r="AY6" s="35">
        <f t="shared" si="3"/>
        <v>427.23</v>
      </c>
      <c r="AZ6" s="33" t="str">
        <f>IF(AZ7="-","【-】","【"&amp;SUBSTITUTE(TEXT(AZ7,"#,##0.00"),"-","△")&amp;"】")</f>
        <v>【473.00】</v>
      </c>
      <c r="BA6" s="35">
        <f t="shared" si="3"/>
        <v>103.9</v>
      </c>
      <c r="BB6" s="35">
        <f>BB7</f>
        <v>104.38</v>
      </c>
      <c r="BC6" s="35">
        <f>BC7</f>
        <v>115.22</v>
      </c>
      <c r="BD6" s="35">
        <f>BD7</f>
        <v>131.25</v>
      </c>
      <c r="BE6" s="35">
        <f t="shared" si="3"/>
        <v>138.86000000000001</v>
      </c>
      <c r="BF6" s="35">
        <f t="shared" si="3"/>
        <v>235.79</v>
      </c>
      <c r="BG6" s="35">
        <f t="shared" si="3"/>
        <v>227.51</v>
      </c>
      <c r="BH6" s="35">
        <f t="shared" si="3"/>
        <v>225.72</v>
      </c>
      <c r="BI6" s="35">
        <f t="shared" si="3"/>
        <v>217.8</v>
      </c>
      <c r="BJ6" s="35">
        <f t="shared" si="3"/>
        <v>216.05</v>
      </c>
      <c r="BK6" s="33" t="str">
        <f>IF(BK7="-","【-】","【"&amp;SUBSTITUTE(TEXT(BK7,"#,##0.00"),"-","△")&amp;"】")</f>
        <v>【233.74】</v>
      </c>
      <c r="BL6" s="35">
        <f t="shared" si="3"/>
        <v>147.04</v>
      </c>
      <c r="BM6" s="35">
        <f>BM7</f>
        <v>137.91</v>
      </c>
      <c r="BN6" s="35">
        <f>BN7</f>
        <v>137.4</v>
      </c>
      <c r="BO6" s="35">
        <f>BO7</f>
        <v>142.04</v>
      </c>
      <c r="BP6" s="35">
        <f t="shared" si="3"/>
        <v>137.84</v>
      </c>
      <c r="BQ6" s="35">
        <f t="shared" si="3"/>
        <v>117.72</v>
      </c>
      <c r="BR6" s="35">
        <f t="shared" si="3"/>
        <v>117.69</v>
      </c>
      <c r="BS6" s="35">
        <f t="shared" si="3"/>
        <v>116.75</v>
      </c>
      <c r="BT6" s="35">
        <f t="shared" si="3"/>
        <v>115.48</v>
      </c>
      <c r="BU6" s="35">
        <f t="shared" si="3"/>
        <v>109.91</v>
      </c>
      <c r="BV6" s="33" t="str">
        <f>IF(BV7="-","【-】","【"&amp;SUBSTITUTE(TEXT(BV7,"#,##0.00"),"-","△")&amp;"】")</f>
        <v>【106.87】</v>
      </c>
      <c r="BW6" s="35">
        <f t="shared" si="3"/>
        <v>18.829999999999998</v>
      </c>
      <c r="BX6" s="35">
        <f>BX7</f>
        <v>19.91</v>
      </c>
      <c r="BY6" s="35">
        <f>BY7</f>
        <v>19.5</v>
      </c>
      <c r="BZ6" s="35">
        <f>BZ7</f>
        <v>19.059999999999999</v>
      </c>
      <c r="CA6" s="35">
        <f t="shared" si="3"/>
        <v>19.88</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32.619999999999997</v>
      </c>
      <c r="CI6" s="35">
        <f>CI7</f>
        <v>30.44</v>
      </c>
      <c r="CJ6" s="35">
        <f>CJ7</f>
        <v>26.71</v>
      </c>
      <c r="CK6" s="35">
        <f>CK7</f>
        <v>29.79</v>
      </c>
      <c r="CL6" s="35">
        <f t="shared" si="5"/>
        <v>29.25</v>
      </c>
      <c r="CM6" s="35">
        <f t="shared" si="5"/>
        <v>58.56</v>
      </c>
      <c r="CN6" s="35">
        <f t="shared" si="5"/>
        <v>57.96</v>
      </c>
      <c r="CO6" s="35">
        <f t="shared" si="5"/>
        <v>56</v>
      </c>
      <c r="CP6" s="35">
        <f t="shared" si="5"/>
        <v>56.81</v>
      </c>
      <c r="CQ6" s="35">
        <f t="shared" si="5"/>
        <v>55.65</v>
      </c>
      <c r="CR6" s="33" t="str">
        <f>IF(CR7="-","【-】","【"&amp;SUBSTITUTE(TEXT(CR7,"#,##0.00"),"-","△")&amp;"】")</f>
        <v>【53.19】</v>
      </c>
      <c r="CS6" s="35">
        <f t="shared" ref="CS6:DB6" si="6">CS7</f>
        <v>71.08</v>
      </c>
      <c r="CT6" s="35">
        <f>CT7</f>
        <v>70.77</v>
      </c>
      <c r="CU6" s="35">
        <f>CU7</f>
        <v>70.77</v>
      </c>
      <c r="CV6" s="35">
        <f>CV7</f>
        <v>70.61</v>
      </c>
      <c r="CW6" s="35">
        <f t="shared" si="6"/>
        <v>70.44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55.51</v>
      </c>
      <c r="DE6" s="35">
        <f>DE7</f>
        <v>55.43</v>
      </c>
      <c r="DF6" s="35">
        <f>DF7</f>
        <v>55.5</v>
      </c>
      <c r="DG6" s="35">
        <f>DG7</f>
        <v>57.06</v>
      </c>
      <c r="DH6" s="35">
        <f t="shared" si="7"/>
        <v>56.11</v>
      </c>
      <c r="DI6" s="35">
        <f t="shared" si="7"/>
        <v>59.48</v>
      </c>
      <c r="DJ6" s="35">
        <f t="shared" si="7"/>
        <v>60.09</v>
      </c>
      <c r="DK6" s="35">
        <f t="shared" si="7"/>
        <v>60.35</v>
      </c>
      <c r="DL6" s="35">
        <f t="shared" si="7"/>
        <v>61.07</v>
      </c>
      <c r="DM6" s="35">
        <f t="shared" si="7"/>
        <v>61.99</v>
      </c>
      <c r="DN6" s="33" t="str">
        <f>IF(DN7="-","【-】","【"&amp;SUBSTITUTE(TEXT(DN7,"#,##0.00"),"-","△")&amp;"】")</f>
        <v>【61.17】</v>
      </c>
      <c r="DO6" s="35">
        <f t="shared" ref="DO6:DX6" si="8">DO7</f>
        <v>47.8</v>
      </c>
      <c r="DP6" s="35">
        <f>DP7</f>
        <v>45.95</v>
      </c>
      <c r="DQ6" s="35">
        <f>DQ7</f>
        <v>43.96</v>
      </c>
      <c r="DR6" s="35">
        <f>DR7</f>
        <v>44.17</v>
      </c>
      <c r="DS6" s="35">
        <f t="shared" si="8"/>
        <v>44.07</v>
      </c>
      <c r="DT6" s="35">
        <f t="shared" si="8"/>
        <v>48.09</v>
      </c>
      <c r="DU6" s="35">
        <f t="shared" si="8"/>
        <v>50.93</v>
      </c>
      <c r="DV6" s="35">
        <f t="shared" si="8"/>
        <v>52.07</v>
      </c>
      <c r="DW6" s="35">
        <f t="shared" si="8"/>
        <v>50.36</v>
      </c>
      <c r="DX6" s="35">
        <f t="shared" si="8"/>
        <v>51.48</v>
      </c>
      <c r="DY6" s="33" t="str">
        <f>IF(DY7="-","【-】","【"&amp;SUBSTITUTE(TEXT(DY7,"#,##0.00"),"-","△")&amp;"】")</f>
        <v>【49.58】</v>
      </c>
      <c r="DZ6" s="35">
        <f t="shared" ref="DZ6:EI6" si="9">DZ7</f>
        <v>2.4</v>
      </c>
      <c r="EA6" s="35">
        <f>EA7</f>
        <v>0.97</v>
      </c>
      <c r="EB6" s="35">
        <f>EB7</f>
        <v>1.25</v>
      </c>
      <c r="EC6" s="35">
        <f>EC7</f>
        <v>0</v>
      </c>
      <c r="ED6" s="35">
        <f t="shared" si="9"/>
        <v>1.34</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362000</v>
      </c>
      <c r="L7" s="37" t="s">
        <v>96</v>
      </c>
      <c r="M7" s="38">
        <v>1</v>
      </c>
      <c r="N7" s="38">
        <v>105895</v>
      </c>
      <c r="O7" s="39" t="s">
        <v>97</v>
      </c>
      <c r="P7" s="39">
        <v>82.9</v>
      </c>
      <c r="Q7" s="38">
        <v>68</v>
      </c>
      <c r="R7" s="38">
        <v>255000</v>
      </c>
      <c r="S7" s="37" t="s">
        <v>98</v>
      </c>
      <c r="T7" s="40">
        <v>143.05000000000001</v>
      </c>
      <c r="U7" s="40">
        <v>135.29</v>
      </c>
      <c r="V7" s="40">
        <v>135.09</v>
      </c>
      <c r="W7" s="40">
        <v>138.9</v>
      </c>
      <c r="X7" s="40">
        <v>135.11000000000001</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481.65</v>
      </c>
      <c r="AQ7" s="40">
        <v>403.77</v>
      </c>
      <c r="AR7" s="40">
        <v>407.02</v>
      </c>
      <c r="AS7" s="40">
        <v>654.07000000000005</v>
      </c>
      <c r="AT7" s="40">
        <v>474.59</v>
      </c>
      <c r="AU7" s="40">
        <v>394.58</v>
      </c>
      <c r="AV7" s="40">
        <v>368.36</v>
      </c>
      <c r="AW7" s="40">
        <v>380.84</v>
      </c>
      <c r="AX7" s="40">
        <v>424.64</v>
      </c>
      <c r="AY7" s="40">
        <v>427.23</v>
      </c>
      <c r="AZ7" s="40">
        <v>473</v>
      </c>
      <c r="BA7" s="40">
        <v>103.9</v>
      </c>
      <c r="BB7" s="40">
        <v>104.38</v>
      </c>
      <c r="BC7" s="40">
        <v>115.22</v>
      </c>
      <c r="BD7" s="40">
        <v>131.25</v>
      </c>
      <c r="BE7" s="40">
        <v>138.86000000000001</v>
      </c>
      <c r="BF7" s="40">
        <v>235.79</v>
      </c>
      <c r="BG7" s="40">
        <v>227.51</v>
      </c>
      <c r="BH7" s="40">
        <v>225.72</v>
      </c>
      <c r="BI7" s="40">
        <v>217.8</v>
      </c>
      <c r="BJ7" s="40">
        <v>216.05</v>
      </c>
      <c r="BK7" s="40">
        <v>233.74</v>
      </c>
      <c r="BL7" s="40">
        <v>147.04</v>
      </c>
      <c r="BM7" s="40">
        <v>137.91</v>
      </c>
      <c r="BN7" s="40">
        <v>137.4</v>
      </c>
      <c r="BO7" s="40">
        <v>142.04</v>
      </c>
      <c r="BP7" s="40">
        <v>137.84</v>
      </c>
      <c r="BQ7" s="40">
        <v>117.72</v>
      </c>
      <c r="BR7" s="40">
        <v>117.69</v>
      </c>
      <c r="BS7" s="40">
        <v>116.75</v>
      </c>
      <c r="BT7" s="40">
        <v>115.48</v>
      </c>
      <c r="BU7" s="40">
        <v>109.91</v>
      </c>
      <c r="BV7" s="40">
        <v>106.87</v>
      </c>
      <c r="BW7" s="40">
        <v>18.829999999999998</v>
      </c>
      <c r="BX7" s="40">
        <v>19.91</v>
      </c>
      <c r="BY7" s="40">
        <v>19.5</v>
      </c>
      <c r="BZ7" s="40">
        <v>19.059999999999999</v>
      </c>
      <c r="CA7" s="40">
        <v>19.88</v>
      </c>
      <c r="CB7" s="40">
        <v>17.03</v>
      </c>
      <c r="CC7" s="40">
        <v>17.07</v>
      </c>
      <c r="CD7" s="40">
        <v>17.22</v>
      </c>
      <c r="CE7" s="40">
        <v>17.440000000000001</v>
      </c>
      <c r="CF7" s="40">
        <v>18.62</v>
      </c>
      <c r="CG7" s="40">
        <v>20.260000000000002</v>
      </c>
      <c r="CH7" s="40">
        <v>32.619999999999997</v>
      </c>
      <c r="CI7" s="40">
        <v>30.44</v>
      </c>
      <c r="CJ7" s="40">
        <v>26.71</v>
      </c>
      <c r="CK7" s="40">
        <v>29.79</v>
      </c>
      <c r="CL7" s="40">
        <v>29.25</v>
      </c>
      <c r="CM7" s="40">
        <v>58.56</v>
      </c>
      <c r="CN7" s="40">
        <v>57.96</v>
      </c>
      <c r="CO7" s="40">
        <v>56</v>
      </c>
      <c r="CP7" s="40">
        <v>56.81</v>
      </c>
      <c r="CQ7" s="40">
        <v>55.65</v>
      </c>
      <c r="CR7" s="40">
        <v>53.19</v>
      </c>
      <c r="CS7" s="40">
        <v>71.08</v>
      </c>
      <c r="CT7" s="40">
        <v>70.77</v>
      </c>
      <c r="CU7" s="40">
        <v>70.77</v>
      </c>
      <c r="CV7" s="40">
        <v>70.61</v>
      </c>
      <c r="CW7" s="40">
        <v>70.44</v>
      </c>
      <c r="CX7" s="40">
        <v>80.5</v>
      </c>
      <c r="CY7" s="40">
        <v>80.540000000000006</v>
      </c>
      <c r="CZ7" s="40">
        <v>80.08</v>
      </c>
      <c r="DA7" s="40">
        <v>79.69</v>
      </c>
      <c r="DB7" s="40">
        <v>78.66</v>
      </c>
      <c r="DC7" s="40">
        <v>75.849999999999994</v>
      </c>
      <c r="DD7" s="40">
        <v>55.51</v>
      </c>
      <c r="DE7" s="40">
        <v>55.43</v>
      </c>
      <c r="DF7" s="40">
        <v>55.5</v>
      </c>
      <c r="DG7" s="40">
        <v>57.06</v>
      </c>
      <c r="DH7" s="40">
        <v>56.11</v>
      </c>
      <c r="DI7" s="40">
        <v>59.48</v>
      </c>
      <c r="DJ7" s="40">
        <v>60.09</v>
      </c>
      <c r="DK7" s="40">
        <v>60.35</v>
      </c>
      <c r="DL7" s="40">
        <v>61.07</v>
      </c>
      <c r="DM7" s="40">
        <v>61.99</v>
      </c>
      <c r="DN7" s="40">
        <v>61.17</v>
      </c>
      <c r="DO7" s="40">
        <v>47.8</v>
      </c>
      <c r="DP7" s="40">
        <v>45.95</v>
      </c>
      <c r="DQ7" s="40">
        <v>43.96</v>
      </c>
      <c r="DR7" s="40">
        <v>44.17</v>
      </c>
      <c r="DS7" s="40">
        <v>44.07</v>
      </c>
      <c r="DT7" s="40">
        <v>48.09</v>
      </c>
      <c r="DU7" s="40">
        <v>50.93</v>
      </c>
      <c r="DV7" s="40">
        <v>52.07</v>
      </c>
      <c r="DW7" s="40">
        <v>50.36</v>
      </c>
      <c r="DX7" s="40">
        <v>51.48</v>
      </c>
      <c r="DY7" s="40">
        <v>49.58</v>
      </c>
      <c r="DZ7" s="40">
        <v>2.4</v>
      </c>
      <c r="EA7" s="40">
        <v>0.97</v>
      </c>
      <c r="EB7" s="40">
        <v>1.25</v>
      </c>
      <c r="EC7" s="40">
        <v>0</v>
      </c>
      <c r="ED7" s="40">
        <v>1.34</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143.05000000000001</v>
      </c>
      <c r="V11" s="48">
        <f>IF(U6="-",NA(),U6)</f>
        <v>135.29</v>
      </c>
      <c r="W11" s="48">
        <f>IF(V6="-",NA(),V6)</f>
        <v>135.09</v>
      </c>
      <c r="X11" s="48">
        <f>IF(W6="-",NA(),W6)</f>
        <v>138.9</v>
      </c>
      <c r="Y11" s="48">
        <f>IF(X6="-",NA(),X6)</f>
        <v>135.11000000000001</v>
      </c>
      <c r="AE11" s="47" t="s">
        <v>23</v>
      </c>
      <c r="AF11" s="48">
        <f>IF(AE6="-",NA(),AE6)</f>
        <v>0</v>
      </c>
      <c r="AG11" s="48">
        <f>IF(AF6="-",NA(),AF6)</f>
        <v>0</v>
      </c>
      <c r="AH11" s="48">
        <f>IF(AG6="-",NA(),AG6)</f>
        <v>0</v>
      </c>
      <c r="AI11" s="48">
        <f>IF(AH6="-",NA(),AH6)</f>
        <v>0</v>
      </c>
      <c r="AJ11" s="48">
        <f>IF(AI6="-",NA(),AI6)</f>
        <v>0</v>
      </c>
      <c r="AP11" s="47" t="s">
        <v>23</v>
      </c>
      <c r="AQ11" s="48">
        <f>IF(AP6="-",NA(),AP6)</f>
        <v>481.65</v>
      </c>
      <c r="AR11" s="48">
        <f>IF(AQ6="-",NA(),AQ6)</f>
        <v>403.77</v>
      </c>
      <c r="AS11" s="48">
        <f>IF(AR6="-",NA(),AR6)</f>
        <v>407.02</v>
      </c>
      <c r="AT11" s="48">
        <f>IF(AS6="-",NA(),AS6)</f>
        <v>654.07000000000005</v>
      </c>
      <c r="AU11" s="48">
        <f>IF(AT6="-",NA(),AT6)</f>
        <v>474.59</v>
      </c>
      <c r="BA11" s="47" t="s">
        <v>23</v>
      </c>
      <c r="BB11" s="48">
        <f>IF(BA6="-",NA(),BA6)</f>
        <v>103.9</v>
      </c>
      <c r="BC11" s="48">
        <f>IF(BB6="-",NA(),BB6)</f>
        <v>104.38</v>
      </c>
      <c r="BD11" s="48">
        <f>IF(BC6="-",NA(),BC6)</f>
        <v>115.22</v>
      </c>
      <c r="BE11" s="48">
        <f>IF(BD6="-",NA(),BD6)</f>
        <v>131.25</v>
      </c>
      <c r="BF11" s="48">
        <f>IF(BE6="-",NA(),BE6)</f>
        <v>138.86000000000001</v>
      </c>
      <c r="BL11" s="47" t="s">
        <v>23</v>
      </c>
      <c r="BM11" s="48">
        <f>IF(BL6="-",NA(),BL6)</f>
        <v>147.04</v>
      </c>
      <c r="BN11" s="48">
        <f>IF(BM6="-",NA(),BM6)</f>
        <v>137.91</v>
      </c>
      <c r="BO11" s="48">
        <f>IF(BN6="-",NA(),BN6)</f>
        <v>137.4</v>
      </c>
      <c r="BP11" s="48">
        <f>IF(BO6="-",NA(),BO6)</f>
        <v>142.04</v>
      </c>
      <c r="BQ11" s="48">
        <f>IF(BP6="-",NA(),BP6)</f>
        <v>137.84</v>
      </c>
      <c r="BW11" s="47" t="s">
        <v>23</v>
      </c>
      <c r="BX11" s="48">
        <f>IF(BW6="-",NA(),BW6)</f>
        <v>18.829999999999998</v>
      </c>
      <c r="BY11" s="48">
        <f>IF(BX6="-",NA(),BX6)</f>
        <v>19.91</v>
      </c>
      <c r="BZ11" s="48">
        <f>IF(BY6="-",NA(),BY6)</f>
        <v>19.5</v>
      </c>
      <c r="CA11" s="48">
        <f>IF(BZ6="-",NA(),BZ6)</f>
        <v>19.059999999999999</v>
      </c>
      <c r="CB11" s="48">
        <f>IF(CA6="-",NA(),CA6)</f>
        <v>19.88</v>
      </c>
      <c r="CH11" s="47" t="s">
        <v>23</v>
      </c>
      <c r="CI11" s="48">
        <f>IF(CH6="-",NA(),CH6)</f>
        <v>32.619999999999997</v>
      </c>
      <c r="CJ11" s="48">
        <f>IF(CI6="-",NA(),CI6)</f>
        <v>30.44</v>
      </c>
      <c r="CK11" s="48">
        <f>IF(CJ6="-",NA(),CJ6)</f>
        <v>26.71</v>
      </c>
      <c r="CL11" s="48">
        <f>IF(CK6="-",NA(),CK6)</f>
        <v>29.79</v>
      </c>
      <c r="CM11" s="48">
        <f>IF(CL6="-",NA(),CL6)</f>
        <v>29.25</v>
      </c>
      <c r="CS11" s="47" t="s">
        <v>23</v>
      </c>
      <c r="CT11" s="48">
        <f>IF(CS6="-",NA(),CS6)</f>
        <v>71.08</v>
      </c>
      <c r="CU11" s="48">
        <f>IF(CT6="-",NA(),CT6)</f>
        <v>70.77</v>
      </c>
      <c r="CV11" s="48">
        <f>IF(CU6="-",NA(),CU6)</f>
        <v>70.77</v>
      </c>
      <c r="CW11" s="48">
        <f>IF(CV6="-",NA(),CV6)</f>
        <v>70.61</v>
      </c>
      <c r="CX11" s="48">
        <f>IF(CW6="-",NA(),CW6)</f>
        <v>70.44</v>
      </c>
      <c r="DD11" s="47" t="s">
        <v>23</v>
      </c>
      <c r="DE11" s="48">
        <f>IF(DD6="-",NA(),DD6)</f>
        <v>55.51</v>
      </c>
      <c r="DF11" s="48">
        <f>IF(DE6="-",NA(),DE6)</f>
        <v>55.43</v>
      </c>
      <c r="DG11" s="48">
        <f>IF(DF6="-",NA(),DF6)</f>
        <v>55.5</v>
      </c>
      <c r="DH11" s="48">
        <f>IF(DG6="-",NA(),DG6)</f>
        <v>57.06</v>
      </c>
      <c r="DI11" s="48">
        <f>IF(DH6="-",NA(),DH6)</f>
        <v>56.11</v>
      </c>
      <c r="DO11" s="47" t="s">
        <v>23</v>
      </c>
      <c r="DP11" s="48">
        <f>IF(DO6="-",NA(),DO6)</f>
        <v>47.8</v>
      </c>
      <c r="DQ11" s="48">
        <f>IF(DP6="-",NA(),DP6)</f>
        <v>45.95</v>
      </c>
      <c r="DR11" s="48">
        <f>IF(DQ6="-",NA(),DQ6)</f>
        <v>43.96</v>
      </c>
      <c r="DS11" s="48">
        <f>IF(DR6="-",NA(),DR6)</f>
        <v>44.17</v>
      </c>
      <c r="DT11" s="48">
        <f>IF(DS6="-",NA(),DS6)</f>
        <v>44.07</v>
      </c>
      <c r="DZ11" s="47" t="s">
        <v>23</v>
      </c>
      <c r="EA11" s="48">
        <f>IF(DZ6="-",NA(),DZ6)</f>
        <v>2.4</v>
      </c>
      <c r="EB11" s="48">
        <f>IF(EA6="-",NA(),EA6)</f>
        <v>0.97</v>
      </c>
      <c r="EC11" s="48">
        <f>IF(EB6="-",NA(),EB6)</f>
        <v>1.25</v>
      </c>
      <c r="ED11" s="48">
        <f>IF(EC6="-",NA(),EC6)</f>
        <v>0</v>
      </c>
      <c r="EE11" s="48">
        <f>IF(ED6="-",NA(),ED6)</f>
        <v>1.34</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