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5092AF9F-C765-4E40-9872-374DF37C0641}" xr6:coauthVersionLast="36" xr6:coauthVersionMax="36" xr10:uidLastSave="{00000000-0000-0000-0000-000000000000}"/>
  <bookViews>
    <workbookView xWindow="0" yWindow="0" windowWidth="19200" windowHeight="8090" xr2:uid="{00000000-000D-0000-FFFF-FFFF00000000}"/>
  </bookViews>
  <sheets>
    <sheet name="令和５年度" sheetId="6" r:id="rId1"/>
    <sheet name="入力規則等" sheetId="7" r:id="rId2"/>
  </sheets>
  <definedNames>
    <definedName name="_xlnm.Print_Area" localSheetId="0">令和５年度!$A$1:$AY$318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workbook>
</file>

<file path=xl/calcChain.xml><?xml version="1.0" encoding="utf-8"?>
<calcChain xmlns="http://schemas.openxmlformats.org/spreadsheetml/2006/main">
  <c r="AQ155" i="6" l="1"/>
  <c r="AH155" i="6" l="1"/>
  <c r="AQ156" i="6" l="1"/>
  <c r="O156" i="6" l="1"/>
  <c r="G195" i="6" l="1"/>
  <c r="AQ153" i="6" l="1"/>
  <c r="AH159" i="6" l="1"/>
  <c r="Y159" i="6"/>
  <c r="O159" i="6"/>
  <c r="AH153" i="6"/>
  <c r="Y153" i="6"/>
  <c r="O153" i="6"/>
  <c r="AH148" i="6"/>
  <c r="Y148" i="6"/>
  <c r="O148" i="6"/>
  <c r="O141" i="6"/>
  <c r="O155" i="6" l="1"/>
  <c r="Y141" i="6" s="1"/>
  <c r="Y155" i="6" s="1"/>
  <c r="AQ148" i="6"/>
  <c r="AQ159" i="6"/>
  <c r="AH141" i="6" l="1"/>
  <c r="Y156" i="6"/>
  <c r="AQ141" i="6"/>
  <c r="AH156" i="6"/>
  <c r="R188" i="6"/>
  <c r="AN188" i="6" s="1"/>
  <c r="R192" i="6" l="1"/>
  <c r="AN192" i="6" s="1"/>
  <c r="AV280" i="6" l="1"/>
  <c r="AV269" i="6"/>
  <c r="AV258" i="6"/>
  <c r="Y280" i="6"/>
  <c r="Y269" i="6"/>
  <c r="Y258" i="6"/>
  <c r="Y247" i="6"/>
  <c r="AB174" i="6"/>
  <c r="AL174" i="6" s="1"/>
  <c r="AU174" i="6" s="1"/>
  <c r="AV247" i="6" l="1"/>
  <c r="AB186" i="6"/>
  <c r="AL186" i="6" s="1"/>
  <c r="AU186" i="6" s="1"/>
  <c r="AB180" i="6"/>
  <c r="AL180" i="6" s="1"/>
  <c r="AU180" i="6" s="1"/>
</calcChain>
</file>

<file path=xl/sharedStrings.xml><?xml version="1.0" encoding="utf-8"?>
<sst xmlns="http://schemas.openxmlformats.org/spreadsheetml/2006/main" count="921" uniqueCount="424">
  <si>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</si>
  <si>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</si>
  <si>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</si>
  <si>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</si>
  <si>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</si>
  <si>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</si>
  <si>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</si>
  <si>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</si>
  <si>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</si>
  <si>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</si>
  <si>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</si>
  <si>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</si>
  <si>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</si>
  <si>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</si>
  <si>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</si>
  <si>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</si>
  <si>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</si>
  <si>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</si>
  <si>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</si>
  <si>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</si>
  <si>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</si>
  <si>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</si>
  <si>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</si>
  <si>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</si>
  <si>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</si>
  <si>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</si>
  <si>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</si>
  <si>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</si>
  <si>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</si>
  <si>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</si>
  <si>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</si>
  <si>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</si>
  <si>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</si>
  <si>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</si>
  <si>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</si>
  <si>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</si>
  <si>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</si>
  <si>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</si>
  <si>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</si>
  <si>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</si>
  <si>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</si>
  <si>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</si>
  <si>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</si>
  <si>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</si>
  <si>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</si>
  <si>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</si>
  <si>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</si>
  <si>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</si>
  <si>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</si>
  <si>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</si>
  <si>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</si>
  <si>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</si>
  <si>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</si>
  <si>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</si>
  <si>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</si>
  <si>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</si>
  <si>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</si>
  <si>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</si>
  <si>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</si>
  <si>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</si>
  <si>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</si>
  <si>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</si>
  <si>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</si>
  <si>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</si>
  <si>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</si>
  <si>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</si>
  <si>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</si>
  <si>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</si>
  <si>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</si>
  <si>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</si>
  <si>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</si>
  <si>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</si>
  <si>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</si>
  <si>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</si>
  <si>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</si>
  <si>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</si>
  <si>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</si>
  <si>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</si>
  <si>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</si>
  <si>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</si>
  <si>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</si>
  <si>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</si>
  <si>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</si>
  <si>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</si>
  <si>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</si>
  <si>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</si>
  <si>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</si>
  <si>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</si>
  <si>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</si>
  <si>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</si>
  <si>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</si>
  <si>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</si>
  <si>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</si>
  <si>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</si>
  <si>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</si>
  <si>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</si>
  <si>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</si>
  <si>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</si>
  <si>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</si>
  <si>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</si>
  <si>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</si>
  <si>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</si>
  <si>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</si>
  <si>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</si>
  <si>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</si>
  <si>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</si>
  <si>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</si>
  <si>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</si>
  <si>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</si>
  <si>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</si>
  <si>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</si>
  <si>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</si>
  <si>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</si>
  <si>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</si>
  <si>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</si>
  <si>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</si>
  <si>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</si>
  <si>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</si>
  <si>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</si>
  <si>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</si>
  <si>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</si>
  <si>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</si>
  <si>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</si>
  <si>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</si>
  <si>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</si>
  <si>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</si>
  <si>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</si>
  <si>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</si>
  <si>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</si>
  <si>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</si>
  <si>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</si>
  <si>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</si>
  <si>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</si>
  <si>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</si>
  <si>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</si>
  <si>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</si>
  <si>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</si>
  <si>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</si>
  <si>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</si>
  <si>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</si>
  <si>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</si>
  <si>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</si>
  <si>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</si>
  <si>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</si>
  <si>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</si>
  <si>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</si>
  <si>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</si>
  <si>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</si>
  <si>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</si>
  <si>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</si>
  <si>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</si>
  <si>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</si>
  <si>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</si>
  <si>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</si>
  <si>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</si>
  <si>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</si>
  <si>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</si>
  <si>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</si>
  <si>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</si>
  <si>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</si>
  <si>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</si>
  <si>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</si>
  <si>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</si>
  <si>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</si>
  <si>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</si>
  <si>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</si>
  <si>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</si>
  <si>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</si>
  <si>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</si>
  <si>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</si>
  <si>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</si>
  <si>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</si>
  <si>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</si>
  <si>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</si>
  <si>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</si>
  <si>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</si>
  <si>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</si>
  <si>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</si>
  <si>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</si>
  <si>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</si>
  <si>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</si>
  <si>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</si>
  <si>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</si>
  <si>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</si>
  <si>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</si>
  <si>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</si>
  <si>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</si>
  <si>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</si>
  <si>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</si>
  <si>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</si>
  <si>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</si>
  <si>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</si>
  <si>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</si>
  <si>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</si>
  <si>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</si>
  <si>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</si>
  <si>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</si>
  <si>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</si>
  <si>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</si>
  <si>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</si>
  <si>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</si>
  <si>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</si>
  <si>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</si>
  <si>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</si>
  <si>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</si>
  <si>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</si>
  <si>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</si>
  <si>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</si>
  <si>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</si>
  <si>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</si>
  <si>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</si>
  <si>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</si>
  <si>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</si>
  <si>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</si>
  <si>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</si>
  <si>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</si>
  <si>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</si>
  <si>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</si>
  <si>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</si>
  <si>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</si>
  <si>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</si>
  <si>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</si>
  <si>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</si>
  <si>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</si>
  <si>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</si>
  <si>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</si>
  <si>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</si>
  <si>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</si>
  <si>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</si>
  <si>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</si>
  <si>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</si>
  <si>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</si>
  <si>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</si>
  <si>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</si>
  <si>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</si>
  <si>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</si>
  <si>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</si>
  <si>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</si>
  <si>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</si>
  <si>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</si>
  <si>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</si>
  <si>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</si>
  <si>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</si>
  <si>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</si>
  <si>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</si>
  <si>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</si>
  <si>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</si>
  <si>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</si>
  <si>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</si>
  <si>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</si>
  <si>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</si>
  <si>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</si>
  <si>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</si>
  <si>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</si>
  <si>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</si>
  <si>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</si>
  <si>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</si>
  <si>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</si>
  <si>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</si>
  <si>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</si>
  <si>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</si>
  <si>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</si>
  <si>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</si>
  <si>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</si>
  <si>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</si>
  <si>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</si>
  <si>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</si>
  <si>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</si>
  <si>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</si>
  <si>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</si>
  <si>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</si>
  <si>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</si>
  <si>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</si>
  <si>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</si>
  <si>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</si>
  <si>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</si>
  <si>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</si>
  <si>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</si>
  <si>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</si>
  <si>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</si>
  <si>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</si>
  <si>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</si>
  <si>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</si>
  <si>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</si>
  <si>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</si>
  <si>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</si>
  <si>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</si>
  <si>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</si>
  <si>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</si>
  <si>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</si>
  <si>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</si>
  <si>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</si>
  <si>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</si>
  <si>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</si>
  <si>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</si>
  <si>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</si>
  <si>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</si>
  <si>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</si>
  <si>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</si>
  <si>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</si>
  <si>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</si>
  <si>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</si>
  <si>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</si>
  <si>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</si>
  <si>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</si>
  <si>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</si>
  <si>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</si>
  <si>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</si>
  <si>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デジタル基盤改革支援基金</t>
    <rPh sb="4" eb="6">
      <t>キバン</t>
    </rPh>
    <rPh sb="6" eb="8">
      <t>カイカク</t>
    </rPh>
    <rPh sb="8" eb="10">
      <t>シエン</t>
    </rPh>
    <rPh sb="10" eb="12">
      <t>キキン</t>
    </rPh>
    <phoneticPr fontId="3"/>
  </si>
  <si>
    <t>デジタル基盤改革支援補助金</t>
    <rPh sb="4" eb="6">
      <t>キバン</t>
    </rPh>
    <rPh sb="6" eb="8">
      <t>カイカク</t>
    </rPh>
    <rPh sb="8" eb="10">
      <t>シエン</t>
    </rPh>
    <rPh sb="10" eb="13">
      <t>ホジョキン</t>
    </rPh>
    <phoneticPr fontId="3"/>
  </si>
  <si>
    <t>地方公共団体情報システム機構</t>
    <rPh sb="0" eb="2">
      <t>チホウ</t>
    </rPh>
    <rPh sb="2" eb="4">
      <t>コウキョウ</t>
    </rPh>
    <rPh sb="4" eb="6">
      <t>ダンタイ</t>
    </rPh>
    <rPh sb="6" eb="8">
      <t>ジョウホウ</t>
    </rPh>
    <rPh sb="12" eb="14">
      <t>キコウ</t>
    </rPh>
    <phoneticPr fontId="3"/>
  </si>
  <si>
    <t>地方公共団体情報システム機構法
（平成25年法律第29号）附則第９条の２</t>
    <rPh sb="0" eb="2">
      <t>チホウ</t>
    </rPh>
    <rPh sb="2" eb="4">
      <t>コウキョウ</t>
    </rPh>
    <rPh sb="4" eb="6">
      <t>ダンタイ</t>
    </rPh>
    <rPh sb="6" eb="8">
      <t>ジョウホウ</t>
    </rPh>
    <rPh sb="12" eb="14">
      <t>キコウ</t>
    </rPh>
    <rPh sb="14" eb="15">
      <t>ホウ</t>
    </rPh>
    <rPh sb="17" eb="19">
      <t>ヘイセイ</t>
    </rPh>
    <rPh sb="21" eb="22">
      <t>ネン</t>
    </rPh>
    <rPh sb="22" eb="24">
      <t>ホウリツ</t>
    </rPh>
    <rPh sb="24" eb="25">
      <t>ダイ</t>
    </rPh>
    <rPh sb="27" eb="28">
      <t>ゴウ</t>
    </rPh>
    <rPh sb="29" eb="31">
      <t>フソク</t>
    </rPh>
    <rPh sb="31" eb="32">
      <t>ダイ</t>
    </rPh>
    <rPh sb="33" eb="34">
      <t>ジョウ</t>
    </rPh>
    <phoneticPr fontId="3"/>
  </si>
  <si>
    <t>自治行政局</t>
    <rPh sb="0" eb="2">
      <t>ジチ</t>
    </rPh>
    <rPh sb="2" eb="5">
      <t>ギョウセイキョク</t>
    </rPh>
    <phoneticPr fontId="3"/>
  </si>
  <si>
    <t>-</t>
    <phoneticPr fontId="3"/>
  </si>
  <si>
    <t>総務省</t>
    <rPh sb="0" eb="3">
      <t>ソウムショウ</t>
    </rPh>
    <phoneticPr fontId="3"/>
  </si>
  <si>
    <t>各地方公共団体が、デジタル基盤改革（自治体情報システムの標準化・共通化、オンライン手続の推進（マイナポータル）、次期自治体情報セキュリティクラウドへの移行）を計画的に取り組むことにより、住民に身近な行政を担う自治体のデジタルトランスフォーメーションを推進し、社会全体のデジタル化に資することで、住民生活の充実や利便性の向上を通じて、個性豊かで活力に満ちた地域社会の実現や、地域社会の持続可能性の確保、住民の福祉の向上に寄与することを目的とする。</t>
    <phoneticPr fontId="3"/>
  </si>
  <si>
    <t>各地方公共団体が、以下のデジタル基盤改革を計画的に取り組むことができるよう、地方公共団体情報システム機構に基金を設け、地方公共団体の取組を支援する。
１．自治体情報システムの標準化・共通化 １８２５億円 【基金（令和７年度まで）】（国費10/10）
２．オンライン手続の推進（マイナポータル）　２５０億円 【基金（令和４年度まで）】（国費1/2）
３．次期自治体情報セキュリティクラウドへの移行　 ２９億円 【基金（令和４年度まで）】（国費1/2）</t>
    <phoneticPr fontId="3"/>
  </si>
  <si>
    <t>○「地方公共団体情報システム標準化基本方針」（令和4年10月策定 ）
○「デジタル社会の実現に向けた重点計画」（令和4年6月7日閣議決定）
○「自治体デジタル・トランスフォーメーション推進計画」（令和4年9月2日総務省改訂）
○「経済財政運営と改革の基本方針2020」（令和2年7月17日閣議決定）
○ 第32次地方制度調査会 「2040年頃から逆算し顕在化する諸課題に対応するために必要な地方行政体制のあり方等に関する答申」（令和2年6月26日総理手交）</t>
    <phoneticPr fontId="3"/>
  </si>
  <si>
    <t>当事業を活用し、全ての地方公共団体がデジタル基盤改革（自治体情報システムの標準化・共通化、オンライン手続の推進（マイナポータル）、次期自治体情報セキュリティクラウドへの移行）に計画的に取り組んできた。
「自治体情報システムの標準化・共通化」については、引き続き実施団体へのヒアリング等を行い移行に関する疑問点等の解消に努めることで、補助金交付申請の増加を図る。、令和４年度末で既に事業が終了している「オンライン手続の推進（マイナポータル）」及び「次期自治体情報セキュリティクラウドへの移行」については、交付申請・実績報告を受けている団体に対する基金の執行を速やかに行うよう改善を図る。</t>
    <phoneticPr fontId="3"/>
  </si>
  <si>
    <t>法律の根拠があるもの</t>
    <rPh sb="0" eb="2">
      <t>ホウリツ</t>
    </rPh>
    <rPh sb="3" eb="5">
      <t>コンキョ</t>
    </rPh>
    <phoneticPr fontId="3"/>
  </si>
  <si>
    <t>デジタル基盤改革支援補助金</t>
    <phoneticPr fontId="3"/>
  </si>
  <si>
    <t>１．自治体情報システムの標準化・共通化　令和８年３月31日
２．オンライン手続の推進（マイナポータル）　令和５年３月31日
３．次期自治体情報セキュリティクラウドへの移行　令和５年３月31日</t>
    <phoneticPr fontId="3"/>
  </si>
  <si>
    <t>１．自治体情報システムの標準化・共通化　令和７年度
２．オンライン手続の推進（マイナポータル）　令和４年度
３．次期自治体情報セキュリティクラウドへの移行　令和４年度</t>
    <phoneticPr fontId="3"/>
  </si>
  <si>
    <t>この補助金は補助金等に係る予算の執行の適正化に関する法律施行令（昭和30年政令第255号）第４条に基づき、以下に掲げる事項を条件として交付するものとします。
一 事業に係る運営及び管理に関する基本的事項として各省各庁の長が定めるものを公表すべきこと。
二 補助金により造成された基金を廃止するまでの間、毎年度、当該基金の額及び事業の実施状況を各省各庁の長に報告すべきこと。</t>
    <phoneticPr fontId="3"/>
  </si>
  <si>
    <t>各地方公共団体が、以下のデジタル基盤改革を計画的に取り組むことができるよう、地方公共団体情報システム機構に基金を設け、地方公共団体の取組を支援する。
１．自治体情報システムの標準化・共通化 １８２５億円 【基金（令和７年度まで）】（国費10/10）</t>
    <phoneticPr fontId="3"/>
  </si>
  <si>
    <t>令和７年度末までに全市区町村においてクラウド・コンピューティング・サービス関連技術を活用して提供される標準準拠システムが導入できるよう、支援を行うこと</t>
    <rPh sb="5" eb="6">
      <t>マツ</t>
    </rPh>
    <rPh sb="9" eb="10">
      <t>ゼン</t>
    </rPh>
    <rPh sb="68" eb="70">
      <t>シエン</t>
    </rPh>
    <rPh sb="71" eb="72">
      <t>オコナ</t>
    </rPh>
    <phoneticPr fontId="3"/>
  </si>
  <si>
    <t>デジタル基盤改革支援補助金（自治体情報システムの標準化・共通化事業）の交付地方公共団体数</t>
    <phoneticPr fontId="3"/>
  </si>
  <si>
    <t>-</t>
    <phoneticPr fontId="3"/>
  </si>
  <si>
    <t>団体</t>
    <phoneticPr fontId="3"/>
  </si>
  <si>
    <t>令和７年度末までに地方公共団体においてクラウド・コンピューティング・サービス関連技術を活用して提供される標準準拠システムを導入するための初期段階として、まずは推進体制を立ち上げていただくことが必須であるため、短期アウトカムとして設定した。</t>
    <phoneticPr fontId="3"/>
  </si>
  <si>
    <t>令和７年度までの標準準拠システム導入に向けて、全市区町村が移行作業に着手していること</t>
    <rPh sb="19" eb="20">
      <t>ム</t>
    </rPh>
    <rPh sb="23" eb="27">
      <t>シクチョウソン</t>
    </rPh>
    <rPh sb="28" eb="30">
      <t>イコウ</t>
    </rPh>
    <rPh sb="30" eb="32">
      <t>サギョウ</t>
    </rPh>
    <rPh sb="33" eb="35">
      <t>チャクシュ</t>
    </rPh>
    <phoneticPr fontId="3"/>
  </si>
  <si>
    <t>進捗管理ツール（PMOツール）における入力状況</t>
    <phoneticPr fontId="3"/>
  </si>
  <si>
    <t>％</t>
    <phoneticPr fontId="3"/>
  </si>
  <si>
    <t>令和７年度末までに地方公共団体においてクラウド・コンピューティング・サービス関連技術を活用して提供される標準準拠システムを導入するためには、令和６年度末までに標準準拠システム導入に向けたデータ移行に向けて、「データクレンジング」を行っていただくことが必須であるため、中期アウトカムとして設定した。</t>
    <phoneticPr fontId="3"/>
  </si>
  <si>
    <t>令和７年度までの標準準拠システム導入に向けて、全市区町村が計画的に移行作業を実施していること</t>
    <rPh sb="23" eb="24">
      <t>ゼン</t>
    </rPh>
    <rPh sb="29" eb="32">
      <t>ケイカクテキ</t>
    </rPh>
    <rPh sb="38" eb="40">
      <t>ジッシ</t>
    </rPh>
    <phoneticPr fontId="3"/>
  </si>
  <si>
    <t>推進体制の立ち上げやデータクレンジング等、各地方公共団体が「自治体情報システムの標準化・共通化に係る手順書」のスケジュールに基づいて移行に必要な作業を実施することで、令和７年度末までに全市区町村におけるクラウド・コンピューティング・サービス関連技術を活用して提供される標準準拠システムの導入が可能であるから。</t>
    <phoneticPr fontId="3"/>
  </si>
  <si>
    <t>令和７年度までに全市区町村においてクラウド・コンピューティング・サービス関連技術を活用して提供される標準準拠システムを導入すること</t>
    <rPh sb="8" eb="9">
      <t>ゼン</t>
    </rPh>
    <phoneticPr fontId="3"/>
  </si>
  <si>
    <t>補助金</t>
    <rPh sb="0" eb="3">
      <t>ホジョキン</t>
    </rPh>
    <phoneticPr fontId="3"/>
  </si>
  <si>
    <t>次期自治体情報セキュリティクラウド移行事業費</t>
    <phoneticPr fontId="3"/>
  </si>
  <si>
    <t>自治体オンライン手続推進事業費</t>
    <phoneticPr fontId="3"/>
  </si>
  <si>
    <t>自治体情報システムの標準化・共通化事業</t>
    <phoneticPr fontId="3"/>
  </si>
  <si>
    <t>東京都</t>
    <rPh sb="0" eb="3">
      <t>トウキョウト</t>
    </rPh>
    <phoneticPr fontId="3"/>
  </si>
  <si>
    <t>千葉県</t>
    <rPh sb="0" eb="3">
      <t>チバケン</t>
    </rPh>
    <phoneticPr fontId="3"/>
  </si>
  <si>
    <t>北海道</t>
    <rPh sb="0" eb="3">
      <t>ホッカイドウ</t>
    </rPh>
    <phoneticPr fontId="3"/>
  </si>
  <si>
    <t>福岡県</t>
    <rPh sb="0" eb="3">
      <t>フクオカケン</t>
    </rPh>
    <phoneticPr fontId="3"/>
  </si>
  <si>
    <t>京都府</t>
    <rPh sb="0" eb="3">
      <t>キョウトフ</t>
    </rPh>
    <phoneticPr fontId="3"/>
  </si>
  <si>
    <t>宮城県</t>
    <rPh sb="0" eb="3">
      <t>ミヤギケン</t>
    </rPh>
    <phoneticPr fontId="3"/>
  </si>
  <si>
    <t>新潟県</t>
    <rPh sb="0" eb="2">
      <t>ニイガタ</t>
    </rPh>
    <rPh sb="2" eb="3">
      <t>ケン</t>
    </rPh>
    <phoneticPr fontId="3"/>
  </si>
  <si>
    <t>長野県</t>
    <rPh sb="0" eb="3">
      <t>ナガノケン</t>
    </rPh>
    <phoneticPr fontId="3"/>
  </si>
  <si>
    <t>栃木県</t>
    <rPh sb="0" eb="3">
      <t>トチギケン</t>
    </rPh>
    <phoneticPr fontId="3"/>
  </si>
  <si>
    <t>福島県</t>
    <rPh sb="0" eb="3">
      <t>フクシマケン</t>
    </rPh>
    <phoneticPr fontId="3"/>
  </si>
  <si>
    <t>次期自治体情報セキュリティクラウド移行事業</t>
    <phoneticPr fontId="3"/>
  </si>
  <si>
    <t>同上</t>
    <rPh sb="0" eb="2">
      <t>ドウジョウ</t>
    </rPh>
    <phoneticPr fontId="3"/>
  </si>
  <si>
    <t>愛知県刈谷市</t>
    <rPh sb="0" eb="2">
      <t>アイチ</t>
    </rPh>
    <rPh sb="2" eb="3">
      <t>ケン</t>
    </rPh>
    <rPh sb="3" eb="4">
      <t>カ</t>
    </rPh>
    <rPh sb="4" eb="5">
      <t>タニ</t>
    </rPh>
    <rPh sb="5" eb="6">
      <t>シ</t>
    </rPh>
    <phoneticPr fontId="3"/>
  </si>
  <si>
    <t>新潟県阿賀野市</t>
    <rPh sb="0" eb="2">
      <t>ニイガタ</t>
    </rPh>
    <rPh sb="2" eb="3">
      <t>ケン</t>
    </rPh>
    <rPh sb="3" eb="7">
      <t>アガノシ</t>
    </rPh>
    <phoneticPr fontId="3"/>
  </si>
  <si>
    <t>奈良県奈良市</t>
    <rPh sb="0" eb="3">
      <t>ナラケン</t>
    </rPh>
    <rPh sb="3" eb="6">
      <t>ナラシ</t>
    </rPh>
    <phoneticPr fontId="3"/>
  </si>
  <si>
    <t>新潟県五泉市</t>
    <rPh sb="0" eb="3">
      <t>ニイガタケン</t>
    </rPh>
    <rPh sb="3" eb="5">
      <t>ゴセン</t>
    </rPh>
    <rPh sb="5" eb="6">
      <t>シ</t>
    </rPh>
    <phoneticPr fontId="3"/>
  </si>
  <si>
    <t>新潟県岩船郡関川村</t>
    <phoneticPr fontId="3"/>
  </si>
  <si>
    <t>高知県吾川郡いの町</t>
    <phoneticPr fontId="3"/>
  </si>
  <si>
    <t>青森県上北郡横浜町</t>
    <rPh sb="0" eb="3">
      <t>アオモリケン</t>
    </rPh>
    <rPh sb="3" eb="4">
      <t>ウエ</t>
    </rPh>
    <rPh sb="4" eb="5">
      <t>キタ</t>
    </rPh>
    <rPh sb="5" eb="6">
      <t>グン</t>
    </rPh>
    <rPh sb="6" eb="9">
      <t>ヨコハマチョウ</t>
    </rPh>
    <phoneticPr fontId="3"/>
  </si>
  <si>
    <t>静岡県袋井市</t>
    <rPh sb="0" eb="3">
      <t>シズオカケン</t>
    </rPh>
    <rPh sb="3" eb="6">
      <t>フクロイシ</t>
    </rPh>
    <phoneticPr fontId="3"/>
  </si>
  <si>
    <t>愛媛県南宇和郡愛南町</t>
    <phoneticPr fontId="3"/>
  </si>
  <si>
    <t>北海道利尻郡利尻町</t>
    <rPh sb="0" eb="3">
      <t>ホッカイドウ</t>
    </rPh>
    <rPh sb="3" eb="4">
      <t>リ</t>
    </rPh>
    <rPh sb="4" eb="5">
      <t>シリ</t>
    </rPh>
    <rPh sb="5" eb="6">
      <t>グン</t>
    </rPh>
    <rPh sb="6" eb="7">
      <t>リ</t>
    </rPh>
    <rPh sb="7" eb="8">
      <t>シリ</t>
    </rPh>
    <rPh sb="8" eb="9">
      <t>チョウ</t>
    </rPh>
    <phoneticPr fontId="3"/>
  </si>
  <si>
    <t>令和３年度の夏に、標準化対象業務のうち、一部の事務（第１グループ）の標準仕様書が公表されたことから、当該業務について先行して標準化の取組に着手する団体が見込み数ほどあると想定していたところ、令和４年度夏に公表予定の残りの標準化対象事務の標準仕様書の公表を待って標準化の取組に着手する団体が想定よりも多かったため、令和３年度事業費見込みと実績額に乖離が生じたもの。</t>
    <phoneticPr fontId="3"/>
  </si>
  <si>
    <t>なし</t>
    <phoneticPr fontId="3"/>
  </si>
  <si>
    <t>各地方公共団体がどのタイミングで事業に着手できるかは、現行システムの契約期間や、システム事業者における人員体制に依存することに加え、実際の移行に当たっては、ガバメントクラウドの稼働、共通要件（非機能要件、ガバメントクラウドへの接続要件、データ要件等）の基準設定等、他の事業の進捗にも影響を受ける。
こうしたことから、各年度の所要額をあらかじめ見込み難く、各地方公共団体が契約期間等を踏まえながら順次移行することが想定されるため、地方公共団体が実際に移行を行う場合にその経費を適時に支援することができるよう、また、あらかじめ複数年度にわたる財源を確保しておくことによって、地方公共団体側が、デジタル基盤改革に係る全体計画や具体的な移行スケジュールを立て、計画的・安定的に事業を実施することができるよう、基金を一括交付することとした。</t>
    <phoneticPr fontId="3"/>
  </si>
  <si>
    <t>基金設置法人と定期的に打合せを行い、基金の管理・運用状況の確認を行っている。</t>
    <phoneticPr fontId="3"/>
  </si>
  <si>
    <t>J-LISは、地方公共団体の情報システムやその業務に関する知見を有し、これまでも、地方公共団体が共通的に利用できるシステムの開発・利用促進、地方公共団体における自治体クラウド導入の支援、中間標準レイアウト仕様の普及といったデジタル基盤の整備に関する支援に、人材面、財源面含め幅広く取り組んできている。このため、本事業にあたっても、デジタル基盤改革を全国規模で、かつ、目標年限を定めて計画的に推進していく上では、国は、こうしたJ-LISの取組や知見を生かしながら、連携・協力して行うことが適当と考え、「地方公共団体に対する地方公共団体の情報システムに関する情報の提供、助言その他の支援」をその業務とするJ-LISに基金を設けることとした。</t>
    <phoneticPr fontId="3"/>
  </si>
  <si>
    <t>法人の選定方法・事業執行能力の審査等について、適正であると認められる。</t>
    <phoneticPr fontId="3"/>
  </si>
  <si>
    <t>目標年度（令和７年度）における効果測定に関する評価</t>
    <phoneticPr fontId="3"/>
  </si>
  <si>
    <t>令和２年度第３次補正予算及び令和３年度第１次補正予算で計上した予算については、令和２年度に地方公共団体情報システム機構にデジタル基盤改革基金を設立するとともに令和３年度において当該基金の積み増しを行うために執行した。地方公共団体への補助金の交付については、順次募集を開始しており、引き続き、POMツール等を用いて疑問点等の解消に努めることで、最終目標年度までに目標を達成するよう引き続き事業の有効性の確保に努めていく。</t>
    <phoneticPr fontId="3"/>
  </si>
  <si>
    <t>最終目標年度までに目標を達成できるよう事業の進捗管理調査等を通じてその推進に努める。</t>
    <phoneticPr fontId="3"/>
  </si>
  <si>
    <t>デジタル基盤改革支援補助金</t>
    <phoneticPr fontId="3"/>
  </si>
  <si>
    <t>-</t>
    <phoneticPr fontId="3"/>
  </si>
  <si>
    <t>大阪府大阪市</t>
    <phoneticPr fontId="3"/>
  </si>
  <si>
    <t>神奈川県横浜市</t>
    <phoneticPr fontId="3"/>
  </si>
  <si>
    <t>京都府京都市</t>
    <phoneticPr fontId="3"/>
  </si>
  <si>
    <t>愛知県名古屋市</t>
    <phoneticPr fontId="3"/>
  </si>
  <si>
    <t>東京都港区</t>
    <phoneticPr fontId="3"/>
  </si>
  <si>
    <t>兵庫県西宮市</t>
    <phoneticPr fontId="3"/>
  </si>
  <si>
    <t>富山県富山市</t>
    <phoneticPr fontId="3"/>
  </si>
  <si>
    <t>佐賀県佐賀市</t>
    <phoneticPr fontId="3"/>
  </si>
  <si>
    <t>福島県いわき市</t>
    <phoneticPr fontId="3"/>
  </si>
  <si>
    <t>東京都町田市</t>
    <phoneticPr fontId="3"/>
  </si>
  <si>
    <t>自治体情報システムの標準化・共通化事業については、令和４年度夏に20 業務の標準仕様書が策定又は改定されたことから、標準化の取組に着手する団体が見込み数ほどあると想定していたところ、令和４年度末に改定予定の標準仕様書の公表を待って標準化の取組に着手する団体が想定よりも多かったため、令和４年度事業費見込みと実績額に乖離が生じたもの。
自治体オンライン手続推進事業については、マイナポータルから自治体の基幹システムまでエンドトゥエンドの接続を行うために必要な経費を見込んでいたが、補助金を申請した団体であっても基幹システムを改修しない団体があり、1団体当たりの申請額が補助上限額を下回っていたことから、令和４年度事業費見込みと実績額に乖離が生じたもの。</t>
    <rPh sb="96" eb="97">
      <t>マツ</t>
    </rPh>
    <rPh sb="98" eb="100">
      <t>カイテイ</t>
    </rPh>
    <phoneticPr fontId="3"/>
  </si>
  <si>
    <t>令和７年度までの標準準拠システム導入に向けた最初のステップである「推進体制の立上げ」に着手している割合</t>
    <phoneticPr fontId="3"/>
  </si>
  <si>
    <t>標準準拠システム導入に向けたデータ移行に向けて、「データクレンジング」に着手している割合</t>
    <phoneticPr fontId="3"/>
  </si>
  <si>
    <t>自治体におけるクラウド・コンピューティング・サービス関連技術を活用して提供される標準準拠システムの導入に着手している割合</t>
    <phoneticPr fontId="3"/>
  </si>
  <si>
    <t>全体的にわかりやすく説明されていると思います。活動内容①についてはアクティビティから長期アウトカムまで、論理的に組み立てられていると思います。特に問題はありません。</t>
    <phoneticPr fontId="3"/>
  </si>
  <si>
    <t>効果発現経路や目標・指標等については適切に設定されているところ、引き続き、目標年度の目標達成に向け、着実な事業の実施に努めること。</t>
    <phoneticPr fontId="3"/>
  </si>
  <si>
    <t>取崩し型</t>
    <rPh sb="0" eb="2">
      <t>トリクズ</t>
    </rPh>
    <rPh sb="3" eb="4">
      <t>ガタ</t>
    </rPh>
    <phoneticPr fontId="3"/>
  </si>
  <si>
    <t>　-</t>
    <phoneticPr fontId="3"/>
  </si>
  <si>
    <t>各地方公共団体が、以下のデジタル基盤改革を計画的に取り組むことができるよう、地方公共団体情報システム機構に基金を設け、地方公共団体の取組を支援した。
１．自治体情報システムの標準化・共通化 　　　　　　【執行実績】５６団体、　　５６４百万円
２．オンライン手続の推進（マイナポータル）　　　　　  【執行実績】８４団体、　　２３３百万円
３．次期自治体情報セキュリティクラウドへの移行　　【執行実績】３２団体、１，５６６百万円）</t>
    <rPh sb="102" eb="104">
      <t>シッコウ</t>
    </rPh>
    <rPh sb="104" eb="106">
      <t>ジッセキ</t>
    </rPh>
    <rPh sb="117" eb="118">
      <t>ヒャク</t>
    </rPh>
    <rPh sb="150" eb="152">
      <t>シッコウ</t>
    </rPh>
    <rPh sb="152" eb="154">
      <t>ジッセキ</t>
    </rPh>
    <phoneticPr fontId="3"/>
  </si>
  <si>
    <r>
      <t xml:space="preserve">住民制度課デジタル基盤推進室、
</t>
    </r>
    <r>
      <rPr>
        <sz val="11"/>
        <rFont val="ＭＳ Ｐゴシック"/>
        <family val="3"/>
        <charset val="128"/>
      </rPr>
      <t>市町村課行政経営支援室</t>
    </r>
    <rPh sb="0" eb="2">
      <t>ジュウミン</t>
    </rPh>
    <rPh sb="2" eb="5">
      <t>セイドカ</t>
    </rPh>
    <rPh sb="9" eb="11">
      <t>キバン</t>
    </rPh>
    <rPh sb="11" eb="14">
      <t>スイシンシツ</t>
    </rPh>
    <rPh sb="16" eb="20">
      <t>シチョウソンカ</t>
    </rPh>
    <rPh sb="20" eb="22">
      <t>ギョウセイ</t>
    </rPh>
    <rPh sb="22" eb="24">
      <t>ケイエイ</t>
    </rPh>
    <rPh sb="24" eb="27">
      <t>シエンシツ</t>
    </rPh>
    <phoneticPr fontId="3"/>
  </si>
  <si>
    <r>
      <t>デジタル基盤推進室長　</t>
    </r>
    <r>
      <rPr>
        <sz val="11"/>
        <rFont val="ＭＳ Ｐゴシック"/>
        <family val="3"/>
        <charset val="128"/>
      </rPr>
      <t>名越　一郎
行政経営支援室長　君塚　明宏</t>
    </r>
    <phoneticPr fontId="3"/>
  </si>
  <si>
    <t>各地方公共団体が、以下のデジタル基盤改革を計画的に取り組むことができるよう、地方公共団体情報システム機構に基金を設け、地方公共団体の取組を支援する。
２．オンライン手続の推進（マイナポータル）　２５０億円 【基金（令和４年度まで）】（国費1/2）</t>
    <phoneticPr fontId="3"/>
  </si>
  <si>
    <t>令和４年度までに自治体においてマイナポータルと基幹システムのエンドトゥエンド接続等を導入できるよう、支援を行うこと</t>
  </si>
  <si>
    <t>デジタル基盤改革支援補助金（自治体オンライン手続推進事業）の交付地方公共団体数</t>
    <rPh sb="14" eb="17">
      <t>ジチタイ</t>
    </rPh>
    <rPh sb="22" eb="24">
      <t>テツヅ</t>
    </rPh>
    <rPh sb="24" eb="26">
      <t>スイシン</t>
    </rPh>
    <rPh sb="26" eb="28">
      <t>ジギョウ</t>
    </rPh>
    <phoneticPr fontId="23"/>
  </si>
  <si>
    <t>-</t>
  </si>
  <si>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</si>
  <si>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</si>
  <si>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</si>
  <si>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</si>
  <si>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デジタル基盤改革支援補助金（自治体オンライン手続推進事業）については、令和4年度末で事業が終了しているため、成果目標については設定しない。</t>
    <phoneticPr fontId="3"/>
  </si>
  <si>
    <t>各地方公共団体が、以下のデジタル基盤改革を計画的に取り組むことができるよう、地方公共団体情報システム機構に基金を設け、地方公共団体の取組みを支援する。
３．次期自治体情報セキュリティクラウドへの移行　 ２９億円 【基金（令和４年度まで）】（国費1/2）</t>
    <phoneticPr fontId="3"/>
  </si>
  <si>
    <r>
      <t xml:space="preserve">活動内容③
</t>
    </r>
    <r>
      <rPr>
        <sz val="9"/>
        <color theme="1"/>
        <rFont val="ＭＳ Ｐゴシック"/>
        <family val="3"/>
        <charset val="128"/>
      </rPr>
      <t>（アクティビティ）</t>
    </r>
    <phoneticPr fontId="3"/>
  </si>
  <si>
    <t>令和４年度までに、都道府県において標準要件を満たす自治体情報セキュリティクラウドへ移行できるよう、支援を行うこと</t>
    <rPh sb="49" eb="51">
      <t>シエン</t>
    </rPh>
    <rPh sb="52" eb="53">
      <t>オコナ</t>
    </rPh>
    <phoneticPr fontId="23"/>
  </si>
  <si>
    <t>デジタル基盤改革支援補助金（次期自治体情報セキュリティクラウド移行事業）の交付地方公共団体数</t>
  </si>
  <si>
    <r>
      <t xml:space="preserve">活動目標及び
活動実績③
</t>
    </r>
    <r>
      <rPr>
        <sz val="9"/>
        <color theme="1"/>
        <rFont val="ＭＳ Ｐゴシック"/>
        <family val="3"/>
        <charset val="128"/>
      </rPr>
      <t>（アウトプット）</t>
    </r>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</si>
  <si>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</si>
  <si>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デジタル基盤改革支援補助金（自次期自治体情報セキュリティクラウド移行事業）については、令和4年度末で事業が終了しているため、成果目標については設定しない。</t>
    <phoneticPr fontId="3"/>
  </si>
  <si>
    <t>地方公共団体情報システム機構法（平成25年法律第29号）附則第９条の２
（デジタル基盤改革支援基金）
第九条の二　機構は、令和八年三月三十一日までの間に限り、次の各号のいずれにも該当する業務及びこれに附帯する業務に要する費用に充てるためにデジタル基盤改革支援基金（以下この条及び次条において「基金」という。）を設け、次項の規定により交付を受けた補助金をもってこれに充てるものとする。
一　第二十二条第八号に掲げる業務のうち次のいずれかに該当するもの
イ　クラウド・コンピューティング・サービス関連技術（官民データ活用推進基本法（平成二十八年法律第百三号）第二条第四項に規定するクラウド・コンピューティング・サービス関連技術をいう。）を活用した情報システムの共同化に関する支援
ロ　地方公共団体に対する申請、届出その他の行為を電子情報処理組織を使用する方法により行うことができるようにするため必要な国及び地方公共団体の情報システムの連携に関する支援
ハ　サイバーセキュリティ（サイバーセキュリティ基本法（平成二十六年法律第百四号）第二条に規定するサイバーセキュリティをいう。）に関する支援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２～５　（略）</t>
    <phoneticPr fontId="3"/>
  </si>
  <si>
    <t>2023-総務省-21-0045</t>
    <phoneticPr fontId="3"/>
  </si>
  <si>
    <t>引き続き、目標年度の目標達成に向け、着実な事業の実施に努める。</t>
    <phoneticPr fontId="3"/>
  </si>
  <si>
    <t>2022-総務省-21-0045</t>
    <phoneticPr fontId="3"/>
  </si>
  <si>
    <t>基金残高（国庫返納後）／執行見込額</t>
    <rPh sb="5" eb="7">
      <t>コッコ</t>
    </rPh>
    <rPh sb="7" eb="9">
      <t>ヘンノウ</t>
    </rPh>
    <rPh sb="9" eb="10">
      <t>ゴ</t>
    </rPh>
    <phoneticPr fontId="3"/>
  </si>
  <si>
    <t>（令和４年度末までの基金残高から国庫返納見込み額を除いた額:189,428百万円）／（執行見込額:189,428百万円）</t>
    <rPh sb="16" eb="18">
      <t>コッコ</t>
    </rPh>
    <rPh sb="18" eb="20">
      <t>ヘンノウ</t>
    </rPh>
    <rPh sb="20" eb="22">
      <t>ミコ</t>
    </rPh>
    <rPh sb="23" eb="24">
      <t>ガク</t>
    </rPh>
    <rPh sb="25" eb="26">
      <t>ノゾ</t>
    </rPh>
    <rPh sb="28" eb="29">
      <t>ガク</t>
    </rPh>
    <phoneticPr fontId="3"/>
  </si>
  <si>
    <t>基金残高（国庫返納後）／執行見込額</t>
    <phoneticPr fontId="3"/>
  </si>
  <si>
    <t>（令和４年度末までの基金残高から国庫返納見込み額を除いた額:189,428百万円）／（執行見込額:189,428百万円）</t>
    <rPh sb="20" eb="22">
      <t>ミコ</t>
    </rPh>
    <phoneticPr fontId="3"/>
  </si>
  <si>
    <t>執行見込額
・自治体オンライン手続推進事業（実績）
令和５年度執行見込額：6,888百万円（1096団体）※令和4年度交付決定分
・次期自治体情報セキュリティクラウド移行事業（実績）
令和５年度執行見込額： 650百万円（10団体）※令和4年度交付決定分
・自治体情報システムの標準化・共通化事業
　令和５年度：60,630百万円（事業費：60,434百万円、管理費：196百万円）
　令和６年度以降：121,260百万円（事業費120,869百万円：、管理費：391百万円）
※令和４年度終了時の基金残高(標準化分)を残りの年度（令和５～７年度）で按分して算出</t>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</si>
  <si>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</si>
  <si>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</si>
  <si>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</si>
  <si>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修正箇所：「収入・支出等」欄のうち、Ｒ３年度支出の「（うち基金設置法人の人件費）」及び「合計」、Ｒ５年度見込みの「基金残高」及び「（うち国費相当額）」。
修正理由：小数点以下（非表示部分）の修正により四捨五入した数値に変更が生じたため。
修正日：令和５年10月12日（木）</t>
    <rPh sb="0" eb="2">
      <t>シュウセイ</t>
    </rPh>
    <rPh sb="2" eb="4">
      <t>カショ</t>
    </rPh>
    <rPh sb="6" eb="8">
      <t>シュウニュウ</t>
    </rPh>
    <rPh sb="9" eb="11">
      <t>シシュツ</t>
    </rPh>
    <rPh sb="11" eb="12">
      <t>トウ</t>
    </rPh>
    <rPh sb="13" eb="14">
      <t>ラン</t>
    </rPh>
    <rPh sb="20" eb="22">
      <t>ネンド</t>
    </rPh>
    <rPh sb="22" eb="24">
      <t>シシュツ</t>
    </rPh>
    <rPh sb="29" eb="31">
      <t>キキン</t>
    </rPh>
    <rPh sb="31" eb="33">
      <t>セッチ</t>
    </rPh>
    <rPh sb="33" eb="35">
      <t>ホウジン</t>
    </rPh>
    <rPh sb="36" eb="39">
      <t>ジンケンヒ</t>
    </rPh>
    <rPh sb="41" eb="42">
      <t>オヨ</t>
    </rPh>
    <rPh sb="44" eb="46">
      <t>ゴウケイ</t>
    </rPh>
    <rPh sb="50" eb="52">
      <t>ネンド</t>
    </rPh>
    <rPh sb="52" eb="54">
      <t>ミコ</t>
    </rPh>
    <rPh sb="57" eb="59">
      <t>キキン</t>
    </rPh>
    <rPh sb="59" eb="61">
      <t>ザンダカ</t>
    </rPh>
    <rPh sb="62" eb="63">
      <t>オヨ</t>
    </rPh>
    <rPh sb="68" eb="70">
      <t>コクヒ</t>
    </rPh>
    <rPh sb="70" eb="73">
      <t>ソウトウガク</t>
    </rPh>
    <rPh sb="77" eb="79">
      <t>シュウセイ</t>
    </rPh>
    <rPh sb="79" eb="81">
      <t>リユウ</t>
    </rPh>
    <rPh sb="82" eb="85">
      <t>ショウスウテン</t>
    </rPh>
    <rPh sb="85" eb="87">
      <t>イカ</t>
    </rPh>
    <rPh sb="88" eb="91">
      <t>ヒヒョウジ</t>
    </rPh>
    <rPh sb="91" eb="93">
      <t>ブブン</t>
    </rPh>
    <rPh sb="95" eb="97">
      <t>シュウセイ</t>
    </rPh>
    <rPh sb="100" eb="104">
      <t>シシャゴニュウ</t>
    </rPh>
    <rPh sb="106" eb="108">
      <t>スウチ</t>
    </rPh>
    <rPh sb="109" eb="111">
      <t>ヘンコウ</t>
    </rPh>
    <rPh sb="112" eb="113">
      <t>ショウ</t>
    </rPh>
    <rPh sb="119" eb="122">
      <t>シュウセイビ</t>
    </rPh>
    <rPh sb="123" eb="125">
      <t>レイワ</t>
    </rPh>
    <rPh sb="126" eb="127">
      <t>ネン</t>
    </rPh>
    <rPh sb="129" eb="130">
      <t>ガツ</t>
    </rPh>
    <rPh sb="132" eb="133">
      <t>ニチ</t>
    </rPh>
    <rPh sb="134" eb="135">
      <t>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</si>
</sst>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sz val="9"/>
      <name val="ＭＳ Ｐゴシック"/>
      <family val="3"/>
      <charset val="128"/>
      <scheme val="minor"/>
    </font>
    <font>
      <sz val="11"/>
      <name val="ＭＳ Ｐゴシック"/>
      <family val="3"/>
      <charset val="128"/>
      <scheme val="minor"/>
    </font>
    <font>
      <sz val="10"/>
      <name val="ＭＳ Ｐゴシック"/>
      <family val="3"/>
      <charset val="128"/>
    </font>
    <font>
      <sz val="11"/>
      <color rgb="FFFF0000"/>
      <name val="ＭＳ Ｐゴシック"/>
      <family val="3"/>
      <charset val="128"/>
    </font>
    <font>
      <sz val="9"/>
      <name val="ＭＳ Ｐゴシック"/>
      <family val="3"/>
    </font>
    <font>
      <sz val="6"/>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20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right style="thin">
        <color indexed="64"/>
      </right>
      <top style="dashed">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57">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5" fillId="0" borderId="0" xfId="0" applyNumberFormat="1" applyFont="1" applyFill="1">
      <alignment vertical="center"/>
    </xf>
    <xf numFmtId="41" fontId="5" fillId="0" borderId="0" xfId="0" applyNumberFormat="1" applyFont="1" applyFill="1" applyBorder="1" applyAlignment="1">
      <alignment vertical="center"/>
    </xf>
    <xf numFmtId="0" fontId="5" fillId="0" borderId="18" xfId="1" quotePrefix="1" applyNumberFormat="1" applyFont="1" applyFill="1" applyBorder="1" applyAlignment="1" applyProtection="1">
      <alignment vertical="center"/>
    </xf>
    <xf numFmtId="41" fontId="0" fillId="0" borderId="107" xfId="0" applyNumberFormat="1" applyFont="1" applyFill="1" applyBorder="1" applyAlignment="1">
      <alignment vertical="center"/>
    </xf>
    <xf numFmtId="41" fontId="0" fillId="0" borderId="111" xfId="0" applyNumberFormat="1" applyFont="1" applyFill="1" applyBorder="1" applyAlignment="1">
      <alignment vertical="center"/>
    </xf>
    <xf numFmtId="41" fontId="0" fillId="0" borderId="19" xfId="0" applyNumberFormat="1" applyFont="1" applyFill="1" applyBorder="1" applyAlignment="1">
      <alignment vertical="center"/>
    </xf>
    <xf numFmtId="41" fontId="0" fillId="0" borderId="36" xfId="0" applyNumberFormat="1" applyFont="1" applyFill="1" applyBorder="1" applyAlignment="1">
      <alignment vertical="center"/>
    </xf>
    <xf numFmtId="41" fontId="0" fillId="0" borderId="64" xfId="0" applyNumberFormat="1" applyFont="1" applyFill="1" applyBorder="1" applyAlignment="1">
      <alignment vertical="center"/>
    </xf>
    <xf numFmtId="41" fontId="21" fillId="0" borderId="0" xfId="0" applyNumberFormat="1" applyFont="1" applyAlignment="1">
      <alignmen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18" fillId="0" borderId="18" xfId="0" applyFont="1" applyFill="1" applyBorder="1" applyAlignment="1" applyProtection="1">
      <alignment horizontal="left" vertical="center" wrapText="1"/>
      <protection locked="0"/>
    </xf>
    <xf numFmtId="0" fontId="18" fillId="0" borderId="19"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70" xfId="0" applyFont="1" applyFill="1" applyBorder="1" applyAlignment="1" applyProtection="1">
      <alignment horizontal="left" vertical="center" wrapText="1"/>
      <protection locked="0"/>
    </xf>
    <xf numFmtId="0" fontId="18" fillId="0" borderId="40" xfId="0" applyFont="1" applyFill="1" applyBorder="1" applyAlignment="1" applyProtection="1">
      <alignment horizontal="left" vertical="center" wrapText="1"/>
      <protection locked="0"/>
    </xf>
    <xf numFmtId="0" fontId="18" fillId="0" borderId="41" xfId="0" applyFont="1" applyFill="1" applyBorder="1" applyAlignment="1" applyProtection="1">
      <alignment horizontal="left" vertical="center" wrapText="1"/>
      <protection locked="0"/>
    </xf>
    <xf numFmtId="0" fontId="18"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19" fillId="0" borderId="19"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19" fillId="0" borderId="3"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70" xfId="0" applyFont="1" applyFill="1" applyBorder="1" applyAlignment="1" applyProtection="1">
      <alignment horizontal="left" vertical="center" wrapText="1"/>
      <protection locked="0"/>
    </xf>
    <xf numFmtId="0" fontId="19" fillId="0" borderId="40" xfId="0" applyFont="1" applyFill="1" applyBorder="1" applyAlignment="1" applyProtection="1">
      <alignment horizontal="left" vertical="center" wrapText="1"/>
      <protection locked="0"/>
    </xf>
    <xf numFmtId="0" fontId="19" fillId="0" borderId="41" xfId="0" applyFont="1" applyFill="1" applyBorder="1" applyAlignment="1" applyProtection="1">
      <alignment horizontal="left" vertical="center" wrapText="1"/>
      <protection locked="0"/>
    </xf>
    <xf numFmtId="0" fontId="19" fillId="0" borderId="42" xfId="0" applyFont="1" applyFill="1" applyBorder="1" applyAlignment="1" applyProtection="1">
      <alignment horizontal="left" vertical="center" wrapTex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0" fontId="0" fillId="0" borderId="9"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27" xfId="0" applyFont="1" applyFill="1" applyBorder="1" applyAlignment="1">
      <alignment horizontal="center" vertical="center"/>
    </xf>
    <xf numFmtId="0" fontId="8" fillId="3" borderId="167"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7" xfId="2" applyFont="1" applyFill="1" applyBorder="1" applyAlignment="1" applyProtection="1">
      <alignment horizontal="center"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180" fontId="1" fillId="0" borderId="0" xfId="0" applyNumberFormat="1" applyFont="1" applyFill="1" applyBorder="1" applyAlignment="1" applyProtection="1">
      <alignment horizontal="center" vertical="center" shrinkToFit="1"/>
      <protection locked="0"/>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22" fillId="0" borderId="18" xfId="0" applyFont="1" applyFill="1" applyBorder="1" applyAlignment="1" applyProtection="1">
      <alignment vertical="center" wrapText="1"/>
      <protection locked="0"/>
    </xf>
    <xf numFmtId="0" fontId="22" fillId="0" borderId="1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22" fillId="0" borderId="41" xfId="0" applyFont="1" applyFill="1" applyBorder="1" applyAlignment="1" applyProtection="1">
      <alignment vertical="center" wrapText="1"/>
      <protection locked="0"/>
    </xf>
    <xf numFmtId="0" fontId="22" fillId="0" borderId="98" xfId="0" applyFont="1" applyFill="1" applyBorder="1" applyAlignment="1" applyProtection="1">
      <alignment horizontal="left" vertical="center" wrapText="1"/>
      <protection locked="0"/>
    </xf>
    <xf numFmtId="0" fontId="22" fillId="0" borderId="19"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62" xfId="0" applyFont="1" applyFill="1" applyBorder="1" applyAlignment="1" applyProtection="1">
      <alignment horizontal="left" vertical="center" wrapText="1"/>
      <protection locked="0"/>
    </xf>
    <xf numFmtId="0" fontId="22" fillId="0" borderId="41" xfId="0" applyFont="1" applyFill="1" applyBorder="1" applyAlignment="1" applyProtection="1">
      <alignment horizontal="left" vertical="center" wrapText="1"/>
      <protection locked="0"/>
    </xf>
    <xf numFmtId="0" fontId="22" fillId="0"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62"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0" borderId="71"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5" fillId="0" borderId="30"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0" fillId="0" borderId="7"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NumberFormat="1" applyFont="1" applyFill="1" applyBorder="1" applyAlignment="1" applyProtection="1">
      <alignment horizontal="left" vertical="center" wrapText="1"/>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20" fillId="0" borderId="116" xfId="0" applyNumberFormat="1" applyFont="1" applyFill="1" applyBorder="1" applyAlignment="1">
      <alignment horizontal="left" vertical="center" wrapText="1" shrinkToFit="1"/>
    </xf>
    <xf numFmtId="0" fontId="20" fillId="0" borderId="154" xfId="0" applyNumberFormat="1" applyFont="1" applyFill="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39" xfId="0" applyNumberFormat="1" applyFont="1" applyFill="1" applyBorder="1" applyAlignment="1">
      <alignment horizontal="center" vertical="center" wrapText="1"/>
    </xf>
    <xf numFmtId="0" fontId="5" fillId="0" borderId="140"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5" fillId="3" borderId="167"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0" fillId="0" borderId="1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10" fillId="6" borderId="7" xfId="0" applyNumberFormat="1" applyFont="1" applyFill="1" applyBorder="1" applyAlignment="1">
      <alignment horizontal="left" vertical="center" wrapText="1"/>
    </xf>
    <xf numFmtId="0" fontId="10" fillId="6" borderId="1" xfId="0" applyNumberFormat="1" applyFont="1" applyFill="1" applyBorder="1" applyAlignment="1">
      <alignment horizontal="left" vertical="center" wrapText="1"/>
    </xf>
    <xf numFmtId="0" fontId="10" fillId="6" borderId="8" xfId="0" applyNumberFormat="1" applyFont="1" applyFill="1" applyBorder="1" applyAlignment="1">
      <alignment horizontal="left" vertical="center" wrapText="1"/>
    </xf>
    <xf numFmtId="0" fontId="20" fillId="3" borderId="157" xfId="0" applyNumberFormat="1" applyFont="1" applyFill="1" applyBorder="1" applyAlignment="1">
      <alignment horizontal="center" vertical="center" wrapText="1" shrinkToFit="1"/>
    </xf>
    <xf numFmtId="0" fontId="20" fillId="0" borderId="157" xfId="0" applyNumberFormat="1" applyFont="1" applyFill="1" applyBorder="1" applyAlignment="1">
      <alignment horizontal="left" vertical="center" wrapText="1" shrinkToFit="1"/>
    </xf>
    <xf numFmtId="0" fontId="20" fillId="0" borderId="158" xfId="0" applyNumberFormat="1" applyFont="1" applyFill="1" applyBorder="1" applyAlignment="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1" fillId="6" borderId="24" xfId="1" applyNumberFormat="1" applyFont="1" applyFill="1" applyBorder="1" applyAlignment="1" applyProtection="1">
      <alignment horizontal="left" vertical="center" wrapText="1"/>
    </xf>
    <xf numFmtId="0" fontId="1" fillId="6" borderId="25" xfId="1" applyNumberFormat="1" applyFont="1" applyFill="1" applyBorder="1" applyAlignment="1" applyProtection="1">
      <alignment horizontal="left" vertical="center" wrapText="1"/>
    </xf>
    <xf numFmtId="0" fontId="1" fillId="6" borderId="44" xfId="1" applyNumberFormat="1" applyFont="1" applyFill="1" applyBorder="1" applyAlignment="1" applyProtection="1">
      <alignment horizontal="left" vertical="center" wrapText="1"/>
    </xf>
    <xf numFmtId="0" fontId="5" fillId="3" borderId="110"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3" borderId="112" xfId="1" applyNumberFormat="1" applyFont="1" applyFill="1" applyBorder="1" applyAlignment="1" applyProtection="1">
      <alignment horizontal="center" vertical="center" wrapText="1"/>
    </xf>
    <xf numFmtId="41" fontId="0" fillId="0" borderId="115"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176" fontId="5" fillId="0" borderId="116" xfId="0" applyNumberFormat="1" applyFont="1" applyFill="1" applyBorder="1" applyAlignment="1">
      <alignment horizontal="right" vertical="center"/>
    </xf>
    <xf numFmtId="176" fontId="5" fillId="0" borderId="154" xfId="0" applyNumberFormat="1" applyFont="1" applyFill="1" applyBorder="1" applyAlignment="1">
      <alignment horizontal="right" vertical="center"/>
    </xf>
    <xf numFmtId="176" fontId="5" fillId="0" borderId="63" xfId="0" applyNumberFormat="1" applyFont="1" applyFill="1" applyBorder="1" applyAlignment="1">
      <alignment horizontal="right" vertical="center"/>
    </xf>
    <xf numFmtId="176" fontId="5" fillId="0" borderId="64" xfId="0" applyNumberFormat="1" applyFont="1" applyFill="1" applyBorder="1" applyAlignment="1">
      <alignment horizontal="right" vertical="center"/>
    </xf>
    <xf numFmtId="176" fontId="5" fillId="0" borderId="65" xfId="0" applyNumberFormat="1" applyFont="1" applyFill="1" applyBorder="1" applyAlignment="1">
      <alignment horizontal="right" vertical="center"/>
    </xf>
    <xf numFmtId="0" fontId="10" fillId="3" borderId="147" xfId="0" applyNumberFormat="1" applyFont="1" applyFill="1" applyBorder="1" applyAlignment="1">
      <alignment horizontal="center" vertical="center" shrinkToFit="1"/>
    </xf>
    <xf numFmtId="0" fontId="10" fillId="3" borderId="141" xfId="0" applyNumberFormat="1" applyFont="1" applyFill="1" applyBorder="1" applyAlignment="1">
      <alignment horizontal="center" vertical="center" shrinkToFit="1"/>
    </xf>
    <xf numFmtId="176" fontId="0" fillId="0" borderId="14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5" fillId="0" borderId="192" xfId="0" applyNumberFormat="1" applyFont="1" applyFill="1" applyBorder="1" applyAlignment="1">
      <alignment horizontal="right" vertical="center"/>
    </xf>
    <xf numFmtId="176" fontId="5" fillId="0" borderId="193" xfId="0" applyNumberFormat="1" applyFont="1" applyFill="1" applyBorder="1" applyAlignment="1">
      <alignment horizontal="right" vertical="center"/>
    </xf>
    <xf numFmtId="176" fontId="5" fillId="0" borderId="194" xfId="0" applyNumberFormat="1" applyFont="1" applyFill="1" applyBorder="1" applyAlignment="1">
      <alignment horizontal="right" vertical="center"/>
    </xf>
    <xf numFmtId="0" fontId="10" fillId="3" borderId="104" xfId="0" applyNumberFormat="1" applyFont="1" applyFill="1" applyBorder="1" applyAlignment="1">
      <alignment horizontal="center" vertical="center"/>
    </xf>
    <xf numFmtId="0" fontId="10" fillId="3" borderId="157"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21" fillId="0" borderId="62" xfId="0" applyNumberFormat="1" applyFont="1" applyFill="1" applyBorder="1" applyAlignment="1">
      <alignment horizontal="left" vertical="center" wrapText="1"/>
    </xf>
    <xf numFmtId="0" fontId="21" fillId="0" borderId="41" xfId="0" applyNumberFormat="1" applyFont="1" applyFill="1" applyBorder="1" applyAlignment="1">
      <alignment horizontal="left" vertical="center" wrapText="1"/>
    </xf>
    <xf numFmtId="0" fontId="21" fillId="0" borderId="25" xfId="0" applyNumberFormat="1" applyFont="1" applyFill="1" applyBorder="1" applyAlignment="1">
      <alignment horizontal="left" vertical="center" wrapText="1"/>
    </xf>
    <xf numFmtId="0" fontId="21"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21" fillId="0" borderId="35" xfId="0" applyNumberFormat="1" applyFont="1" applyFill="1" applyBorder="1" applyAlignment="1">
      <alignment horizontal="left" vertical="center" wrapText="1"/>
    </xf>
    <xf numFmtId="0" fontId="21" fillId="0" borderId="36" xfId="0" applyNumberFormat="1" applyFont="1" applyFill="1" applyBorder="1" applyAlignment="1">
      <alignment horizontal="left" vertical="center" wrapText="1"/>
    </xf>
    <xf numFmtId="0" fontId="21" fillId="0" borderId="54" xfId="0" applyNumberFormat="1" applyFont="1" applyFill="1" applyBorder="1" applyAlignment="1">
      <alignment horizontal="left" vertical="center" wrapText="1"/>
    </xf>
    <xf numFmtId="0" fontId="8" fillId="3" borderId="161" xfId="2" applyFont="1" applyFill="1" applyBorder="1" applyAlignment="1" applyProtection="1">
      <alignment horizontal="center" vertical="center" wrapText="1"/>
    </xf>
    <xf numFmtId="0" fontId="8" fillId="3" borderId="127"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63" xfId="2" applyFont="1" applyFill="1" applyBorder="1" applyAlignment="1" applyProtection="1">
      <alignment horizontal="center" vertical="center" wrapText="1"/>
    </xf>
    <xf numFmtId="0" fontId="8" fillId="3" borderId="133"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5" fillId="0" borderId="132" xfId="1" applyFont="1" applyFill="1" applyBorder="1" applyAlignment="1" applyProtection="1">
      <alignment horizontal="left" vertical="center" wrapText="1"/>
    </xf>
    <xf numFmtId="0" fontId="5" fillId="0" borderId="130" xfId="1" applyFont="1" applyFill="1" applyBorder="1" applyAlignment="1" applyProtection="1">
      <alignment horizontal="left" vertical="center" wrapText="1"/>
    </xf>
    <xf numFmtId="0" fontId="5" fillId="0" borderId="162"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5" fillId="0" borderId="138" xfId="1" applyFont="1" applyFill="1" applyBorder="1" applyAlignment="1" applyProtection="1">
      <alignment horizontal="left" vertical="center" wrapText="1"/>
    </xf>
    <xf numFmtId="0" fontId="5" fillId="0" borderId="136" xfId="1" applyFont="1" applyFill="1" applyBorder="1" applyAlignment="1" applyProtection="1">
      <alignment horizontal="left" vertical="center" wrapText="1"/>
    </xf>
    <xf numFmtId="0" fontId="5" fillId="0" borderId="164" xfId="1" applyFont="1" applyFill="1" applyBorder="1" applyAlignment="1" applyProtection="1">
      <alignment horizontal="left" vertical="center" wrapText="1"/>
    </xf>
    <xf numFmtId="0" fontId="1" fillId="0" borderId="3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1" fillId="0" borderId="54" xfId="1" applyNumberFormat="1" applyFont="1" applyFill="1" applyBorder="1" applyAlignment="1" applyProtection="1">
      <alignment horizontal="center" vertical="center" wrapText="1"/>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10" fillId="3" borderId="112" xfId="0" applyNumberFormat="1" applyFont="1" applyFill="1" applyBorder="1" applyAlignment="1">
      <alignment horizontal="center"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5" fillId="0" borderId="9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41" fontId="0" fillId="0" borderId="67"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8" fillId="3" borderId="150" xfId="2" applyNumberFormat="1" applyFont="1" applyFill="1" applyBorder="1" applyAlignment="1" applyProtection="1">
      <alignment horizontal="center" vertical="center" wrapText="1"/>
    </xf>
    <xf numFmtId="0" fontId="8" fillId="3" borderId="102" xfId="2" applyNumberFormat="1" applyFont="1" applyFill="1" applyBorder="1" applyAlignment="1" applyProtection="1">
      <alignment horizontal="center" vertical="center" wrapText="1"/>
    </xf>
    <xf numFmtId="0" fontId="8" fillId="3" borderId="151"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8" fillId="3" borderId="149" xfId="2" applyNumberFormat="1" applyFont="1" applyFill="1" applyBorder="1" applyAlignment="1" applyProtection="1">
      <alignment horizontal="center" vertical="center" wrapText="1"/>
    </xf>
    <xf numFmtId="0" fontId="8" fillId="3" borderId="153" xfId="2" applyNumberFormat="1" applyFont="1" applyFill="1" applyBorder="1" applyAlignment="1" applyProtection="1">
      <alignment horizontal="center" vertical="center" wrapText="1"/>
    </xf>
    <xf numFmtId="0" fontId="8" fillId="3" borderId="159"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60" xfId="2" applyNumberFormat="1" applyFont="1" applyFill="1" applyBorder="1" applyAlignment="1" applyProtection="1">
      <alignment horizontal="center" vertical="center" wrapText="1"/>
    </xf>
    <xf numFmtId="0" fontId="10" fillId="3" borderId="114" xfId="0" applyNumberFormat="1" applyFont="1" applyFill="1" applyBorder="1" applyAlignment="1">
      <alignment horizontal="center" vertical="center" wrapText="1"/>
    </xf>
    <xf numFmtId="0" fontId="10" fillId="3" borderId="116" xfId="0" applyNumberFormat="1" applyFont="1" applyFill="1" applyBorder="1" applyAlignment="1">
      <alignment horizontal="center" vertical="center" wrapText="1"/>
    </xf>
    <xf numFmtId="41" fontId="5" fillId="0" borderId="189" xfId="0" applyNumberFormat="1" applyFont="1" applyFill="1" applyBorder="1" applyAlignment="1">
      <alignment horizontal="right" vertical="center"/>
    </xf>
    <xf numFmtId="41" fontId="5" fillId="0" borderId="190" xfId="0" applyNumberFormat="1" applyFont="1" applyFill="1" applyBorder="1" applyAlignment="1">
      <alignment horizontal="right" vertical="center"/>
    </xf>
    <xf numFmtId="41" fontId="5" fillId="0" borderId="191" xfId="0" applyNumberFormat="1" applyFont="1" applyFill="1" applyBorder="1" applyAlignment="1">
      <alignment horizontal="right" vertical="center"/>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0" borderId="55" xfId="2" applyNumberFormat="1" applyFont="1" applyFill="1" applyBorder="1" applyAlignment="1" applyProtection="1">
      <alignment horizontal="center" vertical="center" wrapText="1"/>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44" xfId="0" applyNumberFormat="1" applyFon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17" fillId="0" borderId="40" xfId="1" applyNumberFormat="1" applyFont="1" applyFill="1" applyBorder="1" applyAlignment="1" applyProtection="1">
      <alignment horizontal="center" vertical="center" wrapText="1" shrinkToFit="1"/>
    </xf>
    <xf numFmtId="0" fontId="17" fillId="0" borderId="41" xfId="1" applyNumberFormat="1" applyFont="1" applyFill="1" applyBorder="1" applyAlignment="1" applyProtection="1">
      <alignment horizontal="center" vertical="center" wrapText="1" shrinkToFit="1"/>
    </xf>
    <xf numFmtId="0" fontId="17" fillId="0" borderId="42" xfId="1" applyNumberFormat="1" applyFont="1" applyFill="1" applyBorder="1" applyAlignment="1" applyProtection="1">
      <alignment horizontal="center" vertical="center" wrapText="1" shrinkToFit="1"/>
    </xf>
    <xf numFmtId="0" fontId="18" fillId="6" borderId="18" xfId="0" applyFont="1" applyFill="1" applyBorder="1" applyAlignment="1" applyProtection="1">
      <alignment horizontal="left" vertical="center" wrapText="1"/>
      <protection locked="0"/>
    </xf>
    <xf numFmtId="0" fontId="18" fillId="6" borderId="19" xfId="0" applyFont="1" applyFill="1" applyBorder="1" applyAlignment="1" applyProtection="1">
      <alignment horizontal="left" vertical="center" wrapText="1"/>
      <protection locked="0"/>
    </xf>
    <xf numFmtId="0" fontId="18" fillId="6" borderId="40" xfId="0" applyFont="1" applyFill="1" applyBorder="1" applyAlignment="1" applyProtection="1">
      <alignment horizontal="left" vertical="center" wrapText="1"/>
      <protection locked="0"/>
    </xf>
    <xf numFmtId="0" fontId="18" fillId="6" borderId="41" xfId="0" applyFont="1" applyFill="1" applyBorder="1" applyAlignment="1" applyProtection="1">
      <alignment horizontal="left" vertical="center" wrapText="1"/>
      <protection locked="0"/>
    </xf>
    <xf numFmtId="0" fontId="18" fillId="6" borderId="98" xfId="0" applyFont="1" applyFill="1" applyBorder="1" applyAlignment="1" applyProtection="1">
      <alignment horizontal="left" vertical="center" wrapText="1"/>
      <protection locked="0"/>
    </xf>
    <xf numFmtId="0" fontId="18" fillId="6" borderId="20" xfId="0" applyFont="1" applyFill="1" applyBorder="1" applyAlignment="1" applyProtection="1">
      <alignment horizontal="left" vertical="center" wrapText="1"/>
      <protection locked="0"/>
    </xf>
    <xf numFmtId="0" fontId="18" fillId="6" borderId="62" xfId="0" applyFont="1" applyFill="1" applyBorder="1" applyAlignment="1" applyProtection="1">
      <alignment horizontal="left" vertical="center" wrapText="1"/>
      <protection locked="0"/>
    </xf>
    <xf numFmtId="0" fontId="18" fillId="6" borderId="42" xfId="0" applyFont="1" applyFill="1" applyBorder="1" applyAlignment="1" applyProtection="1">
      <alignment horizontal="left" vertical="center" wrapText="1"/>
      <protection locked="0"/>
    </xf>
    <xf numFmtId="180" fontId="1" fillId="0" borderId="9" xfId="0" applyNumberFormat="1" applyFont="1" applyFill="1" applyBorder="1" applyAlignment="1" applyProtection="1">
      <alignment horizontal="center" vertical="center" shrinkToFit="1"/>
      <protection locked="0"/>
    </xf>
    <xf numFmtId="180" fontId="0" fillId="0" borderId="26" xfId="0" applyNumberFormat="1" applyFont="1" applyFill="1" applyBorder="1" applyAlignment="1" applyProtection="1">
      <alignment horizontal="center" vertical="center" shrinkToFit="1"/>
      <protection locked="0"/>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0" fillId="0" borderId="140"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20" fillId="3" borderId="10" xfId="0" applyNumberFormat="1" applyFont="1" applyFill="1" applyBorder="1" applyAlignment="1">
      <alignment horizontal="center" vertical="center" wrapText="1" shrinkToFit="1"/>
    </xf>
    <xf numFmtId="0" fontId="20" fillId="3" borderId="9" xfId="0" applyNumberFormat="1" applyFont="1" applyFill="1" applyBorder="1" applyAlignment="1">
      <alignment horizontal="center" vertical="center" wrapText="1" shrinkToFit="1"/>
    </xf>
    <xf numFmtId="0" fontId="20" fillId="3" borderId="116" xfId="0" applyNumberFormat="1" applyFont="1" applyFill="1" applyBorder="1" applyAlignment="1">
      <alignment horizontal="center" vertical="center" wrapText="1" shrinkToFit="1"/>
    </xf>
    <xf numFmtId="0" fontId="20" fillId="3" borderId="148" xfId="0" applyNumberFormat="1" applyFont="1" applyFill="1" applyBorder="1" applyAlignment="1">
      <alignment horizontal="center" vertical="center" wrapText="1" shrinkToFit="1"/>
    </xf>
    <xf numFmtId="0" fontId="20" fillId="0" borderId="117" xfId="0" applyNumberFormat="1" applyFont="1" applyFill="1" applyBorder="1" applyAlignment="1">
      <alignment horizontal="left" vertical="center" wrapText="1" shrinkToFit="1"/>
    </xf>
    <xf numFmtId="0" fontId="20" fillId="0" borderId="117" xfId="0" applyNumberFormat="1" applyFont="1" applyFill="1" applyBorder="1" applyAlignment="1">
      <alignment horizontal="left" vertical="center" shrinkToFit="1"/>
    </xf>
    <xf numFmtId="0" fontId="20" fillId="0" borderId="118" xfId="0" applyNumberFormat="1" applyFont="1" applyFill="1" applyBorder="1" applyAlignment="1">
      <alignment horizontal="left" vertical="center" shrinkToFit="1"/>
    </xf>
    <xf numFmtId="0" fontId="20" fillId="3" borderId="31" xfId="0" applyNumberFormat="1" applyFont="1" applyFill="1" applyBorder="1" applyAlignment="1">
      <alignment horizontal="center" vertical="center" wrapText="1" shrinkToFit="1"/>
    </xf>
    <xf numFmtId="0" fontId="20" fillId="3" borderId="106" xfId="0" applyNumberFormat="1" applyFont="1" applyFill="1" applyBorder="1" applyAlignment="1">
      <alignment horizontal="center" vertical="center" wrapText="1" shrinkToFit="1"/>
    </xf>
    <xf numFmtId="0" fontId="20" fillId="0" borderId="106" xfId="0" applyNumberFormat="1" applyFont="1" applyFill="1" applyBorder="1" applyAlignment="1">
      <alignment horizontal="left" vertical="center" wrapText="1" shrinkToFit="1"/>
    </xf>
    <xf numFmtId="0" fontId="20" fillId="0" borderId="106" xfId="0" applyNumberFormat="1" applyFont="1" applyFill="1" applyBorder="1" applyAlignment="1">
      <alignment horizontal="left" vertical="center" shrinkToFit="1"/>
    </xf>
    <xf numFmtId="0" fontId="20" fillId="0" borderId="155" xfId="0" applyNumberFormat="1" applyFont="1" applyFill="1" applyBorder="1" applyAlignment="1">
      <alignment horizontal="left" vertical="center" shrinkToFit="1"/>
    </xf>
    <xf numFmtId="0" fontId="20" fillId="3" borderId="141" xfId="0" applyNumberFormat="1" applyFont="1" applyFill="1" applyBorder="1" applyAlignment="1">
      <alignment horizontal="center" vertical="center" wrapText="1" shrinkToFit="1"/>
    </xf>
    <xf numFmtId="0" fontId="20" fillId="0" borderId="141" xfId="0" applyNumberFormat="1" applyFont="1" applyFill="1" applyBorder="1" applyAlignment="1">
      <alignment horizontal="left" vertical="center" wrapText="1" shrinkToFit="1"/>
    </xf>
    <xf numFmtId="0" fontId="20" fillId="0" borderId="141" xfId="0" applyNumberFormat="1" applyFont="1" applyFill="1" applyBorder="1" applyAlignment="1">
      <alignment horizontal="left" vertical="center" shrinkToFit="1"/>
    </xf>
    <xf numFmtId="0" fontId="20" fillId="0" borderId="156"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176" fontId="0" fillId="0" borderId="192" xfId="0" applyNumberFormat="1" applyFont="1" applyFill="1" applyBorder="1" applyAlignment="1">
      <alignment horizontal="right" vertical="center"/>
    </xf>
    <xf numFmtId="176" fontId="0" fillId="0" borderId="193" xfId="0" applyNumberFormat="1" applyFont="1" applyFill="1" applyBorder="1" applyAlignment="1">
      <alignment horizontal="right" vertical="center"/>
    </xf>
    <xf numFmtId="176" fontId="0" fillId="0" borderId="194"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41" fontId="0" fillId="0" borderId="2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5" fillId="0" borderId="110"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5" fillId="0" borderId="112" xfId="1" applyNumberFormat="1" applyFont="1" applyFill="1" applyBorder="1" applyAlignment="1" applyProtection="1">
      <alignment horizontal="center" vertical="center" wrapTex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98"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0" borderId="186" xfId="1" applyNumberFormat="1" applyFont="1" applyFill="1" applyBorder="1" applyAlignment="1" applyProtection="1">
      <alignment horizontal="center" vertical="center" wrapText="1"/>
    </xf>
    <xf numFmtId="0" fontId="5" fillId="0" borderId="187" xfId="1" applyNumberFormat="1" applyFont="1" applyFill="1" applyBorder="1" applyAlignment="1" applyProtection="1">
      <alignment horizontal="center" vertical="center" wrapText="1"/>
    </xf>
    <xf numFmtId="0" fontId="5" fillId="0" borderId="188"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0" fontId="5" fillId="3" borderId="186" xfId="1" applyNumberFormat="1" applyFont="1" applyFill="1" applyBorder="1" applyAlignment="1" applyProtection="1">
      <alignment horizontal="center" vertical="center" wrapText="1"/>
    </xf>
    <xf numFmtId="0" fontId="5" fillId="3" borderId="187" xfId="1" applyNumberFormat="1" applyFont="1" applyFill="1" applyBorder="1" applyAlignment="1" applyProtection="1">
      <alignment horizontal="center" vertical="center" wrapText="1"/>
    </xf>
    <xf numFmtId="0" fontId="5" fillId="3" borderId="188"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17" fillId="0" borderId="5" xfId="1" applyNumberFormat="1" applyFont="1" applyFill="1" applyBorder="1" applyAlignment="1" applyProtection="1">
      <alignment horizontal="center" vertical="center" wrapText="1" shrinkToFit="1"/>
    </xf>
    <xf numFmtId="0" fontId="17" fillId="0" borderId="2" xfId="1" applyNumberFormat="1" applyFont="1" applyFill="1" applyBorder="1" applyAlignment="1" applyProtection="1">
      <alignment horizontal="center" vertical="center" wrapText="1" shrinkToFit="1"/>
    </xf>
    <xf numFmtId="0" fontId="17"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0" fillId="0" borderId="28"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4"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4"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17" fillId="0" borderId="30" xfId="1" applyNumberFormat="1" applyFont="1" applyFill="1" applyBorder="1" applyAlignment="1" applyProtection="1">
      <alignment horizontal="center" vertical="center" wrapText="1" shrinkToFit="1"/>
    </xf>
    <xf numFmtId="0" fontId="17" fillId="0" borderId="25" xfId="1" applyNumberFormat="1" applyFont="1" applyFill="1" applyBorder="1" applyAlignment="1" applyProtection="1">
      <alignment horizontal="center" vertical="center" wrapText="1" shrinkToFit="1"/>
    </xf>
    <xf numFmtId="0" fontId="17" fillId="0" borderId="26" xfId="1" applyNumberFormat="1" applyFont="1" applyFill="1" applyBorder="1" applyAlignment="1" applyProtection="1">
      <alignment horizontal="center" vertical="center" wrapText="1" shrinkToFi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10" fillId="3" borderId="98"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0" fillId="0" borderId="62"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41" fontId="0" fillId="0" borderId="28"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34"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41" fontId="0" fillId="0" borderId="3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shrinkToFit="1"/>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0" fontId="12" fillId="3" borderId="141"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0" fillId="0" borderId="7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2" xfId="2" applyNumberFormat="1" applyFont="1" applyFill="1" applyBorder="1" applyAlignment="1" applyProtection="1">
      <alignment horizontal="center" vertical="center" wrapText="1"/>
    </xf>
    <xf numFmtId="41" fontId="0" fillId="0" borderId="65"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2" fillId="3" borderId="117"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0" fillId="0" borderId="116" xfId="0" applyNumberFormat="1" applyFont="1" applyFill="1" applyBorder="1" applyAlignment="1">
      <alignment horizontal="center" vertical="center"/>
    </xf>
    <xf numFmtId="41" fontId="0" fillId="0" borderId="196" xfId="0" applyNumberFormat="1" applyFont="1" applyFill="1" applyBorder="1" applyAlignment="1">
      <alignment horizontal="center" vertical="center"/>
    </xf>
    <xf numFmtId="41" fontId="0" fillId="0" borderId="197" xfId="0" applyNumberFormat="1" applyFont="1" applyFill="1" applyBorder="1" applyAlignment="1">
      <alignment horizontal="center" vertical="center"/>
    </xf>
    <xf numFmtId="41" fontId="0" fillId="0" borderId="201"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xf>
    <xf numFmtId="41" fontId="0" fillId="0" borderId="108" xfId="0" applyNumberFormat="1" applyFont="1" applyFill="1" applyBorder="1" applyAlignment="1">
      <alignment horizontal="right"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41" fontId="0" fillId="0" borderId="198" xfId="0" applyNumberFormat="1" applyFont="1" applyFill="1" applyBorder="1" applyAlignment="1">
      <alignment horizontal="center" vertical="center"/>
    </xf>
    <xf numFmtId="41" fontId="0" fillId="0" borderId="199" xfId="0" applyNumberFormat="1" applyFont="1" applyFill="1" applyBorder="1" applyAlignment="1">
      <alignment horizontal="center" vertical="center"/>
    </xf>
    <xf numFmtId="41" fontId="0" fillId="0" borderId="200" xfId="0" applyNumberFormat="1" applyFont="1" applyFill="1" applyBorder="1" applyAlignment="1">
      <alignment horizontal="center" vertical="center"/>
    </xf>
    <xf numFmtId="0" fontId="0" fillId="0" borderId="115" xfId="0" applyNumberFormat="1" applyFont="1" applyFill="1" applyBorder="1" applyAlignment="1">
      <alignment horizontal="center" vertical="center"/>
    </xf>
    <xf numFmtId="0" fontId="0" fillId="0" borderId="107" xfId="0" applyNumberFormat="1" applyFont="1" applyFill="1" applyBorder="1" applyAlignment="1">
      <alignment horizontal="center" vertical="center"/>
    </xf>
    <xf numFmtId="0" fontId="0" fillId="0" borderId="108" xfId="0" applyNumberFormat="1" applyFont="1" applyFill="1" applyBorder="1" applyAlignment="1">
      <alignment horizontal="center" vertical="center"/>
    </xf>
    <xf numFmtId="0" fontId="5" fillId="3" borderId="0" xfId="0" applyNumberFormat="1" applyFont="1" applyFill="1" applyBorder="1" applyAlignment="1">
      <alignment horizontal="center" vertical="center" wrapText="1"/>
    </xf>
    <xf numFmtId="0" fontId="5" fillId="3" borderId="142" xfId="0" applyNumberFormat="1" applyFont="1" applyFill="1" applyBorder="1" applyAlignment="1">
      <alignment horizontal="center" vertical="center" wrapText="1"/>
    </xf>
    <xf numFmtId="0" fontId="10" fillId="3" borderId="143" xfId="0" applyNumberFormat="1" applyFont="1" applyFill="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89" xfId="0" applyNumberFormat="1" applyFont="1" applyFill="1" applyBorder="1" applyAlignment="1">
      <alignment horizontal="right" vertical="center"/>
    </xf>
    <xf numFmtId="176" fontId="0" fillId="0" borderId="190" xfId="0" applyNumberFormat="1" applyFont="1" applyFill="1" applyBorder="1" applyAlignment="1">
      <alignment horizontal="right" vertical="center"/>
    </xf>
    <xf numFmtId="176" fontId="0" fillId="0" borderId="191" xfId="0" applyNumberFormat="1" applyFont="1" applyFill="1" applyBorder="1" applyAlignment="1">
      <alignment horizontal="right" vertical="center"/>
    </xf>
    <xf numFmtId="0" fontId="0" fillId="0" borderId="117"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0" fontId="10" fillId="3" borderId="23"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1" fontId="0" fillId="0" borderId="98" xfId="0" applyNumberFormat="1" applyFont="1" applyFill="1" applyBorder="1" applyAlignment="1">
      <alignment horizontal="center" vertical="center" shrinkToFit="1"/>
    </xf>
    <xf numFmtId="41" fontId="0" fillId="0" borderId="19" xfId="0" applyNumberFormat="1" applyFont="1" applyFill="1" applyBorder="1" applyAlignment="1">
      <alignment horizontal="center" vertical="center" shrinkToFit="1"/>
    </xf>
    <xf numFmtId="41" fontId="0" fillId="0" borderId="1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0" fontId="0" fillId="0" borderId="103" xfId="0" applyNumberFormat="1" applyFont="1" applyFill="1" applyBorder="1" applyAlignment="1">
      <alignment horizontal="center" vertical="center"/>
    </xf>
    <xf numFmtId="41" fontId="0" fillId="0" borderId="195"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shrinkToFit="1"/>
    </xf>
    <xf numFmtId="41" fontId="0" fillId="0" borderId="25" xfId="0" applyNumberFormat="1" applyFont="1" applyFill="1" applyBorder="1" applyAlignment="1">
      <alignment horizontal="center" vertical="center" shrinkToFit="1"/>
    </xf>
    <xf numFmtId="41" fontId="0" fillId="0" borderId="26" xfId="0" applyNumberFormat="1" applyFont="1" applyFill="1" applyBorder="1" applyAlignment="1">
      <alignment horizontal="right" vertical="center"/>
    </xf>
    <xf numFmtId="41" fontId="0" fillId="0" borderId="91" xfId="0" applyNumberFormat="1" applyFont="1" applyFill="1" applyBorder="1" applyAlignment="1">
      <alignment horizontal="center" vertical="center"/>
    </xf>
    <xf numFmtId="41" fontId="0" fillId="0" borderId="92"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5" fillId="0" borderId="123" xfId="0" applyNumberFormat="1" applyFont="1" applyFill="1" applyBorder="1" applyAlignment="1">
      <alignment horizontal="center" vertical="center" wrapText="1" shrinkToFit="1"/>
    </xf>
    <xf numFmtId="41" fontId="5" fillId="0" borderId="122" xfId="0" applyNumberFormat="1" applyFont="1" applyFill="1" applyBorder="1" applyAlignment="1">
      <alignment horizontal="center" vertical="center" wrapText="1" shrinkToFit="1"/>
    </xf>
    <xf numFmtId="0" fontId="5" fillId="0" borderId="117" xfId="0" applyNumberFormat="1" applyFont="1" applyFill="1" applyBorder="1" applyAlignment="1">
      <alignment horizontal="center" vertical="center"/>
    </xf>
    <xf numFmtId="0" fontId="0" fillId="0" borderId="110" xfId="0" applyNumberFormat="1" applyFont="1" applyFill="1" applyBorder="1" applyAlignment="1">
      <alignment horizontal="center" vertical="center"/>
    </xf>
    <xf numFmtId="0" fontId="0" fillId="0" borderId="111" xfId="0" applyNumberFormat="1" applyFont="1" applyFill="1" applyBorder="1" applyAlignment="1">
      <alignment horizontal="center" vertical="center"/>
    </xf>
    <xf numFmtId="0" fontId="0" fillId="0" borderId="112"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0" fontId="5" fillId="2" borderId="68" xfId="0" applyNumberFormat="1" applyFont="1" applyFill="1" applyBorder="1" applyAlignment="1">
      <alignment horizontal="center" vertical="center"/>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41" fontId="5" fillId="0" borderId="56" xfId="0" applyNumberFormat="1" applyFont="1" applyFill="1" applyBorder="1" applyAlignment="1">
      <alignment horizontal="right" vertical="center" wrapText="1" shrinkToFit="1"/>
    </xf>
    <xf numFmtId="41" fontId="5" fillId="0" borderId="9" xfId="0" applyNumberFormat="1" applyFont="1" applyFill="1" applyBorder="1" applyAlignment="1">
      <alignment horizontal="center" vertical="center"/>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5" fillId="0" borderId="116"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0" fontId="5" fillId="0" borderId="31"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105" xfId="0" applyNumberFormat="1" applyFont="1" applyFill="1" applyBorder="1" applyAlignment="1">
      <alignment horizontal="right" vertical="center" wrapText="1" shrinkToFit="1"/>
    </xf>
    <xf numFmtId="41" fontId="5" fillId="0" borderId="31"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7" xfId="0" applyNumberFormat="1" applyFont="1" applyFill="1" applyBorder="1" applyAlignment="1">
      <alignment horizontal="center" vertical="center"/>
    </xf>
    <xf numFmtId="0" fontId="15" fillId="0" borderId="16" xfId="0" applyNumberFormat="1" applyFont="1" applyBorder="1" applyAlignment="1">
      <alignment horizontal="center" vertical="center"/>
    </xf>
    <xf numFmtId="0" fontId="15" fillId="0" borderId="34" xfId="0" applyNumberFormat="1" applyFont="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39" xfId="0" applyNumberFormat="1" applyFont="1" applyFill="1" applyBorder="1" applyAlignment="1">
      <alignment horizontal="center" vertical="center"/>
    </xf>
    <xf numFmtId="0" fontId="5" fillId="0" borderId="99" xfId="0" applyNumberFormat="1" applyFont="1" applyBorder="1" applyAlignment="1">
      <alignment horizontal="left" vertical="center"/>
    </xf>
    <xf numFmtId="0" fontId="5" fillId="0" borderId="100" xfId="0" applyNumberFormat="1" applyFont="1" applyBorder="1" applyAlignment="1">
      <alignment horizontal="left" vertical="center"/>
    </xf>
    <xf numFmtId="0" fontId="5" fillId="0" borderId="101" xfId="0" applyNumberFormat="1" applyFont="1" applyBorder="1" applyAlignment="1">
      <alignment horizontal="left" vertical="center"/>
    </xf>
    <xf numFmtId="0" fontId="10" fillId="0" borderId="83" xfId="0" applyNumberFormat="1" applyFont="1" applyBorder="1" applyAlignment="1">
      <alignment horizontal="left" vertical="center" wrapText="1"/>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NumberFormat="1" applyFont="1" applyBorder="1" applyAlignment="1">
      <alignment horizontal="lef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98" xfId="0" applyNumberFormat="1" applyFont="1" applyBorder="1" applyAlignment="1">
      <alignment horizontal="left" vertical="center" wrapText="1"/>
    </xf>
    <xf numFmtId="0" fontId="5" fillId="0" borderId="19" xfId="0" applyNumberFormat="1" applyFont="1" applyBorder="1" applyAlignment="1">
      <alignment horizontal="left" vertical="center"/>
    </xf>
    <xf numFmtId="0" fontId="5" fillId="0" borderId="20" xfId="0" applyNumberFormat="1" applyFont="1" applyBorder="1" applyAlignment="1">
      <alignment horizontal="left" vertical="center"/>
    </xf>
    <xf numFmtId="41" fontId="0" fillId="0" borderId="89"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0" fontId="10" fillId="0" borderId="89" xfId="0" applyNumberFormat="1" applyFont="1" applyBorder="1" applyAlignment="1">
      <alignment horizontal="left" vertical="center" wrapText="1"/>
    </xf>
    <xf numFmtId="41" fontId="0" fillId="0" borderId="98" xfId="0" applyNumberFormat="1" applyFont="1" applyBorder="1" applyAlignment="1">
      <alignment horizontal="right" vertical="center"/>
    </xf>
    <xf numFmtId="41" fontId="0" fillId="0" borderId="19" xfId="0" applyNumberFormat="1" applyFont="1" applyBorder="1" applyAlignment="1">
      <alignment horizontal="right" vertical="center"/>
    </xf>
    <xf numFmtId="41" fontId="0" fillId="0" borderId="66" xfId="0" applyNumberFormat="1" applyFont="1" applyBorder="1" applyAlignment="1">
      <alignment horizontal="right" vertical="center"/>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0" fontId="5" fillId="0" borderId="30"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0" fontId="10" fillId="0" borderId="96" xfId="0" applyNumberFormat="1" applyFont="1" applyBorder="1" applyAlignment="1">
      <alignment horizontal="left" vertical="center" wrapText="1"/>
    </xf>
    <xf numFmtId="41" fontId="0" fillId="0" borderId="89"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25"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15" fillId="0" borderId="44" xfId="0" applyNumberFormat="1" applyFont="1" applyFill="1" applyBorder="1" applyAlignment="1">
      <alignment horizontal="center" vertical="center"/>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4" xfId="0" applyNumberFormat="1" applyFont="1" applyFill="1" applyBorder="1" applyAlignment="1">
      <alignment horizontal="center" vertical="center"/>
    </xf>
    <xf numFmtId="0" fontId="5" fillId="2" borderId="25" xfId="0" applyNumberFormat="1" applyFont="1" applyFill="1" applyBorder="1" applyAlignment="1">
      <alignment horizontal="center" vertical="center"/>
    </xf>
    <xf numFmtId="41" fontId="5" fillId="3" borderId="124" xfId="0" applyNumberFormat="1" applyFont="1" applyFill="1" applyBorder="1" applyAlignment="1">
      <alignment horizontal="center" vertical="center" wrapText="1"/>
    </xf>
    <xf numFmtId="41" fontId="5" fillId="3" borderId="1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41" fontId="5" fillId="2" borderId="9" xfId="0" applyNumberFormat="1" applyFont="1" applyFill="1" applyBorder="1" applyAlignment="1">
      <alignment horizontal="center" vertical="center" wrapText="1"/>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179" fontId="5" fillId="0" borderId="124" xfId="0" applyNumberFormat="1" applyFont="1" applyFill="1" applyBorder="1" applyAlignment="1">
      <alignment horizontal="center" vertical="center"/>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41" fontId="5" fillId="0" borderId="71" xfId="0" applyNumberFormat="1" applyFont="1" applyBorder="1" applyAlignment="1">
      <alignment horizontal="right" vertical="center" wrapText="1"/>
    </xf>
    <xf numFmtId="41" fontId="5" fillId="0" borderId="0" xfId="0" applyNumberFormat="1" applyFont="1" applyBorder="1" applyAlignment="1">
      <alignment horizontal="righ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NumberFormat="1" applyFont="1" applyFill="1" applyBorder="1" applyAlignment="1">
      <alignment vertical="center" wrapText="1"/>
    </xf>
    <xf numFmtId="0" fontId="5" fillId="0" borderId="25" xfId="0" applyNumberFormat="1" applyFont="1" applyFill="1" applyBorder="1" applyAlignment="1">
      <alignment vertical="center" wrapText="1"/>
    </xf>
    <xf numFmtId="0" fontId="5" fillId="0" borderId="25" xfId="0" applyNumberFormat="1" applyFont="1" applyFill="1" applyBorder="1" applyAlignment="1">
      <alignment horizontal="left" vertical="center" wrapText="1"/>
    </xf>
    <xf numFmtId="0" fontId="5" fillId="0" borderId="26" xfId="0" applyNumberFormat="1" applyFont="1" applyFill="1" applyBorder="1" applyAlignment="1">
      <alignment horizontal="left" vertical="center" wrapText="1"/>
    </xf>
    <xf numFmtId="41" fontId="5" fillId="0" borderId="71" xfId="0" applyNumberFormat="1" applyFont="1" applyFill="1" applyBorder="1" applyAlignment="1">
      <alignment horizontal="right" vertical="center" wrapText="1"/>
    </xf>
    <xf numFmtId="41" fontId="5" fillId="0" borderId="0" xfId="0" applyNumberFormat="1" applyFont="1" applyFill="1" applyBorder="1" applyAlignment="1">
      <alignment horizontal="righ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NumberFormat="1" applyFont="1" applyBorder="1" applyAlignment="1">
      <alignment horizontal="left" vertical="center" wrapText="1"/>
    </xf>
    <xf numFmtId="0" fontId="5" fillId="0" borderId="125"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0" borderId="126" xfId="0" applyNumberFormat="1" applyFont="1" applyBorder="1" applyAlignment="1">
      <alignment horizontal="left" vertical="center" wrapText="1"/>
    </xf>
    <xf numFmtId="0" fontId="10" fillId="0" borderId="30" xfId="1" applyNumberFormat="1" applyFont="1" applyFill="1" applyBorder="1" applyAlignment="1" applyProtection="1">
      <alignment horizontal="center" vertical="center" wrapText="1" shrinkToFit="1"/>
    </xf>
    <xf numFmtId="0" fontId="10" fillId="0" borderId="25" xfId="1" applyNumberFormat="1" applyFont="1" applyFill="1" applyBorder="1" applyAlignment="1" applyProtection="1">
      <alignment horizontal="center" vertical="center" wrapText="1" shrinkToFit="1"/>
    </xf>
    <xf numFmtId="0" fontId="10" fillId="0" borderId="26" xfId="1" applyNumberFormat="1" applyFont="1" applyFill="1" applyBorder="1" applyAlignment="1" applyProtection="1">
      <alignment horizontal="center" vertical="center" wrapText="1" shrinkToFit="1"/>
    </xf>
    <xf numFmtId="0" fontId="8" fillId="3" borderId="98"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8" fillId="3" borderId="165"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6" xfId="2" applyNumberFormat="1" applyFont="1" applyFill="1" applyBorder="1" applyAlignment="1" applyProtection="1">
      <alignment horizontal="center" vertical="center" wrapText="1"/>
    </xf>
    <xf numFmtId="0" fontId="20" fillId="0" borderId="7" xfId="0" applyNumberFormat="1"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20" fillId="0" borderId="8" xfId="0" applyNumberFormat="1" applyFont="1" applyFill="1" applyBorder="1" applyAlignment="1">
      <alignment horizontal="left" vertical="center" wrapText="1"/>
    </xf>
    <xf numFmtId="0" fontId="0" fillId="0" borderId="0" xfId="0" applyNumberFormat="1" applyFont="1" applyFill="1" applyBorder="1" applyAlignment="1" applyProtection="1">
      <alignment horizontal="center" vertical="center" shrinkToFit="1"/>
      <protection locked="0"/>
    </xf>
    <xf numFmtId="0" fontId="1" fillId="0" borderId="0"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1"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16" xfId="0" applyNumberFormat="1" applyFont="1" applyFill="1" applyBorder="1" applyAlignment="1">
      <alignment horizontal="right" vertical="center" wrapText="1" shrinkToFit="1"/>
    </xf>
    <xf numFmtId="41" fontId="0" fillId="0" borderId="34"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8" fillId="0" borderId="69" xfId="2" applyNumberFormat="1" applyFont="1" applyFill="1" applyBorder="1" applyAlignment="1" applyProtection="1">
      <alignment horizontal="center" vertical="center" wrapText="1"/>
    </xf>
    <xf numFmtId="0" fontId="8" fillId="0" borderId="49" xfId="2" applyNumberFormat="1" applyFont="1" applyFill="1" applyBorder="1" applyAlignment="1" applyProtection="1">
      <alignment horizontal="center" vertical="center" wrapText="1"/>
    </xf>
    <xf numFmtId="0" fontId="8" fillId="0" borderId="139" xfId="2" applyNumberFormat="1" applyFont="1" applyFill="1" applyBorder="1" applyAlignment="1" applyProtection="1">
      <alignment horizontal="center"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0"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82" xfId="0" applyFont="1" applyFill="1" applyBorder="1" applyAlignment="1" applyProtection="1">
      <alignment horizontal="left" vertical="center" wrapText="1"/>
      <protection locked="0"/>
    </xf>
    <xf numFmtId="41" fontId="0" fillId="0" borderId="39"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41" fontId="0" fillId="0" borderId="9" xfId="0" applyNumberFormat="1" applyFont="1" applyFill="1" applyBorder="1" applyAlignment="1">
      <alignment horizontal="center" vertical="center"/>
    </xf>
    <xf numFmtId="41" fontId="0" fillId="0" borderId="24"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4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171450</xdr:colOff>
          <xdr:row>10</xdr:row>
          <xdr:rowOff>38100</xdr:rowOff>
        </xdr:from>
        <xdr:to>
          <xdr:col>9</xdr:col>
          <xdr:colOff>123825</xdr:colOff>
          <xdr:row>10</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95370</xdr:colOff>
      <xdr:row>224</xdr:row>
      <xdr:rowOff>102053</xdr:rowOff>
    </xdr:from>
    <xdr:to>
      <xdr:col>30</xdr:col>
      <xdr:colOff>152108</xdr:colOff>
      <xdr:row>225</xdr:row>
      <xdr:rowOff>283482</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268227" y="70292232"/>
          <a:ext cx="1326738" cy="7030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総務省（</a:t>
          </a:r>
          <a:r>
            <a:rPr kumimoji="1" lang="en-US" altLang="ja-JP" sz="1100"/>
            <a:t>R2.3</a:t>
          </a:r>
          <a:r>
            <a:rPr kumimoji="1" lang="ja-JP" altLang="en-US" sz="1100"/>
            <a:t>年度）</a:t>
          </a:r>
          <a:endParaRPr kumimoji="1" lang="en-US" altLang="ja-JP" sz="1100"/>
        </a:p>
        <a:p>
          <a:pPr algn="ctr"/>
          <a:r>
            <a:rPr kumimoji="1" lang="en-US" altLang="ja-JP" sz="1100">
              <a:solidFill>
                <a:sysClr val="windowText" lastClr="000000"/>
              </a:solidFill>
            </a:rPr>
            <a:t>210,469</a:t>
          </a:r>
          <a:r>
            <a:rPr kumimoji="1" lang="ja-JP" altLang="en-US" sz="1100">
              <a:solidFill>
                <a:sysClr val="windowText" lastClr="000000"/>
              </a:solidFill>
            </a:rPr>
            <a:t>百</a:t>
          </a:r>
          <a:r>
            <a:rPr kumimoji="1" lang="ja-JP" altLang="en-US" sz="1100"/>
            <a:t>万円</a:t>
          </a:r>
          <a:endParaRPr kumimoji="1" lang="en-US" altLang="ja-JP" sz="1100"/>
        </a:p>
      </xdr:txBody>
    </xdr:sp>
    <xdr:clientData/>
  </xdr:twoCellAnchor>
  <xdr:twoCellAnchor>
    <xdr:from>
      <xdr:col>26</xdr:col>
      <xdr:colOff>176439</xdr:colOff>
      <xdr:row>225</xdr:row>
      <xdr:rowOff>324757</xdr:rowOff>
    </xdr:from>
    <xdr:to>
      <xdr:col>26</xdr:col>
      <xdr:colOff>176440</xdr:colOff>
      <xdr:row>225</xdr:row>
      <xdr:rowOff>807357</xdr:rowOff>
    </xdr:to>
    <xdr:cxnSp macro="">
      <xdr:nvCxnSpPr>
        <xdr:cNvPr id="88" name="直線矢印コネクタ 87">
          <a:extLst>
            <a:ext uri="{FF2B5EF4-FFF2-40B4-BE49-F238E27FC236}">
              <a16:creationId xmlns:a16="http://schemas.microsoft.com/office/drawing/2014/main" id="{00000000-0008-0000-0000-000058000000}"/>
            </a:ext>
          </a:extLst>
        </xdr:cNvPr>
        <xdr:cNvCxnSpPr/>
      </xdr:nvCxnSpPr>
      <xdr:spPr>
        <a:xfrm flipH="1">
          <a:off x="4893582" y="71036543"/>
          <a:ext cx="1" cy="482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75883</xdr:colOff>
      <xdr:row>226</xdr:row>
      <xdr:rowOff>13498</xdr:rowOff>
    </xdr:from>
    <xdr:to>
      <xdr:col>42</xdr:col>
      <xdr:colOff>18211</xdr:colOff>
      <xdr:row>227</xdr:row>
      <xdr:rowOff>140163</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253026" y="71677784"/>
          <a:ext cx="5385185" cy="24172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　地方公共団体情報システム機構</a:t>
          </a:r>
          <a:endParaRPr kumimoji="1" lang="en-US" altLang="ja-JP" sz="1100">
            <a:solidFill>
              <a:sysClr val="windowText" lastClr="000000"/>
            </a:solidFill>
          </a:endParaRPr>
        </a:p>
        <a:p>
          <a:pPr algn="ctr"/>
          <a:r>
            <a:rPr kumimoji="1" lang="ja-JP" altLang="en-US" sz="1100">
              <a:solidFill>
                <a:sysClr val="windowText" lastClr="000000"/>
              </a:solidFill>
            </a:rPr>
            <a:t>デジタル基盤改革支援基金</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年度末基金残高</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支出</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a:solidFill>
                <a:sysClr val="windowText" lastClr="000000"/>
              </a:solidFill>
            </a:rPr>
            <a:t>210,346</a:t>
          </a:r>
          <a:r>
            <a:rPr kumimoji="1" lang="ja-JP" altLang="en-US" sz="1100">
              <a:solidFill>
                <a:sysClr val="windowText" lastClr="000000"/>
              </a:solidFill>
            </a:rPr>
            <a:t>百万円　　                         事業費：</a:t>
          </a:r>
          <a:r>
            <a:rPr kumimoji="1" lang="en-US" altLang="ja-JP" sz="1100">
              <a:solidFill>
                <a:sysClr val="windowText" lastClr="000000"/>
              </a:solidFill>
            </a:rPr>
            <a:t>2,289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rgbClr val="FF0000"/>
              </a:solidFill>
            </a:rPr>
            <a:t>管理費</a:t>
          </a:r>
          <a:r>
            <a:rPr kumimoji="1" lang="ja-JP" altLang="en-US" sz="1100" u="none">
              <a:solidFill>
                <a:srgbClr val="FF0000"/>
              </a:solidFill>
            </a:rPr>
            <a:t>：      </a:t>
          </a:r>
          <a:r>
            <a:rPr kumimoji="1" lang="en-US" altLang="ja-JP" sz="1100" u="none">
              <a:solidFill>
                <a:srgbClr val="FF0000"/>
              </a:solidFill>
            </a:rPr>
            <a:t>42</a:t>
          </a:r>
          <a:r>
            <a:rPr kumimoji="1" lang="ja-JP" altLang="en-US" sz="1100">
              <a:solidFill>
                <a:srgbClr val="FF0000"/>
              </a:solidFill>
            </a:rPr>
            <a:t>百万円</a:t>
          </a:r>
          <a:endParaRPr kumimoji="1" lang="en-US" altLang="ja-JP" sz="1100">
            <a:solidFill>
              <a:srgbClr val="FF0000"/>
            </a:solidFill>
          </a:endParaRPr>
        </a:p>
        <a:p>
          <a:pPr algn="l"/>
          <a:r>
            <a:rPr kumimoji="1" lang="en-US" altLang="ja-JP" sz="1100">
              <a:solidFill>
                <a:sysClr val="windowText" lastClr="000000"/>
              </a:solidFill>
            </a:rPr>
            <a:t>               </a:t>
          </a:r>
        </a:p>
        <a:p>
          <a:pPr algn="l"/>
          <a:r>
            <a:rPr kumimoji="1" lang="ja-JP" altLang="en-US" sz="1100">
              <a:solidFill>
                <a:sysClr val="windowText" lastClr="000000"/>
              </a:solidFill>
            </a:rPr>
            <a:t>　　　　　　 合  計：  </a:t>
          </a:r>
          <a:r>
            <a:rPr kumimoji="1" lang="en-US" altLang="ja-JP" sz="1100">
              <a:solidFill>
                <a:sysClr val="windowText" lastClr="000000"/>
              </a:solidFill>
            </a:rPr>
            <a:t>210,346</a:t>
          </a:r>
          <a:r>
            <a:rPr kumimoji="1" lang="ja-JP" altLang="en-US" sz="1100">
              <a:solidFill>
                <a:sysClr val="windowText" lastClr="000000"/>
              </a:solidFill>
            </a:rPr>
            <a:t>百万円　                          　</a:t>
          </a:r>
          <a:r>
            <a:rPr kumimoji="1" lang="ja-JP" altLang="en-US" sz="1100" baseline="0">
              <a:solidFill>
                <a:sysClr val="windowText" lastClr="000000"/>
              </a:solidFill>
            </a:rPr>
            <a:t> </a:t>
          </a:r>
          <a:r>
            <a:rPr kumimoji="1" lang="ja-JP" altLang="en-US" sz="1100">
              <a:solidFill>
                <a:sysClr val="windowText" lastClr="000000"/>
              </a:solidFill>
            </a:rPr>
            <a:t>合  計：  </a:t>
          </a:r>
          <a:r>
            <a:rPr kumimoji="1" lang="en-US" altLang="ja-JP" sz="1100">
              <a:solidFill>
                <a:sysClr val="windowText" lastClr="000000"/>
              </a:solidFill>
            </a:rPr>
            <a:t>2,331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en-US" altLang="ja-JP" sz="1100" baseline="0">
              <a:solidFill>
                <a:sysClr val="windowText" lastClr="000000"/>
              </a:solidFill>
            </a:rPr>
            <a:t>                                           </a:t>
          </a:r>
        </a:p>
        <a:p>
          <a:pPr algn="l"/>
          <a:r>
            <a:rPr kumimoji="1" lang="en-US" altLang="ja-JP" sz="1100" baseline="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令和</a:t>
          </a:r>
          <a:r>
            <a:rPr kumimoji="1" lang="en-US" altLang="ja-JP" sz="1100">
              <a:solidFill>
                <a:sysClr val="windowText" lastClr="000000"/>
              </a:solidFill>
            </a:rPr>
            <a:t>4</a:t>
          </a:r>
          <a:r>
            <a:rPr kumimoji="1" lang="ja-JP" altLang="en-US" sz="1100">
              <a:solidFill>
                <a:sysClr val="windowText" lastClr="000000"/>
              </a:solidFill>
            </a:rPr>
            <a:t>年度末基金残高</a:t>
          </a:r>
          <a:r>
            <a:rPr kumimoji="1" lang="en-US" altLang="ja-JP" sz="1100">
              <a:solidFill>
                <a:sysClr val="windowText" lastClr="000000"/>
              </a:solidFill>
            </a:rPr>
            <a:t>】</a:t>
          </a:r>
          <a:r>
            <a:rPr kumimoji="1" lang="ja-JP" altLang="en-US" sz="1100" u="none">
              <a:solidFill>
                <a:sysClr val="windowText" lastClr="000000"/>
              </a:solidFill>
            </a:rPr>
            <a:t>　</a:t>
          </a:r>
          <a:r>
            <a:rPr kumimoji="1" lang="en-US" altLang="ja-JP" sz="1100" u="none">
              <a:solidFill>
                <a:sysClr val="windowText" lastClr="000000"/>
              </a:solidFill>
            </a:rPr>
            <a:t>208,105</a:t>
          </a:r>
          <a:r>
            <a:rPr kumimoji="1" lang="ja-JP" altLang="en-US" sz="1100">
              <a:solidFill>
                <a:sysClr val="windowText" lastClr="000000"/>
              </a:solidFill>
            </a:rPr>
            <a:t>百万円</a:t>
          </a:r>
          <a:r>
            <a:rPr kumimoji="1" lang="en-US" altLang="ja-JP" sz="1100" baseline="0">
              <a:solidFill>
                <a:sysClr val="windowText" lastClr="000000"/>
              </a:solidFill>
            </a:rPr>
            <a:t> </a:t>
          </a:r>
        </a:p>
        <a:p>
          <a:pPr algn="l"/>
          <a:r>
            <a:rPr kumimoji="1" lang="en-US" altLang="ja-JP" sz="1100" baseline="0">
              <a:solidFill>
                <a:sysClr val="windowText" lastClr="000000"/>
              </a:solidFill>
            </a:rPr>
            <a:t>                                       </a:t>
          </a:r>
          <a:r>
            <a:rPr kumimoji="1" lang="ja-JP" altLang="en-US" sz="1100">
              <a:solidFill>
                <a:sysClr val="windowText" lastClr="000000"/>
              </a:solidFill>
            </a:rPr>
            <a:t>　（内　国庫補助金相当額　</a:t>
          </a:r>
          <a:r>
            <a:rPr kumimoji="1" lang="en-US" altLang="ja-JP" sz="1100" u="none">
              <a:solidFill>
                <a:sysClr val="windowText" lastClr="000000"/>
              </a:solidFill>
            </a:rPr>
            <a:t>208,105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27</xdr:col>
      <xdr:colOff>9031</xdr:colOff>
      <xdr:row>227</xdr:row>
      <xdr:rowOff>690300</xdr:rowOff>
    </xdr:from>
    <xdr:to>
      <xdr:col>27</xdr:col>
      <xdr:colOff>9031</xdr:colOff>
      <xdr:row>228</xdr:row>
      <xdr:rowOff>290849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H="1">
          <a:off x="4907602" y="74645121"/>
          <a:ext cx="0" cy="5303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113688</xdr:colOff>
      <xdr:row>228</xdr:row>
      <xdr:rowOff>258590</xdr:rowOff>
    </xdr:from>
    <xdr:to>
      <xdr:col>38</xdr:col>
      <xdr:colOff>35267</xdr:colOff>
      <xdr:row>228</xdr:row>
      <xdr:rowOff>264106</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a:off x="2835117" y="75143233"/>
          <a:ext cx="4094436" cy="55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71347</xdr:colOff>
      <xdr:row>228</xdr:row>
      <xdr:rowOff>887169</xdr:rowOff>
    </xdr:from>
    <xdr:to>
      <xdr:col>21</xdr:col>
      <xdr:colOff>20413</xdr:colOff>
      <xdr:row>230</xdr:row>
      <xdr:rowOff>128647</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885633" y="75771812"/>
          <a:ext cx="1944780" cy="999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都道府県</a:t>
          </a:r>
          <a:endParaRPr kumimoji="1" lang="en-US" altLang="ja-JP" sz="1100"/>
        </a:p>
        <a:p>
          <a:pPr algn="ctr"/>
          <a:r>
            <a:rPr kumimoji="1" lang="ja-JP" altLang="en-US" sz="1100"/>
            <a:t>次期自治体情報セキュリティクラウド移行事業</a:t>
          </a:r>
          <a:endParaRPr kumimoji="1" lang="en-US" altLang="ja-JP" sz="1100"/>
        </a:p>
        <a:p>
          <a:pPr algn="ctr"/>
          <a:r>
            <a:rPr kumimoji="1" lang="ja-JP" altLang="en-US" sz="1100">
              <a:solidFill>
                <a:sysClr val="windowText" lastClr="000000"/>
              </a:solidFill>
            </a:rPr>
            <a:t>（</a:t>
          </a:r>
          <a:r>
            <a:rPr kumimoji="1" lang="en-US" altLang="ja-JP" sz="1100">
              <a:solidFill>
                <a:sysClr val="windowText" lastClr="000000"/>
              </a:solidFill>
            </a:rPr>
            <a:t>1,492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155828</xdr:colOff>
      <xdr:row>229</xdr:row>
      <xdr:rowOff>14207</xdr:rowOff>
    </xdr:from>
    <xdr:to>
      <xdr:col>44</xdr:col>
      <xdr:colOff>65372</xdr:colOff>
      <xdr:row>232</xdr:row>
      <xdr:rowOff>138058</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5780114" y="75817332"/>
          <a:ext cx="2268115" cy="14618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C </a:t>
          </a:r>
          <a:r>
            <a:rPr kumimoji="1" lang="ja-JP" altLang="en-US" sz="1100"/>
            <a:t>市区町村</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自治体情報システムの標準化・共通化事業</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rPr>
            <a:t>564</a:t>
          </a:r>
          <a:r>
            <a:rPr kumimoji="1" lang="ja-JP" altLang="en-US" sz="1100">
              <a:solidFill>
                <a:sysClr val="windowText" lastClr="000000"/>
              </a:solidFill>
            </a:rPr>
            <a:t>百万円）</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  </a:t>
          </a:r>
          <a:r>
            <a:rPr kumimoji="1" lang="ja-JP" altLang="en-US" sz="1100">
              <a:solidFill>
                <a:sysClr val="windowText" lastClr="000000"/>
              </a:solidFill>
            </a:rPr>
            <a:t>市区町村</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自治体</a:t>
          </a:r>
          <a:r>
            <a:rPr kumimoji="1" lang="ja-JP" altLang="en-US" sz="1100">
              <a:solidFill>
                <a:sysClr val="windowText" lastClr="000000"/>
              </a:solidFill>
            </a:rPr>
            <a:t>オンライン手続推進事業</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rPr>
            <a:t>233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2969</xdr:colOff>
      <xdr:row>227</xdr:row>
      <xdr:rowOff>203769</xdr:rowOff>
    </xdr:from>
    <xdr:to>
      <xdr:col>46</xdr:col>
      <xdr:colOff>23647</xdr:colOff>
      <xdr:row>227</xdr:row>
      <xdr:rowOff>821269</xdr:rowOff>
    </xdr:to>
    <xdr:sp macro="" textlink="">
      <xdr:nvSpPr>
        <xdr:cNvPr id="94" name="大かっこ 93">
          <a:extLst>
            <a:ext uri="{FF2B5EF4-FFF2-40B4-BE49-F238E27FC236}">
              <a16:creationId xmlns:a16="http://schemas.microsoft.com/office/drawing/2014/main" id="{00000000-0008-0000-0000-00005E000000}"/>
            </a:ext>
          </a:extLst>
        </xdr:cNvPr>
        <xdr:cNvSpPr/>
      </xdr:nvSpPr>
      <xdr:spPr>
        <a:xfrm>
          <a:off x="1998683" y="74158590"/>
          <a:ext cx="6370678" cy="617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11339</xdr:colOff>
      <xdr:row>231</xdr:row>
      <xdr:rowOff>95789</xdr:rowOff>
    </xdr:from>
    <xdr:to>
      <xdr:col>22</xdr:col>
      <xdr:colOff>129600</xdr:colOff>
      <xdr:row>233</xdr:row>
      <xdr:rowOff>79465</xdr:rowOff>
    </xdr:to>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1644196" y="76987485"/>
          <a:ext cx="2476833" cy="4826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154554</xdr:colOff>
      <xdr:row>231</xdr:row>
      <xdr:rowOff>138071</xdr:rowOff>
    </xdr:from>
    <xdr:to>
      <xdr:col>22</xdr:col>
      <xdr:colOff>46733</xdr:colOff>
      <xdr:row>233</xdr:row>
      <xdr:rowOff>38333</xdr:rowOff>
    </xdr:to>
    <xdr:sp macro="" textlink="">
      <xdr:nvSpPr>
        <xdr:cNvPr id="96" name="Text Box 11">
          <a:extLst>
            <a:ext uri="{FF2B5EF4-FFF2-40B4-BE49-F238E27FC236}">
              <a16:creationId xmlns:a16="http://schemas.microsoft.com/office/drawing/2014/main" id="{00000000-0008-0000-0000-000060000000}"/>
            </a:ext>
          </a:extLst>
        </xdr:cNvPr>
        <xdr:cNvSpPr txBox="1">
          <a:spLocks noChangeArrowheads="1"/>
        </xdr:cNvSpPr>
      </xdr:nvSpPr>
      <xdr:spPr bwMode="auto">
        <a:xfrm>
          <a:off x="1787411" y="77029767"/>
          <a:ext cx="2250751" cy="399191"/>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次期自治体情報セキュリティクラウドへの移行事業を実施</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30</xdr:col>
      <xdr:colOff>179046</xdr:colOff>
      <xdr:row>233</xdr:row>
      <xdr:rowOff>53798</xdr:rowOff>
    </xdr:from>
    <xdr:to>
      <xdr:col>45</xdr:col>
      <xdr:colOff>91445</xdr:colOff>
      <xdr:row>235</xdr:row>
      <xdr:rowOff>82334</xdr:rowOff>
    </xdr:to>
    <xdr:sp macro="" textlink="">
      <xdr:nvSpPr>
        <xdr:cNvPr id="97" name="大かっこ 96">
          <a:extLst>
            <a:ext uri="{FF2B5EF4-FFF2-40B4-BE49-F238E27FC236}">
              <a16:creationId xmlns:a16="http://schemas.microsoft.com/office/drawing/2014/main" id="{00000000-0008-0000-0000-000061000000}"/>
            </a:ext>
          </a:extLst>
        </xdr:cNvPr>
        <xdr:cNvSpPr/>
      </xdr:nvSpPr>
      <xdr:spPr>
        <a:xfrm>
          <a:off x="5621903" y="77444423"/>
          <a:ext cx="2633828" cy="5274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19757</xdr:colOff>
      <xdr:row>232</xdr:row>
      <xdr:rowOff>239044</xdr:rowOff>
    </xdr:from>
    <xdr:to>
      <xdr:col>43</xdr:col>
      <xdr:colOff>169237</xdr:colOff>
      <xdr:row>235</xdr:row>
      <xdr:rowOff>213482</xdr:rowOff>
    </xdr:to>
    <xdr:sp macro="" textlink="">
      <xdr:nvSpPr>
        <xdr:cNvPr id="98" name="Text Box 11">
          <a:extLst>
            <a:ext uri="{FF2B5EF4-FFF2-40B4-BE49-F238E27FC236}">
              <a16:creationId xmlns:a16="http://schemas.microsoft.com/office/drawing/2014/main" id="{00000000-0008-0000-0000-000062000000}"/>
            </a:ext>
          </a:extLst>
        </xdr:cNvPr>
        <xdr:cNvSpPr txBox="1">
          <a:spLocks noChangeArrowheads="1"/>
        </xdr:cNvSpPr>
      </xdr:nvSpPr>
      <xdr:spPr bwMode="auto">
        <a:xfrm>
          <a:off x="5825471" y="77380205"/>
          <a:ext cx="2145195" cy="722831"/>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自治体情報システムの標準化・共通化事業を実施</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オンライン手続の推進事業を実施</a:t>
          </a:r>
        </a:p>
      </xdr:txBody>
    </xdr:sp>
    <xdr:clientData/>
  </xdr:twoCellAnchor>
  <xdr:twoCellAnchor>
    <xdr:from>
      <xdr:col>11</xdr:col>
      <xdr:colOff>171453</xdr:colOff>
      <xdr:row>227</xdr:row>
      <xdr:rowOff>206377</xdr:rowOff>
    </xdr:from>
    <xdr:to>
      <xdr:col>45</xdr:col>
      <xdr:colOff>146957</xdr:colOff>
      <xdr:row>227</xdr:row>
      <xdr:rowOff>898194</xdr:rowOff>
    </xdr:to>
    <xdr:sp macro="" textlink="">
      <xdr:nvSpPr>
        <xdr:cNvPr id="99" name="Text Box 11">
          <a:extLst>
            <a:ext uri="{FF2B5EF4-FFF2-40B4-BE49-F238E27FC236}">
              <a16:creationId xmlns:a16="http://schemas.microsoft.com/office/drawing/2014/main" id="{00000000-0008-0000-0000-000063000000}"/>
            </a:ext>
          </a:extLst>
        </xdr:cNvPr>
        <xdr:cNvSpPr txBox="1">
          <a:spLocks noChangeArrowheads="1"/>
        </xdr:cNvSpPr>
      </xdr:nvSpPr>
      <xdr:spPr bwMode="auto">
        <a:xfrm>
          <a:off x="2167167" y="74161198"/>
          <a:ext cx="6144076" cy="691817"/>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自治体情報システムの標準化・共通化事業を行う市区町村に対し経費を補助（国費</a:t>
          </a:r>
          <a:r>
            <a:rPr lang="en-US" altLang="ja-JP" sz="1100" b="0" i="0" u="none" strike="noStrike" baseline="0">
              <a:solidFill>
                <a:srgbClr val="000000"/>
              </a:solidFill>
              <a:latin typeface="ＭＳ Ｐゴシック"/>
              <a:ea typeface="ＭＳ Ｐゴシック"/>
            </a:rPr>
            <a:t>10/10</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オンライン手続の推進事業を行う市区町村に対し経費を補助（国費1/2）</a:t>
          </a:r>
        </a:p>
        <a:p>
          <a:pPr algn="l" rtl="0">
            <a:defRPr sz="1000"/>
          </a:pPr>
          <a:r>
            <a:rPr lang="ja-JP" altLang="en-US" sz="1100" b="0" i="0" u="none" strike="noStrike" baseline="0">
              <a:solidFill>
                <a:srgbClr val="000000"/>
              </a:solidFill>
              <a:latin typeface="ＭＳ Ｐゴシック"/>
              <a:ea typeface="ＭＳ Ｐゴシック"/>
            </a:rPr>
            <a:t>次期自治体情報セキュリティクラウドへの移行事業を行う都道府県に対し経費を補助（国費</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15</xdr:col>
      <xdr:colOff>113392</xdr:colOff>
      <xdr:row>228</xdr:row>
      <xdr:rowOff>276987</xdr:rowOff>
    </xdr:from>
    <xdr:to>
      <xdr:col>15</xdr:col>
      <xdr:colOff>113392</xdr:colOff>
      <xdr:row>228</xdr:row>
      <xdr:rowOff>873125</xdr:rowOff>
    </xdr:to>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a:off x="2834821" y="75161630"/>
          <a:ext cx="0" cy="5961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27719</xdr:colOff>
      <xdr:row>228</xdr:row>
      <xdr:rowOff>249471</xdr:rowOff>
    </xdr:from>
    <xdr:to>
      <xdr:col>38</xdr:col>
      <xdr:colOff>34018</xdr:colOff>
      <xdr:row>228</xdr:row>
      <xdr:rowOff>861786</xdr:rowOff>
    </xdr:to>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6922005" y="75134114"/>
          <a:ext cx="6299" cy="6123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331"/>
  <sheetViews>
    <sheetView tabSelected="1" view="pageBreakPreview" zoomScale="70" zoomScaleNormal="10" zoomScaleSheetLayoutView="70" zoomScalePageLayoutView="70" workbookViewId="0">
      <selection activeCell="AZ311" sqref="AZ311:BM311"/>
    </sheetView>
  </sheetViews>
  <sheetFormatPr defaultColWidth="9" defaultRowHeight="13" x14ac:dyDescent="0.2"/>
  <cols>
    <col min="1" max="15" width="2.6328125" style="14" customWidth="1"/>
    <col min="16" max="16" width="3.08984375" style="14" customWidth="1"/>
    <col min="17" max="25" width="2.6328125" style="14" customWidth="1"/>
    <col min="26" max="26" width="2.90625" style="14" customWidth="1"/>
    <col min="27" max="34" width="2.6328125" style="14" customWidth="1"/>
    <col min="35" max="35" width="4" style="14" customWidth="1"/>
    <col min="36" max="40" width="2.6328125" style="14" customWidth="1"/>
    <col min="41" max="41" width="3.6328125" style="14" customWidth="1"/>
    <col min="42" max="45" width="2.6328125" style="14" customWidth="1"/>
    <col min="46" max="46" width="2.81640625" style="14" customWidth="1"/>
    <col min="47" max="51" width="2.6328125" style="14" customWidth="1"/>
    <col min="52" max="52" width="59.81640625" style="14" customWidth="1"/>
    <col min="53" max="16384" width="9" style="14"/>
  </cols>
  <sheetData>
    <row r="1" spans="1:51" ht="9" customHeight="1" x14ac:dyDescent="0.2"/>
    <row r="2" spans="1:51" ht="21.75" customHeight="1" thickBo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632" t="s">
        <v>18</v>
      </c>
      <c r="AK2" s="633"/>
      <c r="AL2" s="633"/>
      <c r="AM2" s="633"/>
      <c r="AN2" s="633"/>
      <c r="AO2" s="633"/>
      <c r="AP2" s="633"/>
      <c r="AQ2" s="633"/>
      <c r="AR2" s="632">
        <v>1</v>
      </c>
      <c r="AS2" s="632"/>
      <c r="AT2" s="632"/>
      <c r="AU2" s="632"/>
      <c r="AV2" s="632"/>
      <c r="AW2" s="632"/>
      <c r="AX2" s="632"/>
      <c r="AY2" s="632"/>
    </row>
    <row r="3" spans="1:51" ht="32.15" customHeight="1" thickBot="1" x14ac:dyDescent="0.25">
      <c r="A3" s="684" t="s">
        <v>297</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3"/>
      <c r="AM3" s="683"/>
      <c r="AN3" s="683"/>
      <c r="AO3" s="683"/>
      <c r="AP3" s="634" t="s">
        <v>314</v>
      </c>
      <c r="AQ3" s="635"/>
      <c r="AR3" s="635"/>
      <c r="AS3" s="635"/>
      <c r="AT3" s="635"/>
      <c r="AU3" s="635"/>
      <c r="AV3" s="635"/>
      <c r="AW3" s="635"/>
      <c r="AX3" s="635"/>
      <c r="AY3" s="636"/>
    </row>
    <row r="4" spans="1:51" ht="28.5" customHeight="1" x14ac:dyDescent="0.2">
      <c r="A4" s="637" t="s">
        <v>46</v>
      </c>
      <c r="B4" s="638"/>
      <c r="C4" s="638"/>
      <c r="D4" s="638"/>
      <c r="E4" s="638"/>
      <c r="F4" s="638"/>
      <c r="G4" s="639" t="s">
        <v>308</v>
      </c>
      <c r="H4" s="640"/>
      <c r="I4" s="640"/>
      <c r="J4" s="640"/>
      <c r="K4" s="640"/>
      <c r="L4" s="640"/>
      <c r="M4" s="640"/>
      <c r="N4" s="640"/>
      <c r="O4" s="640"/>
      <c r="P4" s="640"/>
      <c r="Q4" s="640"/>
      <c r="R4" s="640"/>
      <c r="S4" s="640"/>
      <c r="T4" s="640"/>
      <c r="U4" s="640"/>
      <c r="V4" s="640"/>
      <c r="W4" s="640"/>
      <c r="X4" s="640"/>
      <c r="Y4" s="640"/>
      <c r="Z4" s="641"/>
      <c r="AA4" s="642" t="s">
        <v>15</v>
      </c>
      <c r="AB4" s="643"/>
      <c r="AC4" s="643"/>
      <c r="AD4" s="643"/>
      <c r="AE4" s="643"/>
      <c r="AF4" s="643"/>
      <c r="AG4" s="644" t="s">
        <v>312</v>
      </c>
      <c r="AH4" s="645"/>
      <c r="AI4" s="645"/>
      <c r="AJ4" s="645"/>
      <c r="AK4" s="645"/>
      <c r="AL4" s="645"/>
      <c r="AM4" s="645"/>
      <c r="AN4" s="645"/>
      <c r="AO4" s="645"/>
      <c r="AP4" s="645"/>
      <c r="AQ4" s="645"/>
      <c r="AR4" s="645"/>
      <c r="AS4" s="645"/>
      <c r="AT4" s="645"/>
      <c r="AU4" s="645"/>
      <c r="AV4" s="645"/>
      <c r="AW4" s="645"/>
      <c r="AX4" s="645"/>
      <c r="AY4" s="646"/>
    </row>
    <row r="5" spans="1:51" ht="28.5" customHeight="1" x14ac:dyDescent="0.2">
      <c r="A5" s="695" t="s">
        <v>47</v>
      </c>
      <c r="B5" s="696"/>
      <c r="C5" s="696"/>
      <c r="D5" s="696"/>
      <c r="E5" s="696"/>
      <c r="F5" s="697"/>
      <c r="G5" s="677" t="s">
        <v>309</v>
      </c>
      <c r="H5" s="678"/>
      <c r="I5" s="678"/>
      <c r="J5" s="678"/>
      <c r="K5" s="678"/>
      <c r="L5" s="678"/>
      <c r="M5" s="678"/>
      <c r="N5" s="678"/>
      <c r="O5" s="678"/>
      <c r="P5" s="678"/>
      <c r="Q5" s="678"/>
      <c r="R5" s="678"/>
      <c r="S5" s="678"/>
      <c r="T5" s="678"/>
      <c r="U5" s="678"/>
      <c r="V5" s="678"/>
      <c r="W5" s="678"/>
      <c r="X5" s="678"/>
      <c r="Y5" s="678"/>
      <c r="Z5" s="679"/>
      <c r="AA5" s="493" t="s">
        <v>16</v>
      </c>
      <c r="AB5" s="494"/>
      <c r="AC5" s="494"/>
      <c r="AD5" s="494"/>
      <c r="AE5" s="494"/>
      <c r="AF5" s="495"/>
      <c r="AG5" s="496" t="s">
        <v>393</v>
      </c>
      <c r="AH5" s="497"/>
      <c r="AI5" s="497"/>
      <c r="AJ5" s="497"/>
      <c r="AK5" s="497"/>
      <c r="AL5" s="497"/>
      <c r="AM5" s="497"/>
      <c r="AN5" s="497"/>
      <c r="AO5" s="497"/>
      <c r="AP5" s="497"/>
      <c r="AQ5" s="497"/>
      <c r="AR5" s="497"/>
      <c r="AS5" s="497"/>
      <c r="AT5" s="497"/>
      <c r="AU5" s="497"/>
      <c r="AV5" s="497"/>
      <c r="AW5" s="497"/>
      <c r="AX5" s="497"/>
      <c r="AY5" s="498"/>
    </row>
    <row r="6" spans="1:51" ht="28.5" customHeight="1" x14ac:dyDescent="0.2">
      <c r="A6" s="499" t="s">
        <v>48</v>
      </c>
      <c r="B6" s="500"/>
      <c r="C6" s="500"/>
      <c r="D6" s="500"/>
      <c r="E6" s="500"/>
      <c r="F6" s="501"/>
      <c r="G6" s="502" t="s">
        <v>310</v>
      </c>
      <c r="H6" s="503"/>
      <c r="I6" s="503"/>
      <c r="J6" s="503"/>
      <c r="K6" s="503"/>
      <c r="L6" s="503"/>
      <c r="M6" s="503"/>
      <c r="N6" s="503"/>
      <c r="O6" s="503"/>
      <c r="P6" s="503"/>
      <c r="Q6" s="503"/>
      <c r="R6" s="503"/>
      <c r="S6" s="503"/>
      <c r="T6" s="503"/>
      <c r="U6" s="503"/>
      <c r="V6" s="503"/>
      <c r="W6" s="503"/>
      <c r="X6" s="503"/>
      <c r="Y6" s="503"/>
      <c r="Z6" s="504"/>
      <c r="AA6" s="493" t="s">
        <v>0</v>
      </c>
      <c r="AB6" s="494"/>
      <c r="AC6" s="494"/>
      <c r="AD6" s="494"/>
      <c r="AE6" s="494"/>
      <c r="AF6" s="495"/>
      <c r="AG6" s="496" t="s">
        <v>394</v>
      </c>
      <c r="AH6" s="497"/>
      <c r="AI6" s="497"/>
      <c r="AJ6" s="497"/>
      <c r="AK6" s="497"/>
      <c r="AL6" s="497"/>
      <c r="AM6" s="497"/>
      <c r="AN6" s="497"/>
      <c r="AO6" s="497"/>
      <c r="AP6" s="497"/>
      <c r="AQ6" s="497"/>
      <c r="AR6" s="497"/>
      <c r="AS6" s="497"/>
      <c r="AT6" s="497"/>
      <c r="AU6" s="497"/>
      <c r="AV6" s="497"/>
      <c r="AW6" s="497"/>
      <c r="AX6" s="497"/>
      <c r="AY6" s="498"/>
    </row>
    <row r="7" spans="1:51" ht="28.5" customHeight="1" x14ac:dyDescent="0.2">
      <c r="A7" s="674" t="s">
        <v>236</v>
      </c>
      <c r="B7" s="675"/>
      <c r="C7" s="675"/>
      <c r="D7" s="675"/>
      <c r="E7" s="675"/>
      <c r="F7" s="676"/>
      <c r="G7" s="677" t="s">
        <v>311</v>
      </c>
      <c r="H7" s="678"/>
      <c r="I7" s="678"/>
      <c r="J7" s="678"/>
      <c r="K7" s="678"/>
      <c r="L7" s="678"/>
      <c r="M7" s="678"/>
      <c r="N7" s="678"/>
      <c r="O7" s="678"/>
      <c r="P7" s="678"/>
      <c r="Q7" s="678"/>
      <c r="R7" s="678"/>
      <c r="S7" s="678"/>
      <c r="T7" s="678"/>
      <c r="U7" s="678"/>
      <c r="V7" s="678"/>
      <c r="W7" s="678"/>
      <c r="X7" s="678"/>
      <c r="Y7" s="678"/>
      <c r="Z7" s="679"/>
      <c r="AA7" s="987" t="s">
        <v>187</v>
      </c>
      <c r="AB7" s="988"/>
      <c r="AC7" s="988"/>
      <c r="AD7" s="988"/>
      <c r="AE7" s="988"/>
      <c r="AF7" s="989"/>
      <c r="AG7" s="993" t="s">
        <v>391</v>
      </c>
      <c r="AH7" s="994"/>
      <c r="AI7" s="994"/>
      <c r="AJ7" s="994"/>
      <c r="AK7" s="994"/>
      <c r="AL7" s="994"/>
      <c r="AM7" s="994"/>
      <c r="AN7" s="994"/>
      <c r="AO7" s="994"/>
      <c r="AP7" s="994"/>
      <c r="AQ7" s="994"/>
      <c r="AR7" s="994"/>
      <c r="AS7" s="994"/>
      <c r="AT7" s="994"/>
      <c r="AU7" s="994"/>
      <c r="AV7" s="994"/>
      <c r="AW7" s="994"/>
      <c r="AX7" s="994"/>
      <c r="AY7" s="995"/>
    </row>
    <row r="8" spans="1:51" ht="161.15" customHeight="1" x14ac:dyDescent="0.2">
      <c r="A8" s="680" t="s">
        <v>235</v>
      </c>
      <c r="B8" s="681"/>
      <c r="C8" s="681"/>
      <c r="D8" s="681"/>
      <c r="E8" s="681"/>
      <c r="F8" s="682"/>
      <c r="G8" s="984" t="s">
        <v>317</v>
      </c>
      <c r="H8" s="985"/>
      <c r="I8" s="985"/>
      <c r="J8" s="985"/>
      <c r="K8" s="985"/>
      <c r="L8" s="985"/>
      <c r="M8" s="985"/>
      <c r="N8" s="985"/>
      <c r="O8" s="985"/>
      <c r="P8" s="985"/>
      <c r="Q8" s="985"/>
      <c r="R8" s="985"/>
      <c r="S8" s="985"/>
      <c r="T8" s="985"/>
      <c r="U8" s="985"/>
      <c r="V8" s="985"/>
      <c r="W8" s="985"/>
      <c r="X8" s="985"/>
      <c r="Y8" s="985"/>
      <c r="Z8" s="986"/>
      <c r="AA8" s="990"/>
      <c r="AB8" s="991"/>
      <c r="AC8" s="991"/>
      <c r="AD8" s="991"/>
      <c r="AE8" s="991"/>
      <c r="AF8" s="992"/>
      <c r="AG8" s="316"/>
      <c r="AH8" s="317"/>
      <c r="AI8" s="317"/>
      <c r="AJ8" s="317"/>
      <c r="AK8" s="317"/>
      <c r="AL8" s="317"/>
      <c r="AM8" s="317"/>
      <c r="AN8" s="317"/>
      <c r="AO8" s="317"/>
      <c r="AP8" s="317"/>
      <c r="AQ8" s="317"/>
      <c r="AR8" s="317"/>
      <c r="AS8" s="317"/>
      <c r="AT8" s="317"/>
      <c r="AU8" s="317"/>
      <c r="AV8" s="317"/>
      <c r="AW8" s="317"/>
      <c r="AX8" s="317"/>
      <c r="AY8" s="318"/>
    </row>
    <row r="9" spans="1:51" ht="70" customHeight="1" x14ac:dyDescent="0.2">
      <c r="A9" s="680" t="s">
        <v>21</v>
      </c>
      <c r="B9" s="681"/>
      <c r="C9" s="681"/>
      <c r="D9" s="681"/>
      <c r="E9" s="681"/>
      <c r="F9" s="682"/>
      <c r="G9" s="686" t="s">
        <v>315</v>
      </c>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c r="AT9" s="687"/>
      <c r="AU9" s="687"/>
      <c r="AV9" s="687"/>
      <c r="AW9" s="687"/>
      <c r="AX9" s="687"/>
      <c r="AY9" s="688"/>
    </row>
    <row r="10" spans="1:51" s="16" customFormat="1" ht="83.15" customHeight="1" x14ac:dyDescent="0.2">
      <c r="A10" s="260" t="s">
        <v>243</v>
      </c>
      <c r="B10" s="261"/>
      <c r="C10" s="261"/>
      <c r="D10" s="261"/>
      <c r="E10" s="261"/>
      <c r="F10" s="262"/>
      <c r="G10" s="263" t="s">
        <v>318</v>
      </c>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5"/>
    </row>
    <row r="11" spans="1:51" ht="25" customHeight="1" x14ac:dyDescent="0.2">
      <c r="A11" s="650" t="s">
        <v>244</v>
      </c>
      <c r="B11" s="651"/>
      <c r="C11" s="651"/>
      <c r="D11" s="651"/>
      <c r="E11" s="651"/>
      <c r="F11" s="652"/>
      <c r="G11" s="52" t="s">
        <v>81</v>
      </c>
      <c r="H11" s="17"/>
      <c r="I11" s="17"/>
      <c r="J11" s="18" t="s">
        <v>390</v>
      </c>
      <c r="K11" s="17"/>
      <c r="L11" s="17"/>
      <c r="M11" s="17"/>
      <c r="N11" s="17"/>
      <c r="O11" s="17"/>
      <c r="P11" s="18" t="s">
        <v>82</v>
      </c>
      <c r="Q11" s="48"/>
      <c r="R11" s="48"/>
      <c r="S11" s="17"/>
      <c r="T11" s="17"/>
      <c r="U11" s="17"/>
      <c r="V11" s="18" t="s">
        <v>83</v>
      </c>
      <c r="W11" s="17"/>
      <c r="X11" s="17"/>
      <c r="Y11" s="48"/>
      <c r="Z11" s="48"/>
      <c r="AA11" s="48"/>
      <c r="AB11" s="18" t="s">
        <v>84</v>
      </c>
      <c r="AC11" s="17"/>
      <c r="AD11" s="17"/>
      <c r="AE11" s="17"/>
      <c r="AF11" s="17"/>
      <c r="AG11" s="48"/>
      <c r="AH11" s="18" t="s">
        <v>85</v>
      </c>
      <c r="AI11" s="17"/>
      <c r="AJ11" s="17"/>
      <c r="AK11" s="17"/>
      <c r="AL11" s="17"/>
      <c r="AM11" s="17"/>
      <c r="AN11" s="17"/>
      <c r="AO11" s="48"/>
      <c r="AP11" s="48"/>
      <c r="AQ11" s="17"/>
      <c r="AR11" s="17"/>
      <c r="AS11" s="17"/>
      <c r="AT11" s="17"/>
      <c r="AU11" s="17"/>
      <c r="AV11" s="17"/>
      <c r="AW11" s="17"/>
      <c r="AX11" s="17"/>
      <c r="AY11" s="20"/>
    </row>
    <row r="12" spans="1:51" ht="25" customHeight="1" x14ac:dyDescent="0.2">
      <c r="A12" s="250"/>
      <c r="B12" s="251"/>
      <c r="C12" s="251"/>
      <c r="D12" s="251"/>
      <c r="E12" s="251"/>
      <c r="F12" s="252"/>
      <c r="G12" s="21" t="s">
        <v>86</v>
      </c>
      <c r="H12" s="22"/>
      <c r="I12" s="22"/>
      <c r="J12" s="23" t="s">
        <v>87</v>
      </c>
      <c r="K12" s="22"/>
      <c r="L12" s="22"/>
      <c r="M12" s="22"/>
      <c r="N12" s="23" t="s">
        <v>88</v>
      </c>
      <c r="O12" s="19"/>
      <c r="P12" s="22"/>
      <c r="Q12" s="22"/>
      <c r="R12" s="22"/>
      <c r="S12" s="23" t="s">
        <v>89</v>
      </c>
      <c r="T12" s="19"/>
      <c r="U12" s="19"/>
      <c r="V12" s="22"/>
      <c r="W12" s="22"/>
      <c r="X12" s="22"/>
      <c r="Y12" s="22"/>
      <c r="Z12" s="23" t="s">
        <v>90</v>
      </c>
      <c r="AA12" s="22"/>
      <c r="AB12" s="19"/>
      <c r="AC12" s="22"/>
      <c r="AD12" s="23" t="s">
        <v>91</v>
      </c>
      <c r="AE12" s="22"/>
      <c r="AF12" s="22"/>
      <c r="AG12" s="19"/>
      <c r="AH12" s="22"/>
      <c r="AI12" s="23" t="s">
        <v>92</v>
      </c>
      <c r="AJ12" s="22"/>
      <c r="AK12" s="22"/>
      <c r="AL12" s="22"/>
      <c r="AM12" s="23" t="s">
        <v>93</v>
      </c>
      <c r="AN12" s="19"/>
      <c r="AO12" s="22"/>
      <c r="AP12" s="22"/>
      <c r="AQ12" s="22"/>
      <c r="AR12" s="24" t="s">
        <v>85</v>
      </c>
      <c r="AS12" s="19"/>
      <c r="AT12" s="22"/>
      <c r="AU12" s="22"/>
      <c r="AV12" s="22"/>
      <c r="AW12" s="22"/>
      <c r="AX12" s="22"/>
      <c r="AY12" s="25"/>
    </row>
    <row r="13" spans="1:51" ht="85.5" customHeight="1" x14ac:dyDescent="0.2">
      <c r="A13" s="653"/>
      <c r="B13" s="654"/>
      <c r="C13" s="654"/>
      <c r="D13" s="654"/>
      <c r="E13" s="654"/>
      <c r="F13" s="655"/>
      <c r="G13" s="656" t="s">
        <v>316</v>
      </c>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7"/>
      <c r="AR13" s="657"/>
      <c r="AS13" s="657"/>
      <c r="AT13" s="657"/>
      <c r="AU13" s="657"/>
      <c r="AV13" s="657"/>
      <c r="AW13" s="657"/>
      <c r="AX13" s="657"/>
      <c r="AY13" s="658"/>
    </row>
    <row r="14" spans="1:51" s="16" customFormat="1" ht="30" customHeight="1" thickBot="1" x14ac:dyDescent="0.25">
      <c r="A14" s="266" t="s">
        <v>211</v>
      </c>
      <c r="B14" s="267"/>
      <c r="C14" s="267"/>
      <c r="D14" s="267"/>
      <c r="E14" s="267"/>
      <c r="F14" s="268"/>
      <c r="G14" s="269" t="s">
        <v>313</v>
      </c>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1"/>
    </row>
    <row r="15" spans="1:51" ht="65.5" customHeight="1" thickBot="1" x14ac:dyDescent="0.25">
      <c r="A15" s="250" t="s">
        <v>237</v>
      </c>
      <c r="B15" s="251"/>
      <c r="C15" s="251"/>
      <c r="D15" s="251"/>
      <c r="E15" s="251"/>
      <c r="F15" s="252"/>
      <c r="G15" s="518" t="s">
        <v>392</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19"/>
      <c r="AY15" s="520"/>
    </row>
    <row r="16" spans="1:51" ht="20.149999999999999" customHeight="1" x14ac:dyDescent="0.2">
      <c r="A16" s="247" t="s">
        <v>238</v>
      </c>
      <c r="B16" s="248"/>
      <c r="C16" s="248"/>
      <c r="D16" s="248"/>
      <c r="E16" s="248"/>
      <c r="F16" s="249"/>
      <c r="G16" s="244" t="s">
        <v>257</v>
      </c>
      <c r="H16" s="245"/>
      <c r="I16" s="245"/>
      <c r="J16" s="245"/>
      <c r="K16" s="245"/>
      <c r="L16" s="245"/>
      <c r="M16" s="245"/>
      <c r="N16" s="246"/>
      <c r="O16" s="26"/>
      <c r="P16" s="256" t="s">
        <v>220</v>
      </c>
      <c r="Q16" s="256"/>
      <c r="R16" s="256"/>
      <c r="S16" s="256"/>
      <c r="T16" s="256"/>
      <c r="U16" s="256"/>
      <c r="V16" s="256"/>
      <c r="W16" s="256"/>
      <c r="X16" s="256"/>
      <c r="Y16" s="256"/>
      <c r="Z16" s="256"/>
      <c r="AA16" s="256"/>
      <c r="AB16" s="256"/>
      <c r="AC16" s="256"/>
      <c r="AD16" s="256"/>
      <c r="AE16" s="256"/>
      <c r="AF16" s="257"/>
      <c r="AG16" s="238" t="s">
        <v>258</v>
      </c>
      <c r="AH16" s="239"/>
      <c r="AI16" s="239"/>
      <c r="AJ16" s="239"/>
      <c r="AK16" s="239"/>
      <c r="AL16" s="239"/>
      <c r="AM16" s="239"/>
      <c r="AN16" s="239"/>
      <c r="AO16" s="239"/>
      <c r="AP16" s="239"/>
      <c r="AQ16" s="239"/>
      <c r="AR16" s="239"/>
      <c r="AS16" s="239"/>
      <c r="AT16" s="239"/>
      <c r="AU16" s="239"/>
      <c r="AV16" s="239"/>
      <c r="AW16" s="239"/>
      <c r="AX16" s="239"/>
      <c r="AY16" s="240"/>
    </row>
    <row r="17" spans="1:51" ht="20.149999999999999" customHeight="1" x14ac:dyDescent="0.2">
      <c r="A17" s="250"/>
      <c r="B17" s="251"/>
      <c r="C17" s="251"/>
      <c r="D17" s="251"/>
      <c r="E17" s="251"/>
      <c r="F17" s="252"/>
      <c r="G17" s="244"/>
      <c r="H17" s="245"/>
      <c r="I17" s="245"/>
      <c r="J17" s="245"/>
      <c r="K17" s="245"/>
      <c r="L17" s="245"/>
      <c r="M17" s="245"/>
      <c r="N17" s="246"/>
      <c r="O17" s="27"/>
      <c r="P17" s="258" t="s">
        <v>221</v>
      </c>
      <c r="Q17" s="258"/>
      <c r="R17" s="258"/>
      <c r="S17" s="258"/>
      <c r="T17" s="258"/>
      <c r="U17" s="258"/>
      <c r="V17" s="258"/>
      <c r="W17" s="258"/>
      <c r="X17" s="258"/>
      <c r="Y17" s="258"/>
      <c r="Z17" s="258"/>
      <c r="AA17" s="258"/>
      <c r="AB17" s="258"/>
      <c r="AC17" s="258"/>
      <c r="AD17" s="258"/>
      <c r="AE17" s="258"/>
      <c r="AF17" s="259"/>
      <c r="AG17" s="241" t="s">
        <v>319</v>
      </c>
      <c r="AH17" s="242"/>
      <c r="AI17" s="242"/>
      <c r="AJ17" s="242"/>
      <c r="AK17" s="242"/>
      <c r="AL17" s="242"/>
      <c r="AM17" s="242"/>
      <c r="AN17" s="242"/>
      <c r="AO17" s="242"/>
      <c r="AP17" s="242"/>
      <c r="AQ17" s="242"/>
      <c r="AR17" s="242"/>
      <c r="AS17" s="242"/>
      <c r="AT17" s="242"/>
      <c r="AU17" s="242"/>
      <c r="AV17" s="242"/>
      <c r="AW17" s="242"/>
      <c r="AX17" s="242"/>
      <c r="AY17" s="243"/>
    </row>
    <row r="18" spans="1:51" ht="20.149999999999999" customHeight="1" x14ac:dyDescent="0.2">
      <c r="A18" s="250"/>
      <c r="B18" s="251"/>
      <c r="C18" s="251"/>
      <c r="D18" s="251"/>
      <c r="E18" s="251"/>
      <c r="F18" s="252"/>
      <c r="G18" s="244"/>
      <c r="H18" s="245"/>
      <c r="I18" s="245"/>
      <c r="J18" s="245"/>
      <c r="K18" s="245"/>
      <c r="L18" s="245"/>
      <c r="M18" s="245"/>
      <c r="N18" s="246"/>
      <c r="O18" s="27"/>
      <c r="P18" s="258" t="s">
        <v>222</v>
      </c>
      <c r="Q18" s="258"/>
      <c r="R18" s="258"/>
      <c r="S18" s="258"/>
      <c r="T18" s="258"/>
      <c r="U18" s="258"/>
      <c r="V18" s="258"/>
      <c r="W18" s="258"/>
      <c r="X18" s="258"/>
      <c r="Y18" s="258"/>
      <c r="Z18" s="258"/>
      <c r="AA18" s="258"/>
      <c r="AB18" s="258"/>
      <c r="AC18" s="258"/>
      <c r="AD18" s="258"/>
      <c r="AE18" s="258"/>
      <c r="AF18" s="259"/>
      <c r="AG18" s="241"/>
      <c r="AH18" s="242"/>
      <c r="AI18" s="242"/>
      <c r="AJ18" s="242"/>
      <c r="AK18" s="242"/>
      <c r="AL18" s="242"/>
      <c r="AM18" s="242"/>
      <c r="AN18" s="242"/>
      <c r="AO18" s="242"/>
      <c r="AP18" s="242"/>
      <c r="AQ18" s="242"/>
      <c r="AR18" s="242"/>
      <c r="AS18" s="242"/>
      <c r="AT18" s="242"/>
      <c r="AU18" s="242"/>
      <c r="AV18" s="242"/>
      <c r="AW18" s="242"/>
      <c r="AX18" s="242"/>
      <c r="AY18" s="243"/>
    </row>
    <row r="19" spans="1:51" ht="20.149999999999999" customHeight="1" x14ac:dyDescent="0.2">
      <c r="A19" s="250"/>
      <c r="B19" s="251"/>
      <c r="C19" s="251"/>
      <c r="D19" s="251"/>
      <c r="E19" s="251"/>
      <c r="F19" s="252"/>
      <c r="G19" s="244"/>
      <c r="H19" s="245"/>
      <c r="I19" s="245"/>
      <c r="J19" s="245"/>
      <c r="K19" s="245"/>
      <c r="L19" s="245"/>
      <c r="M19" s="245"/>
      <c r="N19" s="246"/>
      <c r="O19" s="27"/>
      <c r="P19" s="258" t="s">
        <v>223</v>
      </c>
      <c r="Q19" s="258"/>
      <c r="R19" s="258"/>
      <c r="S19" s="258"/>
      <c r="T19" s="258"/>
      <c r="U19" s="258"/>
      <c r="V19" s="258"/>
      <c r="W19" s="258"/>
      <c r="X19" s="258"/>
      <c r="Y19" s="258"/>
      <c r="Z19" s="258"/>
      <c r="AA19" s="258"/>
      <c r="AB19" s="258"/>
      <c r="AC19" s="258"/>
      <c r="AD19" s="258"/>
      <c r="AE19" s="258"/>
      <c r="AF19" s="259"/>
      <c r="AG19" s="241"/>
      <c r="AH19" s="242"/>
      <c r="AI19" s="242"/>
      <c r="AJ19" s="242"/>
      <c r="AK19" s="242"/>
      <c r="AL19" s="242"/>
      <c r="AM19" s="242"/>
      <c r="AN19" s="242"/>
      <c r="AO19" s="242"/>
      <c r="AP19" s="242"/>
      <c r="AQ19" s="242"/>
      <c r="AR19" s="242"/>
      <c r="AS19" s="242"/>
      <c r="AT19" s="242"/>
      <c r="AU19" s="242"/>
      <c r="AV19" s="242"/>
      <c r="AW19" s="242"/>
      <c r="AX19" s="242"/>
      <c r="AY19" s="243"/>
    </row>
    <row r="20" spans="1:51" ht="236.5" customHeight="1" thickBot="1" x14ac:dyDescent="0.25">
      <c r="A20" s="253"/>
      <c r="B20" s="254"/>
      <c r="C20" s="254"/>
      <c r="D20" s="254"/>
      <c r="E20" s="254"/>
      <c r="F20" s="255"/>
      <c r="G20" s="361" t="s">
        <v>239</v>
      </c>
      <c r="H20" s="362"/>
      <c r="I20" s="362"/>
      <c r="J20" s="362"/>
      <c r="K20" s="362"/>
      <c r="L20" s="362"/>
      <c r="M20" s="362"/>
      <c r="N20" s="362"/>
      <c r="O20" s="363" t="s">
        <v>411</v>
      </c>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5"/>
    </row>
    <row r="21" spans="1:51" ht="15" customHeight="1" x14ac:dyDescent="0.2">
      <c r="A21" s="486" t="s">
        <v>240</v>
      </c>
      <c r="B21" s="487"/>
      <c r="C21" s="487"/>
      <c r="D21" s="487"/>
      <c r="E21" s="487"/>
      <c r="F21" s="488"/>
      <c r="G21" s="659" t="s">
        <v>50</v>
      </c>
      <c r="H21" s="660"/>
      <c r="I21" s="660"/>
      <c r="J21" s="660"/>
      <c r="K21" s="660"/>
      <c r="L21" s="660"/>
      <c r="M21" s="660"/>
      <c r="N21" s="661"/>
      <c r="O21" s="662" t="s">
        <v>149</v>
      </c>
      <c r="P21" s="663"/>
      <c r="Q21" s="663"/>
      <c r="R21" s="663"/>
      <c r="S21" s="663"/>
      <c r="T21" s="663"/>
      <c r="U21" s="663"/>
      <c r="V21" s="664"/>
      <c r="W21" s="665" t="s">
        <v>185</v>
      </c>
      <c r="X21" s="666"/>
      <c r="Y21" s="666"/>
      <c r="Z21" s="666"/>
      <c r="AA21" s="666"/>
      <c r="AB21" s="666"/>
      <c r="AC21" s="666"/>
      <c r="AD21" s="667"/>
      <c r="AE21" s="668" t="s">
        <v>156</v>
      </c>
      <c r="AF21" s="669"/>
      <c r="AG21" s="669"/>
      <c r="AH21" s="669"/>
      <c r="AI21" s="669"/>
      <c r="AJ21" s="669"/>
      <c r="AK21" s="670"/>
      <c r="AL21" s="671" t="s">
        <v>259</v>
      </c>
      <c r="AM21" s="672"/>
      <c r="AN21" s="672"/>
      <c r="AO21" s="672"/>
      <c r="AP21" s="672"/>
      <c r="AQ21" s="672"/>
      <c r="AR21" s="673"/>
      <c r="AS21" s="647">
        <v>178788</v>
      </c>
      <c r="AT21" s="648"/>
      <c r="AU21" s="648"/>
      <c r="AV21" s="648"/>
      <c r="AW21" s="648"/>
      <c r="AX21" s="648"/>
      <c r="AY21" s="649"/>
    </row>
    <row r="22" spans="1:51" ht="15" customHeight="1" x14ac:dyDescent="0.2">
      <c r="A22" s="391"/>
      <c r="B22" s="392"/>
      <c r="C22" s="392"/>
      <c r="D22" s="392"/>
      <c r="E22" s="392"/>
      <c r="F22" s="393"/>
      <c r="G22" s="568"/>
      <c r="H22" s="569"/>
      <c r="I22" s="569"/>
      <c r="J22" s="569"/>
      <c r="K22" s="569"/>
      <c r="L22" s="569"/>
      <c r="M22" s="569"/>
      <c r="N22" s="570"/>
      <c r="O22" s="574"/>
      <c r="P22" s="575"/>
      <c r="Q22" s="575"/>
      <c r="R22" s="575"/>
      <c r="S22" s="575"/>
      <c r="T22" s="575"/>
      <c r="U22" s="575"/>
      <c r="V22" s="576"/>
      <c r="W22" s="366" t="s">
        <v>59</v>
      </c>
      <c r="X22" s="367"/>
      <c r="Y22" s="367"/>
      <c r="Z22" s="367"/>
      <c r="AA22" s="367"/>
      <c r="AB22" s="367"/>
      <c r="AC22" s="367"/>
      <c r="AD22" s="368"/>
      <c r="AE22" s="590" t="s">
        <v>160</v>
      </c>
      <c r="AF22" s="591"/>
      <c r="AG22" s="591"/>
      <c r="AH22" s="591"/>
      <c r="AI22" s="591"/>
      <c r="AJ22" s="591"/>
      <c r="AK22" s="592"/>
      <c r="AL22" s="463"/>
      <c r="AM22" s="464"/>
      <c r="AN22" s="464"/>
      <c r="AO22" s="464"/>
      <c r="AP22" s="464"/>
      <c r="AQ22" s="464"/>
      <c r="AR22" s="465"/>
      <c r="AS22" s="466"/>
      <c r="AT22" s="467"/>
      <c r="AU22" s="467"/>
      <c r="AV22" s="467"/>
      <c r="AW22" s="467"/>
      <c r="AX22" s="467"/>
      <c r="AY22" s="468"/>
    </row>
    <row r="23" spans="1:51" ht="30" customHeight="1" x14ac:dyDescent="0.2">
      <c r="A23" s="394"/>
      <c r="B23" s="395"/>
      <c r="C23" s="395"/>
      <c r="D23" s="395"/>
      <c r="E23" s="395"/>
      <c r="F23" s="396"/>
      <c r="G23" s="361" t="s">
        <v>51</v>
      </c>
      <c r="H23" s="362"/>
      <c r="I23" s="362"/>
      <c r="J23" s="362"/>
      <c r="K23" s="362"/>
      <c r="L23" s="362"/>
      <c r="M23" s="362"/>
      <c r="N23" s="598"/>
      <c r="O23" s="456" t="s">
        <v>174</v>
      </c>
      <c r="P23" s="457"/>
      <c r="Q23" s="457"/>
      <c r="R23" s="457"/>
      <c r="S23" s="457"/>
      <c r="T23" s="457"/>
      <c r="U23" s="457"/>
      <c r="V23" s="596"/>
      <c r="W23" s="689" t="s">
        <v>260</v>
      </c>
      <c r="X23" s="690"/>
      <c r="Y23" s="690"/>
      <c r="Z23" s="690"/>
      <c r="AA23" s="690"/>
      <c r="AB23" s="690"/>
      <c r="AC23" s="690"/>
      <c r="AD23" s="691"/>
      <c r="AE23" s="456" t="s">
        <v>320</v>
      </c>
      <c r="AF23" s="457"/>
      <c r="AG23" s="457"/>
      <c r="AH23" s="457"/>
      <c r="AI23" s="457"/>
      <c r="AJ23" s="457"/>
      <c r="AK23" s="596"/>
      <c r="AL23" s="597" t="s">
        <v>45</v>
      </c>
      <c r="AM23" s="362"/>
      <c r="AN23" s="362"/>
      <c r="AO23" s="362"/>
      <c r="AP23" s="362"/>
      <c r="AQ23" s="362"/>
      <c r="AR23" s="598"/>
      <c r="AS23" s="692" t="s">
        <v>177</v>
      </c>
      <c r="AT23" s="693"/>
      <c r="AU23" s="693"/>
      <c r="AV23" s="693"/>
      <c r="AW23" s="693"/>
      <c r="AX23" s="693"/>
      <c r="AY23" s="694"/>
    </row>
    <row r="24" spans="1:51" ht="35.15" customHeight="1" thickBot="1" x14ac:dyDescent="0.25">
      <c r="A24" s="996" t="s">
        <v>188</v>
      </c>
      <c r="B24" s="997"/>
      <c r="C24" s="997"/>
      <c r="D24" s="997"/>
      <c r="E24" s="997"/>
      <c r="F24" s="998"/>
      <c r="G24" s="459" t="s">
        <v>62</v>
      </c>
      <c r="H24" s="438"/>
      <c r="I24" s="438"/>
      <c r="J24" s="438"/>
      <c r="K24" s="439"/>
      <c r="L24" s="434" t="s">
        <v>225</v>
      </c>
      <c r="M24" s="435"/>
      <c r="N24" s="435"/>
      <c r="O24" s="435"/>
      <c r="P24" s="435"/>
      <c r="Q24" s="436"/>
      <c r="R24" s="437" t="s">
        <v>60</v>
      </c>
      <c r="S24" s="438"/>
      <c r="T24" s="438"/>
      <c r="U24" s="438"/>
      <c r="V24" s="439"/>
      <c r="W24" s="440" t="s">
        <v>320</v>
      </c>
      <c r="X24" s="441"/>
      <c r="Y24" s="441"/>
      <c r="Z24" s="441"/>
      <c r="AA24" s="441"/>
      <c r="AB24" s="441"/>
      <c r="AC24" s="441"/>
      <c r="AD24" s="441"/>
      <c r="AE24" s="441"/>
      <c r="AF24" s="441"/>
      <c r="AG24" s="441"/>
      <c r="AH24" s="441"/>
      <c r="AI24" s="441"/>
      <c r="AJ24" s="441"/>
      <c r="AK24" s="442"/>
      <c r="AL24" s="437" t="s">
        <v>61</v>
      </c>
      <c r="AM24" s="438"/>
      <c r="AN24" s="438"/>
      <c r="AO24" s="438"/>
      <c r="AP24" s="438"/>
      <c r="AQ24" s="438"/>
      <c r="AR24" s="439"/>
      <c r="AS24" s="434" t="s">
        <v>414</v>
      </c>
      <c r="AT24" s="435"/>
      <c r="AU24" s="435"/>
      <c r="AV24" s="435"/>
      <c r="AW24" s="435"/>
      <c r="AX24" s="435"/>
      <c r="AY24" s="443"/>
    </row>
    <row r="25" spans="1:51" ht="15" customHeight="1" x14ac:dyDescent="0.2">
      <c r="A25" s="388" t="s">
        <v>298</v>
      </c>
      <c r="B25" s="389"/>
      <c r="C25" s="389"/>
      <c r="D25" s="389"/>
      <c r="E25" s="389"/>
      <c r="F25" s="390"/>
      <c r="G25" s="565" t="s">
        <v>14</v>
      </c>
      <c r="H25" s="566"/>
      <c r="I25" s="566"/>
      <c r="J25" s="566"/>
      <c r="K25" s="566"/>
      <c r="L25" s="566"/>
      <c r="M25" s="566"/>
      <c r="N25" s="567"/>
      <c r="O25" s="571" t="s">
        <v>150</v>
      </c>
      <c r="P25" s="572"/>
      <c r="Q25" s="572"/>
      <c r="R25" s="572"/>
      <c r="S25" s="572"/>
      <c r="T25" s="572"/>
      <c r="U25" s="572"/>
      <c r="V25" s="573"/>
      <c r="W25" s="605" t="s">
        <v>185</v>
      </c>
      <c r="X25" s="606"/>
      <c r="Y25" s="606"/>
      <c r="Z25" s="606"/>
      <c r="AA25" s="606"/>
      <c r="AB25" s="606"/>
      <c r="AC25" s="606"/>
      <c r="AD25" s="607"/>
      <c r="AE25" s="600" t="s">
        <v>154</v>
      </c>
      <c r="AF25" s="601"/>
      <c r="AG25" s="601"/>
      <c r="AH25" s="601"/>
      <c r="AI25" s="601"/>
      <c r="AJ25" s="601"/>
      <c r="AK25" s="602"/>
      <c r="AL25" s="603" t="s">
        <v>262</v>
      </c>
      <c r="AM25" s="566"/>
      <c r="AN25" s="566"/>
      <c r="AO25" s="566"/>
      <c r="AP25" s="566"/>
      <c r="AQ25" s="566"/>
      <c r="AR25" s="567"/>
      <c r="AS25" s="629">
        <v>31681</v>
      </c>
      <c r="AT25" s="630"/>
      <c r="AU25" s="630"/>
      <c r="AV25" s="630"/>
      <c r="AW25" s="630"/>
      <c r="AX25" s="630"/>
      <c r="AY25" s="631"/>
    </row>
    <row r="26" spans="1:51" ht="15" customHeight="1" x14ac:dyDescent="0.2">
      <c r="A26" s="391"/>
      <c r="B26" s="392"/>
      <c r="C26" s="392"/>
      <c r="D26" s="392"/>
      <c r="E26" s="392"/>
      <c r="F26" s="393"/>
      <c r="G26" s="568"/>
      <c r="H26" s="569"/>
      <c r="I26" s="569"/>
      <c r="J26" s="569"/>
      <c r="K26" s="569"/>
      <c r="L26" s="569"/>
      <c r="M26" s="569"/>
      <c r="N26" s="570"/>
      <c r="O26" s="574"/>
      <c r="P26" s="575"/>
      <c r="Q26" s="575"/>
      <c r="R26" s="575"/>
      <c r="S26" s="575"/>
      <c r="T26" s="575"/>
      <c r="U26" s="575"/>
      <c r="V26" s="576"/>
      <c r="W26" s="366" t="s">
        <v>59</v>
      </c>
      <c r="X26" s="367"/>
      <c r="Y26" s="367"/>
      <c r="Z26" s="367"/>
      <c r="AA26" s="367"/>
      <c r="AB26" s="367"/>
      <c r="AC26" s="367"/>
      <c r="AD26" s="368"/>
      <c r="AE26" s="590" t="s">
        <v>160</v>
      </c>
      <c r="AF26" s="591"/>
      <c r="AG26" s="591"/>
      <c r="AH26" s="591"/>
      <c r="AI26" s="591"/>
      <c r="AJ26" s="591"/>
      <c r="AK26" s="592"/>
      <c r="AL26" s="604"/>
      <c r="AM26" s="569"/>
      <c r="AN26" s="569"/>
      <c r="AO26" s="569"/>
      <c r="AP26" s="569"/>
      <c r="AQ26" s="569"/>
      <c r="AR26" s="570"/>
      <c r="AS26" s="466"/>
      <c r="AT26" s="467"/>
      <c r="AU26" s="467"/>
      <c r="AV26" s="467"/>
      <c r="AW26" s="467"/>
      <c r="AX26" s="467"/>
      <c r="AY26" s="468"/>
    </row>
    <row r="27" spans="1:51" ht="30" customHeight="1" x14ac:dyDescent="0.2">
      <c r="A27" s="394"/>
      <c r="B27" s="395"/>
      <c r="C27" s="395"/>
      <c r="D27" s="395"/>
      <c r="E27" s="395"/>
      <c r="F27" s="396"/>
      <c r="G27" s="593" t="s">
        <v>51</v>
      </c>
      <c r="H27" s="594"/>
      <c r="I27" s="594"/>
      <c r="J27" s="594"/>
      <c r="K27" s="594"/>
      <c r="L27" s="594"/>
      <c r="M27" s="594"/>
      <c r="N27" s="595"/>
      <c r="O27" s="456" t="s">
        <v>174</v>
      </c>
      <c r="P27" s="457"/>
      <c r="Q27" s="457"/>
      <c r="R27" s="457"/>
      <c r="S27" s="457"/>
      <c r="T27" s="457"/>
      <c r="U27" s="457"/>
      <c r="V27" s="596"/>
      <c r="W27" s="597" t="s">
        <v>261</v>
      </c>
      <c r="X27" s="362"/>
      <c r="Y27" s="362"/>
      <c r="Z27" s="362"/>
      <c r="AA27" s="362"/>
      <c r="AB27" s="362"/>
      <c r="AC27" s="362"/>
      <c r="AD27" s="598"/>
      <c r="AE27" s="456" t="s">
        <v>320</v>
      </c>
      <c r="AF27" s="457"/>
      <c r="AG27" s="457"/>
      <c r="AH27" s="457"/>
      <c r="AI27" s="457"/>
      <c r="AJ27" s="457"/>
      <c r="AK27" s="596"/>
      <c r="AL27" s="599" t="s">
        <v>45</v>
      </c>
      <c r="AM27" s="594"/>
      <c r="AN27" s="594"/>
      <c r="AO27" s="594"/>
      <c r="AP27" s="594"/>
      <c r="AQ27" s="594"/>
      <c r="AR27" s="595"/>
      <c r="AS27" s="456" t="s">
        <v>177</v>
      </c>
      <c r="AT27" s="457"/>
      <c r="AU27" s="457"/>
      <c r="AV27" s="457"/>
      <c r="AW27" s="457"/>
      <c r="AX27" s="457"/>
      <c r="AY27" s="458"/>
    </row>
    <row r="28" spans="1:51" ht="35.15" customHeight="1" thickBot="1" x14ac:dyDescent="0.25">
      <c r="A28" s="996" t="s">
        <v>188</v>
      </c>
      <c r="B28" s="997"/>
      <c r="C28" s="997"/>
      <c r="D28" s="997"/>
      <c r="E28" s="997"/>
      <c r="F28" s="998"/>
      <c r="G28" s="459" t="s">
        <v>62</v>
      </c>
      <c r="H28" s="438"/>
      <c r="I28" s="438"/>
      <c r="J28" s="438"/>
      <c r="K28" s="439"/>
      <c r="L28" s="434" t="s">
        <v>225</v>
      </c>
      <c r="M28" s="435"/>
      <c r="N28" s="435"/>
      <c r="O28" s="435"/>
      <c r="P28" s="435"/>
      <c r="Q28" s="436"/>
      <c r="R28" s="437" t="s">
        <v>60</v>
      </c>
      <c r="S28" s="438"/>
      <c r="T28" s="438"/>
      <c r="U28" s="438"/>
      <c r="V28" s="439"/>
      <c r="W28" s="440" t="s">
        <v>372</v>
      </c>
      <c r="X28" s="441"/>
      <c r="Y28" s="441"/>
      <c r="Z28" s="441"/>
      <c r="AA28" s="441"/>
      <c r="AB28" s="441"/>
      <c r="AC28" s="441"/>
      <c r="AD28" s="441"/>
      <c r="AE28" s="441"/>
      <c r="AF28" s="441"/>
      <c r="AG28" s="441"/>
      <c r="AH28" s="441"/>
      <c r="AI28" s="441"/>
      <c r="AJ28" s="441"/>
      <c r="AK28" s="442"/>
      <c r="AL28" s="437" t="s">
        <v>61</v>
      </c>
      <c r="AM28" s="438"/>
      <c r="AN28" s="438"/>
      <c r="AO28" s="438"/>
      <c r="AP28" s="438"/>
      <c r="AQ28" s="438"/>
      <c r="AR28" s="439"/>
      <c r="AS28" s="434" t="s">
        <v>412</v>
      </c>
      <c r="AT28" s="435"/>
      <c r="AU28" s="435"/>
      <c r="AV28" s="435"/>
      <c r="AW28" s="435"/>
      <c r="AX28" s="435"/>
      <c r="AY28" s="443"/>
    </row>
    <row r="29" spans="1:51" ht="30" customHeight="1" x14ac:dyDescent="0.2">
      <c r="A29" s="388" t="s">
        <v>52</v>
      </c>
      <c r="B29" s="389"/>
      <c r="C29" s="389"/>
      <c r="D29" s="389"/>
      <c r="E29" s="389"/>
      <c r="F29" s="390"/>
      <c r="G29" s="568" t="s">
        <v>13</v>
      </c>
      <c r="H29" s="569"/>
      <c r="I29" s="569"/>
      <c r="J29" s="569"/>
      <c r="K29" s="569"/>
      <c r="L29" s="569"/>
      <c r="M29" s="569"/>
      <c r="N29" s="570"/>
      <c r="O29" s="574"/>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463" t="s">
        <v>263</v>
      </c>
      <c r="AM29" s="464"/>
      <c r="AN29" s="464"/>
      <c r="AO29" s="464"/>
      <c r="AP29" s="464"/>
      <c r="AQ29" s="464"/>
      <c r="AR29" s="465"/>
      <c r="AS29" s="466"/>
      <c r="AT29" s="467"/>
      <c r="AU29" s="467"/>
      <c r="AV29" s="467"/>
      <c r="AW29" s="467"/>
      <c r="AX29" s="467"/>
      <c r="AY29" s="468"/>
    </row>
    <row r="30" spans="1:51" ht="30" customHeight="1" thickBot="1" x14ac:dyDescent="0.25">
      <c r="A30" s="515"/>
      <c r="B30" s="516"/>
      <c r="C30" s="516"/>
      <c r="D30" s="516"/>
      <c r="E30" s="516"/>
      <c r="F30" s="517"/>
      <c r="G30" s="459" t="s">
        <v>22</v>
      </c>
      <c r="H30" s="438"/>
      <c r="I30" s="438"/>
      <c r="J30" s="438"/>
      <c r="K30" s="438"/>
      <c r="L30" s="438"/>
      <c r="M30" s="438"/>
      <c r="N30" s="439"/>
      <c r="O30" s="626"/>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627"/>
      <c r="AO30" s="627"/>
      <c r="AP30" s="627"/>
      <c r="AQ30" s="627"/>
      <c r="AR30" s="627"/>
      <c r="AS30" s="627"/>
      <c r="AT30" s="627"/>
      <c r="AU30" s="627"/>
      <c r="AV30" s="627"/>
      <c r="AW30" s="627"/>
      <c r="AX30" s="627"/>
      <c r="AY30" s="628"/>
    </row>
    <row r="31" spans="1:51" ht="13.5" customHeight="1" x14ac:dyDescent="0.2">
      <c r="A31" s="486" t="s">
        <v>19</v>
      </c>
      <c r="B31" s="487"/>
      <c r="C31" s="487"/>
      <c r="D31" s="487"/>
      <c r="E31" s="487"/>
      <c r="F31" s="488"/>
      <c r="G31" s="453" t="s">
        <v>180</v>
      </c>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R31" s="454"/>
      <c r="AS31" s="454"/>
      <c r="AT31" s="454"/>
      <c r="AU31" s="454"/>
      <c r="AV31" s="454"/>
      <c r="AW31" s="454"/>
      <c r="AX31" s="454"/>
      <c r="AY31" s="455"/>
    </row>
    <row r="32" spans="1:51" ht="54.65" customHeight="1" x14ac:dyDescent="0.2">
      <c r="A32" s="391"/>
      <c r="B32" s="392"/>
      <c r="C32" s="392"/>
      <c r="D32" s="392"/>
      <c r="E32" s="392"/>
      <c r="F32" s="393"/>
      <c r="G32" s="447" t="s">
        <v>321</v>
      </c>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9"/>
    </row>
    <row r="33" spans="1:57" x14ac:dyDescent="0.2">
      <c r="A33" s="391"/>
      <c r="B33" s="392"/>
      <c r="C33" s="392"/>
      <c r="D33" s="392"/>
      <c r="E33" s="392"/>
      <c r="F33" s="393"/>
      <c r="G33" s="281" t="s">
        <v>181</v>
      </c>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4"/>
    </row>
    <row r="34" spans="1:57" x14ac:dyDescent="0.2">
      <c r="A34" s="391"/>
      <c r="B34" s="392"/>
      <c r="C34" s="392"/>
      <c r="D34" s="392"/>
      <c r="E34" s="392"/>
      <c r="F34" s="393"/>
      <c r="G34" s="281" t="s">
        <v>305</v>
      </c>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3"/>
    </row>
    <row r="35" spans="1:57" ht="30" customHeight="1" x14ac:dyDescent="0.2">
      <c r="A35" s="391"/>
      <c r="B35" s="392"/>
      <c r="C35" s="392"/>
      <c r="D35" s="392"/>
      <c r="E35" s="392"/>
      <c r="F35" s="393"/>
      <c r="G35" s="447"/>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9"/>
    </row>
    <row r="36" spans="1:57" x14ac:dyDescent="0.2">
      <c r="A36" s="391"/>
      <c r="B36" s="392"/>
      <c r="C36" s="392"/>
      <c r="D36" s="392"/>
      <c r="E36" s="392"/>
      <c r="F36" s="393"/>
      <c r="G36" s="450" t="s">
        <v>179</v>
      </c>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1"/>
      <c r="AY36" s="452"/>
    </row>
    <row r="37" spans="1:57" ht="48.65" customHeight="1" x14ac:dyDescent="0.2">
      <c r="A37" s="391"/>
      <c r="B37" s="392"/>
      <c r="C37" s="392"/>
      <c r="D37" s="392"/>
      <c r="E37" s="392"/>
      <c r="F37" s="393"/>
      <c r="G37" s="447" t="s">
        <v>322</v>
      </c>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9"/>
    </row>
    <row r="38" spans="1:57" x14ac:dyDescent="0.2">
      <c r="A38" s="391"/>
      <c r="B38" s="392"/>
      <c r="C38" s="392"/>
      <c r="D38" s="392"/>
      <c r="E38" s="392"/>
      <c r="F38" s="393"/>
      <c r="G38" s="281" t="s">
        <v>182</v>
      </c>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3"/>
      <c r="AX38" s="353"/>
      <c r="AY38" s="354"/>
    </row>
    <row r="39" spans="1:57" ht="47.15" customHeight="1" thickBot="1" x14ac:dyDescent="0.25">
      <c r="A39" s="515"/>
      <c r="B39" s="516"/>
      <c r="C39" s="516"/>
      <c r="D39" s="516"/>
      <c r="E39" s="516"/>
      <c r="F39" s="517"/>
      <c r="G39" s="483"/>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4"/>
      <c r="AM39" s="484"/>
      <c r="AN39" s="484"/>
      <c r="AO39" s="484"/>
      <c r="AP39" s="484"/>
      <c r="AQ39" s="484"/>
      <c r="AR39" s="484"/>
      <c r="AS39" s="484"/>
      <c r="AT39" s="484"/>
      <c r="AU39" s="484"/>
      <c r="AV39" s="484"/>
      <c r="AW39" s="484"/>
      <c r="AX39" s="484"/>
      <c r="AY39" s="485"/>
    </row>
    <row r="40" spans="1:57" s="50" customFormat="1" ht="83.5" customHeight="1" thickBot="1" x14ac:dyDescent="0.25">
      <c r="A40" s="1030" t="s">
        <v>306</v>
      </c>
      <c r="B40" s="1031"/>
      <c r="C40" s="1031"/>
      <c r="D40" s="1031"/>
      <c r="E40" s="1031"/>
      <c r="F40" s="1032"/>
      <c r="G40" s="301" t="s">
        <v>323</v>
      </c>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3"/>
      <c r="BB40" s="1002"/>
      <c r="BC40" s="1003"/>
      <c r="BD40" s="1003"/>
      <c r="BE40" s="1003"/>
    </row>
    <row r="41" spans="1:57" s="16" customFormat="1" ht="50.15" customHeight="1" x14ac:dyDescent="0.2">
      <c r="A41" s="191" t="s">
        <v>245</v>
      </c>
      <c r="B41" s="192"/>
      <c r="C41" s="192"/>
      <c r="D41" s="192"/>
      <c r="E41" s="192"/>
      <c r="F41" s="193"/>
      <c r="G41" s="194" t="s">
        <v>324</v>
      </c>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5"/>
      <c r="BB41" s="196"/>
      <c r="BC41" s="196"/>
      <c r="BD41" s="196"/>
      <c r="BE41" s="196"/>
    </row>
    <row r="42" spans="1:57" s="16" customFormat="1" ht="30.65" customHeight="1" x14ac:dyDescent="0.2">
      <c r="A42" s="197" t="s">
        <v>189</v>
      </c>
      <c r="B42" s="198"/>
      <c r="C42" s="198"/>
      <c r="D42" s="198"/>
      <c r="E42" s="198"/>
      <c r="F42" s="199"/>
      <c r="G42" s="28"/>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49"/>
    </row>
    <row r="43" spans="1:57" s="16" customFormat="1" ht="27" customHeight="1" x14ac:dyDescent="0.2">
      <c r="A43" s="200" t="s">
        <v>246</v>
      </c>
      <c r="B43" s="201"/>
      <c r="C43" s="201"/>
      <c r="D43" s="201"/>
      <c r="E43" s="201"/>
      <c r="F43" s="202"/>
      <c r="G43" s="209" t="s">
        <v>190</v>
      </c>
      <c r="H43" s="119"/>
      <c r="I43" s="119"/>
      <c r="J43" s="119"/>
      <c r="K43" s="119"/>
      <c r="L43" s="119"/>
      <c r="M43" s="119"/>
      <c r="N43" s="119"/>
      <c r="O43" s="119"/>
      <c r="P43" s="210" t="s">
        <v>191</v>
      </c>
      <c r="Q43" s="119"/>
      <c r="R43" s="119"/>
      <c r="S43" s="119"/>
      <c r="T43" s="119"/>
      <c r="U43" s="119"/>
      <c r="V43" s="119"/>
      <c r="W43" s="119"/>
      <c r="X43" s="211"/>
      <c r="Y43" s="104"/>
      <c r="Z43" s="105"/>
      <c r="AA43" s="106"/>
      <c r="AB43" s="140" t="s">
        <v>1</v>
      </c>
      <c r="AC43" s="141"/>
      <c r="AD43" s="141"/>
      <c r="AE43" s="142"/>
      <c r="AF43" s="110" t="s">
        <v>192</v>
      </c>
      <c r="AG43" s="111"/>
      <c r="AH43" s="111"/>
      <c r="AI43" s="112"/>
      <c r="AJ43" s="110" t="s">
        <v>193</v>
      </c>
      <c r="AK43" s="111"/>
      <c r="AL43" s="111"/>
      <c r="AM43" s="112"/>
      <c r="AN43" s="110" t="s">
        <v>151</v>
      </c>
      <c r="AO43" s="111"/>
      <c r="AP43" s="111"/>
      <c r="AQ43" s="112"/>
      <c r="AR43" s="212" t="s">
        <v>194</v>
      </c>
      <c r="AS43" s="213"/>
      <c r="AT43" s="213"/>
      <c r="AU43" s="214"/>
      <c r="AV43" s="212" t="s">
        <v>195</v>
      </c>
      <c r="AW43" s="213"/>
      <c r="AX43" s="213"/>
      <c r="AY43" s="215"/>
    </row>
    <row r="44" spans="1:57" s="16" customFormat="1" ht="23.25" customHeight="1" x14ac:dyDescent="0.2">
      <c r="A44" s="203"/>
      <c r="B44" s="204"/>
      <c r="C44" s="204"/>
      <c r="D44" s="204"/>
      <c r="E44" s="204"/>
      <c r="F44" s="205"/>
      <c r="G44" s="505" t="s">
        <v>325</v>
      </c>
      <c r="H44" s="506"/>
      <c r="I44" s="506"/>
      <c r="J44" s="506"/>
      <c r="K44" s="506"/>
      <c r="L44" s="506"/>
      <c r="M44" s="506"/>
      <c r="N44" s="506"/>
      <c r="O44" s="506"/>
      <c r="P44" s="509" t="s">
        <v>326</v>
      </c>
      <c r="Q44" s="506"/>
      <c r="R44" s="506"/>
      <c r="S44" s="506"/>
      <c r="T44" s="506"/>
      <c r="U44" s="506"/>
      <c r="V44" s="506"/>
      <c r="W44" s="506"/>
      <c r="X44" s="510"/>
      <c r="Y44" s="226" t="s">
        <v>37</v>
      </c>
      <c r="Z44" s="227"/>
      <c r="AA44" s="228"/>
      <c r="AB44" s="229" t="s">
        <v>328</v>
      </c>
      <c r="AC44" s="230"/>
      <c r="AD44" s="230"/>
      <c r="AE44" s="231"/>
      <c r="AF44" s="182">
        <v>0</v>
      </c>
      <c r="AG44" s="513"/>
      <c r="AH44" s="513"/>
      <c r="AI44" s="513"/>
      <c r="AJ44" s="183">
        <v>0</v>
      </c>
      <c r="AK44" s="184"/>
      <c r="AL44" s="184"/>
      <c r="AM44" s="514"/>
      <c r="AN44" s="183">
        <v>56</v>
      </c>
      <c r="AO44" s="184"/>
      <c r="AP44" s="184"/>
      <c r="AQ44" s="514"/>
      <c r="AR44" s="137" t="s">
        <v>327</v>
      </c>
      <c r="AS44" s="137"/>
      <c r="AT44" s="137"/>
      <c r="AU44" s="138"/>
      <c r="AV44" s="136" t="s">
        <v>327</v>
      </c>
      <c r="AW44" s="137"/>
      <c r="AX44" s="137"/>
      <c r="AY44" s="139"/>
    </row>
    <row r="45" spans="1:57" s="16" customFormat="1" ht="48" customHeight="1" x14ac:dyDescent="0.2">
      <c r="A45" s="206"/>
      <c r="B45" s="207"/>
      <c r="C45" s="207"/>
      <c r="D45" s="207"/>
      <c r="E45" s="207"/>
      <c r="F45" s="208"/>
      <c r="G45" s="507"/>
      <c r="H45" s="508"/>
      <c r="I45" s="508"/>
      <c r="J45" s="508"/>
      <c r="K45" s="508"/>
      <c r="L45" s="508"/>
      <c r="M45" s="508"/>
      <c r="N45" s="508"/>
      <c r="O45" s="508"/>
      <c r="P45" s="511"/>
      <c r="Q45" s="508"/>
      <c r="R45" s="508"/>
      <c r="S45" s="508"/>
      <c r="T45" s="508"/>
      <c r="U45" s="508"/>
      <c r="V45" s="508"/>
      <c r="W45" s="508"/>
      <c r="X45" s="512"/>
      <c r="Y45" s="232" t="s">
        <v>196</v>
      </c>
      <c r="Z45" s="233"/>
      <c r="AA45" s="234"/>
      <c r="AB45" s="235" t="s">
        <v>328</v>
      </c>
      <c r="AC45" s="236"/>
      <c r="AD45" s="236"/>
      <c r="AE45" s="237"/>
      <c r="AF45" s="182" t="s">
        <v>313</v>
      </c>
      <c r="AG45" s="182"/>
      <c r="AH45" s="182"/>
      <c r="AI45" s="182"/>
      <c r="AJ45" s="183">
        <v>100</v>
      </c>
      <c r="AK45" s="184"/>
      <c r="AL45" s="184"/>
      <c r="AM45" s="514"/>
      <c r="AN45" s="183">
        <v>389</v>
      </c>
      <c r="AO45" s="184"/>
      <c r="AP45" s="184"/>
      <c r="AQ45" s="514"/>
      <c r="AR45" s="184">
        <v>614</v>
      </c>
      <c r="AS45" s="184"/>
      <c r="AT45" s="184"/>
      <c r="AU45" s="514"/>
      <c r="AV45" s="136" t="s">
        <v>327</v>
      </c>
      <c r="AW45" s="137"/>
      <c r="AX45" s="137"/>
      <c r="AY45" s="139"/>
    </row>
    <row r="46" spans="1:57" s="16" customFormat="1" ht="13.5" customHeight="1" x14ac:dyDescent="0.2">
      <c r="A46" s="30"/>
      <c r="B46" s="31"/>
      <c r="C46" s="31"/>
      <c r="D46" s="31"/>
      <c r="E46" s="31"/>
      <c r="F46" s="32"/>
      <c r="G46" s="143"/>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5"/>
    </row>
    <row r="47" spans="1:57" s="16" customFormat="1" ht="79.5" customHeight="1" x14ac:dyDescent="0.2">
      <c r="A47" s="146" t="s">
        <v>189</v>
      </c>
      <c r="B47" s="147"/>
      <c r="C47" s="148" t="s">
        <v>254</v>
      </c>
      <c r="D47" s="148"/>
      <c r="E47" s="148"/>
      <c r="F47" s="149"/>
      <c r="G47" s="150" t="s">
        <v>329</v>
      </c>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2"/>
    </row>
    <row r="48" spans="1:57" s="16" customFormat="1" ht="18.75" customHeight="1" x14ac:dyDescent="0.2">
      <c r="A48" s="83" t="s">
        <v>253</v>
      </c>
      <c r="B48" s="84"/>
      <c r="C48" s="84"/>
      <c r="D48" s="84"/>
      <c r="E48" s="84"/>
      <c r="F48" s="85"/>
      <c r="G48" s="93" t="s">
        <v>53</v>
      </c>
      <c r="H48" s="94"/>
      <c r="I48" s="94"/>
      <c r="J48" s="94"/>
      <c r="K48" s="94"/>
      <c r="L48" s="94"/>
      <c r="M48" s="94"/>
      <c r="N48" s="94"/>
      <c r="O48" s="95"/>
      <c r="P48" s="99" t="s">
        <v>197</v>
      </c>
      <c r="Q48" s="94"/>
      <c r="R48" s="94"/>
      <c r="S48" s="94"/>
      <c r="T48" s="94"/>
      <c r="U48" s="94"/>
      <c r="V48" s="94"/>
      <c r="W48" s="94"/>
      <c r="X48" s="95"/>
      <c r="Y48" s="104"/>
      <c r="Z48" s="105"/>
      <c r="AA48" s="106"/>
      <c r="AB48" s="162" t="s">
        <v>1</v>
      </c>
      <c r="AC48" s="163"/>
      <c r="AD48" s="163"/>
      <c r="AE48" s="164"/>
      <c r="AF48" s="107" t="s">
        <v>192</v>
      </c>
      <c r="AG48" s="108"/>
      <c r="AH48" s="108"/>
      <c r="AI48" s="109"/>
      <c r="AJ48" s="189" t="s">
        <v>193</v>
      </c>
      <c r="AK48" s="189"/>
      <c r="AL48" s="189"/>
      <c r="AM48" s="107"/>
      <c r="AN48" s="189" t="s">
        <v>151</v>
      </c>
      <c r="AO48" s="189"/>
      <c r="AP48" s="189"/>
      <c r="AQ48" s="107"/>
      <c r="AR48" s="168" t="s">
        <v>198</v>
      </c>
      <c r="AS48" s="169"/>
      <c r="AT48" s="169"/>
      <c r="AU48" s="169"/>
      <c r="AV48" s="169"/>
      <c r="AW48" s="169"/>
      <c r="AX48" s="169"/>
      <c r="AY48" s="170"/>
    </row>
    <row r="49" spans="1:51" s="16" customFormat="1" ht="18.75" customHeight="1" x14ac:dyDescent="0.2">
      <c r="A49" s="86"/>
      <c r="B49" s="87"/>
      <c r="C49" s="87"/>
      <c r="D49" s="87"/>
      <c r="E49" s="87"/>
      <c r="F49" s="88"/>
      <c r="G49" s="96"/>
      <c r="H49" s="97"/>
      <c r="I49" s="97"/>
      <c r="J49" s="97"/>
      <c r="K49" s="97"/>
      <c r="L49" s="97"/>
      <c r="M49" s="97"/>
      <c r="N49" s="97"/>
      <c r="O49" s="98"/>
      <c r="P49" s="100"/>
      <c r="Q49" s="97"/>
      <c r="R49" s="97"/>
      <c r="S49" s="97"/>
      <c r="T49" s="97"/>
      <c r="U49" s="97"/>
      <c r="V49" s="97"/>
      <c r="W49" s="97"/>
      <c r="X49" s="98"/>
      <c r="Y49" s="186"/>
      <c r="Z49" s="187"/>
      <c r="AA49" s="188"/>
      <c r="AB49" s="100"/>
      <c r="AC49" s="97"/>
      <c r="AD49" s="97"/>
      <c r="AE49" s="98"/>
      <c r="AF49" s="110"/>
      <c r="AG49" s="111"/>
      <c r="AH49" s="111"/>
      <c r="AI49" s="112"/>
      <c r="AJ49" s="190"/>
      <c r="AK49" s="190"/>
      <c r="AL49" s="190"/>
      <c r="AM49" s="110"/>
      <c r="AN49" s="190"/>
      <c r="AO49" s="190"/>
      <c r="AP49" s="190"/>
      <c r="AQ49" s="110"/>
      <c r="AR49" s="116"/>
      <c r="AS49" s="117"/>
      <c r="AT49" s="117"/>
      <c r="AU49" s="117"/>
      <c r="AV49" s="118">
        <v>5</v>
      </c>
      <c r="AW49" s="118"/>
      <c r="AX49" s="119" t="s">
        <v>199</v>
      </c>
      <c r="AY49" s="120"/>
    </row>
    <row r="50" spans="1:51" s="16" customFormat="1" ht="23.25" customHeight="1" x14ac:dyDescent="0.2">
      <c r="A50" s="89"/>
      <c r="B50" s="87"/>
      <c r="C50" s="87"/>
      <c r="D50" s="87"/>
      <c r="E50" s="87"/>
      <c r="F50" s="88"/>
      <c r="G50" s="121" t="s">
        <v>330</v>
      </c>
      <c r="H50" s="122"/>
      <c r="I50" s="122"/>
      <c r="J50" s="122"/>
      <c r="K50" s="122"/>
      <c r="L50" s="122"/>
      <c r="M50" s="122"/>
      <c r="N50" s="122"/>
      <c r="O50" s="123"/>
      <c r="P50" s="122" t="s">
        <v>385</v>
      </c>
      <c r="Q50" s="122"/>
      <c r="R50" s="122"/>
      <c r="S50" s="122"/>
      <c r="T50" s="122"/>
      <c r="U50" s="122"/>
      <c r="V50" s="122"/>
      <c r="W50" s="122"/>
      <c r="X50" s="123"/>
      <c r="Y50" s="130" t="s">
        <v>25</v>
      </c>
      <c r="Z50" s="131"/>
      <c r="AA50" s="132"/>
      <c r="AB50" s="179" t="s">
        <v>332</v>
      </c>
      <c r="AC50" s="180"/>
      <c r="AD50" s="180"/>
      <c r="AE50" s="181"/>
      <c r="AF50" s="136" t="s">
        <v>327</v>
      </c>
      <c r="AG50" s="137"/>
      <c r="AH50" s="137"/>
      <c r="AI50" s="137"/>
      <c r="AJ50" s="136" t="s">
        <v>327</v>
      </c>
      <c r="AK50" s="137"/>
      <c r="AL50" s="137"/>
      <c r="AM50" s="137"/>
      <c r="AN50" s="136">
        <v>66.7</v>
      </c>
      <c r="AO50" s="137"/>
      <c r="AP50" s="137"/>
      <c r="AQ50" s="137"/>
      <c r="AR50" s="136" t="s">
        <v>327</v>
      </c>
      <c r="AS50" s="137"/>
      <c r="AT50" s="137"/>
      <c r="AU50" s="137"/>
      <c r="AV50" s="137"/>
      <c r="AW50" s="137"/>
      <c r="AX50" s="137"/>
      <c r="AY50" s="139"/>
    </row>
    <row r="51" spans="1:51" s="16" customFormat="1" ht="23.25" customHeight="1" x14ac:dyDescent="0.2">
      <c r="A51" s="90"/>
      <c r="B51" s="91"/>
      <c r="C51" s="91"/>
      <c r="D51" s="91"/>
      <c r="E51" s="91"/>
      <c r="F51" s="92"/>
      <c r="G51" s="124"/>
      <c r="H51" s="125"/>
      <c r="I51" s="125"/>
      <c r="J51" s="125"/>
      <c r="K51" s="125"/>
      <c r="L51" s="125"/>
      <c r="M51" s="125"/>
      <c r="N51" s="125"/>
      <c r="O51" s="126"/>
      <c r="P51" s="125"/>
      <c r="Q51" s="125"/>
      <c r="R51" s="125"/>
      <c r="S51" s="125"/>
      <c r="T51" s="125"/>
      <c r="U51" s="125"/>
      <c r="V51" s="125"/>
      <c r="W51" s="125"/>
      <c r="X51" s="126"/>
      <c r="Y51" s="140" t="s">
        <v>200</v>
      </c>
      <c r="Z51" s="141"/>
      <c r="AA51" s="142"/>
      <c r="AB51" s="133" t="s">
        <v>332</v>
      </c>
      <c r="AC51" s="134"/>
      <c r="AD51" s="134"/>
      <c r="AE51" s="135"/>
      <c r="AF51" s="136" t="s">
        <v>327</v>
      </c>
      <c r="AG51" s="137"/>
      <c r="AH51" s="137"/>
      <c r="AI51" s="137"/>
      <c r="AJ51" s="136" t="s">
        <v>327</v>
      </c>
      <c r="AK51" s="137"/>
      <c r="AL51" s="137"/>
      <c r="AM51" s="137"/>
      <c r="AN51" s="136" t="s">
        <v>327</v>
      </c>
      <c r="AO51" s="137"/>
      <c r="AP51" s="137"/>
      <c r="AQ51" s="137"/>
      <c r="AR51" s="136">
        <v>100</v>
      </c>
      <c r="AS51" s="137"/>
      <c r="AT51" s="137"/>
      <c r="AU51" s="137"/>
      <c r="AV51" s="137"/>
      <c r="AW51" s="137"/>
      <c r="AX51" s="137"/>
      <c r="AY51" s="139"/>
    </row>
    <row r="52" spans="1:51" s="16" customFormat="1" ht="23.25" customHeight="1" x14ac:dyDescent="0.2">
      <c r="A52" s="89"/>
      <c r="B52" s="87"/>
      <c r="C52" s="87"/>
      <c r="D52" s="87"/>
      <c r="E52" s="87"/>
      <c r="F52" s="88"/>
      <c r="G52" s="127"/>
      <c r="H52" s="128"/>
      <c r="I52" s="128"/>
      <c r="J52" s="128"/>
      <c r="K52" s="128"/>
      <c r="L52" s="128"/>
      <c r="M52" s="128"/>
      <c r="N52" s="128"/>
      <c r="O52" s="129"/>
      <c r="P52" s="128"/>
      <c r="Q52" s="128"/>
      <c r="R52" s="128"/>
      <c r="S52" s="128"/>
      <c r="T52" s="128"/>
      <c r="U52" s="128"/>
      <c r="V52" s="128"/>
      <c r="W52" s="128"/>
      <c r="X52" s="129"/>
      <c r="Y52" s="140" t="s">
        <v>26</v>
      </c>
      <c r="Z52" s="141"/>
      <c r="AA52" s="142"/>
      <c r="AB52" s="133" t="s">
        <v>36</v>
      </c>
      <c r="AC52" s="134"/>
      <c r="AD52" s="134"/>
      <c r="AE52" s="135"/>
      <c r="AF52" s="136" t="s">
        <v>327</v>
      </c>
      <c r="AG52" s="137"/>
      <c r="AH52" s="137"/>
      <c r="AI52" s="137"/>
      <c r="AJ52" s="136" t="s">
        <v>327</v>
      </c>
      <c r="AK52" s="137"/>
      <c r="AL52" s="137"/>
      <c r="AM52" s="137"/>
      <c r="AN52" s="136" t="s">
        <v>327</v>
      </c>
      <c r="AO52" s="137"/>
      <c r="AP52" s="137"/>
      <c r="AQ52" s="137"/>
      <c r="AR52" s="136" t="s">
        <v>327</v>
      </c>
      <c r="AS52" s="137"/>
      <c r="AT52" s="137"/>
      <c r="AU52" s="137"/>
      <c r="AV52" s="137"/>
      <c r="AW52" s="137"/>
      <c r="AX52" s="137"/>
      <c r="AY52" s="139"/>
    </row>
    <row r="53" spans="1:51" s="16" customFormat="1" ht="101.15" customHeight="1" x14ac:dyDescent="0.2">
      <c r="A53" s="59" t="s">
        <v>307</v>
      </c>
      <c r="B53" s="60"/>
      <c r="C53" s="60"/>
      <c r="D53" s="60"/>
      <c r="E53" s="60"/>
      <c r="F53" s="61"/>
      <c r="G53" s="62" t="s">
        <v>331</v>
      </c>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4"/>
    </row>
    <row r="54" spans="1:51" s="16" customFormat="1" ht="8.15" customHeight="1" x14ac:dyDescent="0.2">
      <c r="A54" s="30"/>
      <c r="B54" s="31"/>
      <c r="C54" s="31"/>
      <c r="D54" s="31"/>
      <c r="E54" s="31"/>
      <c r="F54" s="32"/>
      <c r="G54" s="153"/>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5"/>
    </row>
    <row r="55" spans="1:51" s="16" customFormat="1" ht="81" customHeight="1" x14ac:dyDescent="0.2">
      <c r="A55" s="146" t="s">
        <v>189</v>
      </c>
      <c r="B55" s="147"/>
      <c r="C55" s="148" t="s">
        <v>241</v>
      </c>
      <c r="D55" s="148"/>
      <c r="E55" s="148"/>
      <c r="F55" s="149"/>
      <c r="G55" s="156" t="s">
        <v>333</v>
      </c>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8"/>
    </row>
    <row r="56" spans="1:51" s="16" customFormat="1" ht="18.75" customHeight="1" x14ac:dyDescent="0.2">
      <c r="A56" s="83" t="s">
        <v>255</v>
      </c>
      <c r="B56" s="84"/>
      <c r="C56" s="84"/>
      <c r="D56" s="84"/>
      <c r="E56" s="84"/>
      <c r="F56" s="85"/>
      <c r="G56" s="93" t="s">
        <v>53</v>
      </c>
      <c r="H56" s="94"/>
      <c r="I56" s="94"/>
      <c r="J56" s="94"/>
      <c r="K56" s="94"/>
      <c r="L56" s="94"/>
      <c r="M56" s="94"/>
      <c r="N56" s="94"/>
      <c r="O56" s="95"/>
      <c r="P56" s="99" t="s">
        <v>197</v>
      </c>
      <c r="Q56" s="94"/>
      <c r="R56" s="94"/>
      <c r="S56" s="94"/>
      <c r="T56" s="94"/>
      <c r="U56" s="94"/>
      <c r="V56" s="94"/>
      <c r="W56" s="94"/>
      <c r="X56" s="95"/>
      <c r="Y56" s="159"/>
      <c r="Z56" s="160"/>
      <c r="AA56" s="161"/>
      <c r="AB56" s="162" t="s">
        <v>1</v>
      </c>
      <c r="AC56" s="163"/>
      <c r="AD56" s="163"/>
      <c r="AE56" s="164"/>
      <c r="AF56" s="165" t="s">
        <v>192</v>
      </c>
      <c r="AG56" s="166"/>
      <c r="AH56" s="166"/>
      <c r="AI56" s="167"/>
      <c r="AJ56" s="165" t="s">
        <v>193</v>
      </c>
      <c r="AK56" s="166"/>
      <c r="AL56" s="166"/>
      <c r="AM56" s="167"/>
      <c r="AN56" s="165" t="s">
        <v>151</v>
      </c>
      <c r="AO56" s="166"/>
      <c r="AP56" s="166"/>
      <c r="AQ56" s="167"/>
      <c r="AR56" s="168" t="s">
        <v>198</v>
      </c>
      <c r="AS56" s="169"/>
      <c r="AT56" s="169"/>
      <c r="AU56" s="169"/>
      <c r="AV56" s="169"/>
      <c r="AW56" s="169"/>
      <c r="AX56" s="169"/>
      <c r="AY56" s="170"/>
    </row>
    <row r="57" spans="1:51" s="16" customFormat="1" ht="18.75" customHeight="1" x14ac:dyDescent="0.2">
      <c r="A57" s="86"/>
      <c r="B57" s="87"/>
      <c r="C57" s="87"/>
      <c r="D57" s="87"/>
      <c r="E57" s="87"/>
      <c r="F57" s="88"/>
      <c r="G57" s="96"/>
      <c r="H57" s="97"/>
      <c r="I57" s="97"/>
      <c r="J57" s="97"/>
      <c r="K57" s="97"/>
      <c r="L57" s="97"/>
      <c r="M57" s="97"/>
      <c r="N57" s="97"/>
      <c r="O57" s="98"/>
      <c r="P57" s="100"/>
      <c r="Q57" s="97"/>
      <c r="R57" s="97"/>
      <c r="S57" s="97"/>
      <c r="T57" s="97"/>
      <c r="U57" s="97"/>
      <c r="V57" s="97"/>
      <c r="W57" s="97"/>
      <c r="X57" s="98"/>
      <c r="Y57" s="104"/>
      <c r="Z57" s="105"/>
      <c r="AA57" s="106"/>
      <c r="AB57" s="100"/>
      <c r="AC57" s="97"/>
      <c r="AD57" s="97"/>
      <c r="AE57" s="98"/>
      <c r="AF57" s="110"/>
      <c r="AG57" s="111"/>
      <c r="AH57" s="111"/>
      <c r="AI57" s="112"/>
      <c r="AJ57" s="110"/>
      <c r="AK57" s="111"/>
      <c r="AL57" s="111"/>
      <c r="AM57" s="112"/>
      <c r="AN57" s="110"/>
      <c r="AO57" s="111"/>
      <c r="AP57" s="111"/>
      <c r="AQ57" s="112"/>
      <c r="AR57" s="116"/>
      <c r="AS57" s="117"/>
      <c r="AT57" s="117"/>
      <c r="AU57" s="117"/>
      <c r="AV57" s="118">
        <v>6</v>
      </c>
      <c r="AW57" s="118"/>
      <c r="AX57" s="119" t="s">
        <v>199</v>
      </c>
      <c r="AY57" s="120"/>
    </row>
    <row r="58" spans="1:51" s="16" customFormat="1" ht="23.25" customHeight="1" x14ac:dyDescent="0.2">
      <c r="A58" s="89"/>
      <c r="B58" s="87"/>
      <c r="C58" s="87"/>
      <c r="D58" s="87"/>
      <c r="E58" s="87"/>
      <c r="F58" s="88"/>
      <c r="G58" s="121" t="s">
        <v>334</v>
      </c>
      <c r="H58" s="171"/>
      <c r="I58" s="171"/>
      <c r="J58" s="171"/>
      <c r="K58" s="171"/>
      <c r="L58" s="171"/>
      <c r="M58" s="171"/>
      <c r="N58" s="171"/>
      <c r="O58" s="172"/>
      <c r="P58" s="122" t="s">
        <v>386</v>
      </c>
      <c r="Q58" s="122"/>
      <c r="R58" s="122"/>
      <c r="S58" s="122"/>
      <c r="T58" s="122"/>
      <c r="U58" s="122"/>
      <c r="V58" s="122"/>
      <c r="W58" s="122"/>
      <c r="X58" s="123"/>
      <c r="Y58" s="130" t="s">
        <v>25</v>
      </c>
      <c r="Z58" s="131"/>
      <c r="AA58" s="132"/>
      <c r="AB58" s="179" t="s">
        <v>332</v>
      </c>
      <c r="AC58" s="180"/>
      <c r="AD58" s="180"/>
      <c r="AE58" s="181"/>
      <c r="AF58" s="136" t="s">
        <v>327</v>
      </c>
      <c r="AG58" s="137"/>
      <c r="AH58" s="137"/>
      <c r="AI58" s="138"/>
      <c r="AJ58" s="136" t="s">
        <v>327</v>
      </c>
      <c r="AK58" s="137"/>
      <c r="AL58" s="137"/>
      <c r="AM58" s="138"/>
      <c r="AN58" s="136">
        <v>5</v>
      </c>
      <c r="AO58" s="137"/>
      <c r="AP58" s="137"/>
      <c r="AQ58" s="138"/>
      <c r="AR58" s="136" t="s">
        <v>327</v>
      </c>
      <c r="AS58" s="137"/>
      <c r="AT58" s="137"/>
      <c r="AU58" s="137"/>
      <c r="AV58" s="137"/>
      <c r="AW58" s="137"/>
      <c r="AX58" s="137"/>
      <c r="AY58" s="139"/>
    </row>
    <row r="59" spans="1:51" s="16" customFormat="1" ht="23.25" customHeight="1" x14ac:dyDescent="0.2">
      <c r="A59" s="90"/>
      <c r="B59" s="91"/>
      <c r="C59" s="91"/>
      <c r="D59" s="91"/>
      <c r="E59" s="91"/>
      <c r="F59" s="92"/>
      <c r="G59" s="173"/>
      <c r="H59" s="174"/>
      <c r="I59" s="174"/>
      <c r="J59" s="174"/>
      <c r="K59" s="174"/>
      <c r="L59" s="174"/>
      <c r="M59" s="174"/>
      <c r="N59" s="174"/>
      <c r="O59" s="175"/>
      <c r="P59" s="125"/>
      <c r="Q59" s="125"/>
      <c r="R59" s="125"/>
      <c r="S59" s="125"/>
      <c r="T59" s="125"/>
      <c r="U59" s="125"/>
      <c r="V59" s="125"/>
      <c r="W59" s="125"/>
      <c r="X59" s="126"/>
      <c r="Y59" s="140" t="s">
        <v>200</v>
      </c>
      <c r="Z59" s="141"/>
      <c r="AA59" s="142"/>
      <c r="AB59" s="133" t="s">
        <v>332</v>
      </c>
      <c r="AC59" s="134"/>
      <c r="AD59" s="134"/>
      <c r="AE59" s="135"/>
      <c r="AF59" s="136" t="s">
        <v>327</v>
      </c>
      <c r="AG59" s="137"/>
      <c r="AH59" s="137"/>
      <c r="AI59" s="138"/>
      <c r="AJ59" s="136" t="s">
        <v>327</v>
      </c>
      <c r="AK59" s="137"/>
      <c r="AL59" s="137"/>
      <c r="AM59" s="138"/>
      <c r="AN59" s="136" t="s">
        <v>327</v>
      </c>
      <c r="AO59" s="137"/>
      <c r="AP59" s="137"/>
      <c r="AQ59" s="138"/>
      <c r="AR59" s="136">
        <v>100</v>
      </c>
      <c r="AS59" s="137"/>
      <c r="AT59" s="137"/>
      <c r="AU59" s="137"/>
      <c r="AV59" s="137"/>
      <c r="AW59" s="137"/>
      <c r="AX59" s="137"/>
      <c r="AY59" s="139"/>
    </row>
    <row r="60" spans="1:51" s="16" customFormat="1" ht="23.25" customHeight="1" x14ac:dyDescent="0.2">
      <c r="A60" s="89"/>
      <c r="B60" s="87"/>
      <c r="C60" s="87"/>
      <c r="D60" s="87"/>
      <c r="E60" s="87"/>
      <c r="F60" s="88"/>
      <c r="G60" s="176"/>
      <c r="H60" s="177"/>
      <c r="I60" s="177"/>
      <c r="J60" s="177"/>
      <c r="K60" s="177"/>
      <c r="L60" s="177"/>
      <c r="M60" s="177"/>
      <c r="N60" s="177"/>
      <c r="O60" s="178"/>
      <c r="P60" s="128"/>
      <c r="Q60" s="128"/>
      <c r="R60" s="128"/>
      <c r="S60" s="128"/>
      <c r="T60" s="128"/>
      <c r="U60" s="128"/>
      <c r="V60" s="128"/>
      <c r="W60" s="128"/>
      <c r="X60" s="129"/>
      <c r="Y60" s="140" t="s">
        <v>26</v>
      </c>
      <c r="Z60" s="141"/>
      <c r="AA60" s="142"/>
      <c r="AB60" s="133" t="s">
        <v>36</v>
      </c>
      <c r="AC60" s="134"/>
      <c r="AD60" s="134"/>
      <c r="AE60" s="135"/>
      <c r="AF60" s="136" t="s">
        <v>327</v>
      </c>
      <c r="AG60" s="137"/>
      <c r="AH60" s="137"/>
      <c r="AI60" s="138"/>
      <c r="AJ60" s="136" t="s">
        <v>327</v>
      </c>
      <c r="AK60" s="137"/>
      <c r="AL60" s="137"/>
      <c r="AM60" s="138"/>
      <c r="AN60" s="136" t="s">
        <v>327</v>
      </c>
      <c r="AO60" s="137"/>
      <c r="AP60" s="137"/>
      <c r="AQ60" s="138"/>
      <c r="AR60" s="136" t="s">
        <v>327</v>
      </c>
      <c r="AS60" s="137"/>
      <c r="AT60" s="137"/>
      <c r="AU60" s="137"/>
      <c r="AV60" s="137"/>
      <c r="AW60" s="137"/>
      <c r="AX60" s="137"/>
      <c r="AY60" s="139"/>
    </row>
    <row r="61" spans="1:51" s="16" customFormat="1" ht="99.65" customHeight="1" x14ac:dyDescent="0.2">
      <c r="A61" s="59" t="s">
        <v>307</v>
      </c>
      <c r="B61" s="60"/>
      <c r="C61" s="60"/>
      <c r="D61" s="60"/>
      <c r="E61" s="60"/>
      <c r="F61" s="61"/>
      <c r="G61" s="62" t="s">
        <v>331</v>
      </c>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4"/>
    </row>
    <row r="62" spans="1:51" s="16" customFormat="1" ht="15" customHeight="1" x14ac:dyDescent="0.2">
      <c r="A62" s="30"/>
      <c r="B62" s="31"/>
      <c r="C62" s="31"/>
      <c r="D62" s="31"/>
      <c r="E62" s="31"/>
      <c r="F62" s="32"/>
      <c r="G62" s="143"/>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5"/>
    </row>
    <row r="63" spans="1:51" s="16" customFormat="1" ht="85.5" customHeight="1" x14ac:dyDescent="0.2">
      <c r="A63" s="146" t="s">
        <v>189</v>
      </c>
      <c r="B63" s="147"/>
      <c r="C63" s="148" t="s">
        <v>242</v>
      </c>
      <c r="D63" s="148"/>
      <c r="E63" s="148"/>
      <c r="F63" s="149"/>
      <c r="G63" s="150" t="s">
        <v>335</v>
      </c>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2"/>
    </row>
    <row r="64" spans="1:51" s="16" customFormat="1" ht="18.75" customHeight="1" x14ac:dyDescent="0.2">
      <c r="A64" s="83" t="s">
        <v>256</v>
      </c>
      <c r="B64" s="84"/>
      <c r="C64" s="84"/>
      <c r="D64" s="84"/>
      <c r="E64" s="84"/>
      <c r="F64" s="85"/>
      <c r="G64" s="93" t="s">
        <v>53</v>
      </c>
      <c r="H64" s="94"/>
      <c r="I64" s="94"/>
      <c r="J64" s="94"/>
      <c r="K64" s="94"/>
      <c r="L64" s="94"/>
      <c r="M64" s="94"/>
      <c r="N64" s="94"/>
      <c r="O64" s="95"/>
      <c r="P64" s="99" t="s">
        <v>197</v>
      </c>
      <c r="Q64" s="94"/>
      <c r="R64" s="94"/>
      <c r="S64" s="94"/>
      <c r="T64" s="94"/>
      <c r="U64" s="94"/>
      <c r="V64" s="94"/>
      <c r="W64" s="94"/>
      <c r="X64" s="95"/>
      <c r="Y64" s="101"/>
      <c r="Z64" s="102"/>
      <c r="AA64" s="103"/>
      <c r="AB64" s="99" t="s">
        <v>1</v>
      </c>
      <c r="AC64" s="94"/>
      <c r="AD64" s="94"/>
      <c r="AE64" s="95"/>
      <c r="AF64" s="107" t="s">
        <v>192</v>
      </c>
      <c r="AG64" s="108"/>
      <c r="AH64" s="108"/>
      <c r="AI64" s="109"/>
      <c r="AJ64" s="107" t="s">
        <v>193</v>
      </c>
      <c r="AK64" s="108"/>
      <c r="AL64" s="108"/>
      <c r="AM64" s="109"/>
      <c r="AN64" s="107" t="s">
        <v>151</v>
      </c>
      <c r="AO64" s="108"/>
      <c r="AP64" s="108"/>
      <c r="AQ64" s="109"/>
      <c r="AR64" s="113" t="s">
        <v>201</v>
      </c>
      <c r="AS64" s="114"/>
      <c r="AT64" s="114"/>
      <c r="AU64" s="114"/>
      <c r="AV64" s="114"/>
      <c r="AW64" s="114"/>
      <c r="AX64" s="114"/>
      <c r="AY64" s="115"/>
    </row>
    <row r="65" spans="1:57" s="16" customFormat="1" ht="18.75" customHeight="1" x14ac:dyDescent="0.2">
      <c r="A65" s="86"/>
      <c r="B65" s="87"/>
      <c r="C65" s="87"/>
      <c r="D65" s="87"/>
      <c r="E65" s="87"/>
      <c r="F65" s="88"/>
      <c r="G65" s="96"/>
      <c r="H65" s="97"/>
      <c r="I65" s="97"/>
      <c r="J65" s="97"/>
      <c r="K65" s="97"/>
      <c r="L65" s="97"/>
      <c r="M65" s="97"/>
      <c r="N65" s="97"/>
      <c r="O65" s="98"/>
      <c r="P65" s="100"/>
      <c r="Q65" s="97"/>
      <c r="R65" s="97"/>
      <c r="S65" s="97"/>
      <c r="T65" s="97"/>
      <c r="U65" s="97"/>
      <c r="V65" s="97"/>
      <c r="W65" s="97"/>
      <c r="X65" s="98"/>
      <c r="Y65" s="104"/>
      <c r="Z65" s="105"/>
      <c r="AA65" s="106"/>
      <c r="AB65" s="100"/>
      <c r="AC65" s="97"/>
      <c r="AD65" s="97"/>
      <c r="AE65" s="98"/>
      <c r="AF65" s="110"/>
      <c r="AG65" s="111"/>
      <c r="AH65" s="111"/>
      <c r="AI65" s="112"/>
      <c r="AJ65" s="110"/>
      <c r="AK65" s="111"/>
      <c r="AL65" s="111"/>
      <c r="AM65" s="112"/>
      <c r="AN65" s="110"/>
      <c r="AO65" s="111"/>
      <c r="AP65" s="111"/>
      <c r="AQ65" s="112"/>
      <c r="AR65" s="116"/>
      <c r="AS65" s="117"/>
      <c r="AT65" s="117"/>
      <c r="AU65" s="117"/>
      <c r="AV65" s="118">
        <v>7</v>
      </c>
      <c r="AW65" s="118"/>
      <c r="AX65" s="119" t="s">
        <v>199</v>
      </c>
      <c r="AY65" s="120"/>
    </row>
    <row r="66" spans="1:57" s="16" customFormat="1" ht="23.25" customHeight="1" x14ac:dyDescent="0.2">
      <c r="A66" s="89"/>
      <c r="B66" s="87"/>
      <c r="C66" s="87"/>
      <c r="D66" s="87"/>
      <c r="E66" s="87"/>
      <c r="F66" s="88"/>
      <c r="G66" s="121" t="s">
        <v>336</v>
      </c>
      <c r="H66" s="122"/>
      <c r="I66" s="122"/>
      <c r="J66" s="122"/>
      <c r="K66" s="122"/>
      <c r="L66" s="122"/>
      <c r="M66" s="122"/>
      <c r="N66" s="122"/>
      <c r="O66" s="123"/>
      <c r="P66" s="122" t="s">
        <v>387</v>
      </c>
      <c r="Q66" s="122"/>
      <c r="R66" s="122"/>
      <c r="S66" s="122"/>
      <c r="T66" s="122"/>
      <c r="U66" s="122"/>
      <c r="V66" s="122"/>
      <c r="W66" s="122"/>
      <c r="X66" s="123"/>
      <c r="Y66" s="130" t="s">
        <v>25</v>
      </c>
      <c r="Z66" s="131"/>
      <c r="AA66" s="132"/>
      <c r="AB66" s="133" t="s">
        <v>36</v>
      </c>
      <c r="AC66" s="134"/>
      <c r="AD66" s="134"/>
      <c r="AE66" s="135"/>
      <c r="AF66" s="136" t="s">
        <v>373</v>
      </c>
      <c r="AG66" s="137"/>
      <c r="AH66" s="137"/>
      <c r="AI66" s="138"/>
      <c r="AJ66" s="136" t="s">
        <v>373</v>
      </c>
      <c r="AK66" s="137"/>
      <c r="AL66" s="137"/>
      <c r="AM66" s="138"/>
      <c r="AN66" s="136">
        <v>0.3</v>
      </c>
      <c r="AO66" s="137"/>
      <c r="AP66" s="137"/>
      <c r="AQ66" s="138"/>
      <c r="AR66" s="136" t="s">
        <v>327</v>
      </c>
      <c r="AS66" s="137"/>
      <c r="AT66" s="137"/>
      <c r="AU66" s="137"/>
      <c r="AV66" s="137"/>
      <c r="AW66" s="137"/>
      <c r="AX66" s="137"/>
      <c r="AY66" s="139"/>
    </row>
    <row r="67" spans="1:57" s="16" customFormat="1" ht="23.25" customHeight="1" x14ac:dyDescent="0.2">
      <c r="A67" s="90"/>
      <c r="B67" s="91"/>
      <c r="C67" s="91"/>
      <c r="D67" s="91"/>
      <c r="E67" s="91"/>
      <c r="F67" s="92"/>
      <c r="G67" s="124"/>
      <c r="H67" s="125"/>
      <c r="I67" s="125"/>
      <c r="J67" s="125"/>
      <c r="K67" s="125"/>
      <c r="L67" s="125"/>
      <c r="M67" s="125"/>
      <c r="N67" s="125"/>
      <c r="O67" s="126"/>
      <c r="P67" s="125"/>
      <c r="Q67" s="125"/>
      <c r="R67" s="125"/>
      <c r="S67" s="125"/>
      <c r="T67" s="125"/>
      <c r="U67" s="125"/>
      <c r="V67" s="125"/>
      <c r="W67" s="125"/>
      <c r="X67" s="126"/>
      <c r="Y67" s="140" t="s">
        <v>200</v>
      </c>
      <c r="Z67" s="141"/>
      <c r="AA67" s="142"/>
      <c r="AB67" s="133" t="s">
        <v>36</v>
      </c>
      <c r="AC67" s="134"/>
      <c r="AD67" s="134"/>
      <c r="AE67" s="135"/>
      <c r="AF67" s="136" t="s">
        <v>327</v>
      </c>
      <c r="AG67" s="137"/>
      <c r="AH67" s="137"/>
      <c r="AI67" s="138"/>
      <c r="AJ67" s="136" t="s">
        <v>327</v>
      </c>
      <c r="AK67" s="137"/>
      <c r="AL67" s="137"/>
      <c r="AM67" s="138"/>
      <c r="AN67" s="136" t="s">
        <v>327</v>
      </c>
      <c r="AO67" s="137"/>
      <c r="AP67" s="137"/>
      <c r="AQ67" s="138"/>
      <c r="AR67" s="136">
        <v>100</v>
      </c>
      <c r="AS67" s="137"/>
      <c r="AT67" s="137"/>
      <c r="AU67" s="137"/>
      <c r="AV67" s="137"/>
      <c r="AW67" s="137"/>
      <c r="AX67" s="137"/>
      <c r="AY67" s="139"/>
    </row>
    <row r="68" spans="1:57" s="16" customFormat="1" ht="23.25" customHeight="1" x14ac:dyDescent="0.2">
      <c r="A68" s="89"/>
      <c r="B68" s="87"/>
      <c r="C68" s="87"/>
      <c r="D68" s="87"/>
      <c r="E68" s="87"/>
      <c r="F68" s="88"/>
      <c r="G68" s="127"/>
      <c r="H68" s="128"/>
      <c r="I68" s="128"/>
      <c r="J68" s="128"/>
      <c r="K68" s="128"/>
      <c r="L68" s="128"/>
      <c r="M68" s="128"/>
      <c r="N68" s="128"/>
      <c r="O68" s="129"/>
      <c r="P68" s="128"/>
      <c r="Q68" s="128"/>
      <c r="R68" s="128"/>
      <c r="S68" s="128"/>
      <c r="T68" s="128"/>
      <c r="U68" s="128"/>
      <c r="V68" s="128"/>
      <c r="W68" s="128"/>
      <c r="X68" s="129"/>
      <c r="Y68" s="140" t="s">
        <v>26</v>
      </c>
      <c r="Z68" s="141"/>
      <c r="AA68" s="142"/>
      <c r="AB68" s="133" t="s">
        <v>36</v>
      </c>
      <c r="AC68" s="134"/>
      <c r="AD68" s="134"/>
      <c r="AE68" s="135"/>
      <c r="AF68" s="136" t="s">
        <v>327</v>
      </c>
      <c r="AG68" s="137"/>
      <c r="AH68" s="137"/>
      <c r="AI68" s="138"/>
      <c r="AJ68" s="136" t="s">
        <v>327</v>
      </c>
      <c r="AK68" s="137"/>
      <c r="AL68" s="137"/>
      <c r="AM68" s="138"/>
      <c r="AN68" s="136" t="s">
        <v>327</v>
      </c>
      <c r="AO68" s="137"/>
      <c r="AP68" s="137"/>
      <c r="AQ68" s="138"/>
      <c r="AR68" s="136" t="s">
        <v>327</v>
      </c>
      <c r="AS68" s="137"/>
      <c r="AT68" s="137"/>
      <c r="AU68" s="137"/>
      <c r="AV68" s="137"/>
      <c r="AW68" s="137"/>
      <c r="AX68" s="137"/>
      <c r="AY68" s="139"/>
    </row>
    <row r="69" spans="1:57" s="16" customFormat="1" ht="106.5" customHeight="1" x14ac:dyDescent="0.2">
      <c r="A69" s="59" t="s">
        <v>307</v>
      </c>
      <c r="B69" s="60"/>
      <c r="C69" s="60"/>
      <c r="D69" s="60"/>
      <c r="E69" s="60"/>
      <c r="F69" s="61"/>
      <c r="G69" s="62" t="s">
        <v>331</v>
      </c>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4"/>
    </row>
    <row r="70" spans="1:57" s="16" customFormat="1" ht="22.5" customHeight="1" x14ac:dyDescent="0.2">
      <c r="A70" s="65" t="s">
        <v>202</v>
      </c>
      <c r="B70" s="66"/>
      <c r="C70" s="66"/>
      <c r="D70" s="66"/>
      <c r="E70" s="66"/>
      <c r="F70" s="67"/>
      <c r="G70" s="74" t="s">
        <v>304</v>
      </c>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6"/>
    </row>
    <row r="71" spans="1:57" s="16" customFormat="1" ht="28.5" customHeight="1" x14ac:dyDescent="0.2">
      <c r="A71" s="68"/>
      <c r="B71" s="69"/>
      <c r="C71" s="69"/>
      <c r="D71" s="69"/>
      <c r="E71" s="69"/>
      <c r="F71" s="70"/>
      <c r="G71" s="77"/>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9"/>
    </row>
    <row r="72" spans="1:57" s="16" customFormat="1" ht="22.5" customHeight="1" x14ac:dyDescent="0.2">
      <c r="A72" s="68"/>
      <c r="B72" s="69"/>
      <c r="C72" s="69"/>
      <c r="D72" s="69"/>
      <c r="E72" s="69"/>
      <c r="F72" s="70"/>
      <c r="G72" s="74" t="s">
        <v>203</v>
      </c>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6"/>
    </row>
    <row r="73" spans="1:57" s="16" customFormat="1" ht="27.65" customHeight="1" thickBot="1" x14ac:dyDescent="0.25">
      <c r="A73" s="71"/>
      <c r="B73" s="72"/>
      <c r="C73" s="72"/>
      <c r="D73" s="72"/>
      <c r="E73" s="72"/>
      <c r="F73" s="73"/>
      <c r="G73" s="80"/>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2"/>
    </row>
    <row r="74" spans="1:57" s="16" customFormat="1" ht="50.15" customHeight="1" x14ac:dyDescent="0.2">
      <c r="A74" s="191" t="s">
        <v>399</v>
      </c>
      <c r="B74" s="192"/>
      <c r="C74" s="192"/>
      <c r="D74" s="192"/>
      <c r="E74" s="192"/>
      <c r="F74" s="193"/>
      <c r="G74" s="194" t="s">
        <v>395</v>
      </c>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5"/>
      <c r="BB74" s="196"/>
      <c r="BC74" s="196"/>
      <c r="BD74" s="196"/>
      <c r="BE74" s="196"/>
    </row>
    <row r="75" spans="1:57" s="16" customFormat="1" ht="30.65" customHeight="1" x14ac:dyDescent="0.2">
      <c r="A75" s="197" t="s">
        <v>189</v>
      </c>
      <c r="B75" s="198"/>
      <c r="C75" s="198"/>
      <c r="D75" s="198"/>
      <c r="E75" s="198"/>
      <c r="F75" s="199"/>
      <c r="G75" s="28"/>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49"/>
    </row>
    <row r="76" spans="1:57" s="16" customFormat="1" ht="27" customHeight="1" x14ac:dyDescent="0.2">
      <c r="A76" s="200" t="s">
        <v>400</v>
      </c>
      <c r="B76" s="201"/>
      <c r="C76" s="201"/>
      <c r="D76" s="201"/>
      <c r="E76" s="201"/>
      <c r="F76" s="202"/>
      <c r="G76" s="209" t="s">
        <v>190</v>
      </c>
      <c r="H76" s="119"/>
      <c r="I76" s="119"/>
      <c r="J76" s="119"/>
      <c r="K76" s="119"/>
      <c r="L76" s="119"/>
      <c r="M76" s="119"/>
      <c r="N76" s="119"/>
      <c r="O76" s="119"/>
      <c r="P76" s="210" t="s">
        <v>191</v>
      </c>
      <c r="Q76" s="119"/>
      <c r="R76" s="119"/>
      <c r="S76" s="119"/>
      <c r="T76" s="119"/>
      <c r="U76" s="119"/>
      <c r="V76" s="119"/>
      <c r="W76" s="119"/>
      <c r="X76" s="211"/>
      <c r="Y76" s="104"/>
      <c r="Z76" s="105"/>
      <c r="AA76" s="106"/>
      <c r="AB76" s="140" t="s">
        <v>1</v>
      </c>
      <c r="AC76" s="141"/>
      <c r="AD76" s="141"/>
      <c r="AE76" s="142"/>
      <c r="AF76" s="110" t="s">
        <v>192</v>
      </c>
      <c r="AG76" s="111"/>
      <c r="AH76" s="111"/>
      <c r="AI76" s="112"/>
      <c r="AJ76" s="110" t="s">
        <v>193</v>
      </c>
      <c r="AK76" s="111"/>
      <c r="AL76" s="111"/>
      <c r="AM76" s="112"/>
      <c r="AN76" s="110" t="s">
        <v>151</v>
      </c>
      <c r="AO76" s="111"/>
      <c r="AP76" s="111"/>
      <c r="AQ76" s="112"/>
      <c r="AR76" s="212" t="s">
        <v>194</v>
      </c>
      <c r="AS76" s="213"/>
      <c r="AT76" s="213"/>
      <c r="AU76" s="214"/>
      <c r="AV76" s="212" t="s">
        <v>195</v>
      </c>
      <c r="AW76" s="213"/>
      <c r="AX76" s="213"/>
      <c r="AY76" s="215"/>
    </row>
    <row r="77" spans="1:57" s="16" customFormat="1" ht="23.25" customHeight="1" x14ac:dyDescent="0.2">
      <c r="A77" s="203"/>
      <c r="B77" s="204"/>
      <c r="C77" s="204"/>
      <c r="D77" s="204"/>
      <c r="E77" s="204"/>
      <c r="F77" s="205"/>
      <c r="G77" s="216" t="s">
        <v>396</v>
      </c>
      <c r="H77" s="217"/>
      <c r="I77" s="217"/>
      <c r="J77" s="217"/>
      <c r="K77" s="217"/>
      <c r="L77" s="217"/>
      <c r="M77" s="217"/>
      <c r="N77" s="217"/>
      <c r="O77" s="217"/>
      <c r="P77" s="220" t="s">
        <v>397</v>
      </c>
      <c r="Q77" s="221"/>
      <c r="R77" s="221"/>
      <c r="S77" s="221"/>
      <c r="T77" s="221"/>
      <c r="U77" s="221"/>
      <c r="V77" s="221"/>
      <c r="W77" s="221"/>
      <c r="X77" s="222"/>
      <c r="Y77" s="226" t="s">
        <v>37</v>
      </c>
      <c r="Z77" s="227"/>
      <c r="AA77" s="228"/>
      <c r="AB77" s="229" t="s">
        <v>328</v>
      </c>
      <c r="AC77" s="230"/>
      <c r="AD77" s="230"/>
      <c r="AE77" s="231"/>
      <c r="AF77" s="182" t="s">
        <v>398</v>
      </c>
      <c r="AG77" s="182"/>
      <c r="AH77" s="182"/>
      <c r="AI77" s="182"/>
      <c r="AJ77" s="182">
        <v>0</v>
      </c>
      <c r="AK77" s="182"/>
      <c r="AL77" s="182"/>
      <c r="AM77" s="182"/>
      <c r="AN77" s="182">
        <v>84</v>
      </c>
      <c r="AO77" s="182"/>
      <c r="AP77" s="182"/>
      <c r="AQ77" s="182"/>
      <c r="AR77" s="183">
        <v>1097</v>
      </c>
      <c r="AS77" s="184"/>
      <c r="AT77" s="184"/>
      <c r="AU77" s="185"/>
      <c r="AV77" s="183" t="s">
        <v>398</v>
      </c>
      <c r="AW77" s="184"/>
      <c r="AX77" s="184"/>
      <c r="AY77" s="185"/>
    </row>
    <row r="78" spans="1:57" s="16" customFormat="1" ht="36" customHeight="1" x14ac:dyDescent="0.2">
      <c r="A78" s="206"/>
      <c r="B78" s="207"/>
      <c r="C78" s="207"/>
      <c r="D78" s="207"/>
      <c r="E78" s="207"/>
      <c r="F78" s="208"/>
      <c r="G78" s="218"/>
      <c r="H78" s="219"/>
      <c r="I78" s="219"/>
      <c r="J78" s="219"/>
      <c r="K78" s="219"/>
      <c r="L78" s="219"/>
      <c r="M78" s="219"/>
      <c r="N78" s="219"/>
      <c r="O78" s="219"/>
      <c r="P78" s="223"/>
      <c r="Q78" s="224"/>
      <c r="R78" s="224"/>
      <c r="S78" s="224"/>
      <c r="T78" s="224"/>
      <c r="U78" s="224"/>
      <c r="V78" s="224"/>
      <c r="W78" s="224"/>
      <c r="X78" s="225"/>
      <c r="Y78" s="232" t="s">
        <v>196</v>
      </c>
      <c r="Z78" s="233"/>
      <c r="AA78" s="234"/>
      <c r="AB78" s="235" t="s">
        <v>328</v>
      </c>
      <c r="AC78" s="236"/>
      <c r="AD78" s="236"/>
      <c r="AE78" s="237"/>
      <c r="AF78" s="182" t="s">
        <v>398</v>
      </c>
      <c r="AG78" s="182"/>
      <c r="AH78" s="182"/>
      <c r="AI78" s="182"/>
      <c r="AJ78" s="182">
        <v>174</v>
      </c>
      <c r="AK78" s="182"/>
      <c r="AL78" s="182"/>
      <c r="AM78" s="182"/>
      <c r="AN78" s="182">
        <v>1741</v>
      </c>
      <c r="AO78" s="182"/>
      <c r="AP78" s="182"/>
      <c r="AQ78" s="182"/>
      <c r="AR78" s="183" t="s">
        <v>398</v>
      </c>
      <c r="AS78" s="184"/>
      <c r="AT78" s="184"/>
      <c r="AU78" s="185"/>
      <c r="AV78" s="183" t="s">
        <v>398</v>
      </c>
      <c r="AW78" s="184"/>
      <c r="AX78" s="184"/>
      <c r="AY78" s="185"/>
    </row>
    <row r="79" spans="1:57" s="16" customFormat="1" ht="13.5" customHeight="1" x14ac:dyDescent="0.2">
      <c r="A79" s="30"/>
      <c r="B79" s="31"/>
      <c r="C79" s="31"/>
      <c r="D79" s="31"/>
      <c r="E79" s="31"/>
      <c r="F79" s="32"/>
      <c r="G79" s="143"/>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row>
    <row r="80" spans="1:57" s="16" customFormat="1" ht="75.5" customHeight="1" x14ac:dyDescent="0.2">
      <c r="A80" s="146" t="s">
        <v>189</v>
      </c>
      <c r="B80" s="147"/>
      <c r="C80" s="148" t="s">
        <v>401</v>
      </c>
      <c r="D80" s="148"/>
      <c r="E80" s="148"/>
      <c r="F80" s="149"/>
      <c r="G80" s="150" t="s">
        <v>403</v>
      </c>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2"/>
    </row>
    <row r="81" spans="1:51" s="16" customFormat="1" ht="18.5" hidden="1" customHeight="1" x14ac:dyDescent="0.2">
      <c r="A81" s="83" t="s">
        <v>402</v>
      </c>
      <c r="B81" s="84"/>
      <c r="C81" s="84"/>
      <c r="D81" s="84"/>
      <c r="E81" s="84"/>
      <c r="F81" s="85"/>
      <c r="G81" s="93" t="s">
        <v>53</v>
      </c>
      <c r="H81" s="94"/>
      <c r="I81" s="94"/>
      <c r="J81" s="94"/>
      <c r="K81" s="94"/>
      <c r="L81" s="94"/>
      <c r="M81" s="94"/>
      <c r="N81" s="94"/>
      <c r="O81" s="95"/>
      <c r="P81" s="99" t="s">
        <v>197</v>
      </c>
      <c r="Q81" s="94"/>
      <c r="R81" s="94"/>
      <c r="S81" s="94"/>
      <c r="T81" s="94"/>
      <c r="U81" s="94"/>
      <c r="V81" s="94"/>
      <c r="W81" s="94"/>
      <c r="X81" s="95"/>
      <c r="Y81" s="104"/>
      <c r="Z81" s="105"/>
      <c r="AA81" s="106"/>
      <c r="AB81" s="162" t="s">
        <v>1</v>
      </c>
      <c r="AC81" s="163"/>
      <c r="AD81" s="163"/>
      <c r="AE81" s="164"/>
      <c r="AF81" s="107" t="s">
        <v>192</v>
      </c>
      <c r="AG81" s="108"/>
      <c r="AH81" s="108"/>
      <c r="AI81" s="109"/>
      <c r="AJ81" s="189" t="s">
        <v>193</v>
      </c>
      <c r="AK81" s="189"/>
      <c r="AL81" s="189"/>
      <c r="AM81" s="107"/>
      <c r="AN81" s="189" t="s">
        <v>151</v>
      </c>
      <c r="AO81" s="189"/>
      <c r="AP81" s="189"/>
      <c r="AQ81" s="107"/>
      <c r="AR81" s="168" t="s">
        <v>198</v>
      </c>
      <c r="AS81" s="169"/>
      <c r="AT81" s="169"/>
      <c r="AU81" s="169"/>
      <c r="AV81" s="169"/>
      <c r="AW81" s="169"/>
      <c r="AX81" s="169"/>
      <c r="AY81" s="170"/>
    </row>
    <row r="82" spans="1:51" s="16" customFormat="1" ht="18.5" hidden="1" customHeight="1" x14ac:dyDescent="0.2">
      <c r="A82" s="86"/>
      <c r="B82" s="87"/>
      <c r="C82" s="87"/>
      <c r="D82" s="87"/>
      <c r="E82" s="87"/>
      <c r="F82" s="88"/>
      <c r="G82" s="96"/>
      <c r="H82" s="97"/>
      <c r="I82" s="97"/>
      <c r="J82" s="97"/>
      <c r="K82" s="97"/>
      <c r="L82" s="97"/>
      <c r="M82" s="97"/>
      <c r="N82" s="97"/>
      <c r="O82" s="98"/>
      <c r="P82" s="100"/>
      <c r="Q82" s="97"/>
      <c r="R82" s="97"/>
      <c r="S82" s="97"/>
      <c r="T82" s="97"/>
      <c r="U82" s="97"/>
      <c r="V82" s="97"/>
      <c r="W82" s="97"/>
      <c r="X82" s="98"/>
      <c r="Y82" s="186"/>
      <c r="Z82" s="187"/>
      <c r="AA82" s="188"/>
      <c r="AB82" s="100"/>
      <c r="AC82" s="97"/>
      <c r="AD82" s="97"/>
      <c r="AE82" s="98"/>
      <c r="AF82" s="110"/>
      <c r="AG82" s="111"/>
      <c r="AH82" s="111"/>
      <c r="AI82" s="112"/>
      <c r="AJ82" s="190"/>
      <c r="AK82" s="190"/>
      <c r="AL82" s="190"/>
      <c r="AM82" s="110"/>
      <c r="AN82" s="190"/>
      <c r="AO82" s="190"/>
      <c r="AP82" s="190"/>
      <c r="AQ82" s="110"/>
      <c r="AR82" s="116"/>
      <c r="AS82" s="117"/>
      <c r="AT82" s="117"/>
      <c r="AU82" s="117"/>
      <c r="AV82" s="118"/>
      <c r="AW82" s="118"/>
      <c r="AX82" s="119" t="s">
        <v>199</v>
      </c>
      <c r="AY82" s="120"/>
    </row>
    <row r="83" spans="1:51" s="16" customFormat="1" ht="23" hidden="1" customHeight="1" x14ac:dyDescent="0.2">
      <c r="A83" s="89"/>
      <c r="B83" s="87"/>
      <c r="C83" s="87"/>
      <c r="D83" s="87"/>
      <c r="E83" s="87"/>
      <c r="F83" s="88"/>
      <c r="G83" s="121"/>
      <c r="H83" s="122"/>
      <c r="I83" s="122"/>
      <c r="J83" s="122"/>
      <c r="K83" s="122"/>
      <c r="L83" s="122"/>
      <c r="M83" s="122"/>
      <c r="N83" s="122"/>
      <c r="O83" s="123"/>
      <c r="P83" s="122"/>
      <c r="Q83" s="122"/>
      <c r="R83" s="122"/>
      <c r="S83" s="122"/>
      <c r="T83" s="122"/>
      <c r="U83" s="122"/>
      <c r="V83" s="122"/>
      <c r="W83" s="122"/>
      <c r="X83" s="123"/>
      <c r="Y83" s="130" t="s">
        <v>25</v>
      </c>
      <c r="Z83" s="131"/>
      <c r="AA83" s="132"/>
      <c r="AB83" s="179" t="s">
        <v>36</v>
      </c>
      <c r="AC83" s="180"/>
      <c r="AD83" s="180"/>
      <c r="AE83" s="181"/>
      <c r="AF83" s="136"/>
      <c r="AG83" s="137"/>
      <c r="AH83" s="137"/>
      <c r="AI83" s="137"/>
      <c r="AJ83" s="136"/>
      <c r="AK83" s="137"/>
      <c r="AL83" s="137"/>
      <c r="AM83" s="137"/>
      <c r="AN83" s="136"/>
      <c r="AO83" s="137"/>
      <c r="AP83" s="137"/>
      <c r="AQ83" s="137"/>
      <c r="AR83" s="136"/>
      <c r="AS83" s="137"/>
      <c r="AT83" s="137"/>
      <c r="AU83" s="137"/>
      <c r="AV83" s="137"/>
      <c r="AW83" s="137"/>
      <c r="AX83" s="137"/>
      <c r="AY83" s="139"/>
    </row>
    <row r="84" spans="1:51" s="16" customFormat="1" ht="23" hidden="1" customHeight="1" x14ac:dyDescent="0.2">
      <c r="A84" s="90"/>
      <c r="B84" s="91"/>
      <c r="C84" s="91"/>
      <c r="D84" s="91"/>
      <c r="E84" s="91"/>
      <c r="F84" s="92"/>
      <c r="G84" s="124"/>
      <c r="H84" s="125"/>
      <c r="I84" s="125"/>
      <c r="J84" s="125"/>
      <c r="K84" s="125"/>
      <c r="L84" s="125"/>
      <c r="M84" s="125"/>
      <c r="N84" s="125"/>
      <c r="O84" s="126"/>
      <c r="P84" s="125"/>
      <c r="Q84" s="125"/>
      <c r="R84" s="125"/>
      <c r="S84" s="125"/>
      <c r="T84" s="125"/>
      <c r="U84" s="125"/>
      <c r="V84" s="125"/>
      <c r="W84" s="125"/>
      <c r="X84" s="126"/>
      <c r="Y84" s="140" t="s">
        <v>200</v>
      </c>
      <c r="Z84" s="141"/>
      <c r="AA84" s="142"/>
      <c r="AB84" s="133" t="s">
        <v>36</v>
      </c>
      <c r="AC84" s="134"/>
      <c r="AD84" s="134"/>
      <c r="AE84" s="135"/>
      <c r="AF84" s="136"/>
      <c r="AG84" s="137"/>
      <c r="AH84" s="137"/>
      <c r="AI84" s="137"/>
      <c r="AJ84" s="136"/>
      <c r="AK84" s="137"/>
      <c r="AL84" s="137"/>
      <c r="AM84" s="137"/>
      <c r="AN84" s="136"/>
      <c r="AO84" s="137"/>
      <c r="AP84" s="137"/>
      <c r="AQ84" s="137"/>
      <c r="AR84" s="136"/>
      <c r="AS84" s="137"/>
      <c r="AT84" s="137"/>
      <c r="AU84" s="137"/>
      <c r="AV84" s="137"/>
      <c r="AW84" s="137"/>
      <c r="AX84" s="137"/>
      <c r="AY84" s="139"/>
    </row>
    <row r="85" spans="1:51" s="16" customFormat="1" ht="23.25" hidden="1" customHeight="1" x14ac:dyDescent="0.2">
      <c r="A85" s="89"/>
      <c r="B85" s="87"/>
      <c r="C85" s="87"/>
      <c r="D85" s="87"/>
      <c r="E85" s="87"/>
      <c r="F85" s="88"/>
      <c r="G85" s="127"/>
      <c r="H85" s="128"/>
      <c r="I85" s="128"/>
      <c r="J85" s="128"/>
      <c r="K85" s="128"/>
      <c r="L85" s="128"/>
      <c r="M85" s="128"/>
      <c r="N85" s="128"/>
      <c r="O85" s="129"/>
      <c r="P85" s="128"/>
      <c r="Q85" s="128"/>
      <c r="R85" s="128"/>
      <c r="S85" s="128"/>
      <c r="T85" s="128"/>
      <c r="U85" s="128"/>
      <c r="V85" s="128"/>
      <c r="W85" s="128"/>
      <c r="X85" s="129"/>
      <c r="Y85" s="140" t="s">
        <v>26</v>
      </c>
      <c r="Z85" s="141"/>
      <c r="AA85" s="142"/>
      <c r="AB85" s="133" t="s">
        <v>36</v>
      </c>
      <c r="AC85" s="134"/>
      <c r="AD85" s="134"/>
      <c r="AE85" s="135"/>
      <c r="AF85" s="136" t="s">
        <v>313</v>
      </c>
      <c r="AG85" s="137"/>
      <c r="AH85" s="137"/>
      <c r="AI85" s="137"/>
      <c r="AJ85" s="136" t="s">
        <v>313</v>
      </c>
      <c r="AK85" s="137"/>
      <c r="AL85" s="137"/>
      <c r="AM85" s="137"/>
      <c r="AN85" s="136" t="s">
        <v>313</v>
      </c>
      <c r="AO85" s="137"/>
      <c r="AP85" s="137"/>
      <c r="AQ85" s="137"/>
      <c r="AR85" s="136" t="s">
        <v>313</v>
      </c>
      <c r="AS85" s="137"/>
      <c r="AT85" s="137"/>
      <c r="AU85" s="137"/>
      <c r="AV85" s="137"/>
      <c r="AW85" s="137"/>
      <c r="AX85" s="137"/>
      <c r="AY85" s="139"/>
    </row>
    <row r="86" spans="1:51" s="16" customFormat="1" ht="101" hidden="1" customHeight="1" x14ac:dyDescent="0.2">
      <c r="A86" s="59" t="s">
        <v>307</v>
      </c>
      <c r="B86" s="60"/>
      <c r="C86" s="60"/>
      <c r="D86" s="60"/>
      <c r="E86" s="60"/>
      <c r="F86" s="61"/>
      <c r="G86" s="62"/>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4"/>
    </row>
    <row r="87" spans="1:51" s="16" customFormat="1" ht="8.15" hidden="1" customHeight="1" x14ac:dyDescent="0.2">
      <c r="A87" s="30"/>
      <c r="B87" s="31"/>
      <c r="C87" s="31"/>
      <c r="D87" s="31"/>
      <c r="E87" s="31"/>
      <c r="F87" s="32"/>
      <c r="G87" s="153"/>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5"/>
    </row>
    <row r="88" spans="1:51" s="16" customFormat="1" ht="81" hidden="1" customHeight="1" x14ac:dyDescent="0.2">
      <c r="A88" s="146" t="s">
        <v>189</v>
      </c>
      <c r="B88" s="147"/>
      <c r="C88" s="148" t="s">
        <v>241</v>
      </c>
      <c r="D88" s="148"/>
      <c r="E88" s="148"/>
      <c r="F88" s="149"/>
      <c r="G88" s="156"/>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7"/>
      <c r="AY88" s="158"/>
    </row>
    <row r="89" spans="1:51" s="16" customFormat="1" ht="18.5" hidden="1" customHeight="1" x14ac:dyDescent="0.2">
      <c r="A89" s="83" t="s">
        <v>255</v>
      </c>
      <c r="B89" s="84"/>
      <c r="C89" s="84"/>
      <c r="D89" s="84"/>
      <c r="E89" s="84"/>
      <c r="F89" s="85"/>
      <c r="G89" s="93" t="s">
        <v>53</v>
      </c>
      <c r="H89" s="94"/>
      <c r="I89" s="94"/>
      <c r="J89" s="94"/>
      <c r="K89" s="94"/>
      <c r="L89" s="94"/>
      <c r="M89" s="94"/>
      <c r="N89" s="94"/>
      <c r="O89" s="95"/>
      <c r="P89" s="99" t="s">
        <v>197</v>
      </c>
      <c r="Q89" s="94"/>
      <c r="R89" s="94"/>
      <c r="S89" s="94"/>
      <c r="T89" s="94"/>
      <c r="U89" s="94"/>
      <c r="V89" s="94"/>
      <c r="W89" s="94"/>
      <c r="X89" s="95"/>
      <c r="Y89" s="159"/>
      <c r="Z89" s="160"/>
      <c r="AA89" s="161"/>
      <c r="AB89" s="162" t="s">
        <v>1</v>
      </c>
      <c r="AC89" s="163"/>
      <c r="AD89" s="163"/>
      <c r="AE89" s="164"/>
      <c r="AF89" s="165" t="s">
        <v>192</v>
      </c>
      <c r="AG89" s="166"/>
      <c r="AH89" s="166"/>
      <c r="AI89" s="167"/>
      <c r="AJ89" s="165" t="s">
        <v>193</v>
      </c>
      <c r="AK89" s="166"/>
      <c r="AL89" s="166"/>
      <c r="AM89" s="167"/>
      <c r="AN89" s="165" t="s">
        <v>151</v>
      </c>
      <c r="AO89" s="166"/>
      <c r="AP89" s="166"/>
      <c r="AQ89" s="167"/>
      <c r="AR89" s="168" t="s">
        <v>198</v>
      </c>
      <c r="AS89" s="169"/>
      <c r="AT89" s="169"/>
      <c r="AU89" s="169"/>
      <c r="AV89" s="169"/>
      <c r="AW89" s="169"/>
      <c r="AX89" s="169"/>
      <c r="AY89" s="170"/>
    </row>
    <row r="90" spans="1:51" s="16" customFormat="1" ht="18.5" hidden="1" customHeight="1" x14ac:dyDescent="0.2">
      <c r="A90" s="86"/>
      <c r="B90" s="87"/>
      <c r="C90" s="87"/>
      <c r="D90" s="87"/>
      <c r="E90" s="87"/>
      <c r="F90" s="88"/>
      <c r="G90" s="96"/>
      <c r="H90" s="97"/>
      <c r="I90" s="97"/>
      <c r="J90" s="97"/>
      <c r="K90" s="97"/>
      <c r="L90" s="97"/>
      <c r="M90" s="97"/>
      <c r="N90" s="97"/>
      <c r="O90" s="98"/>
      <c r="P90" s="100"/>
      <c r="Q90" s="97"/>
      <c r="R90" s="97"/>
      <c r="S90" s="97"/>
      <c r="T90" s="97"/>
      <c r="U90" s="97"/>
      <c r="V90" s="97"/>
      <c r="W90" s="97"/>
      <c r="X90" s="98"/>
      <c r="Y90" s="104"/>
      <c r="Z90" s="105"/>
      <c r="AA90" s="106"/>
      <c r="AB90" s="100"/>
      <c r="AC90" s="97"/>
      <c r="AD90" s="97"/>
      <c r="AE90" s="98"/>
      <c r="AF90" s="110"/>
      <c r="AG90" s="111"/>
      <c r="AH90" s="111"/>
      <c r="AI90" s="112"/>
      <c r="AJ90" s="110"/>
      <c r="AK90" s="111"/>
      <c r="AL90" s="111"/>
      <c r="AM90" s="112"/>
      <c r="AN90" s="110"/>
      <c r="AO90" s="111"/>
      <c r="AP90" s="111"/>
      <c r="AQ90" s="112"/>
      <c r="AR90" s="116"/>
      <c r="AS90" s="117"/>
      <c r="AT90" s="117"/>
      <c r="AU90" s="117"/>
      <c r="AV90" s="118"/>
      <c r="AW90" s="118"/>
      <c r="AX90" s="119" t="s">
        <v>199</v>
      </c>
      <c r="AY90" s="120"/>
    </row>
    <row r="91" spans="1:51" s="16" customFormat="1" ht="23" hidden="1" customHeight="1" x14ac:dyDescent="0.2">
      <c r="A91" s="89"/>
      <c r="B91" s="87"/>
      <c r="C91" s="87"/>
      <c r="D91" s="87"/>
      <c r="E91" s="87"/>
      <c r="F91" s="88"/>
      <c r="G91" s="121"/>
      <c r="H91" s="171"/>
      <c r="I91" s="171"/>
      <c r="J91" s="171"/>
      <c r="K91" s="171"/>
      <c r="L91" s="171"/>
      <c r="M91" s="171"/>
      <c r="N91" s="171"/>
      <c r="O91" s="172"/>
      <c r="P91" s="122"/>
      <c r="Q91" s="122"/>
      <c r="R91" s="122"/>
      <c r="S91" s="122"/>
      <c r="T91" s="122"/>
      <c r="U91" s="122"/>
      <c r="V91" s="122"/>
      <c r="W91" s="122"/>
      <c r="X91" s="123"/>
      <c r="Y91" s="130" t="s">
        <v>25</v>
      </c>
      <c r="Z91" s="131"/>
      <c r="AA91" s="132"/>
      <c r="AB91" s="179" t="s">
        <v>36</v>
      </c>
      <c r="AC91" s="180"/>
      <c r="AD91" s="180"/>
      <c r="AE91" s="181"/>
      <c r="AF91" s="136"/>
      <c r="AG91" s="137"/>
      <c r="AH91" s="137"/>
      <c r="AI91" s="138"/>
      <c r="AJ91" s="136"/>
      <c r="AK91" s="137"/>
      <c r="AL91" s="137"/>
      <c r="AM91" s="138"/>
      <c r="AN91" s="136"/>
      <c r="AO91" s="137"/>
      <c r="AP91" s="137"/>
      <c r="AQ91" s="138"/>
      <c r="AR91" s="136"/>
      <c r="AS91" s="137"/>
      <c r="AT91" s="137"/>
      <c r="AU91" s="137"/>
      <c r="AV91" s="137"/>
      <c r="AW91" s="137"/>
      <c r="AX91" s="137"/>
      <c r="AY91" s="139"/>
    </row>
    <row r="92" spans="1:51" s="16" customFormat="1" ht="23" hidden="1" customHeight="1" x14ac:dyDescent="0.2">
      <c r="A92" s="90"/>
      <c r="B92" s="91"/>
      <c r="C92" s="91"/>
      <c r="D92" s="91"/>
      <c r="E92" s="91"/>
      <c r="F92" s="92"/>
      <c r="G92" s="173"/>
      <c r="H92" s="174"/>
      <c r="I92" s="174"/>
      <c r="J92" s="174"/>
      <c r="K92" s="174"/>
      <c r="L92" s="174"/>
      <c r="M92" s="174"/>
      <c r="N92" s="174"/>
      <c r="O92" s="175"/>
      <c r="P92" s="125"/>
      <c r="Q92" s="125"/>
      <c r="R92" s="125"/>
      <c r="S92" s="125"/>
      <c r="T92" s="125"/>
      <c r="U92" s="125"/>
      <c r="V92" s="125"/>
      <c r="W92" s="125"/>
      <c r="X92" s="126"/>
      <c r="Y92" s="140" t="s">
        <v>200</v>
      </c>
      <c r="Z92" s="141"/>
      <c r="AA92" s="142"/>
      <c r="AB92" s="133" t="s">
        <v>36</v>
      </c>
      <c r="AC92" s="134"/>
      <c r="AD92" s="134"/>
      <c r="AE92" s="135"/>
      <c r="AF92" s="136"/>
      <c r="AG92" s="137"/>
      <c r="AH92" s="137"/>
      <c r="AI92" s="138"/>
      <c r="AJ92" s="136"/>
      <c r="AK92" s="137"/>
      <c r="AL92" s="137"/>
      <c r="AM92" s="138"/>
      <c r="AN92" s="136"/>
      <c r="AO92" s="137"/>
      <c r="AP92" s="137"/>
      <c r="AQ92" s="138"/>
      <c r="AR92" s="136"/>
      <c r="AS92" s="137"/>
      <c r="AT92" s="137"/>
      <c r="AU92" s="137"/>
      <c r="AV92" s="137"/>
      <c r="AW92" s="137"/>
      <c r="AX92" s="137"/>
      <c r="AY92" s="139"/>
    </row>
    <row r="93" spans="1:51" s="16" customFormat="1" ht="23" hidden="1" customHeight="1" x14ac:dyDescent="0.2">
      <c r="A93" s="89"/>
      <c r="B93" s="87"/>
      <c r="C93" s="87"/>
      <c r="D93" s="87"/>
      <c r="E93" s="87"/>
      <c r="F93" s="88"/>
      <c r="G93" s="176"/>
      <c r="H93" s="177"/>
      <c r="I93" s="177"/>
      <c r="J93" s="177"/>
      <c r="K93" s="177"/>
      <c r="L93" s="177"/>
      <c r="M93" s="177"/>
      <c r="N93" s="177"/>
      <c r="O93" s="178"/>
      <c r="P93" s="128"/>
      <c r="Q93" s="128"/>
      <c r="R93" s="128"/>
      <c r="S93" s="128"/>
      <c r="T93" s="128"/>
      <c r="U93" s="128"/>
      <c r="V93" s="128"/>
      <c r="W93" s="128"/>
      <c r="X93" s="129"/>
      <c r="Y93" s="140" t="s">
        <v>26</v>
      </c>
      <c r="Z93" s="141"/>
      <c r="AA93" s="142"/>
      <c r="AB93" s="133" t="s">
        <v>36</v>
      </c>
      <c r="AC93" s="134"/>
      <c r="AD93" s="134"/>
      <c r="AE93" s="135"/>
      <c r="AF93" s="136" t="s">
        <v>313</v>
      </c>
      <c r="AG93" s="137"/>
      <c r="AH93" s="137"/>
      <c r="AI93" s="138"/>
      <c r="AJ93" s="136" t="s">
        <v>313</v>
      </c>
      <c r="AK93" s="137"/>
      <c r="AL93" s="137"/>
      <c r="AM93" s="138"/>
      <c r="AN93" s="136" t="s">
        <v>313</v>
      </c>
      <c r="AO93" s="137"/>
      <c r="AP93" s="137"/>
      <c r="AQ93" s="138"/>
      <c r="AR93" s="136" t="s">
        <v>313</v>
      </c>
      <c r="AS93" s="137"/>
      <c r="AT93" s="137"/>
      <c r="AU93" s="137"/>
      <c r="AV93" s="137"/>
      <c r="AW93" s="137"/>
      <c r="AX93" s="137"/>
      <c r="AY93" s="139"/>
    </row>
    <row r="94" spans="1:51" s="16" customFormat="1" ht="99.5" hidden="1" customHeight="1" x14ac:dyDescent="0.2">
      <c r="A94" s="59" t="s">
        <v>307</v>
      </c>
      <c r="B94" s="60"/>
      <c r="C94" s="60"/>
      <c r="D94" s="60"/>
      <c r="E94" s="60"/>
      <c r="F94" s="61"/>
      <c r="G94" s="62"/>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4"/>
    </row>
    <row r="95" spans="1:51" s="16" customFormat="1" ht="15" hidden="1" customHeight="1" x14ac:dyDescent="0.2">
      <c r="A95" s="30"/>
      <c r="B95" s="31"/>
      <c r="C95" s="31"/>
      <c r="D95" s="31"/>
      <c r="E95" s="31"/>
      <c r="F95" s="32"/>
      <c r="G95" s="143"/>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5"/>
    </row>
    <row r="96" spans="1:51" s="16" customFormat="1" ht="85.5" customHeight="1" x14ac:dyDescent="0.2">
      <c r="A96" s="146" t="s">
        <v>189</v>
      </c>
      <c r="B96" s="147"/>
      <c r="C96" s="148" t="s">
        <v>420</v>
      </c>
      <c r="D96" s="148"/>
      <c r="E96" s="148"/>
      <c r="F96" s="149"/>
      <c r="G96" s="150"/>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2"/>
    </row>
    <row r="97" spans="1:57" s="16" customFormat="1" ht="18.75" customHeight="1" x14ac:dyDescent="0.2">
      <c r="A97" s="83" t="s">
        <v>421</v>
      </c>
      <c r="B97" s="84"/>
      <c r="C97" s="84"/>
      <c r="D97" s="84"/>
      <c r="E97" s="84"/>
      <c r="F97" s="85"/>
      <c r="G97" s="93" t="s">
        <v>53</v>
      </c>
      <c r="H97" s="94"/>
      <c r="I97" s="94"/>
      <c r="J97" s="94"/>
      <c r="K97" s="94"/>
      <c r="L97" s="94"/>
      <c r="M97" s="94"/>
      <c r="N97" s="94"/>
      <c r="O97" s="95"/>
      <c r="P97" s="99" t="s">
        <v>197</v>
      </c>
      <c r="Q97" s="94"/>
      <c r="R97" s="94"/>
      <c r="S97" s="94"/>
      <c r="T97" s="94"/>
      <c r="U97" s="94"/>
      <c r="V97" s="94"/>
      <c r="W97" s="94"/>
      <c r="X97" s="95"/>
      <c r="Y97" s="101"/>
      <c r="Z97" s="102"/>
      <c r="AA97" s="103"/>
      <c r="AB97" s="99" t="s">
        <v>1</v>
      </c>
      <c r="AC97" s="94"/>
      <c r="AD97" s="94"/>
      <c r="AE97" s="95"/>
      <c r="AF97" s="107" t="s">
        <v>192</v>
      </c>
      <c r="AG97" s="108"/>
      <c r="AH97" s="108"/>
      <c r="AI97" s="109"/>
      <c r="AJ97" s="107" t="s">
        <v>193</v>
      </c>
      <c r="AK97" s="108"/>
      <c r="AL97" s="108"/>
      <c r="AM97" s="109"/>
      <c r="AN97" s="107" t="s">
        <v>151</v>
      </c>
      <c r="AO97" s="108"/>
      <c r="AP97" s="108"/>
      <c r="AQ97" s="109"/>
      <c r="AR97" s="113" t="s">
        <v>201</v>
      </c>
      <c r="AS97" s="114"/>
      <c r="AT97" s="114"/>
      <c r="AU97" s="114"/>
      <c r="AV97" s="114"/>
      <c r="AW97" s="114"/>
      <c r="AX97" s="114"/>
      <c r="AY97" s="115"/>
    </row>
    <row r="98" spans="1:57" s="16" customFormat="1" ht="18.75" customHeight="1" x14ac:dyDescent="0.2">
      <c r="A98" s="86"/>
      <c r="B98" s="87"/>
      <c r="C98" s="87"/>
      <c r="D98" s="87"/>
      <c r="E98" s="87"/>
      <c r="F98" s="88"/>
      <c r="G98" s="96"/>
      <c r="H98" s="97"/>
      <c r="I98" s="97"/>
      <c r="J98" s="97"/>
      <c r="K98" s="97"/>
      <c r="L98" s="97"/>
      <c r="M98" s="97"/>
      <c r="N98" s="97"/>
      <c r="O98" s="98"/>
      <c r="P98" s="100"/>
      <c r="Q98" s="97"/>
      <c r="R98" s="97"/>
      <c r="S98" s="97"/>
      <c r="T98" s="97"/>
      <c r="U98" s="97"/>
      <c r="V98" s="97"/>
      <c r="W98" s="97"/>
      <c r="X98" s="98"/>
      <c r="Y98" s="104"/>
      <c r="Z98" s="105"/>
      <c r="AA98" s="106"/>
      <c r="AB98" s="100"/>
      <c r="AC98" s="97"/>
      <c r="AD98" s="97"/>
      <c r="AE98" s="98"/>
      <c r="AF98" s="110"/>
      <c r="AG98" s="111"/>
      <c r="AH98" s="111"/>
      <c r="AI98" s="112"/>
      <c r="AJ98" s="110"/>
      <c r="AK98" s="111"/>
      <c r="AL98" s="111"/>
      <c r="AM98" s="112"/>
      <c r="AN98" s="110"/>
      <c r="AO98" s="111"/>
      <c r="AP98" s="111"/>
      <c r="AQ98" s="112"/>
      <c r="AR98" s="116"/>
      <c r="AS98" s="117"/>
      <c r="AT98" s="117"/>
      <c r="AU98" s="117"/>
      <c r="AV98" s="118"/>
      <c r="AW98" s="118"/>
      <c r="AX98" s="119" t="s">
        <v>199</v>
      </c>
      <c r="AY98" s="120"/>
    </row>
    <row r="99" spans="1:57" s="16" customFormat="1" ht="23.25" customHeight="1" x14ac:dyDescent="0.2">
      <c r="A99" s="89"/>
      <c r="B99" s="87"/>
      <c r="C99" s="87"/>
      <c r="D99" s="87"/>
      <c r="E99" s="87"/>
      <c r="F99" s="88"/>
      <c r="G99" s="121"/>
      <c r="H99" s="122"/>
      <c r="I99" s="122"/>
      <c r="J99" s="122"/>
      <c r="K99" s="122"/>
      <c r="L99" s="122"/>
      <c r="M99" s="122"/>
      <c r="N99" s="122"/>
      <c r="O99" s="123"/>
      <c r="P99" s="122"/>
      <c r="Q99" s="122"/>
      <c r="R99" s="122"/>
      <c r="S99" s="122"/>
      <c r="T99" s="122"/>
      <c r="U99" s="122"/>
      <c r="V99" s="122"/>
      <c r="W99" s="122"/>
      <c r="X99" s="123"/>
      <c r="Y99" s="130" t="s">
        <v>25</v>
      </c>
      <c r="Z99" s="131"/>
      <c r="AA99" s="132"/>
      <c r="AB99" s="133" t="s">
        <v>36</v>
      </c>
      <c r="AC99" s="134"/>
      <c r="AD99" s="134"/>
      <c r="AE99" s="135"/>
      <c r="AF99" s="136"/>
      <c r="AG99" s="137"/>
      <c r="AH99" s="137"/>
      <c r="AI99" s="138"/>
      <c r="AJ99" s="136"/>
      <c r="AK99" s="137"/>
      <c r="AL99" s="137"/>
      <c r="AM99" s="138"/>
      <c r="AN99" s="136"/>
      <c r="AO99" s="137"/>
      <c r="AP99" s="137"/>
      <c r="AQ99" s="138"/>
      <c r="AR99" s="136"/>
      <c r="AS99" s="137"/>
      <c r="AT99" s="137"/>
      <c r="AU99" s="137"/>
      <c r="AV99" s="137"/>
      <c r="AW99" s="137"/>
      <c r="AX99" s="137"/>
      <c r="AY99" s="139"/>
    </row>
    <row r="100" spans="1:57" s="16" customFormat="1" ht="23.25" customHeight="1" x14ac:dyDescent="0.2">
      <c r="A100" s="90"/>
      <c r="B100" s="91"/>
      <c r="C100" s="91"/>
      <c r="D100" s="91"/>
      <c r="E100" s="91"/>
      <c r="F100" s="92"/>
      <c r="G100" s="124"/>
      <c r="H100" s="125"/>
      <c r="I100" s="125"/>
      <c r="J100" s="125"/>
      <c r="K100" s="125"/>
      <c r="L100" s="125"/>
      <c r="M100" s="125"/>
      <c r="N100" s="125"/>
      <c r="O100" s="126"/>
      <c r="P100" s="125"/>
      <c r="Q100" s="125"/>
      <c r="R100" s="125"/>
      <c r="S100" s="125"/>
      <c r="T100" s="125"/>
      <c r="U100" s="125"/>
      <c r="V100" s="125"/>
      <c r="W100" s="125"/>
      <c r="X100" s="126"/>
      <c r="Y100" s="140" t="s">
        <v>200</v>
      </c>
      <c r="Z100" s="141"/>
      <c r="AA100" s="142"/>
      <c r="AB100" s="133" t="s">
        <v>36</v>
      </c>
      <c r="AC100" s="134"/>
      <c r="AD100" s="134"/>
      <c r="AE100" s="135"/>
      <c r="AF100" s="136"/>
      <c r="AG100" s="137"/>
      <c r="AH100" s="137"/>
      <c r="AI100" s="138"/>
      <c r="AJ100" s="136"/>
      <c r="AK100" s="137"/>
      <c r="AL100" s="137"/>
      <c r="AM100" s="138"/>
      <c r="AN100" s="136"/>
      <c r="AO100" s="137"/>
      <c r="AP100" s="137"/>
      <c r="AQ100" s="138"/>
      <c r="AR100" s="136"/>
      <c r="AS100" s="137"/>
      <c r="AT100" s="137"/>
      <c r="AU100" s="137"/>
      <c r="AV100" s="137"/>
      <c r="AW100" s="137"/>
      <c r="AX100" s="137"/>
      <c r="AY100" s="139"/>
    </row>
    <row r="101" spans="1:57" s="16" customFormat="1" ht="23.25" customHeight="1" x14ac:dyDescent="0.2">
      <c r="A101" s="89"/>
      <c r="B101" s="87"/>
      <c r="C101" s="87"/>
      <c r="D101" s="87"/>
      <c r="E101" s="87"/>
      <c r="F101" s="88"/>
      <c r="G101" s="127"/>
      <c r="H101" s="128"/>
      <c r="I101" s="128"/>
      <c r="J101" s="128"/>
      <c r="K101" s="128"/>
      <c r="L101" s="128"/>
      <c r="M101" s="128"/>
      <c r="N101" s="128"/>
      <c r="O101" s="129"/>
      <c r="P101" s="128"/>
      <c r="Q101" s="128"/>
      <c r="R101" s="128"/>
      <c r="S101" s="128"/>
      <c r="T101" s="128"/>
      <c r="U101" s="128"/>
      <c r="V101" s="128"/>
      <c r="W101" s="128"/>
      <c r="X101" s="129"/>
      <c r="Y101" s="140" t="s">
        <v>26</v>
      </c>
      <c r="Z101" s="141"/>
      <c r="AA101" s="142"/>
      <c r="AB101" s="133" t="s">
        <v>36</v>
      </c>
      <c r="AC101" s="134"/>
      <c r="AD101" s="134"/>
      <c r="AE101" s="135"/>
      <c r="AF101" s="136" t="s">
        <v>313</v>
      </c>
      <c r="AG101" s="137"/>
      <c r="AH101" s="137"/>
      <c r="AI101" s="138"/>
      <c r="AJ101" s="136" t="s">
        <v>313</v>
      </c>
      <c r="AK101" s="137"/>
      <c r="AL101" s="137"/>
      <c r="AM101" s="138"/>
      <c r="AN101" s="136" t="s">
        <v>313</v>
      </c>
      <c r="AO101" s="137"/>
      <c r="AP101" s="137"/>
      <c r="AQ101" s="138"/>
      <c r="AR101" s="136" t="s">
        <v>313</v>
      </c>
      <c r="AS101" s="137"/>
      <c r="AT101" s="137"/>
      <c r="AU101" s="137"/>
      <c r="AV101" s="137"/>
      <c r="AW101" s="137"/>
      <c r="AX101" s="137"/>
      <c r="AY101" s="139"/>
    </row>
    <row r="102" spans="1:57" s="16" customFormat="1" ht="106.5" customHeight="1" x14ac:dyDescent="0.2">
      <c r="A102" s="59" t="s">
        <v>307</v>
      </c>
      <c r="B102" s="60"/>
      <c r="C102" s="60"/>
      <c r="D102" s="60"/>
      <c r="E102" s="60"/>
      <c r="F102" s="61"/>
      <c r="G102" s="62"/>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4"/>
    </row>
    <row r="103" spans="1:57" s="16" customFormat="1" ht="22.5" customHeight="1" x14ac:dyDescent="0.2">
      <c r="A103" s="65" t="s">
        <v>202</v>
      </c>
      <c r="B103" s="66"/>
      <c r="C103" s="66"/>
      <c r="D103" s="66"/>
      <c r="E103" s="66"/>
      <c r="F103" s="67"/>
      <c r="G103" s="74" t="s">
        <v>304</v>
      </c>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6"/>
    </row>
    <row r="104" spans="1:57" s="16" customFormat="1" ht="28.5" customHeight="1" x14ac:dyDescent="0.2">
      <c r="A104" s="68"/>
      <c r="B104" s="69"/>
      <c r="C104" s="69"/>
      <c r="D104" s="69"/>
      <c r="E104" s="69"/>
      <c r="F104" s="70"/>
      <c r="G104" s="77"/>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9"/>
    </row>
    <row r="105" spans="1:57" s="16" customFormat="1" ht="22.5" customHeight="1" x14ac:dyDescent="0.2">
      <c r="A105" s="68"/>
      <c r="B105" s="69"/>
      <c r="C105" s="69"/>
      <c r="D105" s="69"/>
      <c r="E105" s="69"/>
      <c r="F105" s="70"/>
      <c r="G105" s="74" t="s">
        <v>203</v>
      </c>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6"/>
    </row>
    <row r="106" spans="1:57" s="16" customFormat="1" ht="27.65" customHeight="1" thickBot="1" x14ac:dyDescent="0.25">
      <c r="A106" s="71"/>
      <c r="B106" s="72"/>
      <c r="C106" s="72"/>
      <c r="D106" s="72"/>
      <c r="E106" s="72"/>
      <c r="F106" s="73"/>
      <c r="G106" s="80"/>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2"/>
    </row>
    <row r="107" spans="1:57" s="16" customFormat="1" ht="50.15" customHeight="1" x14ac:dyDescent="0.2">
      <c r="A107" s="191" t="s">
        <v>405</v>
      </c>
      <c r="B107" s="192"/>
      <c r="C107" s="192"/>
      <c r="D107" s="192"/>
      <c r="E107" s="192"/>
      <c r="F107" s="193"/>
      <c r="G107" s="194" t="s">
        <v>404</v>
      </c>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c r="AR107" s="194"/>
      <c r="AS107" s="194"/>
      <c r="AT107" s="194"/>
      <c r="AU107" s="194"/>
      <c r="AV107" s="194"/>
      <c r="AW107" s="194"/>
      <c r="AX107" s="194"/>
      <c r="AY107" s="195"/>
      <c r="BB107" s="196"/>
      <c r="BC107" s="196"/>
      <c r="BD107" s="196"/>
      <c r="BE107" s="196"/>
    </row>
    <row r="108" spans="1:57" s="16" customFormat="1" ht="30.65" customHeight="1" x14ac:dyDescent="0.2">
      <c r="A108" s="197" t="s">
        <v>189</v>
      </c>
      <c r="B108" s="198"/>
      <c r="C108" s="198"/>
      <c r="D108" s="198"/>
      <c r="E108" s="198"/>
      <c r="F108" s="199"/>
      <c r="G108" s="28"/>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49"/>
    </row>
    <row r="109" spans="1:57" s="16" customFormat="1" ht="27" customHeight="1" x14ac:dyDescent="0.2">
      <c r="A109" s="200" t="s">
        <v>408</v>
      </c>
      <c r="B109" s="201"/>
      <c r="C109" s="201"/>
      <c r="D109" s="201"/>
      <c r="E109" s="201"/>
      <c r="F109" s="202"/>
      <c r="G109" s="209" t="s">
        <v>190</v>
      </c>
      <c r="H109" s="119"/>
      <c r="I109" s="119"/>
      <c r="J109" s="119"/>
      <c r="K109" s="119"/>
      <c r="L109" s="119"/>
      <c r="M109" s="119"/>
      <c r="N109" s="119"/>
      <c r="O109" s="119"/>
      <c r="P109" s="210" t="s">
        <v>191</v>
      </c>
      <c r="Q109" s="119"/>
      <c r="R109" s="119"/>
      <c r="S109" s="119"/>
      <c r="T109" s="119"/>
      <c r="U109" s="119"/>
      <c r="V109" s="119"/>
      <c r="W109" s="119"/>
      <c r="X109" s="211"/>
      <c r="Y109" s="104"/>
      <c r="Z109" s="105"/>
      <c r="AA109" s="106"/>
      <c r="AB109" s="140" t="s">
        <v>1</v>
      </c>
      <c r="AC109" s="141"/>
      <c r="AD109" s="141"/>
      <c r="AE109" s="142"/>
      <c r="AF109" s="110" t="s">
        <v>192</v>
      </c>
      <c r="AG109" s="111"/>
      <c r="AH109" s="111"/>
      <c r="AI109" s="112"/>
      <c r="AJ109" s="110" t="s">
        <v>193</v>
      </c>
      <c r="AK109" s="111"/>
      <c r="AL109" s="111"/>
      <c r="AM109" s="112"/>
      <c r="AN109" s="110" t="s">
        <v>151</v>
      </c>
      <c r="AO109" s="111"/>
      <c r="AP109" s="111"/>
      <c r="AQ109" s="112"/>
      <c r="AR109" s="212" t="s">
        <v>194</v>
      </c>
      <c r="AS109" s="213"/>
      <c r="AT109" s="213"/>
      <c r="AU109" s="214"/>
      <c r="AV109" s="212" t="s">
        <v>195</v>
      </c>
      <c r="AW109" s="213"/>
      <c r="AX109" s="213"/>
      <c r="AY109" s="215"/>
    </row>
    <row r="110" spans="1:57" s="16" customFormat="1" ht="23.25" customHeight="1" x14ac:dyDescent="0.2">
      <c r="A110" s="203"/>
      <c r="B110" s="204"/>
      <c r="C110" s="204"/>
      <c r="D110" s="204"/>
      <c r="E110" s="204"/>
      <c r="F110" s="205"/>
      <c r="G110" s="216" t="s">
        <v>406</v>
      </c>
      <c r="H110" s="217"/>
      <c r="I110" s="217"/>
      <c r="J110" s="217"/>
      <c r="K110" s="217"/>
      <c r="L110" s="217"/>
      <c r="M110" s="217"/>
      <c r="N110" s="217"/>
      <c r="O110" s="217"/>
      <c r="P110" s="220" t="s">
        <v>407</v>
      </c>
      <c r="Q110" s="221"/>
      <c r="R110" s="221"/>
      <c r="S110" s="221"/>
      <c r="T110" s="221"/>
      <c r="U110" s="221"/>
      <c r="V110" s="221"/>
      <c r="W110" s="221"/>
      <c r="X110" s="222"/>
      <c r="Y110" s="226" t="s">
        <v>37</v>
      </c>
      <c r="Z110" s="227"/>
      <c r="AA110" s="228"/>
      <c r="AB110" s="229" t="s">
        <v>328</v>
      </c>
      <c r="AC110" s="230"/>
      <c r="AD110" s="230"/>
      <c r="AE110" s="231"/>
      <c r="AF110" s="182">
        <v>0</v>
      </c>
      <c r="AG110" s="182"/>
      <c r="AH110" s="182"/>
      <c r="AI110" s="182"/>
      <c r="AJ110" s="182">
        <v>1</v>
      </c>
      <c r="AK110" s="182"/>
      <c r="AL110" s="182"/>
      <c r="AM110" s="182"/>
      <c r="AN110" s="182">
        <v>32</v>
      </c>
      <c r="AO110" s="182"/>
      <c r="AP110" s="182"/>
      <c r="AQ110" s="182"/>
      <c r="AR110" s="182">
        <v>11</v>
      </c>
      <c r="AS110" s="182"/>
      <c r="AT110" s="182"/>
      <c r="AU110" s="182"/>
      <c r="AV110" s="183" t="s">
        <v>398</v>
      </c>
      <c r="AW110" s="184"/>
      <c r="AX110" s="184"/>
      <c r="AY110" s="185"/>
    </row>
    <row r="111" spans="1:57" s="16" customFormat="1" ht="37.5" customHeight="1" x14ac:dyDescent="0.2">
      <c r="A111" s="206"/>
      <c r="B111" s="207"/>
      <c r="C111" s="207"/>
      <c r="D111" s="207"/>
      <c r="E111" s="207"/>
      <c r="F111" s="208"/>
      <c r="G111" s="218"/>
      <c r="H111" s="219"/>
      <c r="I111" s="219"/>
      <c r="J111" s="219"/>
      <c r="K111" s="219"/>
      <c r="L111" s="219"/>
      <c r="M111" s="219"/>
      <c r="N111" s="219"/>
      <c r="O111" s="219"/>
      <c r="P111" s="223"/>
      <c r="Q111" s="224"/>
      <c r="R111" s="224"/>
      <c r="S111" s="224"/>
      <c r="T111" s="224"/>
      <c r="U111" s="224"/>
      <c r="V111" s="224"/>
      <c r="W111" s="224"/>
      <c r="X111" s="225"/>
      <c r="Y111" s="232" t="s">
        <v>196</v>
      </c>
      <c r="Z111" s="233"/>
      <c r="AA111" s="234"/>
      <c r="AB111" s="235" t="s">
        <v>328</v>
      </c>
      <c r="AC111" s="236"/>
      <c r="AD111" s="236"/>
      <c r="AE111" s="237"/>
      <c r="AF111" s="182" t="s">
        <v>398</v>
      </c>
      <c r="AG111" s="182"/>
      <c r="AH111" s="182"/>
      <c r="AI111" s="182"/>
      <c r="AJ111" s="182">
        <v>31</v>
      </c>
      <c r="AK111" s="182"/>
      <c r="AL111" s="182"/>
      <c r="AM111" s="182"/>
      <c r="AN111" s="182">
        <v>46</v>
      </c>
      <c r="AO111" s="182"/>
      <c r="AP111" s="182"/>
      <c r="AQ111" s="182"/>
      <c r="AR111" s="182" t="s">
        <v>398</v>
      </c>
      <c r="AS111" s="182"/>
      <c r="AT111" s="182"/>
      <c r="AU111" s="182"/>
      <c r="AV111" s="183" t="s">
        <v>398</v>
      </c>
      <c r="AW111" s="184"/>
      <c r="AX111" s="184"/>
      <c r="AY111" s="185"/>
    </row>
    <row r="112" spans="1:57" s="16" customFormat="1" ht="13.5" customHeight="1" x14ac:dyDescent="0.2">
      <c r="A112" s="30"/>
      <c r="B112" s="31"/>
      <c r="C112" s="31"/>
      <c r="D112" s="31"/>
      <c r="E112" s="31"/>
      <c r="F112" s="32"/>
      <c r="G112" s="143"/>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5"/>
    </row>
    <row r="113" spans="1:51" s="16" customFormat="1" ht="73.5" customHeight="1" x14ac:dyDescent="0.2">
      <c r="A113" s="146" t="s">
        <v>189</v>
      </c>
      <c r="B113" s="147"/>
      <c r="C113" s="148" t="s">
        <v>409</v>
      </c>
      <c r="D113" s="148"/>
      <c r="E113" s="148"/>
      <c r="F113" s="149"/>
      <c r="G113" s="150" t="s">
        <v>410</v>
      </c>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2"/>
    </row>
    <row r="114" spans="1:51" s="16" customFormat="1" ht="18.5" hidden="1" customHeight="1" x14ac:dyDescent="0.2">
      <c r="A114" s="83" t="s">
        <v>253</v>
      </c>
      <c r="B114" s="84"/>
      <c r="C114" s="84"/>
      <c r="D114" s="84"/>
      <c r="E114" s="84"/>
      <c r="F114" s="85"/>
      <c r="G114" s="93" t="s">
        <v>53</v>
      </c>
      <c r="H114" s="94"/>
      <c r="I114" s="94"/>
      <c r="J114" s="94"/>
      <c r="K114" s="94"/>
      <c r="L114" s="94"/>
      <c r="M114" s="94"/>
      <c r="N114" s="94"/>
      <c r="O114" s="95"/>
      <c r="P114" s="99" t="s">
        <v>197</v>
      </c>
      <c r="Q114" s="94"/>
      <c r="R114" s="94"/>
      <c r="S114" s="94"/>
      <c r="T114" s="94"/>
      <c r="U114" s="94"/>
      <c r="V114" s="94"/>
      <c r="W114" s="94"/>
      <c r="X114" s="95"/>
      <c r="Y114" s="104"/>
      <c r="Z114" s="105"/>
      <c r="AA114" s="106"/>
      <c r="AB114" s="162" t="s">
        <v>1</v>
      </c>
      <c r="AC114" s="163"/>
      <c r="AD114" s="163"/>
      <c r="AE114" s="164"/>
      <c r="AF114" s="107" t="s">
        <v>192</v>
      </c>
      <c r="AG114" s="108"/>
      <c r="AH114" s="108"/>
      <c r="AI114" s="109"/>
      <c r="AJ114" s="189" t="s">
        <v>193</v>
      </c>
      <c r="AK114" s="189"/>
      <c r="AL114" s="189"/>
      <c r="AM114" s="107"/>
      <c r="AN114" s="189" t="s">
        <v>151</v>
      </c>
      <c r="AO114" s="189"/>
      <c r="AP114" s="189"/>
      <c r="AQ114" s="107"/>
      <c r="AR114" s="168" t="s">
        <v>198</v>
      </c>
      <c r="AS114" s="169"/>
      <c r="AT114" s="169"/>
      <c r="AU114" s="169"/>
      <c r="AV114" s="169"/>
      <c r="AW114" s="169"/>
      <c r="AX114" s="169"/>
      <c r="AY114" s="170"/>
    </row>
    <row r="115" spans="1:51" s="16" customFormat="1" ht="18.75" hidden="1" customHeight="1" x14ac:dyDescent="0.2">
      <c r="A115" s="86"/>
      <c r="B115" s="87"/>
      <c r="C115" s="87"/>
      <c r="D115" s="87"/>
      <c r="E115" s="87"/>
      <c r="F115" s="88"/>
      <c r="G115" s="96"/>
      <c r="H115" s="97"/>
      <c r="I115" s="97"/>
      <c r="J115" s="97"/>
      <c r="K115" s="97"/>
      <c r="L115" s="97"/>
      <c r="M115" s="97"/>
      <c r="N115" s="97"/>
      <c r="O115" s="98"/>
      <c r="P115" s="100"/>
      <c r="Q115" s="97"/>
      <c r="R115" s="97"/>
      <c r="S115" s="97"/>
      <c r="T115" s="97"/>
      <c r="U115" s="97"/>
      <c r="V115" s="97"/>
      <c r="W115" s="97"/>
      <c r="X115" s="98"/>
      <c r="Y115" s="186"/>
      <c r="Z115" s="187"/>
      <c r="AA115" s="188"/>
      <c r="AB115" s="100"/>
      <c r="AC115" s="97"/>
      <c r="AD115" s="97"/>
      <c r="AE115" s="98"/>
      <c r="AF115" s="110"/>
      <c r="AG115" s="111"/>
      <c r="AH115" s="111"/>
      <c r="AI115" s="112"/>
      <c r="AJ115" s="190"/>
      <c r="AK115" s="190"/>
      <c r="AL115" s="190"/>
      <c r="AM115" s="110"/>
      <c r="AN115" s="190"/>
      <c r="AO115" s="190"/>
      <c r="AP115" s="190"/>
      <c r="AQ115" s="110"/>
      <c r="AR115" s="116"/>
      <c r="AS115" s="117"/>
      <c r="AT115" s="117"/>
      <c r="AU115" s="117"/>
      <c r="AV115" s="118"/>
      <c r="AW115" s="118"/>
      <c r="AX115" s="119" t="s">
        <v>199</v>
      </c>
      <c r="AY115" s="120"/>
    </row>
    <row r="116" spans="1:51" s="16" customFormat="1" ht="23" hidden="1" customHeight="1" x14ac:dyDescent="0.2">
      <c r="A116" s="89"/>
      <c r="B116" s="87"/>
      <c r="C116" s="87"/>
      <c r="D116" s="87"/>
      <c r="E116" s="87"/>
      <c r="F116" s="88"/>
      <c r="G116" s="121"/>
      <c r="H116" s="122"/>
      <c r="I116" s="122"/>
      <c r="J116" s="122"/>
      <c r="K116" s="122"/>
      <c r="L116" s="122"/>
      <c r="M116" s="122"/>
      <c r="N116" s="122"/>
      <c r="O116" s="123"/>
      <c r="P116" s="122"/>
      <c r="Q116" s="122"/>
      <c r="R116" s="122"/>
      <c r="S116" s="122"/>
      <c r="T116" s="122"/>
      <c r="U116" s="122"/>
      <c r="V116" s="122"/>
      <c r="W116" s="122"/>
      <c r="X116" s="123"/>
      <c r="Y116" s="130" t="s">
        <v>25</v>
      </c>
      <c r="Z116" s="131"/>
      <c r="AA116" s="132"/>
      <c r="AB116" s="179" t="s">
        <v>36</v>
      </c>
      <c r="AC116" s="180"/>
      <c r="AD116" s="180"/>
      <c r="AE116" s="181"/>
      <c r="AF116" s="136"/>
      <c r="AG116" s="137"/>
      <c r="AH116" s="137"/>
      <c r="AI116" s="137"/>
      <c r="AJ116" s="136"/>
      <c r="AK116" s="137"/>
      <c r="AL116" s="137"/>
      <c r="AM116" s="137"/>
      <c r="AN116" s="136"/>
      <c r="AO116" s="137"/>
      <c r="AP116" s="137"/>
      <c r="AQ116" s="137"/>
      <c r="AR116" s="136"/>
      <c r="AS116" s="137"/>
      <c r="AT116" s="137"/>
      <c r="AU116" s="137"/>
      <c r="AV116" s="137"/>
      <c r="AW116" s="137"/>
      <c r="AX116" s="137"/>
      <c r="AY116" s="139"/>
    </row>
    <row r="117" spans="1:51" s="16" customFormat="1" ht="23.25" hidden="1" customHeight="1" x14ac:dyDescent="0.2">
      <c r="A117" s="90"/>
      <c r="B117" s="91"/>
      <c r="C117" s="91"/>
      <c r="D117" s="91"/>
      <c r="E117" s="91"/>
      <c r="F117" s="92"/>
      <c r="G117" s="124"/>
      <c r="H117" s="125"/>
      <c r="I117" s="125"/>
      <c r="J117" s="125"/>
      <c r="K117" s="125"/>
      <c r="L117" s="125"/>
      <c r="M117" s="125"/>
      <c r="N117" s="125"/>
      <c r="O117" s="126"/>
      <c r="P117" s="125"/>
      <c r="Q117" s="125"/>
      <c r="R117" s="125"/>
      <c r="S117" s="125"/>
      <c r="T117" s="125"/>
      <c r="U117" s="125"/>
      <c r="V117" s="125"/>
      <c r="W117" s="125"/>
      <c r="X117" s="126"/>
      <c r="Y117" s="140" t="s">
        <v>200</v>
      </c>
      <c r="Z117" s="141"/>
      <c r="AA117" s="142"/>
      <c r="AB117" s="133" t="s">
        <v>36</v>
      </c>
      <c r="AC117" s="134"/>
      <c r="AD117" s="134"/>
      <c r="AE117" s="135"/>
      <c r="AF117" s="136"/>
      <c r="AG117" s="137"/>
      <c r="AH117" s="137"/>
      <c r="AI117" s="137"/>
      <c r="AJ117" s="136"/>
      <c r="AK117" s="137"/>
      <c r="AL117" s="137"/>
      <c r="AM117" s="137"/>
      <c r="AN117" s="136"/>
      <c r="AO117" s="137"/>
      <c r="AP117" s="137"/>
      <c r="AQ117" s="137"/>
      <c r="AR117" s="136"/>
      <c r="AS117" s="137"/>
      <c r="AT117" s="137"/>
      <c r="AU117" s="137"/>
      <c r="AV117" s="137"/>
      <c r="AW117" s="137"/>
      <c r="AX117" s="137"/>
      <c r="AY117" s="139"/>
    </row>
    <row r="118" spans="1:51" s="16" customFormat="1" ht="23.25" hidden="1" customHeight="1" x14ac:dyDescent="0.2">
      <c r="A118" s="89"/>
      <c r="B118" s="87"/>
      <c r="C118" s="87"/>
      <c r="D118" s="87"/>
      <c r="E118" s="87"/>
      <c r="F118" s="88"/>
      <c r="G118" s="127"/>
      <c r="H118" s="128"/>
      <c r="I118" s="128"/>
      <c r="J118" s="128"/>
      <c r="K118" s="128"/>
      <c r="L118" s="128"/>
      <c r="M118" s="128"/>
      <c r="N118" s="128"/>
      <c r="O118" s="129"/>
      <c r="P118" s="128"/>
      <c r="Q118" s="128"/>
      <c r="R118" s="128"/>
      <c r="S118" s="128"/>
      <c r="T118" s="128"/>
      <c r="U118" s="128"/>
      <c r="V118" s="128"/>
      <c r="W118" s="128"/>
      <c r="X118" s="129"/>
      <c r="Y118" s="140" t="s">
        <v>26</v>
      </c>
      <c r="Z118" s="141"/>
      <c r="AA118" s="142"/>
      <c r="AB118" s="133" t="s">
        <v>36</v>
      </c>
      <c r="AC118" s="134"/>
      <c r="AD118" s="134"/>
      <c r="AE118" s="135"/>
      <c r="AF118" s="136" t="s">
        <v>313</v>
      </c>
      <c r="AG118" s="137"/>
      <c r="AH118" s="137"/>
      <c r="AI118" s="137"/>
      <c r="AJ118" s="136" t="s">
        <v>313</v>
      </c>
      <c r="AK118" s="137"/>
      <c r="AL118" s="137"/>
      <c r="AM118" s="137"/>
      <c r="AN118" s="136" t="s">
        <v>313</v>
      </c>
      <c r="AO118" s="137"/>
      <c r="AP118" s="137"/>
      <c r="AQ118" s="137"/>
      <c r="AR118" s="136" t="s">
        <v>313</v>
      </c>
      <c r="AS118" s="137"/>
      <c r="AT118" s="137"/>
      <c r="AU118" s="137"/>
      <c r="AV118" s="137"/>
      <c r="AW118" s="137"/>
      <c r="AX118" s="137"/>
      <c r="AY118" s="139"/>
    </row>
    <row r="119" spans="1:51" s="16" customFormat="1" ht="101" hidden="1" customHeight="1" x14ac:dyDescent="0.2">
      <c r="A119" s="59" t="s">
        <v>307</v>
      </c>
      <c r="B119" s="60"/>
      <c r="C119" s="60"/>
      <c r="D119" s="60"/>
      <c r="E119" s="60"/>
      <c r="F119" s="61"/>
      <c r="G119" s="62"/>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4"/>
    </row>
    <row r="120" spans="1:51" s="16" customFormat="1" ht="8.15" hidden="1" customHeight="1" x14ac:dyDescent="0.2">
      <c r="A120" s="30"/>
      <c r="B120" s="31"/>
      <c r="C120" s="31"/>
      <c r="D120" s="31"/>
      <c r="E120" s="31"/>
      <c r="F120" s="32"/>
      <c r="G120" s="153"/>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4"/>
      <c r="AY120" s="155"/>
    </row>
    <row r="121" spans="1:51" s="16" customFormat="1" ht="81" hidden="1" customHeight="1" x14ac:dyDescent="0.2">
      <c r="A121" s="146" t="s">
        <v>189</v>
      </c>
      <c r="B121" s="147"/>
      <c r="C121" s="148" t="s">
        <v>241</v>
      </c>
      <c r="D121" s="148"/>
      <c r="E121" s="148"/>
      <c r="F121" s="149"/>
      <c r="G121" s="156"/>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c r="AF121" s="157"/>
      <c r="AG121" s="157"/>
      <c r="AH121" s="157"/>
      <c r="AI121" s="157"/>
      <c r="AJ121" s="157"/>
      <c r="AK121" s="157"/>
      <c r="AL121" s="157"/>
      <c r="AM121" s="157"/>
      <c r="AN121" s="157"/>
      <c r="AO121" s="157"/>
      <c r="AP121" s="157"/>
      <c r="AQ121" s="157"/>
      <c r="AR121" s="157"/>
      <c r="AS121" s="157"/>
      <c r="AT121" s="157"/>
      <c r="AU121" s="157"/>
      <c r="AV121" s="157"/>
      <c r="AW121" s="157"/>
      <c r="AX121" s="157"/>
      <c r="AY121" s="158"/>
    </row>
    <row r="122" spans="1:51" s="16" customFormat="1" ht="18.5" hidden="1" customHeight="1" x14ac:dyDescent="0.2">
      <c r="A122" s="83" t="s">
        <v>255</v>
      </c>
      <c r="B122" s="84"/>
      <c r="C122" s="84"/>
      <c r="D122" s="84"/>
      <c r="E122" s="84"/>
      <c r="F122" s="85"/>
      <c r="G122" s="93" t="s">
        <v>53</v>
      </c>
      <c r="H122" s="94"/>
      <c r="I122" s="94"/>
      <c r="J122" s="94"/>
      <c r="K122" s="94"/>
      <c r="L122" s="94"/>
      <c r="M122" s="94"/>
      <c r="N122" s="94"/>
      <c r="O122" s="95"/>
      <c r="P122" s="99" t="s">
        <v>197</v>
      </c>
      <c r="Q122" s="94"/>
      <c r="R122" s="94"/>
      <c r="S122" s="94"/>
      <c r="T122" s="94"/>
      <c r="U122" s="94"/>
      <c r="V122" s="94"/>
      <c r="W122" s="94"/>
      <c r="X122" s="95"/>
      <c r="Y122" s="159"/>
      <c r="Z122" s="160"/>
      <c r="AA122" s="161"/>
      <c r="AB122" s="162" t="s">
        <v>1</v>
      </c>
      <c r="AC122" s="163"/>
      <c r="AD122" s="163"/>
      <c r="AE122" s="164"/>
      <c r="AF122" s="165" t="s">
        <v>192</v>
      </c>
      <c r="AG122" s="166"/>
      <c r="AH122" s="166"/>
      <c r="AI122" s="167"/>
      <c r="AJ122" s="165" t="s">
        <v>193</v>
      </c>
      <c r="AK122" s="166"/>
      <c r="AL122" s="166"/>
      <c r="AM122" s="167"/>
      <c r="AN122" s="165" t="s">
        <v>151</v>
      </c>
      <c r="AO122" s="166"/>
      <c r="AP122" s="166"/>
      <c r="AQ122" s="167"/>
      <c r="AR122" s="168" t="s">
        <v>198</v>
      </c>
      <c r="AS122" s="169"/>
      <c r="AT122" s="169"/>
      <c r="AU122" s="169"/>
      <c r="AV122" s="169"/>
      <c r="AW122" s="169"/>
      <c r="AX122" s="169"/>
      <c r="AY122" s="170"/>
    </row>
    <row r="123" spans="1:51" s="16" customFormat="1" ht="18.5" hidden="1" customHeight="1" x14ac:dyDescent="0.2">
      <c r="A123" s="86"/>
      <c r="B123" s="87"/>
      <c r="C123" s="87"/>
      <c r="D123" s="87"/>
      <c r="E123" s="87"/>
      <c r="F123" s="88"/>
      <c r="G123" s="96"/>
      <c r="H123" s="97"/>
      <c r="I123" s="97"/>
      <c r="J123" s="97"/>
      <c r="K123" s="97"/>
      <c r="L123" s="97"/>
      <c r="M123" s="97"/>
      <c r="N123" s="97"/>
      <c r="O123" s="98"/>
      <c r="P123" s="100"/>
      <c r="Q123" s="97"/>
      <c r="R123" s="97"/>
      <c r="S123" s="97"/>
      <c r="T123" s="97"/>
      <c r="U123" s="97"/>
      <c r="V123" s="97"/>
      <c r="W123" s="97"/>
      <c r="X123" s="98"/>
      <c r="Y123" s="104"/>
      <c r="Z123" s="105"/>
      <c r="AA123" s="106"/>
      <c r="AB123" s="100"/>
      <c r="AC123" s="97"/>
      <c r="AD123" s="97"/>
      <c r="AE123" s="98"/>
      <c r="AF123" s="110"/>
      <c r="AG123" s="111"/>
      <c r="AH123" s="111"/>
      <c r="AI123" s="112"/>
      <c r="AJ123" s="110"/>
      <c r="AK123" s="111"/>
      <c r="AL123" s="111"/>
      <c r="AM123" s="112"/>
      <c r="AN123" s="110"/>
      <c r="AO123" s="111"/>
      <c r="AP123" s="111"/>
      <c r="AQ123" s="112"/>
      <c r="AR123" s="116"/>
      <c r="AS123" s="117"/>
      <c r="AT123" s="117"/>
      <c r="AU123" s="117"/>
      <c r="AV123" s="118"/>
      <c r="AW123" s="118"/>
      <c r="AX123" s="119" t="s">
        <v>199</v>
      </c>
      <c r="AY123" s="120"/>
    </row>
    <row r="124" spans="1:51" s="16" customFormat="1" ht="23.25" hidden="1" customHeight="1" x14ac:dyDescent="0.2">
      <c r="A124" s="89"/>
      <c r="B124" s="87"/>
      <c r="C124" s="87"/>
      <c r="D124" s="87"/>
      <c r="E124" s="87"/>
      <c r="F124" s="88"/>
      <c r="G124" s="121"/>
      <c r="H124" s="171"/>
      <c r="I124" s="171"/>
      <c r="J124" s="171"/>
      <c r="K124" s="171"/>
      <c r="L124" s="171"/>
      <c r="M124" s="171"/>
      <c r="N124" s="171"/>
      <c r="O124" s="172"/>
      <c r="P124" s="122"/>
      <c r="Q124" s="122"/>
      <c r="R124" s="122"/>
      <c r="S124" s="122"/>
      <c r="T124" s="122"/>
      <c r="U124" s="122"/>
      <c r="V124" s="122"/>
      <c r="W124" s="122"/>
      <c r="X124" s="123"/>
      <c r="Y124" s="130" t="s">
        <v>25</v>
      </c>
      <c r="Z124" s="131"/>
      <c r="AA124" s="132"/>
      <c r="AB124" s="179" t="s">
        <v>36</v>
      </c>
      <c r="AC124" s="180"/>
      <c r="AD124" s="180"/>
      <c r="AE124" s="181"/>
      <c r="AF124" s="136"/>
      <c r="AG124" s="137"/>
      <c r="AH124" s="137"/>
      <c r="AI124" s="138"/>
      <c r="AJ124" s="136"/>
      <c r="AK124" s="137"/>
      <c r="AL124" s="137"/>
      <c r="AM124" s="138"/>
      <c r="AN124" s="136"/>
      <c r="AO124" s="137"/>
      <c r="AP124" s="137"/>
      <c r="AQ124" s="138"/>
      <c r="AR124" s="136"/>
      <c r="AS124" s="137"/>
      <c r="AT124" s="137"/>
      <c r="AU124" s="137"/>
      <c r="AV124" s="137"/>
      <c r="AW124" s="137"/>
      <c r="AX124" s="137"/>
      <c r="AY124" s="139"/>
    </row>
    <row r="125" spans="1:51" s="16" customFormat="1" ht="23" hidden="1" customHeight="1" x14ac:dyDescent="0.2">
      <c r="A125" s="90"/>
      <c r="B125" s="91"/>
      <c r="C125" s="91"/>
      <c r="D125" s="91"/>
      <c r="E125" s="91"/>
      <c r="F125" s="92"/>
      <c r="G125" s="173"/>
      <c r="H125" s="174"/>
      <c r="I125" s="174"/>
      <c r="J125" s="174"/>
      <c r="K125" s="174"/>
      <c r="L125" s="174"/>
      <c r="M125" s="174"/>
      <c r="N125" s="174"/>
      <c r="O125" s="175"/>
      <c r="P125" s="125"/>
      <c r="Q125" s="125"/>
      <c r="R125" s="125"/>
      <c r="S125" s="125"/>
      <c r="T125" s="125"/>
      <c r="U125" s="125"/>
      <c r="V125" s="125"/>
      <c r="W125" s="125"/>
      <c r="X125" s="126"/>
      <c r="Y125" s="140" t="s">
        <v>200</v>
      </c>
      <c r="Z125" s="141"/>
      <c r="AA125" s="142"/>
      <c r="AB125" s="133" t="s">
        <v>36</v>
      </c>
      <c r="AC125" s="134"/>
      <c r="AD125" s="134"/>
      <c r="AE125" s="135"/>
      <c r="AF125" s="136"/>
      <c r="AG125" s="137"/>
      <c r="AH125" s="137"/>
      <c r="AI125" s="138"/>
      <c r="AJ125" s="136"/>
      <c r="AK125" s="137"/>
      <c r="AL125" s="137"/>
      <c r="AM125" s="138"/>
      <c r="AN125" s="136"/>
      <c r="AO125" s="137"/>
      <c r="AP125" s="137"/>
      <c r="AQ125" s="138"/>
      <c r="AR125" s="136"/>
      <c r="AS125" s="137"/>
      <c r="AT125" s="137"/>
      <c r="AU125" s="137"/>
      <c r="AV125" s="137"/>
      <c r="AW125" s="137"/>
      <c r="AX125" s="137"/>
      <c r="AY125" s="139"/>
    </row>
    <row r="126" spans="1:51" s="16" customFormat="1" ht="23" hidden="1" customHeight="1" x14ac:dyDescent="0.2">
      <c r="A126" s="89"/>
      <c r="B126" s="87"/>
      <c r="C126" s="87"/>
      <c r="D126" s="87"/>
      <c r="E126" s="87"/>
      <c r="F126" s="88"/>
      <c r="G126" s="176"/>
      <c r="H126" s="177"/>
      <c r="I126" s="177"/>
      <c r="J126" s="177"/>
      <c r="K126" s="177"/>
      <c r="L126" s="177"/>
      <c r="M126" s="177"/>
      <c r="N126" s="177"/>
      <c r="O126" s="178"/>
      <c r="P126" s="128"/>
      <c r="Q126" s="128"/>
      <c r="R126" s="128"/>
      <c r="S126" s="128"/>
      <c r="T126" s="128"/>
      <c r="U126" s="128"/>
      <c r="V126" s="128"/>
      <c r="W126" s="128"/>
      <c r="X126" s="129"/>
      <c r="Y126" s="140" t="s">
        <v>26</v>
      </c>
      <c r="Z126" s="141"/>
      <c r="AA126" s="142"/>
      <c r="AB126" s="133" t="s">
        <v>36</v>
      </c>
      <c r="AC126" s="134"/>
      <c r="AD126" s="134"/>
      <c r="AE126" s="135"/>
      <c r="AF126" s="136" t="s">
        <v>313</v>
      </c>
      <c r="AG126" s="137"/>
      <c r="AH126" s="137"/>
      <c r="AI126" s="138"/>
      <c r="AJ126" s="136" t="s">
        <v>313</v>
      </c>
      <c r="AK126" s="137"/>
      <c r="AL126" s="137"/>
      <c r="AM126" s="138"/>
      <c r="AN126" s="136" t="s">
        <v>313</v>
      </c>
      <c r="AO126" s="137"/>
      <c r="AP126" s="137"/>
      <c r="AQ126" s="138"/>
      <c r="AR126" s="136" t="s">
        <v>313</v>
      </c>
      <c r="AS126" s="137"/>
      <c r="AT126" s="137"/>
      <c r="AU126" s="137"/>
      <c r="AV126" s="137"/>
      <c r="AW126" s="137"/>
      <c r="AX126" s="137"/>
      <c r="AY126" s="139"/>
    </row>
    <row r="127" spans="1:51" s="16" customFormat="1" ht="99.5" hidden="1" customHeight="1" x14ac:dyDescent="0.2">
      <c r="A127" s="59" t="s">
        <v>307</v>
      </c>
      <c r="B127" s="60"/>
      <c r="C127" s="60"/>
      <c r="D127" s="60"/>
      <c r="E127" s="60"/>
      <c r="F127" s="61"/>
      <c r="G127" s="62"/>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4"/>
    </row>
    <row r="128" spans="1:51" s="16" customFormat="1" ht="15" hidden="1" customHeight="1" x14ac:dyDescent="0.2">
      <c r="A128" s="30"/>
      <c r="B128" s="31"/>
      <c r="C128" s="31"/>
      <c r="D128" s="31"/>
      <c r="E128" s="31"/>
      <c r="F128" s="32"/>
      <c r="G128" s="143"/>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5"/>
    </row>
    <row r="129" spans="1:51" s="16" customFormat="1" ht="1.5" hidden="1" customHeight="1" x14ac:dyDescent="0.2">
      <c r="A129" s="146" t="s">
        <v>189</v>
      </c>
      <c r="B129" s="147"/>
      <c r="C129" s="148" t="s">
        <v>242</v>
      </c>
      <c r="D129" s="148"/>
      <c r="E129" s="148"/>
      <c r="F129" s="149"/>
      <c r="G129" s="150"/>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c r="AY129" s="152"/>
    </row>
    <row r="130" spans="1:51" s="16" customFormat="1" ht="18.75" customHeight="1" x14ac:dyDescent="0.2">
      <c r="A130" s="83" t="s">
        <v>422</v>
      </c>
      <c r="B130" s="84"/>
      <c r="C130" s="84"/>
      <c r="D130" s="84"/>
      <c r="E130" s="84"/>
      <c r="F130" s="85"/>
      <c r="G130" s="93" t="s">
        <v>53</v>
      </c>
      <c r="H130" s="94"/>
      <c r="I130" s="94"/>
      <c r="J130" s="94"/>
      <c r="K130" s="94"/>
      <c r="L130" s="94"/>
      <c r="M130" s="94"/>
      <c r="N130" s="94"/>
      <c r="O130" s="95"/>
      <c r="P130" s="99" t="s">
        <v>197</v>
      </c>
      <c r="Q130" s="94"/>
      <c r="R130" s="94"/>
      <c r="S130" s="94"/>
      <c r="T130" s="94"/>
      <c r="U130" s="94"/>
      <c r="V130" s="94"/>
      <c r="W130" s="94"/>
      <c r="X130" s="95"/>
      <c r="Y130" s="101"/>
      <c r="Z130" s="102"/>
      <c r="AA130" s="103"/>
      <c r="AB130" s="99" t="s">
        <v>1</v>
      </c>
      <c r="AC130" s="94"/>
      <c r="AD130" s="94"/>
      <c r="AE130" s="95"/>
      <c r="AF130" s="107" t="s">
        <v>192</v>
      </c>
      <c r="AG130" s="108"/>
      <c r="AH130" s="108"/>
      <c r="AI130" s="109"/>
      <c r="AJ130" s="107" t="s">
        <v>193</v>
      </c>
      <c r="AK130" s="108"/>
      <c r="AL130" s="108"/>
      <c r="AM130" s="109"/>
      <c r="AN130" s="107" t="s">
        <v>151</v>
      </c>
      <c r="AO130" s="108"/>
      <c r="AP130" s="108"/>
      <c r="AQ130" s="109"/>
      <c r="AR130" s="113" t="s">
        <v>201</v>
      </c>
      <c r="AS130" s="114"/>
      <c r="AT130" s="114"/>
      <c r="AU130" s="114"/>
      <c r="AV130" s="114"/>
      <c r="AW130" s="114"/>
      <c r="AX130" s="114"/>
      <c r="AY130" s="115"/>
    </row>
    <row r="131" spans="1:51" s="16" customFormat="1" ht="18.75" customHeight="1" x14ac:dyDescent="0.2">
      <c r="A131" s="86"/>
      <c r="B131" s="87"/>
      <c r="C131" s="87"/>
      <c r="D131" s="87"/>
      <c r="E131" s="87"/>
      <c r="F131" s="88"/>
      <c r="G131" s="96"/>
      <c r="H131" s="97"/>
      <c r="I131" s="97"/>
      <c r="J131" s="97"/>
      <c r="K131" s="97"/>
      <c r="L131" s="97"/>
      <c r="M131" s="97"/>
      <c r="N131" s="97"/>
      <c r="O131" s="98"/>
      <c r="P131" s="100"/>
      <c r="Q131" s="97"/>
      <c r="R131" s="97"/>
      <c r="S131" s="97"/>
      <c r="T131" s="97"/>
      <c r="U131" s="97"/>
      <c r="V131" s="97"/>
      <c r="W131" s="97"/>
      <c r="X131" s="98"/>
      <c r="Y131" s="104"/>
      <c r="Z131" s="105"/>
      <c r="AA131" s="106"/>
      <c r="AB131" s="100"/>
      <c r="AC131" s="97"/>
      <c r="AD131" s="97"/>
      <c r="AE131" s="98"/>
      <c r="AF131" s="110"/>
      <c r="AG131" s="111"/>
      <c r="AH131" s="111"/>
      <c r="AI131" s="112"/>
      <c r="AJ131" s="110"/>
      <c r="AK131" s="111"/>
      <c r="AL131" s="111"/>
      <c r="AM131" s="112"/>
      <c r="AN131" s="110"/>
      <c r="AO131" s="111"/>
      <c r="AP131" s="111"/>
      <c r="AQ131" s="112"/>
      <c r="AR131" s="116"/>
      <c r="AS131" s="117"/>
      <c r="AT131" s="117"/>
      <c r="AU131" s="117"/>
      <c r="AV131" s="118"/>
      <c r="AW131" s="118"/>
      <c r="AX131" s="119" t="s">
        <v>199</v>
      </c>
      <c r="AY131" s="120"/>
    </row>
    <row r="132" spans="1:51" s="16" customFormat="1" ht="23.25" customHeight="1" x14ac:dyDescent="0.2">
      <c r="A132" s="89"/>
      <c r="B132" s="87"/>
      <c r="C132" s="87"/>
      <c r="D132" s="87"/>
      <c r="E132" s="87"/>
      <c r="F132" s="88"/>
      <c r="G132" s="121"/>
      <c r="H132" s="122"/>
      <c r="I132" s="122"/>
      <c r="J132" s="122"/>
      <c r="K132" s="122"/>
      <c r="L132" s="122"/>
      <c r="M132" s="122"/>
      <c r="N132" s="122"/>
      <c r="O132" s="123"/>
      <c r="P132" s="122"/>
      <c r="Q132" s="122"/>
      <c r="R132" s="122"/>
      <c r="S132" s="122"/>
      <c r="T132" s="122"/>
      <c r="U132" s="122"/>
      <c r="V132" s="122"/>
      <c r="W132" s="122"/>
      <c r="X132" s="123"/>
      <c r="Y132" s="130" t="s">
        <v>25</v>
      </c>
      <c r="Z132" s="131"/>
      <c r="AA132" s="132"/>
      <c r="AB132" s="133" t="s">
        <v>36</v>
      </c>
      <c r="AC132" s="134"/>
      <c r="AD132" s="134"/>
      <c r="AE132" s="135"/>
      <c r="AF132" s="136"/>
      <c r="AG132" s="137"/>
      <c r="AH132" s="137"/>
      <c r="AI132" s="138"/>
      <c r="AJ132" s="136"/>
      <c r="AK132" s="137"/>
      <c r="AL132" s="137"/>
      <c r="AM132" s="138"/>
      <c r="AN132" s="136"/>
      <c r="AO132" s="137"/>
      <c r="AP132" s="137"/>
      <c r="AQ132" s="138"/>
      <c r="AR132" s="136"/>
      <c r="AS132" s="137"/>
      <c r="AT132" s="137"/>
      <c r="AU132" s="137"/>
      <c r="AV132" s="137"/>
      <c r="AW132" s="137"/>
      <c r="AX132" s="137"/>
      <c r="AY132" s="139"/>
    </row>
    <row r="133" spans="1:51" s="16" customFormat="1" ht="23.25" customHeight="1" x14ac:dyDescent="0.2">
      <c r="A133" s="90"/>
      <c r="B133" s="91"/>
      <c r="C133" s="91"/>
      <c r="D133" s="91"/>
      <c r="E133" s="91"/>
      <c r="F133" s="92"/>
      <c r="G133" s="124"/>
      <c r="H133" s="125"/>
      <c r="I133" s="125"/>
      <c r="J133" s="125"/>
      <c r="K133" s="125"/>
      <c r="L133" s="125"/>
      <c r="M133" s="125"/>
      <c r="N133" s="125"/>
      <c r="O133" s="126"/>
      <c r="P133" s="125"/>
      <c r="Q133" s="125"/>
      <c r="R133" s="125"/>
      <c r="S133" s="125"/>
      <c r="T133" s="125"/>
      <c r="U133" s="125"/>
      <c r="V133" s="125"/>
      <c r="W133" s="125"/>
      <c r="X133" s="126"/>
      <c r="Y133" s="140" t="s">
        <v>200</v>
      </c>
      <c r="Z133" s="141"/>
      <c r="AA133" s="142"/>
      <c r="AB133" s="133" t="s">
        <v>36</v>
      </c>
      <c r="AC133" s="134"/>
      <c r="AD133" s="134"/>
      <c r="AE133" s="135"/>
      <c r="AF133" s="136"/>
      <c r="AG133" s="137"/>
      <c r="AH133" s="137"/>
      <c r="AI133" s="138"/>
      <c r="AJ133" s="136"/>
      <c r="AK133" s="137"/>
      <c r="AL133" s="137"/>
      <c r="AM133" s="138"/>
      <c r="AN133" s="136"/>
      <c r="AO133" s="137"/>
      <c r="AP133" s="137"/>
      <c r="AQ133" s="138"/>
      <c r="AR133" s="136"/>
      <c r="AS133" s="137"/>
      <c r="AT133" s="137"/>
      <c r="AU133" s="137"/>
      <c r="AV133" s="137"/>
      <c r="AW133" s="137"/>
      <c r="AX133" s="137"/>
      <c r="AY133" s="139"/>
    </row>
    <row r="134" spans="1:51" s="16" customFormat="1" ht="23.25" customHeight="1" x14ac:dyDescent="0.2">
      <c r="A134" s="89"/>
      <c r="B134" s="87"/>
      <c r="C134" s="87"/>
      <c r="D134" s="87"/>
      <c r="E134" s="87"/>
      <c r="F134" s="88"/>
      <c r="G134" s="127"/>
      <c r="H134" s="128"/>
      <c r="I134" s="128"/>
      <c r="J134" s="128"/>
      <c r="K134" s="128"/>
      <c r="L134" s="128"/>
      <c r="M134" s="128"/>
      <c r="N134" s="128"/>
      <c r="O134" s="129"/>
      <c r="P134" s="128"/>
      <c r="Q134" s="128"/>
      <c r="R134" s="128"/>
      <c r="S134" s="128"/>
      <c r="T134" s="128"/>
      <c r="U134" s="128"/>
      <c r="V134" s="128"/>
      <c r="W134" s="128"/>
      <c r="X134" s="129"/>
      <c r="Y134" s="140" t="s">
        <v>26</v>
      </c>
      <c r="Z134" s="141"/>
      <c r="AA134" s="142"/>
      <c r="AB134" s="133" t="s">
        <v>36</v>
      </c>
      <c r="AC134" s="134"/>
      <c r="AD134" s="134"/>
      <c r="AE134" s="135"/>
      <c r="AF134" s="136" t="s">
        <v>313</v>
      </c>
      <c r="AG134" s="137"/>
      <c r="AH134" s="137"/>
      <c r="AI134" s="138"/>
      <c r="AJ134" s="136" t="s">
        <v>313</v>
      </c>
      <c r="AK134" s="137"/>
      <c r="AL134" s="137"/>
      <c r="AM134" s="138"/>
      <c r="AN134" s="136" t="s">
        <v>313</v>
      </c>
      <c r="AO134" s="137"/>
      <c r="AP134" s="137"/>
      <c r="AQ134" s="138"/>
      <c r="AR134" s="136" t="s">
        <v>313</v>
      </c>
      <c r="AS134" s="137"/>
      <c r="AT134" s="137"/>
      <c r="AU134" s="137"/>
      <c r="AV134" s="137"/>
      <c r="AW134" s="137"/>
      <c r="AX134" s="137"/>
      <c r="AY134" s="139"/>
    </row>
    <row r="135" spans="1:51" s="16" customFormat="1" ht="106.5" customHeight="1" x14ac:dyDescent="0.2">
      <c r="A135" s="59" t="s">
        <v>307</v>
      </c>
      <c r="B135" s="60"/>
      <c r="C135" s="60"/>
      <c r="D135" s="60"/>
      <c r="E135" s="60"/>
      <c r="F135" s="61"/>
      <c r="G135" s="62"/>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4"/>
    </row>
    <row r="136" spans="1:51" s="16" customFormat="1" ht="22.5" customHeight="1" x14ac:dyDescent="0.2">
      <c r="A136" s="65" t="s">
        <v>202</v>
      </c>
      <c r="B136" s="66"/>
      <c r="C136" s="66"/>
      <c r="D136" s="66"/>
      <c r="E136" s="66"/>
      <c r="F136" s="67"/>
      <c r="G136" s="74" t="s">
        <v>304</v>
      </c>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6"/>
    </row>
    <row r="137" spans="1:51" s="16" customFormat="1" ht="28.5" customHeight="1" x14ac:dyDescent="0.2">
      <c r="A137" s="68"/>
      <c r="B137" s="69"/>
      <c r="C137" s="69"/>
      <c r="D137" s="69"/>
      <c r="E137" s="69"/>
      <c r="F137" s="70"/>
      <c r="G137" s="77"/>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9"/>
    </row>
    <row r="138" spans="1:51" s="16" customFormat="1" ht="22.5" customHeight="1" x14ac:dyDescent="0.2">
      <c r="A138" s="68"/>
      <c r="B138" s="69"/>
      <c r="C138" s="69"/>
      <c r="D138" s="69"/>
      <c r="E138" s="69"/>
      <c r="F138" s="70"/>
      <c r="G138" s="74" t="s">
        <v>203</v>
      </c>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6"/>
    </row>
    <row r="139" spans="1:51" s="16" customFormat="1" ht="27.65" customHeight="1" thickBot="1" x14ac:dyDescent="0.25">
      <c r="A139" s="71"/>
      <c r="B139" s="72"/>
      <c r="C139" s="72"/>
      <c r="D139" s="72"/>
      <c r="E139" s="72"/>
      <c r="F139" s="73"/>
      <c r="G139" s="80"/>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2"/>
    </row>
    <row r="140" spans="1:51" ht="23.25" customHeight="1" thickBot="1" x14ac:dyDescent="0.25">
      <c r="A140" s="486" t="s">
        <v>247</v>
      </c>
      <c r="B140" s="487"/>
      <c r="C140" s="487"/>
      <c r="D140" s="487"/>
      <c r="E140" s="487"/>
      <c r="F140" s="488"/>
      <c r="G140" s="489"/>
      <c r="H140" s="489"/>
      <c r="I140" s="489"/>
      <c r="J140" s="489"/>
      <c r="K140" s="489"/>
      <c r="L140" s="489"/>
      <c r="M140" s="489"/>
      <c r="N140" s="489"/>
      <c r="O140" s="832" t="s">
        <v>226</v>
      </c>
      <c r="P140" s="802"/>
      <c r="Q140" s="802"/>
      <c r="R140" s="802"/>
      <c r="S140" s="802"/>
      <c r="T140" s="802"/>
      <c r="U140" s="802"/>
      <c r="V140" s="802"/>
      <c r="W140" s="802"/>
      <c r="X140" s="803"/>
      <c r="Y140" s="832" t="s">
        <v>227</v>
      </c>
      <c r="Z140" s="802"/>
      <c r="AA140" s="802"/>
      <c r="AB140" s="802"/>
      <c r="AC140" s="802"/>
      <c r="AD140" s="802"/>
      <c r="AE140" s="802"/>
      <c r="AF140" s="802"/>
      <c r="AG140" s="803"/>
      <c r="AH140" s="490" t="s">
        <v>228</v>
      </c>
      <c r="AI140" s="490"/>
      <c r="AJ140" s="490"/>
      <c r="AK140" s="490"/>
      <c r="AL140" s="490"/>
      <c r="AM140" s="490"/>
      <c r="AN140" s="490"/>
      <c r="AO140" s="490"/>
      <c r="AP140" s="491"/>
      <c r="AQ140" s="490" t="s">
        <v>229</v>
      </c>
      <c r="AR140" s="490"/>
      <c r="AS140" s="490"/>
      <c r="AT140" s="490"/>
      <c r="AU140" s="490"/>
      <c r="AV140" s="490"/>
      <c r="AW140" s="490"/>
      <c r="AX140" s="490"/>
      <c r="AY140" s="492"/>
    </row>
    <row r="141" spans="1:51" ht="23.25" customHeight="1" thickBot="1" x14ac:dyDescent="0.25">
      <c r="A141" s="391"/>
      <c r="B141" s="392"/>
      <c r="C141" s="392"/>
      <c r="D141" s="392"/>
      <c r="E141" s="392"/>
      <c r="F141" s="393"/>
      <c r="G141" s="711" t="s">
        <v>54</v>
      </c>
      <c r="H141" s="711"/>
      <c r="I141" s="711"/>
      <c r="J141" s="711"/>
      <c r="K141" s="711"/>
      <c r="L141" s="711"/>
      <c r="M141" s="711"/>
      <c r="N141" s="712"/>
      <c r="O141" s="460">
        <f>F155</f>
        <v>0</v>
      </c>
      <c r="P141" s="461"/>
      <c r="Q141" s="461"/>
      <c r="R141" s="461"/>
      <c r="S141" s="461"/>
      <c r="T141" s="461"/>
      <c r="U141" s="461"/>
      <c r="V141" s="461"/>
      <c r="W141" s="461"/>
      <c r="X141" s="1045"/>
      <c r="Y141" s="460">
        <f>O155</f>
        <v>178788.43</v>
      </c>
      <c r="Z141" s="461"/>
      <c r="AA141" s="461"/>
      <c r="AB141" s="461"/>
      <c r="AC141" s="461"/>
      <c r="AD141" s="461"/>
      <c r="AE141" s="461"/>
      <c r="AF141" s="461"/>
      <c r="AG141" s="1045"/>
      <c r="AH141" s="460">
        <f>Y155</f>
        <v>210346.01027599999</v>
      </c>
      <c r="AI141" s="461"/>
      <c r="AJ141" s="461"/>
      <c r="AK141" s="461"/>
      <c r="AL141" s="461"/>
      <c r="AM141" s="461"/>
      <c r="AN141" s="461"/>
      <c r="AO141" s="461"/>
      <c r="AP141" s="462"/>
      <c r="AQ141" s="460">
        <f>AH155</f>
        <v>208014.97248299999</v>
      </c>
      <c r="AR141" s="461"/>
      <c r="AS141" s="461"/>
      <c r="AT141" s="461"/>
      <c r="AU141" s="461"/>
      <c r="AV141" s="461"/>
      <c r="AW141" s="461"/>
      <c r="AX141" s="461"/>
      <c r="AY141" s="462"/>
    </row>
    <row r="142" spans="1:51" ht="23.25" customHeight="1" x14ac:dyDescent="0.2">
      <c r="A142" s="391"/>
      <c r="B142" s="392"/>
      <c r="C142" s="392"/>
      <c r="D142" s="392"/>
      <c r="E142" s="392"/>
      <c r="F142" s="393"/>
      <c r="G142" s="698" t="s">
        <v>11</v>
      </c>
      <c r="H142" s="699"/>
      <c r="I142" s="702" t="s">
        <v>264</v>
      </c>
      <c r="J142" s="703"/>
      <c r="K142" s="703"/>
      <c r="L142" s="703"/>
      <c r="M142" s="703"/>
      <c r="N142" s="704"/>
      <c r="O142" s="705">
        <v>178788.43</v>
      </c>
      <c r="P142" s="706"/>
      <c r="Q142" s="706"/>
      <c r="R142" s="706"/>
      <c r="S142" s="706"/>
      <c r="T142" s="706"/>
      <c r="U142" s="706"/>
      <c r="V142" s="706"/>
      <c r="W142" s="706"/>
      <c r="X142" s="1046"/>
      <c r="Y142" s="705">
        <v>31681.439999999999</v>
      </c>
      <c r="Z142" s="706"/>
      <c r="AA142" s="706"/>
      <c r="AB142" s="706"/>
      <c r="AC142" s="706"/>
      <c r="AD142" s="706"/>
      <c r="AE142" s="706"/>
      <c r="AF142" s="706"/>
      <c r="AG142" s="1046"/>
      <c r="AH142" s="705">
        <v>0</v>
      </c>
      <c r="AI142" s="706"/>
      <c r="AJ142" s="706"/>
      <c r="AK142" s="706"/>
      <c r="AL142" s="706"/>
      <c r="AM142" s="706"/>
      <c r="AN142" s="706"/>
      <c r="AO142" s="706"/>
      <c r="AP142" s="707"/>
      <c r="AQ142" s="708"/>
      <c r="AR142" s="709"/>
      <c r="AS142" s="709"/>
      <c r="AT142" s="709"/>
      <c r="AU142" s="709"/>
      <c r="AV142" s="709"/>
      <c r="AW142" s="709"/>
      <c r="AX142" s="709"/>
      <c r="AY142" s="710"/>
    </row>
    <row r="143" spans="1:51" ht="23.25" customHeight="1" x14ac:dyDescent="0.2">
      <c r="A143" s="391"/>
      <c r="B143" s="392"/>
      <c r="C143" s="392"/>
      <c r="D143" s="392"/>
      <c r="E143" s="392"/>
      <c r="F143" s="393"/>
      <c r="G143" s="698"/>
      <c r="H143" s="699"/>
      <c r="I143" s="524" t="s">
        <v>57</v>
      </c>
      <c r="J143" s="525"/>
      <c r="K143" s="525"/>
      <c r="L143" s="525"/>
      <c r="M143" s="525"/>
      <c r="N143" s="525"/>
      <c r="O143" s="370">
        <v>0</v>
      </c>
      <c r="P143" s="370"/>
      <c r="Q143" s="370"/>
      <c r="R143" s="370"/>
      <c r="S143" s="370"/>
      <c r="T143" s="370"/>
      <c r="U143" s="370"/>
      <c r="V143" s="370"/>
      <c r="W143" s="370"/>
      <c r="X143" s="760"/>
      <c r="Y143" s="370">
        <v>0</v>
      </c>
      <c r="Z143" s="370"/>
      <c r="AA143" s="370"/>
      <c r="AB143" s="370"/>
      <c r="AC143" s="370"/>
      <c r="AD143" s="370"/>
      <c r="AE143" s="370"/>
      <c r="AF143" s="370"/>
      <c r="AG143" s="760"/>
      <c r="AH143" s="369">
        <v>0</v>
      </c>
      <c r="AI143" s="370"/>
      <c r="AJ143" s="370"/>
      <c r="AK143" s="370"/>
      <c r="AL143" s="370"/>
      <c r="AM143" s="370"/>
      <c r="AN143" s="370"/>
      <c r="AO143" s="370"/>
      <c r="AP143" s="371"/>
      <c r="AQ143" s="370"/>
      <c r="AR143" s="370"/>
      <c r="AS143" s="370"/>
      <c r="AT143" s="370"/>
      <c r="AU143" s="370"/>
      <c r="AV143" s="370"/>
      <c r="AW143" s="370"/>
      <c r="AX143" s="370"/>
      <c r="AY143" s="371"/>
    </row>
    <row r="144" spans="1:51" ht="23.25" customHeight="1" x14ac:dyDescent="0.2">
      <c r="A144" s="391"/>
      <c r="B144" s="392"/>
      <c r="C144" s="392"/>
      <c r="D144" s="392"/>
      <c r="E144" s="392"/>
      <c r="F144" s="393"/>
      <c r="G144" s="698"/>
      <c r="H144" s="699"/>
      <c r="I144" s="444" t="s">
        <v>56</v>
      </c>
      <c r="J144" s="445"/>
      <c r="K144" s="445"/>
      <c r="L144" s="445"/>
      <c r="M144" s="445"/>
      <c r="N144" s="446"/>
      <c r="O144" s="526">
        <v>0</v>
      </c>
      <c r="P144" s="527"/>
      <c r="Q144" s="527"/>
      <c r="R144" s="527"/>
      <c r="S144" s="527"/>
      <c r="T144" s="527"/>
      <c r="U144" s="527"/>
      <c r="V144" s="527"/>
      <c r="W144" s="527"/>
      <c r="X144" s="1047"/>
      <c r="Y144" s="526">
        <v>0</v>
      </c>
      <c r="Z144" s="527"/>
      <c r="AA144" s="527"/>
      <c r="AB144" s="527"/>
      <c r="AC144" s="527"/>
      <c r="AD144" s="527"/>
      <c r="AE144" s="527"/>
      <c r="AF144" s="527"/>
      <c r="AG144" s="1047"/>
      <c r="AH144" s="526">
        <v>0</v>
      </c>
      <c r="AI144" s="527"/>
      <c r="AJ144" s="527"/>
      <c r="AK144" s="527"/>
      <c r="AL144" s="527"/>
      <c r="AM144" s="527"/>
      <c r="AN144" s="527"/>
      <c r="AO144" s="527"/>
      <c r="AP144" s="528"/>
      <c r="AQ144" s="526">
        <v>0</v>
      </c>
      <c r="AR144" s="527"/>
      <c r="AS144" s="527"/>
      <c r="AT144" s="527"/>
      <c r="AU144" s="527"/>
      <c r="AV144" s="527"/>
      <c r="AW144" s="527"/>
      <c r="AX144" s="527"/>
      <c r="AY144" s="528"/>
    </row>
    <row r="145" spans="1:51" ht="23.25" customHeight="1" x14ac:dyDescent="0.2">
      <c r="A145" s="391"/>
      <c r="B145" s="392"/>
      <c r="C145" s="392"/>
      <c r="D145" s="392"/>
      <c r="E145" s="392"/>
      <c r="F145" s="393"/>
      <c r="G145" s="698"/>
      <c r="H145" s="699"/>
      <c r="I145" s="524" t="s">
        <v>58</v>
      </c>
      <c r="J145" s="525"/>
      <c r="K145" s="525"/>
      <c r="L145" s="525"/>
      <c r="M145" s="525"/>
      <c r="N145" s="525"/>
      <c r="O145" s="370">
        <v>0</v>
      </c>
      <c r="P145" s="370"/>
      <c r="Q145" s="370"/>
      <c r="R145" s="370"/>
      <c r="S145" s="370"/>
      <c r="T145" s="370"/>
      <c r="U145" s="370"/>
      <c r="V145" s="370"/>
      <c r="W145" s="370"/>
      <c r="X145" s="760"/>
      <c r="Y145" s="370">
        <v>0</v>
      </c>
      <c r="Z145" s="370"/>
      <c r="AA145" s="370"/>
      <c r="AB145" s="370"/>
      <c r="AC145" s="370"/>
      <c r="AD145" s="370"/>
      <c r="AE145" s="370"/>
      <c r="AF145" s="370"/>
      <c r="AG145" s="760"/>
      <c r="AH145" s="370">
        <v>0</v>
      </c>
      <c r="AI145" s="370"/>
      <c r="AJ145" s="370"/>
      <c r="AK145" s="370"/>
      <c r="AL145" s="370"/>
      <c r="AM145" s="370"/>
      <c r="AN145" s="370"/>
      <c r="AO145" s="370"/>
      <c r="AP145" s="371"/>
      <c r="AQ145" s="369"/>
      <c r="AR145" s="370"/>
      <c r="AS145" s="370"/>
      <c r="AT145" s="370"/>
      <c r="AU145" s="370"/>
      <c r="AV145" s="370"/>
      <c r="AW145" s="370"/>
      <c r="AX145" s="370"/>
      <c r="AY145" s="371"/>
    </row>
    <row r="146" spans="1:51" ht="23.25" customHeight="1" x14ac:dyDescent="0.2">
      <c r="A146" s="391"/>
      <c r="B146" s="392"/>
      <c r="C146" s="392"/>
      <c r="D146" s="392"/>
      <c r="E146" s="392"/>
      <c r="F146" s="393"/>
      <c r="G146" s="698"/>
      <c r="H146" s="699"/>
      <c r="I146" s="444" t="s">
        <v>56</v>
      </c>
      <c r="J146" s="445"/>
      <c r="K146" s="445"/>
      <c r="L146" s="445"/>
      <c r="M146" s="445"/>
      <c r="N146" s="446"/>
      <c r="O146" s="526">
        <v>0</v>
      </c>
      <c r="P146" s="527"/>
      <c r="Q146" s="527"/>
      <c r="R146" s="527"/>
      <c r="S146" s="527"/>
      <c r="T146" s="527"/>
      <c r="U146" s="527"/>
      <c r="V146" s="527"/>
      <c r="W146" s="527"/>
      <c r="X146" s="1047"/>
      <c r="Y146" s="526">
        <v>0</v>
      </c>
      <c r="Z146" s="527"/>
      <c r="AA146" s="527"/>
      <c r="AB146" s="527"/>
      <c r="AC146" s="527"/>
      <c r="AD146" s="527"/>
      <c r="AE146" s="527"/>
      <c r="AF146" s="527"/>
      <c r="AG146" s="1047"/>
      <c r="AH146" s="526">
        <v>0</v>
      </c>
      <c r="AI146" s="527"/>
      <c r="AJ146" s="527"/>
      <c r="AK146" s="527"/>
      <c r="AL146" s="527"/>
      <c r="AM146" s="527"/>
      <c r="AN146" s="527"/>
      <c r="AO146" s="527"/>
      <c r="AP146" s="528"/>
      <c r="AQ146" s="526">
        <v>0</v>
      </c>
      <c r="AR146" s="527"/>
      <c r="AS146" s="527"/>
      <c r="AT146" s="527"/>
      <c r="AU146" s="527"/>
      <c r="AV146" s="527"/>
      <c r="AW146" s="527"/>
      <c r="AX146" s="527"/>
      <c r="AY146" s="528"/>
    </row>
    <row r="147" spans="1:51" ht="23.25" customHeight="1" x14ac:dyDescent="0.2">
      <c r="A147" s="391"/>
      <c r="B147" s="392"/>
      <c r="C147" s="392"/>
      <c r="D147" s="392"/>
      <c r="E147" s="392"/>
      <c r="F147" s="393"/>
      <c r="G147" s="698"/>
      <c r="H147" s="699"/>
      <c r="I147" s="580" t="s">
        <v>20</v>
      </c>
      <c r="J147" s="580"/>
      <c r="K147" s="580"/>
      <c r="L147" s="580"/>
      <c r="M147" s="580"/>
      <c r="N147" s="580"/>
      <c r="O147" s="581">
        <v>0</v>
      </c>
      <c r="P147" s="581"/>
      <c r="Q147" s="581"/>
      <c r="R147" s="581"/>
      <c r="S147" s="581"/>
      <c r="T147" s="581"/>
      <c r="U147" s="581"/>
      <c r="V147" s="581"/>
      <c r="W147" s="581"/>
      <c r="X147" s="798"/>
      <c r="Y147" s="581">
        <v>0</v>
      </c>
      <c r="Z147" s="581"/>
      <c r="AA147" s="581"/>
      <c r="AB147" s="581"/>
      <c r="AC147" s="581"/>
      <c r="AD147" s="581"/>
      <c r="AE147" s="581"/>
      <c r="AF147" s="581"/>
      <c r="AG147" s="798"/>
      <c r="AH147" s="581">
        <v>0</v>
      </c>
      <c r="AI147" s="581"/>
      <c r="AJ147" s="581"/>
      <c r="AK147" s="581"/>
      <c r="AL147" s="581"/>
      <c r="AM147" s="581"/>
      <c r="AN147" s="581"/>
      <c r="AO147" s="581"/>
      <c r="AP147" s="582"/>
      <c r="AQ147" s="583"/>
      <c r="AR147" s="581"/>
      <c r="AS147" s="581"/>
      <c r="AT147" s="581"/>
      <c r="AU147" s="581"/>
      <c r="AV147" s="581"/>
      <c r="AW147" s="581"/>
      <c r="AX147" s="581"/>
      <c r="AY147" s="582"/>
    </row>
    <row r="148" spans="1:51" ht="23.25" customHeight="1" thickBot="1" x14ac:dyDescent="0.25">
      <c r="A148" s="391"/>
      <c r="B148" s="392"/>
      <c r="C148" s="392"/>
      <c r="D148" s="392"/>
      <c r="E148" s="392"/>
      <c r="F148" s="393"/>
      <c r="G148" s="700"/>
      <c r="H148" s="701"/>
      <c r="I148" s="584" t="s">
        <v>17</v>
      </c>
      <c r="J148" s="585"/>
      <c r="K148" s="585"/>
      <c r="L148" s="585"/>
      <c r="M148" s="585"/>
      <c r="N148" s="586"/>
      <c r="O148" s="791">
        <f>SUM(O142,O143,O145,O147)</f>
        <v>178788.43</v>
      </c>
      <c r="P148" s="791"/>
      <c r="Q148" s="791"/>
      <c r="R148" s="791"/>
      <c r="S148" s="791"/>
      <c r="T148" s="791"/>
      <c r="U148" s="791"/>
      <c r="V148" s="791"/>
      <c r="W148" s="791"/>
      <c r="X148" s="792"/>
      <c r="Y148" s="791">
        <f>SUM(Y142,Y143,Y145,Y147)</f>
        <v>31681.439999999999</v>
      </c>
      <c r="Z148" s="791"/>
      <c r="AA148" s="791"/>
      <c r="AB148" s="791"/>
      <c r="AC148" s="791"/>
      <c r="AD148" s="791"/>
      <c r="AE148" s="791"/>
      <c r="AF148" s="791"/>
      <c r="AG148" s="792"/>
      <c r="AH148" s="521">
        <f>SUM(AH142,AH143,AH145,AH147)</f>
        <v>0</v>
      </c>
      <c r="AI148" s="522"/>
      <c r="AJ148" s="522"/>
      <c r="AK148" s="522"/>
      <c r="AL148" s="522"/>
      <c r="AM148" s="522"/>
      <c r="AN148" s="522"/>
      <c r="AO148" s="522"/>
      <c r="AP148" s="523"/>
      <c r="AQ148" s="521">
        <f>SUM(AQ142,AQ143,AQ145,AQ147)</f>
        <v>0</v>
      </c>
      <c r="AR148" s="522"/>
      <c r="AS148" s="522"/>
      <c r="AT148" s="522"/>
      <c r="AU148" s="522"/>
      <c r="AV148" s="522"/>
      <c r="AW148" s="522"/>
      <c r="AX148" s="522"/>
      <c r="AY148" s="523"/>
    </row>
    <row r="149" spans="1:51" ht="23.25" customHeight="1" x14ac:dyDescent="0.2">
      <c r="A149" s="391"/>
      <c r="B149" s="392"/>
      <c r="C149" s="392"/>
      <c r="D149" s="392"/>
      <c r="E149" s="392"/>
      <c r="F149" s="393"/>
      <c r="G149" s="713" t="s">
        <v>33</v>
      </c>
      <c r="H149" s="714"/>
      <c r="I149" s="718" t="s">
        <v>55</v>
      </c>
      <c r="J149" s="719"/>
      <c r="K149" s="719"/>
      <c r="L149" s="719"/>
      <c r="M149" s="719"/>
      <c r="N149" s="720"/>
      <c r="O149" s="722">
        <v>0</v>
      </c>
      <c r="P149" s="722"/>
      <c r="Q149" s="722"/>
      <c r="R149" s="722"/>
      <c r="S149" s="722"/>
      <c r="T149" s="722"/>
      <c r="U149" s="722"/>
      <c r="V149" s="722"/>
      <c r="W149" s="722"/>
      <c r="X149" s="1048"/>
      <c r="Y149" s="722">
        <v>74.474999999999994</v>
      </c>
      <c r="Z149" s="722"/>
      <c r="AA149" s="722"/>
      <c r="AB149" s="722"/>
      <c r="AC149" s="722"/>
      <c r="AD149" s="722"/>
      <c r="AE149" s="722"/>
      <c r="AF149" s="722"/>
      <c r="AG149" s="1048"/>
      <c r="AH149" s="721">
        <v>2288.808</v>
      </c>
      <c r="AI149" s="722"/>
      <c r="AJ149" s="722"/>
      <c r="AK149" s="722"/>
      <c r="AL149" s="722"/>
      <c r="AM149" s="722"/>
      <c r="AN149" s="722"/>
      <c r="AO149" s="722"/>
      <c r="AP149" s="723"/>
      <c r="AQ149" s="708">
        <v>68168.018161</v>
      </c>
      <c r="AR149" s="709"/>
      <c r="AS149" s="709"/>
      <c r="AT149" s="709"/>
      <c r="AU149" s="709"/>
      <c r="AV149" s="709"/>
      <c r="AW149" s="709"/>
      <c r="AX149" s="709"/>
      <c r="AY149" s="710"/>
    </row>
    <row r="150" spans="1:51" ht="23.25" customHeight="1" x14ac:dyDescent="0.2">
      <c r="A150" s="391"/>
      <c r="B150" s="392"/>
      <c r="C150" s="392"/>
      <c r="D150" s="392"/>
      <c r="E150" s="392"/>
      <c r="F150" s="393"/>
      <c r="G150" s="715"/>
      <c r="H150" s="715"/>
      <c r="I150" s="724" t="s">
        <v>12</v>
      </c>
      <c r="J150" s="724"/>
      <c r="K150" s="724"/>
      <c r="L150" s="724"/>
      <c r="M150" s="724"/>
      <c r="N150" s="724"/>
      <c r="O150" s="529">
        <v>0</v>
      </c>
      <c r="P150" s="529"/>
      <c r="Q150" s="529"/>
      <c r="R150" s="529"/>
      <c r="S150" s="529"/>
      <c r="T150" s="529"/>
      <c r="U150" s="529"/>
      <c r="V150" s="529"/>
      <c r="W150" s="529"/>
      <c r="X150" s="529"/>
      <c r="Y150" s="529">
        <v>49.384723999999999</v>
      </c>
      <c r="Z150" s="529"/>
      <c r="AA150" s="529"/>
      <c r="AB150" s="529"/>
      <c r="AC150" s="529"/>
      <c r="AD150" s="529"/>
      <c r="AE150" s="529"/>
      <c r="AF150" s="529"/>
      <c r="AG150" s="529"/>
      <c r="AH150" s="529">
        <v>42.229793000000001</v>
      </c>
      <c r="AI150" s="529"/>
      <c r="AJ150" s="529"/>
      <c r="AK150" s="529"/>
      <c r="AL150" s="529"/>
      <c r="AM150" s="529"/>
      <c r="AN150" s="529"/>
      <c r="AO150" s="529"/>
      <c r="AP150" s="530"/>
      <c r="AQ150" s="369">
        <v>195.519161</v>
      </c>
      <c r="AR150" s="370"/>
      <c r="AS150" s="370"/>
      <c r="AT150" s="370"/>
      <c r="AU150" s="370"/>
      <c r="AV150" s="370"/>
      <c r="AW150" s="370"/>
      <c r="AX150" s="370"/>
      <c r="AY150" s="371"/>
    </row>
    <row r="151" spans="1:51" ht="23.25" customHeight="1" x14ac:dyDescent="0.2">
      <c r="A151" s="391"/>
      <c r="B151" s="392"/>
      <c r="C151" s="392"/>
      <c r="D151" s="392"/>
      <c r="E151" s="392"/>
      <c r="F151" s="393"/>
      <c r="G151" s="715"/>
      <c r="H151" s="715"/>
      <c r="I151" s="727" t="s">
        <v>265</v>
      </c>
      <c r="J151" s="727"/>
      <c r="K151" s="727"/>
      <c r="L151" s="727"/>
      <c r="M151" s="727"/>
      <c r="N151" s="727"/>
      <c r="O151" s="379">
        <v>0</v>
      </c>
      <c r="P151" s="379"/>
      <c r="Q151" s="379"/>
      <c r="R151" s="379"/>
      <c r="S151" s="379"/>
      <c r="T151" s="379"/>
      <c r="U151" s="379"/>
      <c r="V151" s="379"/>
      <c r="W151" s="379"/>
      <c r="X151" s="379"/>
      <c r="Y151" s="379">
        <v>42.573397</v>
      </c>
      <c r="Z151" s="379"/>
      <c r="AA151" s="379"/>
      <c r="AB151" s="379"/>
      <c r="AC151" s="379"/>
      <c r="AD151" s="379"/>
      <c r="AE151" s="379"/>
      <c r="AF151" s="379"/>
      <c r="AG151" s="379"/>
      <c r="AH151" s="379">
        <v>42.229793000000001</v>
      </c>
      <c r="AI151" s="379"/>
      <c r="AJ151" s="379"/>
      <c r="AK151" s="379"/>
      <c r="AL151" s="379"/>
      <c r="AM151" s="379"/>
      <c r="AN151" s="379"/>
      <c r="AO151" s="379"/>
      <c r="AP151" s="380"/>
      <c r="AQ151" s="577">
        <v>0</v>
      </c>
      <c r="AR151" s="578"/>
      <c r="AS151" s="578"/>
      <c r="AT151" s="578"/>
      <c r="AU151" s="578"/>
      <c r="AV151" s="578"/>
      <c r="AW151" s="578"/>
      <c r="AX151" s="578"/>
      <c r="AY151" s="579"/>
    </row>
    <row r="152" spans="1:51" ht="23.25" customHeight="1" x14ac:dyDescent="0.2">
      <c r="A152" s="391"/>
      <c r="B152" s="392"/>
      <c r="C152" s="392"/>
      <c r="D152" s="392"/>
      <c r="E152" s="392"/>
      <c r="F152" s="393"/>
      <c r="G152" s="715"/>
      <c r="H152" s="715"/>
      <c r="I152" s="748" t="s">
        <v>266</v>
      </c>
      <c r="J152" s="748"/>
      <c r="K152" s="748"/>
      <c r="L152" s="748"/>
      <c r="M152" s="748"/>
      <c r="N152" s="748"/>
      <c r="O152" s="749">
        <v>0</v>
      </c>
      <c r="P152" s="749"/>
      <c r="Q152" s="749"/>
      <c r="R152" s="749"/>
      <c r="S152" s="749"/>
      <c r="T152" s="749"/>
      <c r="U152" s="749"/>
      <c r="V152" s="749"/>
      <c r="W152" s="749"/>
      <c r="X152" s="749"/>
      <c r="Y152" s="749">
        <v>6.8113270000000004</v>
      </c>
      <c r="Z152" s="749"/>
      <c r="AA152" s="749"/>
      <c r="AB152" s="749"/>
      <c r="AC152" s="749"/>
      <c r="AD152" s="749"/>
      <c r="AE152" s="749"/>
      <c r="AF152" s="749"/>
      <c r="AG152" s="749"/>
      <c r="AH152" s="749">
        <v>0</v>
      </c>
      <c r="AI152" s="749"/>
      <c r="AJ152" s="749"/>
      <c r="AK152" s="749"/>
      <c r="AL152" s="749"/>
      <c r="AM152" s="749"/>
      <c r="AN152" s="749"/>
      <c r="AO152" s="749"/>
      <c r="AP152" s="750"/>
      <c r="AQ152" s="526">
        <v>0</v>
      </c>
      <c r="AR152" s="527"/>
      <c r="AS152" s="527"/>
      <c r="AT152" s="527"/>
      <c r="AU152" s="527"/>
      <c r="AV152" s="527"/>
      <c r="AW152" s="527"/>
      <c r="AX152" s="527"/>
      <c r="AY152" s="528"/>
    </row>
    <row r="153" spans="1:51" ht="23.25" customHeight="1" thickBot="1" x14ac:dyDescent="0.25">
      <c r="A153" s="391"/>
      <c r="B153" s="392"/>
      <c r="C153" s="392"/>
      <c r="D153" s="392"/>
      <c r="E153" s="392"/>
      <c r="F153" s="393"/>
      <c r="G153" s="716"/>
      <c r="H153" s="717"/>
      <c r="I153" s="745" t="s">
        <v>29</v>
      </c>
      <c r="J153" s="746"/>
      <c r="K153" s="746"/>
      <c r="L153" s="746"/>
      <c r="M153" s="746"/>
      <c r="N153" s="747"/>
      <c r="O153" s="1043">
        <f>SUM(O149:X150)</f>
        <v>0</v>
      </c>
      <c r="P153" s="1043"/>
      <c r="Q153" s="1043"/>
      <c r="R153" s="1043"/>
      <c r="S153" s="1043"/>
      <c r="T153" s="1043"/>
      <c r="U153" s="1043"/>
      <c r="V153" s="1043"/>
      <c r="W153" s="1043"/>
      <c r="X153" s="1049"/>
      <c r="Y153" s="1043">
        <f>SUM(Y149:AG150)</f>
        <v>123.859724</v>
      </c>
      <c r="Z153" s="1043"/>
      <c r="AA153" s="1043"/>
      <c r="AB153" s="1043"/>
      <c r="AC153" s="1043"/>
      <c r="AD153" s="1043"/>
      <c r="AE153" s="1043"/>
      <c r="AF153" s="1043"/>
      <c r="AG153" s="1049"/>
      <c r="AH153" s="1042">
        <f>SUM(AH149:AP150)</f>
        <v>2331.037793</v>
      </c>
      <c r="AI153" s="1043"/>
      <c r="AJ153" s="1043"/>
      <c r="AK153" s="1043"/>
      <c r="AL153" s="1043"/>
      <c r="AM153" s="1043"/>
      <c r="AN153" s="1043"/>
      <c r="AO153" s="1043"/>
      <c r="AP153" s="1044"/>
      <c r="AQ153" s="521">
        <f>SUM(AQ149:AY150)</f>
        <v>68363.537322000004</v>
      </c>
      <c r="AR153" s="522"/>
      <c r="AS153" s="522"/>
      <c r="AT153" s="522"/>
      <c r="AU153" s="522"/>
      <c r="AV153" s="522"/>
      <c r="AW153" s="522"/>
      <c r="AX153" s="522"/>
      <c r="AY153" s="523"/>
    </row>
    <row r="154" spans="1:51" ht="23.25" customHeight="1" thickBot="1" x14ac:dyDescent="0.25">
      <c r="A154" s="391"/>
      <c r="B154" s="392"/>
      <c r="C154" s="392"/>
      <c r="D154" s="392"/>
      <c r="E154" s="392"/>
      <c r="F154" s="393"/>
      <c r="G154" s="736" t="s">
        <v>30</v>
      </c>
      <c r="H154" s="736"/>
      <c r="I154" s="736"/>
      <c r="J154" s="736"/>
      <c r="K154" s="736"/>
      <c r="L154" s="736"/>
      <c r="M154" s="736"/>
      <c r="N154" s="737"/>
      <c r="O154" s="739">
        <v>0</v>
      </c>
      <c r="P154" s="739"/>
      <c r="Q154" s="739"/>
      <c r="R154" s="739"/>
      <c r="S154" s="739"/>
      <c r="T154" s="739"/>
      <c r="U154" s="739"/>
      <c r="V154" s="739"/>
      <c r="W154" s="739"/>
      <c r="X154" s="1050"/>
      <c r="Y154" s="739">
        <v>0</v>
      </c>
      <c r="Z154" s="739"/>
      <c r="AA154" s="739"/>
      <c r="AB154" s="739"/>
      <c r="AC154" s="739"/>
      <c r="AD154" s="739"/>
      <c r="AE154" s="739"/>
      <c r="AF154" s="739"/>
      <c r="AG154" s="1050"/>
      <c r="AH154" s="738">
        <v>0</v>
      </c>
      <c r="AI154" s="739"/>
      <c r="AJ154" s="739"/>
      <c r="AK154" s="739"/>
      <c r="AL154" s="739"/>
      <c r="AM154" s="739"/>
      <c r="AN154" s="739"/>
      <c r="AO154" s="739"/>
      <c r="AP154" s="740"/>
      <c r="AQ154" s="738">
        <v>18587.292000000001</v>
      </c>
      <c r="AR154" s="739"/>
      <c r="AS154" s="739"/>
      <c r="AT154" s="739"/>
      <c r="AU154" s="739"/>
      <c r="AV154" s="739"/>
      <c r="AW154" s="739"/>
      <c r="AX154" s="739"/>
      <c r="AY154" s="740"/>
    </row>
    <row r="155" spans="1:51" ht="23.25" customHeight="1" x14ac:dyDescent="0.2">
      <c r="A155" s="391"/>
      <c r="B155" s="392"/>
      <c r="C155" s="392"/>
      <c r="D155" s="392"/>
      <c r="E155" s="392"/>
      <c r="F155" s="393"/>
      <c r="G155" s="741" t="s">
        <v>267</v>
      </c>
      <c r="H155" s="742"/>
      <c r="I155" s="742"/>
      <c r="J155" s="742"/>
      <c r="K155" s="742"/>
      <c r="L155" s="742"/>
      <c r="M155" s="742"/>
      <c r="N155" s="742"/>
      <c r="O155" s="722">
        <f>O141+O148-O153-O154</f>
        <v>178788.43</v>
      </c>
      <c r="P155" s="722"/>
      <c r="Q155" s="722"/>
      <c r="R155" s="722"/>
      <c r="S155" s="722"/>
      <c r="T155" s="722"/>
      <c r="U155" s="722"/>
      <c r="V155" s="722"/>
      <c r="W155" s="722"/>
      <c r="X155" s="1048"/>
      <c r="Y155" s="722">
        <f>Y141+Y148-Y153-Y154</f>
        <v>210346.01027599999</v>
      </c>
      <c r="Z155" s="722"/>
      <c r="AA155" s="722"/>
      <c r="AB155" s="722"/>
      <c r="AC155" s="722"/>
      <c r="AD155" s="722"/>
      <c r="AE155" s="722"/>
      <c r="AF155" s="722"/>
      <c r="AG155" s="1048"/>
      <c r="AH155" s="744">
        <f>AH141+AH148-AH153-AH154</f>
        <v>208014.97248299999</v>
      </c>
      <c r="AI155" s="734"/>
      <c r="AJ155" s="734"/>
      <c r="AK155" s="734"/>
      <c r="AL155" s="734"/>
      <c r="AM155" s="734"/>
      <c r="AN155" s="734"/>
      <c r="AO155" s="734"/>
      <c r="AP155" s="743"/>
      <c r="AQ155" s="744">
        <f>AQ141+AQ148-AQ153-AQ154</f>
        <v>121064.143161</v>
      </c>
      <c r="AR155" s="734"/>
      <c r="AS155" s="734"/>
      <c r="AT155" s="734"/>
      <c r="AU155" s="734"/>
      <c r="AV155" s="734"/>
      <c r="AW155" s="734"/>
      <c r="AX155" s="734"/>
      <c r="AY155" s="743"/>
    </row>
    <row r="156" spans="1:51" ht="23.25" customHeight="1" thickBot="1" x14ac:dyDescent="0.25">
      <c r="A156" s="391"/>
      <c r="B156" s="392"/>
      <c r="C156" s="392"/>
      <c r="D156" s="392"/>
      <c r="E156" s="392"/>
      <c r="F156" s="393"/>
      <c r="G156" s="773"/>
      <c r="H156" s="774"/>
      <c r="I156" s="775" t="s">
        <v>24</v>
      </c>
      <c r="J156" s="775"/>
      <c r="K156" s="775"/>
      <c r="L156" s="775"/>
      <c r="M156" s="775"/>
      <c r="N156" s="775"/>
      <c r="O156" s="776">
        <f>O155</f>
        <v>178788.43</v>
      </c>
      <c r="P156" s="777"/>
      <c r="Q156" s="777"/>
      <c r="R156" s="777"/>
      <c r="S156" s="777"/>
      <c r="T156" s="777"/>
      <c r="U156" s="777"/>
      <c r="V156" s="777"/>
      <c r="W156" s="777"/>
      <c r="X156" s="1051"/>
      <c r="Y156" s="776">
        <f>Y155</f>
        <v>210346.01027599999</v>
      </c>
      <c r="Z156" s="777"/>
      <c r="AA156" s="777"/>
      <c r="AB156" s="777"/>
      <c r="AC156" s="777"/>
      <c r="AD156" s="777"/>
      <c r="AE156" s="777"/>
      <c r="AF156" s="777"/>
      <c r="AG156" s="1051"/>
      <c r="AH156" s="776">
        <f>AH155</f>
        <v>208014.97248299999</v>
      </c>
      <c r="AI156" s="777"/>
      <c r="AJ156" s="777"/>
      <c r="AK156" s="777"/>
      <c r="AL156" s="777"/>
      <c r="AM156" s="777"/>
      <c r="AN156" s="777"/>
      <c r="AO156" s="777"/>
      <c r="AP156" s="778"/>
      <c r="AQ156" s="779">
        <f>AQ155</f>
        <v>121064.143161</v>
      </c>
      <c r="AR156" s="780"/>
      <c r="AS156" s="780"/>
      <c r="AT156" s="780"/>
      <c r="AU156" s="780"/>
      <c r="AV156" s="780"/>
      <c r="AW156" s="780"/>
      <c r="AX156" s="780"/>
      <c r="AY156" s="781"/>
    </row>
    <row r="157" spans="1:51" ht="23.25" customHeight="1" x14ac:dyDescent="0.2">
      <c r="A157" s="469" t="s">
        <v>302</v>
      </c>
      <c r="B157" s="470"/>
      <c r="C157" s="470"/>
      <c r="D157" s="470"/>
      <c r="E157" s="470"/>
      <c r="F157" s="471"/>
      <c r="G157" s="478" t="s">
        <v>72</v>
      </c>
      <c r="H157" s="479"/>
      <c r="I157" s="479"/>
      <c r="J157" s="479"/>
      <c r="K157" s="479"/>
      <c r="L157" s="479"/>
      <c r="M157" s="479"/>
      <c r="N157" s="479"/>
      <c r="O157" s="1052">
        <v>0</v>
      </c>
      <c r="P157" s="1052"/>
      <c r="Q157" s="1052"/>
      <c r="R157" s="1052"/>
      <c r="S157" s="1052"/>
      <c r="T157" s="1052"/>
      <c r="U157" s="1052"/>
      <c r="V157" s="1052"/>
      <c r="W157" s="1052"/>
      <c r="X157" s="1052"/>
      <c r="Y157" s="372">
        <v>0</v>
      </c>
      <c r="Z157" s="372"/>
      <c r="AA157" s="372"/>
      <c r="AB157" s="372"/>
      <c r="AC157" s="372"/>
      <c r="AD157" s="372"/>
      <c r="AE157" s="372"/>
      <c r="AF157" s="372"/>
      <c r="AG157" s="372"/>
      <c r="AH157" s="372">
        <v>0</v>
      </c>
      <c r="AI157" s="372"/>
      <c r="AJ157" s="372"/>
      <c r="AK157" s="372"/>
      <c r="AL157" s="372"/>
      <c r="AM157" s="372"/>
      <c r="AN157" s="372"/>
      <c r="AO157" s="372"/>
      <c r="AP157" s="373"/>
      <c r="AQ157" s="374">
        <v>0</v>
      </c>
      <c r="AR157" s="375"/>
      <c r="AS157" s="375"/>
      <c r="AT157" s="375"/>
      <c r="AU157" s="375"/>
      <c r="AV157" s="375"/>
      <c r="AW157" s="375"/>
      <c r="AX157" s="375"/>
      <c r="AY157" s="376"/>
    </row>
    <row r="158" spans="1:51" ht="23.25" customHeight="1" x14ac:dyDescent="0.2">
      <c r="A158" s="472"/>
      <c r="B158" s="473"/>
      <c r="C158" s="473"/>
      <c r="D158" s="473"/>
      <c r="E158" s="473"/>
      <c r="F158" s="474"/>
      <c r="G158" s="377" t="s">
        <v>73</v>
      </c>
      <c r="H158" s="378"/>
      <c r="I158" s="378"/>
      <c r="J158" s="378"/>
      <c r="K158" s="378"/>
      <c r="L158" s="378"/>
      <c r="M158" s="378"/>
      <c r="N158" s="378"/>
      <c r="O158" s="379">
        <v>0</v>
      </c>
      <c r="P158" s="379"/>
      <c r="Q158" s="379"/>
      <c r="R158" s="379"/>
      <c r="S158" s="379"/>
      <c r="T158" s="379"/>
      <c r="U158" s="379"/>
      <c r="V158" s="379"/>
      <c r="W158" s="379"/>
      <c r="X158" s="379"/>
      <c r="Y158" s="379">
        <v>0</v>
      </c>
      <c r="Z158" s="379"/>
      <c r="AA158" s="379"/>
      <c r="AB158" s="379"/>
      <c r="AC158" s="379"/>
      <c r="AD158" s="379"/>
      <c r="AE158" s="379"/>
      <c r="AF158" s="379"/>
      <c r="AG158" s="379"/>
      <c r="AH158" s="379">
        <v>0</v>
      </c>
      <c r="AI158" s="379"/>
      <c r="AJ158" s="379"/>
      <c r="AK158" s="379"/>
      <c r="AL158" s="379"/>
      <c r="AM158" s="379"/>
      <c r="AN158" s="379"/>
      <c r="AO158" s="379"/>
      <c r="AP158" s="380"/>
      <c r="AQ158" s="381">
        <v>0</v>
      </c>
      <c r="AR158" s="382"/>
      <c r="AS158" s="382"/>
      <c r="AT158" s="382"/>
      <c r="AU158" s="382"/>
      <c r="AV158" s="382"/>
      <c r="AW158" s="382"/>
      <c r="AX158" s="382"/>
      <c r="AY158" s="383"/>
    </row>
    <row r="159" spans="1:51" ht="23.25" customHeight="1" thickBot="1" x14ac:dyDescent="0.25">
      <c r="A159" s="475"/>
      <c r="B159" s="476"/>
      <c r="C159" s="476"/>
      <c r="D159" s="476"/>
      <c r="E159" s="476"/>
      <c r="F159" s="477"/>
      <c r="G159" s="384" t="s">
        <v>74</v>
      </c>
      <c r="H159" s="385"/>
      <c r="I159" s="385"/>
      <c r="J159" s="385"/>
      <c r="K159" s="385"/>
      <c r="L159" s="385"/>
      <c r="M159" s="385"/>
      <c r="N159" s="385"/>
      <c r="O159" s="386">
        <f>SUM(O157:X158)</f>
        <v>0</v>
      </c>
      <c r="P159" s="386"/>
      <c r="Q159" s="386"/>
      <c r="R159" s="386"/>
      <c r="S159" s="386"/>
      <c r="T159" s="386"/>
      <c r="U159" s="386"/>
      <c r="V159" s="386"/>
      <c r="W159" s="386"/>
      <c r="X159" s="386"/>
      <c r="Y159" s="386">
        <f>SUM(Y157:AG158)</f>
        <v>0</v>
      </c>
      <c r="Z159" s="386"/>
      <c r="AA159" s="386"/>
      <c r="AB159" s="386"/>
      <c r="AC159" s="386"/>
      <c r="AD159" s="386"/>
      <c r="AE159" s="386"/>
      <c r="AF159" s="386"/>
      <c r="AG159" s="386"/>
      <c r="AH159" s="386">
        <f>SUM(AH157:AP158)</f>
        <v>0</v>
      </c>
      <c r="AI159" s="386"/>
      <c r="AJ159" s="386"/>
      <c r="AK159" s="386"/>
      <c r="AL159" s="386"/>
      <c r="AM159" s="386"/>
      <c r="AN159" s="386"/>
      <c r="AO159" s="386"/>
      <c r="AP159" s="387"/>
      <c r="AQ159" s="480">
        <f>SUM(AQ157:AY158)</f>
        <v>0</v>
      </c>
      <c r="AR159" s="481"/>
      <c r="AS159" s="481"/>
      <c r="AT159" s="481"/>
      <c r="AU159" s="481"/>
      <c r="AV159" s="481"/>
      <c r="AW159" s="481"/>
      <c r="AX159" s="481"/>
      <c r="AY159" s="482"/>
    </row>
    <row r="160" spans="1:51" ht="23.25" customHeight="1" x14ac:dyDescent="0.2">
      <c r="A160" s="486" t="s">
        <v>248</v>
      </c>
      <c r="B160" s="487"/>
      <c r="C160" s="487"/>
      <c r="D160" s="487"/>
      <c r="E160" s="487"/>
      <c r="F160" s="487"/>
      <c r="G160" s="608" t="s">
        <v>31</v>
      </c>
      <c r="H160" s="609"/>
      <c r="I160" s="609"/>
      <c r="J160" s="609"/>
      <c r="K160" s="609"/>
      <c r="L160" s="612" t="s">
        <v>1</v>
      </c>
      <c r="M160" s="612"/>
      <c r="N160" s="612"/>
      <c r="O160" s="614" t="s">
        <v>32</v>
      </c>
      <c r="P160" s="615"/>
      <c r="Q160" s="615"/>
      <c r="R160" s="615"/>
      <c r="S160" s="615"/>
      <c r="T160" s="615"/>
      <c r="U160" s="616"/>
      <c r="V160" s="620" t="s">
        <v>34</v>
      </c>
      <c r="W160" s="621"/>
      <c r="X160" s="621"/>
      <c r="Y160" s="621"/>
      <c r="Z160" s="621"/>
      <c r="AA160" s="621"/>
      <c r="AB160" s="621"/>
      <c r="AC160" s="621"/>
      <c r="AD160" s="621"/>
      <c r="AE160" s="621"/>
      <c r="AF160" s="621"/>
      <c r="AG160" s="621"/>
      <c r="AH160" s="621"/>
      <c r="AI160" s="621"/>
      <c r="AJ160" s="621"/>
      <c r="AK160" s="621"/>
      <c r="AL160" s="621"/>
      <c r="AM160" s="621"/>
      <c r="AN160" s="621"/>
      <c r="AO160" s="621"/>
      <c r="AP160" s="621"/>
      <c r="AQ160" s="621"/>
      <c r="AR160" s="621"/>
      <c r="AS160" s="621"/>
      <c r="AT160" s="621"/>
      <c r="AU160" s="621"/>
      <c r="AV160" s="621"/>
      <c r="AW160" s="621"/>
      <c r="AX160" s="621"/>
      <c r="AY160" s="622"/>
    </row>
    <row r="161" spans="1:52" ht="23.25" customHeight="1" thickBot="1" x14ac:dyDescent="0.25">
      <c r="A161" s="391"/>
      <c r="B161" s="392"/>
      <c r="C161" s="392"/>
      <c r="D161" s="392"/>
      <c r="E161" s="392"/>
      <c r="F161" s="392"/>
      <c r="G161" s="610"/>
      <c r="H161" s="611"/>
      <c r="I161" s="611"/>
      <c r="J161" s="611"/>
      <c r="K161" s="611"/>
      <c r="L161" s="613"/>
      <c r="M161" s="613"/>
      <c r="N161" s="613"/>
      <c r="O161" s="617"/>
      <c r="P161" s="618"/>
      <c r="Q161" s="618"/>
      <c r="R161" s="618"/>
      <c r="S161" s="618"/>
      <c r="T161" s="618"/>
      <c r="U161" s="619"/>
      <c r="V161" s="623" t="s">
        <v>226</v>
      </c>
      <c r="W161" s="624"/>
      <c r="X161" s="624"/>
      <c r="Y161" s="624"/>
      <c r="Z161" s="624"/>
      <c r="AA161" s="625"/>
      <c r="AB161" s="623" t="s">
        <v>227</v>
      </c>
      <c r="AC161" s="624"/>
      <c r="AD161" s="624"/>
      <c r="AE161" s="624"/>
      <c r="AF161" s="624"/>
      <c r="AG161" s="625"/>
      <c r="AH161" s="623" t="s">
        <v>230</v>
      </c>
      <c r="AI161" s="624"/>
      <c r="AJ161" s="624"/>
      <c r="AK161" s="624"/>
      <c r="AL161" s="624"/>
      <c r="AM161" s="625"/>
      <c r="AN161" s="728" t="s">
        <v>231</v>
      </c>
      <c r="AO161" s="729"/>
      <c r="AP161" s="729"/>
      <c r="AQ161" s="729"/>
      <c r="AR161" s="729"/>
      <c r="AS161" s="730"/>
      <c r="AT161" s="731" t="s">
        <v>232</v>
      </c>
      <c r="AU161" s="732"/>
      <c r="AV161" s="732"/>
      <c r="AW161" s="732"/>
      <c r="AX161" s="732"/>
      <c r="AY161" s="733"/>
    </row>
    <row r="162" spans="1:52" ht="23.25" customHeight="1" x14ac:dyDescent="0.2">
      <c r="A162" s="391"/>
      <c r="B162" s="392"/>
      <c r="C162" s="392"/>
      <c r="D162" s="392"/>
      <c r="E162" s="392"/>
      <c r="F162" s="392"/>
      <c r="G162" s="751" t="s">
        <v>268</v>
      </c>
      <c r="H162" s="719"/>
      <c r="I162" s="719"/>
      <c r="J162" s="719"/>
      <c r="K162" s="720"/>
      <c r="L162" s="752" t="s">
        <v>27</v>
      </c>
      <c r="M162" s="752"/>
      <c r="N162" s="752"/>
      <c r="O162" s="725"/>
      <c r="P162" s="726"/>
      <c r="Q162" s="57" t="s">
        <v>35</v>
      </c>
      <c r="R162" s="734"/>
      <c r="S162" s="734"/>
      <c r="T162" s="734"/>
      <c r="U162" s="735"/>
      <c r="V162" s="725"/>
      <c r="W162" s="726"/>
      <c r="X162" s="57" t="s">
        <v>35</v>
      </c>
      <c r="Y162" s="734"/>
      <c r="Z162" s="734"/>
      <c r="AA162" s="735"/>
      <c r="AB162" s="725"/>
      <c r="AC162" s="726"/>
      <c r="AD162" s="57" t="s">
        <v>35</v>
      </c>
      <c r="AE162" s="734"/>
      <c r="AF162" s="734"/>
      <c r="AG162" s="735"/>
      <c r="AH162" s="725"/>
      <c r="AI162" s="726"/>
      <c r="AJ162" s="57" t="s">
        <v>35</v>
      </c>
      <c r="AK162" s="734"/>
      <c r="AL162" s="734"/>
      <c r="AM162" s="735"/>
      <c r="AN162" s="725"/>
      <c r="AO162" s="726"/>
      <c r="AP162" s="57" t="s">
        <v>35</v>
      </c>
      <c r="AQ162" s="734"/>
      <c r="AR162" s="734"/>
      <c r="AS162" s="735"/>
      <c r="AT162" s="725"/>
      <c r="AU162" s="726"/>
      <c r="AV162" s="57" t="s">
        <v>35</v>
      </c>
      <c r="AW162" s="734"/>
      <c r="AX162" s="734"/>
      <c r="AY162" s="743"/>
    </row>
    <row r="163" spans="1:52" ht="23.25" customHeight="1" x14ac:dyDescent="0.2">
      <c r="A163" s="391"/>
      <c r="B163" s="392"/>
      <c r="C163" s="392"/>
      <c r="D163" s="392"/>
      <c r="E163" s="392"/>
      <c r="F163" s="392"/>
      <c r="G163" s="403"/>
      <c r="H163" s="404"/>
      <c r="I163" s="404"/>
      <c r="J163" s="404"/>
      <c r="K163" s="405"/>
      <c r="L163" s="782" t="s">
        <v>27</v>
      </c>
      <c r="M163" s="782"/>
      <c r="N163" s="782"/>
      <c r="O163" s="783"/>
      <c r="P163" s="784"/>
      <c r="Q163" s="54" t="s">
        <v>35</v>
      </c>
      <c r="R163" s="785"/>
      <c r="S163" s="785"/>
      <c r="T163" s="785"/>
      <c r="U163" s="78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6"/>
      <c r="AY163" s="757"/>
    </row>
    <row r="164" spans="1:52" ht="23.25" customHeight="1" x14ac:dyDescent="0.2">
      <c r="A164" s="391"/>
      <c r="B164" s="392"/>
      <c r="C164" s="392"/>
      <c r="D164" s="392"/>
      <c r="E164" s="392"/>
      <c r="F164" s="392"/>
      <c r="G164" s="761" t="s">
        <v>269</v>
      </c>
      <c r="H164" s="762"/>
      <c r="I164" s="762"/>
      <c r="J164" s="762"/>
      <c r="K164" s="763"/>
      <c r="L164" s="770" t="s">
        <v>27</v>
      </c>
      <c r="M164" s="771"/>
      <c r="N164" s="772"/>
      <c r="O164" s="758">
        <v>131</v>
      </c>
      <c r="P164" s="759"/>
      <c r="Q164" s="53" t="s">
        <v>35</v>
      </c>
      <c r="R164" s="370">
        <v>2731</v>
      </c>
      <c r="S164" s="370"/>
      <c r="T164" s="370"/>
      <c r="U164" s="760"/>
      <c r="V164" s="767"/>
      <c r="W164" s="768"/>
      <c r="X164" s="768"/>
      <c r="Y164" s="768"/>
      <c r="Z164" s="768"/>
      <c r="AA164" s="769"/>
      <c r="AB164" s="758">
        <v>1</v>
      </c>
      <c r="AC164" s="759"/>
      <c r="AD164" s="53" t="s">
        <v>35</v>
      </c>
      <c r="AE164" s="370">
        <v>74</v>
      </c>
      <c r="AF164" s="370"/>
      <c r="AG164" s="760"/>
      <c r="AH164" s="758">
        <v>69</v>
      </c>
      <c r="AI164" s="759"/>
      <c r="AJ164" s="53" t="s">
        <v>35</v>
      </c>
      <c r="AK164" s="370">
        <v>1840</v>
      </c>
      <c r="AL164" s="370"/>
      <c r="AM164" s="760"/>
      <c r="AN164" s="758">
        <v>60</v>
      </c>
      <c r="AO164" s="759"/>
      <c r="AP164" s="53" t="s">
        <v>35</v>
      </c>
      <c r="AQ164" s="370">
        <v>603</v>
      </c>
      <c r="AR164" s="370"/>
      <c r="AS164" s="760"/>
      <c r="AT164" s="758"/>
      <c r="AU164" s="759"/>
      <c r="AV164" s="53" t="s">
        <v>35</v>
      </c>
      <c r="AW164" s="370"/>
      <c r="AX164" s="370"/>
      <c r="AY164" s="371"/>
    </row>
    <row r="165" spans="1:52" ht="23.25" customHeight="1" x14ac:dyDescent="0.2">
      <c r="A165" s="391"/>
      <c r="B165" s="392"/>
      <c r="C165" s="392"/>
      <c r="D165" s="392"/>
      <c r="E165" s="392"/>
      <c r="F165" s="392"/>
      <c r="G165" s="764"/>
      <c r="H165" s="765"/>
      <c r="I165" s="765"/>
      <c r="J165" s="765"/>
      <c r="K165" s="766"/>
      <c r="L165" s="814" t="s">
        <v>27</v>
      </c>
      <c r="M165" s="815"/>
      <c r="N165" s="816"/>
      <c r="O165" s="783">
        <v>305</v>
      </c>
      <c r="P165" s="784"/>
      <c r="Q165" s="54" t="s">
        <v>35</v>
      </c>
      <c r="R165" s="785">
        <v>10400</v>
      </c>
      <c r="S165" s="785"/>
      <c r="T165" s="785"/>
      <c r="U165" s="786"/>
      <c r="V165" s="753"/>
      <c r="W165" s="754"/>
      <c r="X165" s="754"/>
      <c r="Y165" s="754"/>
      <c r="Z165" s="754"/>
      <c r="AA165" s="755"/>
      <c r="AB165" s="753"/>
      <c r="AC165" s="754"/>
      <c r="AD165" s="754"/>
      <c r="AE165" s="754"/>
      <c r="AF165" s="754"/>
      <c r="AG165" s="755"/>
      <c r="AH165" s="753"/>
      <c r="AI165" s="754"/>
      <c r="AJ165" s="754"/>
      <c r="AK165" s="754"/>
      <c r="AL165" s="754"/>
      <c r="AM165" s="755"/>
      <c r="AN165" s="753"/>
      <c r="AO165" s="754"/>
      <c r="AP165" s="754"/>
      <c r="AQ165" s="754"/>
      <c r="AR165" s="754"/>
      <c r="AS165" s="755"/>
      <c r="AT165" s="756"/>
      <c r="AU165" s="756"/>
      <c r="AV165" s="756"/>
      <c r="AW165" s="756"/>
      <c r="AX165" s="756"/>
      <c r="AY165" s="757"/>
    </row>
    <row r="166" spans="1:52" ht="23.25" customHeight="1" x14ac:dyDescent="0.2">
      <c r="A166" s="391"/>
      <c r="B166" s="392"/>
      <c r="C166" s="392"/>
      <c r="D166" s="392"/>
      <c r="E166" s="392"/>
      <c r="F166" s="392"/>
      <c r="G166" s="761" t="s">
        <v>270</v>
      </c>
      <c r="H166" s="762"/>
      <c r="I166" s="762"/>
      <c r="J166" s="762"/>
      <c r="K166" s="763"/>
      <c r="L166" s="793" t="s">
        <v>27</v>
      </c>
      <c r="M166" s="793"/>
      <c r="N166" s="793"/>
      <c r="O166" s="789">
        <v>1706</v>
      </c>
      <c r="P166" s="790"/>
      <c r="Q166" s="55" t="s">
        <v>35</v>
      </c>
      <c r="R166" s="791">
        <v>15535</v>
      </c>
      <c r="S166" s="791"/>
      <c r="T166" s="791"/>
      <c r="U166" s="792"/>
      <c r="V166" s="794"/>
      <c r="W166" s="794"/>
      <c r="X166" s="794"/>
      <c r="Y166" s="794"/>
      <c r="Z166" s="794"/>
      <c r="AA166" s="794"/>
      <c r="AB166" s="794"/>
      <c r="AC166" s="794"/>
      <c r="AD166" s="794"/>
      <c r="AE166" s="794"/>
      <c r="AF166" s="794"/>
      <c r="AG166" s="794"/>
      <c r="AH166" s="758">
        <v>102</v>
      </c>
      <c r="AI166" s="759"/>
      <c r="AJ166" s="53" t="s">
        <v>35</v>
      </c>
      <c r="AK166" s="370">
        <v>449</v>
      </c>
      <c r="AL166" s="370"/>
      <c r="AM166" s="760"/>
      <c r="AN166" s="789">
        <v>1583</v>
      </c>
      <c r="AO166" s="790"/>
      <c r="AP166" s="55" t="s">
        <v>35</v>
      </c>
      <c r="AQ166" s="791">
        <v>14330</v>
      </c>
      <c r="AR166" s="791"/>
      <c r="AS166" s="792"/>
      <c r="AT166" s="758"/>
      <c r="AU166" s="759"/>
      <c r="AV166" s="53" t="s">
        <v>35</v>
      </c>
      <c r="AW166" s="370"/>
      <c r="AX166" s="370"/>
      <c r="AY166" s="371"/>
    </row>
    <row r="167" spans="1:52" ht="23.25" customHeight="1" x14ac:dyDescent="0.2">
      <c r="A167" s="391"/>
      <c r="B167" s="392"/>
      <c r="C167" s="392"/>
      <c r="D167" s="392"/>
      <c r="E167" s="392"/>
      <c r="F167" s="392"/>
      <c r="G167" s="764"/>
      <c r="H167" s="765"/>
      <c r="I167" s="765"/>
      <c r="J167" s="765"/>
      <c r="K167" s="766"/>
      <c r="L167" s="795" t="s">
        <v>27</v>
      </c>
      <c r="M167" s="795"/>
      <c r="N167" s="795"/>
      <c r="O167" s="796">
        <v>2146</v>
      </c>
      <c r="P167" s="797"/>
      <c r="Q167" s="55" t="s">
        <v>35</v>
      </c>
      <c r="R167" s="581">
        <v>47407</v>
      </c>
      <c r="S167" s="581"/>
      <c r="T167" s="581"/>
      <c r="U167" s="798"/>
      <c r="V167" s="799"/>
      <c r="W167" s="800"/>
      <c r="X167" s="800"/>
      <c r="Y167" s="800"/>
      <c r="Z167" s="800"/>
      <c r="AA167" s="801"/>
      <c r="AB167" s="799"/>
      <c r="AC167" s="800"/>
      <c r="AD167" s="800"/>
      <c r="AE167" s="800"/>
      <c r="AF167" s="800"/>
      <c r="AG167" s="801"/>
      <c r="AH167" s="799"/>
      <c r="AI167" s="800"/>
      <c r="AJ167" s="800"/>
      <c r="AK167" s="800"/>
      <c r="AL167" s="800"/>
      <c r="AM167" s="801"/>
      <c r="AN167" s="799"/>
      <c r="AO167" s="800"/>
      <c r="AP167" s="800"/>
      <c r="AQ167" s="800"/>
      <c r="AR167" s="800"/>
      <c r="AS167" s="801"/>
      <c r="AT167" s="799"/>
      <c r="AU167" s="800"/>
      <c r="AV167" s="800"/>
      <c r="AW167" s="800"/>
      <c r="AX167" s="800"/>
      <c r="AY167" s="801"/>
    </row>
    <row r="168" spans="1:52" ht="23.25" customHeight="1" thickBot="1" x14ac:dyDescent="0.25">
      <c r="A168" s="515"/>
      <c r="B168" s="516"/>
      <c r="C168" s="516"/>
      <c r="D168" s="516"/>
      <c r="E168" s="516"/>
      <c r="F168" s="516"/>
      <c r="G168" s="804" t="s">
        <v>233</v>
      </c>
      <c r="H168" s="805"/>
      <c r="I168" s="805"/>
      <c r="J168" s="805"/>
      <c r="K168" s="805"/>
      <c r="L168" s="806" t="s">
        <v>27</v>
      </c>
      <c r="M168" s="806"/>
      <c r="N168" s="806"/>
      <c r="O168" s="807">
        <v>596</v>
      </c>
      <c r="P168" s="808"/>
      <c r="Q168" s="56" t="s">
        <v>35</v>
      </c>
      <c r="R168" s="522">
        <v>68168</v>
      </c>
      <c r="S168" s="522"/>
      <c r="T168" s="522"/>
      <c r="U168" s="809"/>
      <c r="V168" s="810"/>
      <c r="W168" s="810"/>
      <c r="X168" s="810"/>
      <c r="Y168" s="810"/>
      <c r="Z168" s="810"/>
      <c r="AA168" s="810"/>
      <c r="AB168" s="810"/>
      <c r="AC168" s="810"/>
      <c r="AD168" s="810"/>
      <c r="AE168" s="810"/>
      <c r="AF168" s="810"/>
      <c r="AG168" s="810"/>
      <c r="AH168" s="810"/>
      <c r="AI168" s="810"/>
      <c r="AJ168" s="810"/>
      <c r="AK168" s="810"/>
      <c r="AL168" s="810"/>
      <c r="AM168" s="810"/>
      <c r="AN168" s="807">
        <v>465</v>
      </c>
      <c r="AO168" s="808"/>
      <c r="AP168" s="56" t="s">
        <v>35</v>
      </c>
      <c r="AQ168" s="808">
        <v>53235</v>
      </c>
      <c r="AR168" s="808"/>
      <c r="AS168" s="808"/>
      <c r="AT168" s="807">
        <v>131</v>
      </c>
      <c r="AU168" s="808"/>
      <c r="AV168" s="56" t="s">
        <v>35</v>
      </c>
      <c r="AW168" s="808">
        <v>14933</v>
      </c>
      <c r="AX168" s="808"/>
      <c r="AY168" s="808"/>
      <c r="AZ168" s="51"/>
    </row>
    <row r="169" spans="1:52" ht="23.25" customHeight="1" thickBot="1" x14ac:dyDescent="0.25">
      <c r="A169" s="486" t="s">
        <v>249</v>
      </c>
      <c r="B169" s="487"/>
      <c r="C169" s="487"/>
      <c r="D169" s="487"/>
      <c r="E169" s="487"/>
      <c r="F169" s="487"/>
      <c r="G169" s="829" t="s">
        <v>38</v>
      </c>
      <c r="H169" s="830"/>
      <c r="I169" s="830"/>
      <c r="J169" s="830"/>
      <c r="K169" s="830"/>
      <c r="L169" s="831" t="s">
        <v>1</v>
      </c>
      <c r="M169" s="831"/>
      <c r="N169" s="831"/>
      <c r="O169" s="832" t="s">
        <v>226</v>
      </c>
      <c r="P169" s="802"/>
      <c r="Q169" s="802"/>
      <c r="R169" s="802"/>
      <c r="S169" s="802"/>
      <c r="T169" s="802"/>
      <c r="U169" s="802"/>
      <c r="V169" s="802"/>
      <c r="W169" s="803"/>
      <c r="X169" s="802" t="s">
        <v>227</v>
      </c>
      <c r="Y169" s="802"/>
      <c r="Z169" s="802"/>
      <c r="AA169" s="802"/>
      <c r="AB169" s="802"/>
      <c r="AC169" s="802"/>
      <c r="AD169" s="802"/>
      <c r="AE169" s="802"/>
      <c r="AF169" s="802"/>
      <c r="AG169" s="803"/>
      <c r="AH169" s="802" t="s">
        <v>228</v>
      </c>
      <c r="AI169" s="802"/>
      <c r="AJ169" s="802"/>
      <c r="AK169" s="802"/>
      <c r="AL169" s="802"/>
      <c r="AM169" s="802"/>
      <c r="AN169" s="802"/>
      <c r="AO169" s="802"/>
      <c r="AP169" s="803"/>
      <c r="AQ169" s="802" t="s">
        <v>229</v>
      </c>
      <c r="AR169" s="802"/>
      <c r="AS169" s="802"/>
      <c r="AT169" s="802"/>
      <c r="AU169" s="802"/>
      <c r="AV169" s="802"/>
      <c r="AW169" s="802"/>
      <c r="AX169" s="802"/>
      <c r="AY169" s="822"/>
    </row>
    <row r="170" spans="1:52" ht="23.25" customHeight="1" x14ac:dyDescent="0.2">
      <c r="A170" s="391"/>
      <c r="B170" s="392"/>
      <c r="C170" s="392"/>
      <c r="D170" s="392"/>
      <c r="E170" s="392"/>
      <c r="F170" s="392"/>
      <c r="G170" s="835" t="s">
        <v>271</v>
      </c>
      <c r="H170" s="836"/>
      <c r="I170" s="836"/>
      <c r="J170" s="836"/>
      <c r="K170" s="836"/>
      <c r="L170" s="837" t="s">
        <v>27</v>
      </c>
      <c r="M170" s="837"/>
      <c r="N170" s="837"/>
      <c r="O170" s="838"/>
      <c r="P170" s="839"/>
      <c r="Q170" s="839"/>
      <c r="R170" s="33" t="s">
        <v>28</v>
      </c>
      <c r="S170" s="840"/>
      <c r="T170" s="840"/>
      <c r="U170" s="840"/>
      <c r="V170" s="840"/>
      <c r="W170" s="841"/>
      <c r="X170" s="838"/>
      <c r="Y170" s="839"/>
      <c r="Z170" s="839"/>
      <c r="AA170" s="33" t="s">
        <v>28</v>
      </c>
      <c r="AB170" s="840"/>
      <c r="AC170" s="840"/>
      <c r="AD170" s="840"/>
      <c r="AE170" s="840"/>
      <c r="AF170" s="840"/>
      <c r="AG170" s="841"/>
      <c r="AH170" s="838"/>
      <c r="AI170" s="839"/>
      <c r="AJ170" s="839"/>
      <c r="AK170" s="33" t="s">
        <v>28</v>
      </c>
      <c r="AL170" s="840"/>
      <c r="AM170" s="840"/>
      <c r="AN170" s="840"/>
      <c r="AO170" s="840"/>
      <c r="AP170" s="841"/>
      <c r="AQ170" s="811"/>
      <c r="AR170" s="811"/>
      <c r="AS170" s="811"/>
      <c r="AT170" s="811"/>
      <c r="AU170" s="811"/>
      <c r="AV170" s="811"/>
      <c r="AW170" s="811"/>
      <c r="AX170" s="811"/>
      <c r="AY170" s="812"/>
    </row>
    <row r="171" spans="1:52" ht="23.25" customHeight="1" x14ac:dyDescent="0.2">
      <c r="A171" s="391"/>
      <c r="B171" s="392"/>
      <c r="C171" s="392"/>
      <c r="D171" s="392"/>
      <c r="E171" s="392"/>
      <c r="F171" s="392"/>
      <c r="G171" s="823"/>
      <c r="H171" s="824"/>
      <c r="I171" s="824"/>
      <c r="J171" s="824"/>
      <c r="K171" s="824"/>
      <c r="L171" s="813" t="s">
        <v>27</v>
      </c>
      <c r="M171" s="813"/>
      <c r="N171" s="813"/>
      <c r="O171" s="817"/>
      <c r="P171" s="817"/>
      <c r="Q171" s="818"/>
      <c r="R171" s="34" t="s">
        <v>28</v>
      </c>
      <c r="S171" s="819"/>
      <c r="T171" s="820"/>
      <c r="U171" s="820"/>
      <c r="V171" s="820"/>
      <c r="W171" s="820"/>
      <c r="X171" s="817"/>
      <c r="Y171" s="817"/>
      <c r="Z171" s="818"/>
      <c r="AA171" s="34" t="s">
        <v>28</v>
      </c>
      <c r="AB171" s="819"/>
      <c r="AC171" s="820"/>
      <c r="AD171" s="820"/>
      <c r="AE171" s="820"/>
      <c r="AF171" s="820"/>
      <c r="AG171" s="820"/>
      <c r="AH171" s="817"/>
      <c r="AI171" s="817"/>
      <c r="AJ171" s="818"/>
      <c r="AK171" s="34" t="s">
        <v>28</v>
      </c>
      <c r="AL171" s="819"/>
      <c r="AM171" s="820"/>
      <c r="AN171" s="820"/>
      <c r="AO171" s="820"/>
      <c r="AP171" s="820"/>
      <c r="AQ171" s="817"/>
      <c r="AR171" s="817"/>
      <c r="AS171" s="818"/>
      <c r="AT171" s="34" t="s">
        <v>28</v>
      </c>
      <c r="AU171" s="819"/>
      <c r="AV171" s="820"/>
      <c r="AW171" s="820"/>
      <c r="AX171" s="820"/>
      <c r="AY171" s="821"/>
    </row>
    <row r="172" spans="1:52" ht="23.25" customHeight="1" x14ac:dyDescent="0.2">
      <c r="A172" s="391"/>
      <c r="B172" s="392"/>
      <c r="C172" s="392"/>
      <c r="D172" s="392"/>
      <c r="E172" s="392"/>
      <c r="F172" s="392"/>
      <c r="G172" s="823" t="s">
        <v>77</v>
      </c>
      <c r="H172" s="824"/>
      <c r="I172" s="824"/>
      <c r="J172" s="824"/>
      <c r="K172" s="824"/>
      <c r="L172" s="788" t="s">
        <v>27</v>
      </c>
      <c r="M172" s="788"/>
      <c r="N172" s="788"/>
      <c r="O172" s="825"/>
      <c r="P172" s="825"/>
      <c r="Q172" s="826"/>
      <c r="R172" s="35" t="s">
        <v>28</v>
      </c>
      <c r="S172" s="827"/>
      <c r="T172" s="828"/>
      <c r="U172" s="828"/>
      <c r="V172" s="828"/>
      <c r="W172" s="828"/>
      <c r="X172" s="825"/>
      <c r="Y172" s="825"/>
      <c r="Z172" s="826"/>
      <c r="AA172" s="35" t="s">
        <v>28</v>
      </c>
      <c r="AB172" s="827"/>
      <c r="AC172" s="828"/>
      <c r="AD172" s="828"/>
      <c r="AE172" s="828"/>
      <c r="AF172" s="828"/>
      <c r="AG172" s="828"/>
      <c r="AH172" s="825"/>
      <c r="AI172" s="825"/>
      <c r="AJ172" s="826"/>
      <c r="AK172" s="35" t="s">
        <v>28</v>
      </c>
      <c r="AL172" s="827"/>
      <c r="AM172" s="828"/>
      <c r="AN172" s="828"/>
      <c r="AO172" s="828"/>
      <c r="AP172" s="828"/>
      <c r="AQ172" s="825"/>
      <c r="AR172" s="825"/>
      <c r="AS172" s="826"/>
      <c r="AT172" s="35" t="s">
        <v>28</v>
      </c>
      <c r="AU172" s="827"/>
      <c r="AV172" s="828"/>
      <c r="AW172" s="828"/>
      <c r="AX172" s="828"/>
      <c r="AY172" s="833"/>
    </row>
    <row r="173" spans="1:52" ht="23.25" customHeight="1" x14ac:dyDescent="0.2">
      <c r="A173" s="391"/>
      <c r="B173" s="392"/>
      <c r="C173" s="392"/>
      <c r="D173" s="392"/>
      <c r="E173" s="392"/>
      <c r="F173" s="392"/>
      <c r="G173" s="787" t="s">
        <v>78</v>
      </c>
      <c r="H173" s="580"/>
      <c r="I173" s="580"/>
      <c r="J173" s="580"/>
      <c r="K173" s="580"/>
      <c r="L173" s="788" t="s">
        <v>27</v>
      </c>
      <c r="M173" s="788"/>
      <c r="N173" s="788"/>
      <c r="O173" s="825"/>
      <c r="P173" s="825"/>
      <c r="Q173" s="826"/>
      <c r="R173" s="35" t="s">
        <v>28</v>
      </c>
      <c r="S173" s="827"/>
      <c r="T173" s="828"/>
      <c r="U173" s="828"/>
      <c r="V173" s="828"/>
      <c r="W173" s="828"/>
      <c r="X173" s="825"/>
      <c r="Y173" s="825"/>
      <c r="Z173" s="826"/>
      <c r="AA173" s="35" t="s">
        <v>28</v>
      </c>
      <c r="AB173" s="827"/>
      <c r="AC173" s="828"/>
      <c r="AD173" s="828"/>
      <c r="AE173" s="828"/>
      <c r="AF173" s="828"/>
      <c r="AG173" s="828"/>
      <c r="AH173" s="825"/>
      <c r="AI173" s="825"/>
      <c r="AJ173" s="826"/>
      <c r="AK173" s="35" t="s">
        <v>28</v>
      </c>
      <c r="AL173" s="827"/>
      <c r="AM173" s="828"/>
      <c r="AN173" s="828"/>
      <c r="AO173" s="828"/>
      <c r="AP173" s="828"/>
      <c r="AQ173" s="825"/>
      <c r="AR173" s="825"/>
      <c r="AS173" s="826"/>
      <c r="AT173" s="35" t="s">
        <v>28</v>
      </c>
      <c r="AU173" s="827"/>
      <c r="AV173" s="828"/>
      <c r="AW173" s="828"/>
      <c r="AX173" s="828"/>
      <c r="AY173" s="833"/>
    </row>
    <row r="174" spans="1:52" ht="23.25" customHeight="1" thickBot="1" x14ac:dyDescent="0.25">
      <c r="A174" s="515"/>
      <c r="B174" s="516"/>
      <c r="C174" s="516"/>
      <c r="D174" s="516"/>
      <c r="E174" s="516"/>
      <c r="F174" s="516"/>
      <c r="G174" s="804" t="s">
        <v>39</v>
      </c>
      <c r="H174" s="805"/>
      <c r="I174" s="805"/>
      <c r="J174" s="805"/>
      <c r="K174" s="805"/>
      <c r="L174" s="842" t="s">
        <v>27</v>
      </c>
      <c r="M174" s="842"/>
      <c r="N174" s="842"/>
      <c r="O174" s="843"/>
      <c r="P174" s="843"/>
      <c r="Q174" s="844"/>
      <c r="R174" s="36" t="s">
        <v>28</v>
      </c>
      <c r="S174" s="845"/>
      <c r="T174" s="846"/>
      <c r="U174" s="846"/>
      <c r="V174" s="846"/>
      <c r="W174" s="846"/>
      <c r="X174" s="843"/>
      <c r="Y174" s="843"/>
      <c r="Z174" s="844"/>
      <c r="AA174" s="36" t="s">
        <v>28</v>
      </c>
      <c r="AB174" s="845">
        <f>S174+AB170-AB172-AB173</f>
        <v>0</v>
      </c>
      <c r="AC174" s="846"/>
      <c r="AD174" s="846"/>
      <c r="AE174" s="846"/>
      <c r="AF174" s="846"/>
      <c r="AG174" s="846"/>
      <c r="AH174" s="843"/>
      <c r="AI174" s="843"/>
      <c r="AJ174" s="844"/>
      <c r="AK174" s="36" t="s">
        <v>28</v>
      </c>
      <c r="AL174" s="845">
        <f>AB174+AL170-AL172-AL173</f>
        <v>0</v>
      </c>
      <c r="AM174" s="846"/>
      <c r="AN174" s="846"/>
      <c r="AO174" s="846"/>
      <c r="AP174" s="846"/>
      <c r="AQ174" s="843"/>
      <c r="AR174" s="843"/>
      <c r="AS174" s="844"/>
      <c r="AT174" s="36" t="s">
        <v>28</v>
      </c>
      <c r="AU174" s="845">
        <f>AL174+AU171-AU172-AU173</f>
        <v>0</v>
      </c>
      <c r="AV174" s="846"/>
      <c r="AW174" s="846"/>
      <c r="AX174" s="846"/>
      <c r="AY174" s="847"/>
    </row>
    <row r="175" spans="1:52" ht="23.25" customHeight="1" thickBot="1" x14ac:dyDescent="0.25">
      <c r="A175" s="486" t="s">
        <v>250</v>
      </c>
      <c r="B175" s="487"/>
      <c r="C175" s="487"/>
      <c r="D175" s="487"/>
      <c r="E175" s="487"/>
      <c r="F175" s="487"/>
      <c r="G175" s="829" t="s">
        <v>38</v>
      </c>
      <c r="H175" s="830"/>
      <c r="I175" s="830"/>
      <c r="J175" s="830"/>
      <c r="K175" s="830"/>
      <c r="L175" s="831" t="s">
        <v>1</v>
      </c>
      <c r="M175" s="831"/>
      <c r="N175" s="831"/>
      <c r="O175" s="832" t="s">
        <v>226</v>
      </c>
      <c r="P175" s="802"/>
      <c r="Q175" s="802"/>
      <c r="R175" s="802"/>
      <c r="S175" s="802"/>
      <c r="T175" s="802"/>
      <c r="U175" s="802"/>
      <c r="V175" s="802"/>
      <c r="W175" s="803"/>
      <c r="X175" s="802" t="s">
        <v>227</v>
      </c>
      <c r="Y175" s="802"/>
      <c r="Z175" s="802"/>
      <c r="AA175" s="802"/>
      <c r="AB175" s="802"/>
      <c r="AC175" s="802"/>
      <c r="AD175" s="802"/>
      <c r="AE175" s="802"/>
      <c r="AF175" s="802"/>
      <c r="AG175" s="803"/>
      <c r="AH175" s="802" t="s">
        <v>228</v>
      </c>
      <c r="AI175" s="802"/>
      <c r="AJ175" s="802"/>
      <c r="AK175" s="802"/>
      <c r="AL175" s="802"/>
      <c r="AM175" s="802"/>
      <c r="AN175" s="802"/>
      <c r="AO175" s="802"/>
      <c r="AP175" s="803"/>
      <c r="AQ175" s="802" t="s">
        <v>229</v>
      </c>
      <c r="AR175" s="802"/>
      <c r="AS175" s="802"/>
      <c r="AT175" s="802"/>
      <c r="AU175" s="802"/>
      <c r="AV175" s="802"/>
      <c r="AW175" s="802"/>
      <c r="AX175" s="802"/>
      <c r="AY175" s="822"/>
    </row>
    <row r="176" spans="1:52" ht="23.25" customHeight="1" x14ac:dyDescent="0.2">
      <c r="A176" s="391"/>
      <c r="B176" s="392"/>
      <c r="C176" s="392"/>
      <c r="D176" s="392"/>
      <c r="E176" s="392"/>
      <c r="F176" s="392"/>
      <c r="G176" s="835" t="s">
        <v>272</v>
      </c>
      <c r="H176" s="836"/>
      <c r="I176" s="836"/>
      <c r="J176" s="836"/>
      <c r="K176" s="836"/>
      <c r="L176" s="849" t="s">
        <v>27</v>
      </c>
      <c r="M176" s="849"/>
      <c r="N176" s="849"/>
      <c r="O176" s="838"/>
      <c r="P176" s="839"/>
      <c r="Q176" s="839"/>
      <c r="R176" s="33" t="s">
        <v>28</v>
      </c>
      <c r="S176" s="840"/>
      <c r="T176" s="840"/>
      <c r="U176" s="840"/>
      <c r="V176" s="840"/>
      <c r="W176" s="841"/>
      <c r="X176" s="838"/>
      <c r="Y176" s="839"/>
      <c r="Z176" s="839"/>
      <c r="AA176" s="33" t="s">
        <v>28</v>
      </c>
      <c r="AB176" s="840"/>
      <c r="AC176" s="840"/>
      <c r="AD176" s="840"/>
      <c r="AE176" s="840"/>
      <c r="AF176" s="840"/>
      <c r="AG176" s="841"/>
      <c r="AH176" s="838"/>
      <c r="AI176" s="839"/>
      <c r="AJ176" s="839"/>
      <c r="AK176" s="33" t="s">
        <v>28</v>
      </c>
      <c r="AL176" s="840"/>
      <c r="AM176" s="840"/>
      <c r="AN176" s="840"/>
      <c r="AO176" s="840"/>
      <c r="AP176" s="841"/>
      <c r="AQ176" s="811"/>
      <c r="AR176" s="811"/>
      <c r="AS176" s="811"/>
      <c r="AT176" s="811"/>
      <c r="AU176" s="811"/>
      <c r="AV176" s="811"/>
      <c r="AW176" s="811"/>
      <c r="AX176" s="811"/>
      <c r="AY176" s="812"/>
    </row>
    <row r="177" spans="1:51" ht="23.25" customHeight="1" x14ac:dyDescent="0.2">
      <c r="A177" s="391"/>
      <c r="B177" s="392"/>
      <c r="C177" s="392"/>
      <c r="D177" s="392"/>
      <c r="E177" s="392"/>
      <c r="F177" s="392"/>
      <c r="G177" s="823"/>
      <c r="H177" s="824"/>
      <c r="I177" s="824"/>
      <c r="J177" s="824"/>
      <c r="K177" s="824"/>
      <c r="L177" s="850" t="s">
        <v>27</v>
      </c>
      <c r="M177" s="850"/>
      <c r="N177" s="850"/>
      <c r="O177" s="817"/>
      <c r="P177" s="817"/>
      <c r="Q177" s="818"/>
      <c r="R177" s="34" t="s">
        <v>28</v>
      </c>
      <c r="S177" s="819"/>
      <c r="T177" s="820"/>
      <c r="U177" s="820"/>
      <c r="V177" s="820"/>
      <c r="W177" s="820"/>
      <c r="X177" s="817"/>
      <c r="Y177" s="817"/>
      <c r="Z177" s="818"/>
      <c r="AA177" s="34" t="s">
        <v>28</v>
      </c>
      <c r="AB177" s="819"/>
      <c r="AC177" s="820"/>
      <c r="AD177" s="820"/>
      <c r="AE177" s="820"/>
      <c r="AF177" s="820"/>
      <c r="AG177" s="820"/>
      <c r="AH177" s="817"/>
      <c r="AI177" s="817"/>
      <c r="AJ177" s="818"/>
      <c r="AK177" s="34" t="s">
        <v>28</v>
      </c>
      <c r="AL177" s="819"/>
      <c r="AM177" s="820"/>
      <c r="AN177" s="820"/>
      <c r="AO177" s="820"/>
      <c r="AP177" s="820"/>
      <c r="AQ177" s="817"/>
      <c r="AR177" s="817"/>
      <c r="AS177" s="818"/>
      <c r="AT177" s="34" t="s">
        <v>28</v>
      </c>
      <c r="AU177" s="819"/>
      <c r="AV177" s="820"/>
      <c r="AW177" s="820"/>
      <c r="AX177" s="820"/>
      <c r="AY177" s="821"/>
    </row>
    <row r="178" spans="1:51" ht="23.25" customHeight="1" x14ac:dyDescent="0.2">
      <c r="A178" s="391"/>
      <c r="B178" s="392"/>
      <c r="C178" s="392"/>
      <c r="D178" s="392"/>
      <c r="E178" s="392"/>
      <c r="F178" s="392"/>
      <c r="G178" s="823" t="s">
        <v>79</v>
      </c>
      <c r="H178" s="824"/>
      <c r="I178" s="824"/>
      <c r="J178" s="824"/>
      <c r="K178" s="824"/>
      <c r="L178" s="834" t="s">
        <v>27</v>
      </c>
      <c r="M178" s="834"/>
      <c r="N178" s="834"/>
      <c r="O178" s="825"/>
      <c r="P178" s="825"/>
      <c r="Q178" s="826"/>
      <c r="R178" s="35" t="s">
        <v>28</v>
      </c>
      <c r="S178" s="827"/>
      <c r="T178" s="828"/>
      <c r="U178" s="828"/>
      <c r="V178" s="828"/>
      <c r="W178" s="828"/>
      <c r="X178" s="825"/>
      <c r="Y178" s="825"/>
      <c r="Z178" s="826"/>
      <c r="AA178" s="35" t="s">
        <v>28</v>
      </c>
      <c r="AB178" s="827"/>
      <c r="AC178" s="828"/>
      <c r="AD178" s="828"/>
      <c r="AE178" s="828"/>
      <c r="AF178" s="828"/>
      <c r="AG178" s="828"/>
      <c r="AH178" s="825"/>
      <c r="AI178" s="825"/>
      <c r="AJ178" s="826"/>
      <c r="AK178" s="35" t="s">
        <v>28</v>
      </c>
      <c r="AL178" s="827"/>
      <c r="AM178" s="828"/>
      <c r="AN178" s="828"/>
      <c r="AO178" s="828"/>
      <c r="AP178" s="828"/>
      <c r="AQ178" s="825"/>
      <c r="AR178" s="825"/>
      <c r="AS178" s="826"/>
      <c r="AT178" s="35" t="s">
        <v>28</v>
      </c>
      <c r="AU178" s="827"/>
      <c r="AV178" s="828"/>
      <c r="AW178" s="828"/>
      <c r="AX178" s="828"/>
      <c r="AY178" s="833"/>
    </row>
    <row r="179" spans="1:51" ht="23.25" customHeight="1" x14ac:dyDescent="0.2">
      <c r="A179" s="391"/>
      <c r="B179" s="392"/>
      <c r="C179" s="392"/>
      <c r="D179" s="392"/>
      <c r="E179" s="392"/>
      <c r="F179" s="392"/>
      <c r="G179" s="787" t="s">
        <v>40</v>
      </c>
      <c r="H179" s="580"/>
      <c r="I179" s="580"/>
      <c r="J179" s="580"/>
      <c r="K179" s="580"/>
      <c r="L179" s="834" t="s">
        <v>27</v>
      </c>
      <c r="M179" s="834"/>
      <c r="N179" s="834"/>
      <c r="O179" s="825"/>
      <c r="P179" s="825"/>
      <c r="Q179" s="826"/>
      <c r="R179" s="35" t="s">
        <v>28</v>
      </c>
      <c r="S179" s="827"/>
      <c r="T179" s="828"/>
      <c r="U179" s="828"/>
      <c r="V179" s="828"/>
      <c r="W179" s="828"/>
      <c r="X179" s="825"/>
      <c r="Y179" s="825"/>
      <c r="Z179" s="826"/>
      <c r="AA179" s="35" t="s">
        <v>28</v>
      </c>
      <c r="AB179" s="827"/>
      <c r="AC179" s="828"/>
      <c r="AD179" s="828"/>
      <c r="AE179" s="828"/>
      <c r="AF179" s="828"/>
      <c r="AG179" s="828"/>
      <c r="AH179" s="825"/>
      <c r="AI179" s="825"/>
      <c r="AJ179" s="826"/>
      <c r="AK179" s="35" t="s">
        <v>28</v>
      </c>
      <c r="AL179" s="827"/>
      <c r="AM179" s="828"/>
      <c r="AN179" s="828"/>
      <c r="AO179" s="828"/>
      <c r="AP179" s="828"/>
      <c r="AQ179" s="825"/>
      <c r="AR179" s="825"/>
      <c r="AS179" s="826"/>
      <c r="AT179" s="35" t="s">
        <v>28</v>
      </c>
      <c r="AU179" s="827"/>
      <c r="AV179" s="828"/>
      <c r="AW179" s="828"/>
      <c r="AX179" s="828"/>
      <c r="AY179" s="833"/>
    </row>
    <row r="180" spans="1:51" ht="23.25" customHeight="1" thickBot="1" x14ac:dyDescent="0.25">
      <c r="A180" s="515"/>
      <c r="B180" s="516"/>
      <c r="C180" s="516"/>
      <c r="D180" s="516"/>
      <c r="E180" s="516"/>
      <c r="F180" s="516"/>
      <c r="G180" s="804" t="s">
        <v>41</v>
      </c>
      <c r="H180" s="805"/>
      <c r="I180" s="805"/>
      <c r="J180" s="805"/>
      <c r="K180" s="805"/>
      <c r="L180" s="848" t="s">
        <v>27</v>
      </c>
      <c r="M180" s="848"/>
      <c r="N180" s="848"/>
      <c r="O180" s="843"/>
      <c r="P180" s="843"/>
      <c r="Q180" s="844"/>
      <c r="R180" s="36" t="s">
        <v>28</v>
      </c>
      <c r="S180" s="845"/>
      <c r="T180" s="846"/>
      <c r="U180" s="846"/>
      <c r="V180" s="846"/>
      <c r="W180" s="846"/>
      <c r="X180" s="843"/>
      <c r="Y180" s="843"/>
      <c r="Z180" s="844"/>
      <c r="AA180" s="36" t="s">
        <v>28</v>
      </c>
      <c r="AB180" s="845">
        <f>S180+AB176-AB178-AB179</f>
        <v>0</v>
      </c>
      <c r="AC180" s="846"/>
      <c r="AD180" s="846"/>
      <c r="AE180" s="846"/>
      <c r="AF180" s="846"/>
      <c r="AG180" s="846"/>
      <c r="AH180" s="843"/>
      <c r="AI180" s="843"/>
      <c r="AJ180" s="844"/>
      <c r="AK180" s="36" t="s">
        <v>28</v>
      </c>
      <c r="AL180" s="845">
        <f>AB180+AL176-AL178-AL179</f>
        <v>0</v>
      </c>
      <c r="AM180" s="846"/>
      <c r="AN180" s="846"/>
      <c r="AO180" s="846"/>
      <c r="AP180" s="846"/>
      <c r="AQ180" s="843"/>
      <c r="AR180" s="843"/>
      <c r="AS180" s="844"/>
      <c r="AT180" s="36" t="s">
        <v>28</v>
      </c>
      <c r="AU180" s="845">
        <f>AL180+AU177-AU178-AU179</f>
        <v>0</v>
      </c>
      <c r="AV180" s="846"/>
      <c r="AW180" s="846"/>
      <c r="AX180" s="846"/>
      <c r="AY180" s="847"/>
    </row>
    <row r="181" spans="1:51" ht="23.25" customHeight="1" thickBot="1" x14ac:dyDescent="0.25">
      <c r="A181" s="486" t="s">
        <v>251</v>
      </c>
      <c r="B181" s="487"/>
      <c r="C181" s="487"/>
      <c r="D181" s="487"/>
      <c r="E181" s="487"/>
      <c r="F181" s="487"/>
      <c r="G181" s="829" t="s">
        <v>38</v>
      </c>
      <c r="H181" s="830"/>
      <c r="I181" s="830"/>
      <c r="J181" s="830"/>
      <c r="K181" s="830"/>
      <c r="L181" s="831" t="s">
        <v>1</v>
      </c>
      <c r="M181" s="831"/>
      <c r="N181" s="831"/>
      <c r="O181" s="832" t="s">
        <v>226</v>
      </c>
      <c r="P181" s="802"/>
      <c r="Q181" s="802"/>
      <c r="R181" s="802"/>
      <c r="S181" s="802"/>
      <c r="T181" s="802"/>
      <c r="U181" s="802"/>
      <c r="V181" s="802"/>
      <c r="W181" s="803"/>
      <c r="X181" s="802" t="s">
        <v>227</v>
      </c>
      <c r="Y181" s="802"/>
      <c r="Z181" s="802"/>
      <c r="AA181" s="802"/>
      <c r="AB181" s="802"/>
      <c r="AC181" s="802"/>
      <c r="AD181" s="802"/>
      <c r="AE181" s="802"/>
      <c r="AF181" s="802"/>
      <c r="AG181" s="803"/>
      <c r="AH181" s="802" t="s">
        <v>228</v>
      </c>
      <c r="AI181" s="802"/>
      <c r="AJ181" s="802"/>
      <c r="AK181" s="802"/>
      <c r="AL181" s="802"/>
      <c r="AM181" s="802"/>
      <c r="AN181" s="802"/>
      <c r="AO181" s="802"/>
      <c r="AP181" s="803"/>
      <c r="AQ181" s="802" t="s">
        <v>229</v>
      </c>
      <c r="AR181" s="802"/>
      <c r="AS181" s="802"/>
      <c r="AT181" s="802"/>
      <c r="AU181" s="802"/>
      <c r="AV181" s="802"/>
      <c r="AW181" s="802"/>
      <c r="AX181" s="802"/>
      <c r="AY181" s="822"/>
    </row>
    <row r="182" spans="1:51" ht="23.25" customHeight="1" x14ac:dyDescent="0.2">
      <c r="A182" s="391"/>
      <c r="B182" s="392"/>
      <c r="C182" s="392"/>
      <c r="D182" s="392"/>
      <c r="E182" s="392"/>
      <c r="F182" s="392"/>
      <c r="G182" s="835" t="s">
        <v>273</v>
      </c>
      <c r="H182" s="836"/>
      <c r="I182" s="836"/>
      <c r="J182" s="836"/>
      <c r="K182" s="836"/>
      <c r="L182" s="837" t="s">
        <v>27</v>
      </c>
      <c r="M182" s="837"/>
      <c r="N182" s="837"/>
      <c r="O182" s="838"/>
      <c r="P182" s="839"/>
      <c r="Q182" s="839"/>
      <c r="R182" s="33" t="s">
        <v>28</v>
      </c>
      <c r="S182" s="840"/>
      <c r="T182" s="840"/>
      <c r="U182" s="840"/>
      <c r="V182" s="840"/>
      <c r="W182" s="841"/>
      <c r="X182" s="838"/>
      <c r="Y182" s="839"/>
      <c r="Z182" s="839"/>
      <c r="AA182" s="33" t="s">
        <v>28</v>
      </c>
      <c r="AB182" s="840"/>
      <c r="AC182" s="840"/>
      <c r="AD182" s="840"/>
      <c r="AE182" s="840"/>
      <c r="AF182" s="840"/>
      <c r="AG182" s="841"/>
      <c r="AH182" s="838"/>
      <c r="AI182" s="839"/>
      <c r="AJ182" s="839"/>
      <c r="AK182" s="33" t="s">
        <v>28</v>
      </c>
      <c r="AL182" s="840"/>
      <c r="AM182" s="840"/>
      <c r="AN182" s="840"/>
      <c r="AO182" s="840"/>
      <c r="AP182" s="841"/>
      <c r="AQ182" s="811"/>
      <c r="AR182" s="811"/>
      <c r="AS182" s="811"/>
      <c r="AT182" s="811"/>
      <c r="AU182" s="811"/>
      <c r="AV182" s="811"/>
      <c r="AW182" s="811"/>
      <c r="AX182" s="811"/>
      <c r="AY182" s="812"/>
    </row>
    <row r="183" spans="1:51" ht="23.25" customHeight="1" x14ac:dyDescent="0.2">
      <c r="A183" s="391"/>
      <c r="B183" s="392"/>
      <c r="C183" s="392"/>
      <c r="D183" s="392"/>
      <c r="E183" s="392"/>
      <c r="F183" s="392"/>
      <c r="G183" s="823"/>
      <c r="H183" s="824"/>
      <c r="I183" s="824"/>
      <c r="J183" s="824"/>
      <c r="K183" s="824"/>
      <c r="L183" s="813" t="s">
        <v>27</v>
      </c>
      <c r="M183" s="813"/>
      <c r="N183" s="813"/>
      <c r="O183" s="817"/>
      <c r="P183" s="817"/>
      <c r="Q183" s="818"/>
      <c r="R183" s="34" t="s">
        <v>28</v>
      </c>
      <c r="S183" s="819"/>
      <c r="T183" s="820"/>
      <c r="U183" s="820"/>
      <c r="V183" s="820"/>
      <c r="W183" s="820"/>
      <c r="X183" s="817"/>
      <c r="Y183" s="817"/>
      <c r="Z183" s="818"/>
      <c r="AA183" s="34" t="s">
        <v>28</v>
      </c>
      <c r="AB183" s="819"/>
      <c r="AC183" s="820"/>
      <c r="AD183" s="820"/>
      <c r="AE183" s="820"/>
      <c r="AF183" s="820"/>
      <c r="AG183" s="820"/>
      <c r="AH183" s="817"/>
      <c r="AI183" s="817"/>
      <c r="AJ183" s="818"/>
      <c r="AK183" s="34" t="s">
        <v>28</v>
      </c>
      <c r="AL183" s="819"/>
      <c r="AM183" s="820"/>
      <c r="AN183" s="820"/>
      <c r="AO183" s="820"/>
      <c r="AP183" s="820"/>
      <c r="AQ183" s="817"/>
      <c r="AR183" s="817"/>
      <c r="AS183" s="818"/>
      <c r="AT183" s="34" t="s">
        <v>28</v>
      </c>
      <c r="AU183" s="819"/>
      <c r="AV183" s="820"/>
      <c r="AW183" s="820"/>
      <c r="AX183" s="820"/>
      <c r="AY183" s="821"/>
    </row>
    <row r="184" spans="1:51" ht="23.25" customHeight="1" x14ac:dyDescent="0.2">
      <c r="A184" s="391"/>
      <c r="B184" s="392"/>
      <c r="C184" s="392"/>
      <c r="D184" s="392"/>
      <c r="E184" s="392"/>
      <c r="F184" s="392"/>
      <c r="G184" s="823" t="s">
        <v>80</v>
      </c>
      <c r="H184" s="824"/>
      <c r="I184" s="824"/>
      <c r="J184" s="824"/>
      <c r="K184" s="824"/>
      <c r="L184" s="788" t="s">
        <v>27</v>
      </c>
      <c r="M184" s="788"/>
      <c r="N184" s="788"/>
      <c r="O184" s="825"/>
      <c r="P184" s="825"/>
      <c r="Q184" s="826"/>
      <c r="R184" s="35" t="s">
        <v>28</v>
      </c>
      <c r="S184" s="827"/>
      <c r="T184" s="828"/>
      <c r="U184" s="828"/>
      <c r="V184" s="828"/>
      <c r="W184" s="828"/>
      <c r="X184" s="825"/>
      <c r="Y184" s="825"/>
      <c r="Z184" s="826"/>
      <c r="AA184" s="35" t="s">
        <v>28</v>
      </c>
      <c r="AB184" s="827"/>
      <c r="AC184" s="828"/>
      <c r="AD184" s="828"/>
      <c r="AE184" s="828"/>
      <c r="AF184" s="828"/>
      <c r="AG184" s="828"/>
      <c r="AH184" s="825"/>
      <c r="AI184" s="825"/>
      <c r="AJ184" s="826"/>
      <c r="AK184" s="35" t="s">
        <v>28</v>
      </c>
      <c r="AL184" s="827"/>
      <c r="AM184" s="828"/>
      <c r="AN184" s="828"/>
      <c r="AO184" s="828"/>
      <c r="AP184" s="828"/>
      <c r="AQ184" s="825"/>
      <c r="AR184" s="825"/>
      <c r="AS184" s="826"/>
      <c r="AT184" s="35" t="s">
        <v>28</v>
      </c>
      <c r="AU184" s="827"/>
      <c r="AV184" s="828"/>
      <c r="AW184" s="828"/>
      <c r="AX184" s="828"/>
      <c r="AY184" s="833"/>
    </row>
    <row r="185" spans="1:51" ht="23.25" customHeight="1" x14ac:dyDescent="0.2">
      <c r="A185" s="391"/>
      <c r="B185" s="392"/>
      <c r="C185" s="392"/>
      <c r="D185" s="392"/>
      <c r="E185" s="392"/>
      <c r="F185" s="392"/>
      <c r="G185" s="787" t="s">
        <v>42</v>
      </c>
      <c r="H185" s="580"/>
      <c r="I185" s="580"/>
      <c r="J185" s="580"/>
      <c r="K185" s="580"/>
      <c r="L185" s="788" t="s">
        <v>27</v>
      </c>
      <c r="M185" s="788"/>
      <c r="N185" s="788"/>
      <c r="O185" s="825"/>
      <c r="P185" s="825"/>
      <c r="Q185" s="826"/>
      <c r="R185" s="35" t="s">
        <v>28</v>
      </c>
      <c r="S185" s="827"/>
      <c r="T185" s="828"/>
      <c r="U185" s="828"/>
      <c r="V185" s="828"/>
      <c r="W185" s="828"/>
      <c r="X185" s="825"/>
      <c r="Y185" s="825"/>
      <c r="Z185" s="826"/>
      <c r="AA185" s="35" t="s">
        <v>28</v>
      </c>
      <c r="AB185" s="827"/>
      <c r="AC185" s="828"/>
      <c r="AD185" s="828"/>
      <c r="AE185" s="828"/>
      <c r="AF185" s="828"/>
      <c r="AG185" s="828"/>
      <c r="AH185" s="825"/>
      <c r="AI185" s="825"/>
      <c r="AJ185" s="826"/>
      <c r="AK185" s="35" t="s">
        <v>28</v>
      </c>
      <c r="AL185" s="827"/>
      <c r="AM185" s="828"/>
      <c r="AN185" s="828"/>
      <c r="AO185" s="828"/>
      <c r="AP185" s="828"/>
      <c r="AQ185" s="825"/>
      <c r="AR185" s="825"/>
      <c r="AS185" s="826"/>
      <c r="AT185" s="35" t="s">
        <v>28</v>
      </c>
      <c r="AU185" s="827"/>
      <c r="AV185" s="828"/>
      <c r="AW185" s="828"/>
      <c r="AX185" s="828"/>
      <c r="AY185" s="833"/>
    </row>
    <row r="186" spans="1:51" ht="23.25" customHeight="1" thickBot="1" x14ac:dyDescent="0.25">
      <c r="A186" s="515"/>
      <c r="B186" s="516"/>
      <c r="C186" s="516"/>
      <c r="D186" s="516"/>
      <c r="E186" s="516"/>
      <c r="F186" s="516"/>
      <c r="G186" s="804" t="s">
        <v>43</v>
      </c>
      <c r="H186" s="805"/>
      <c r="I186" s="805"/>
      <c r="J186" s="805"/>
      <c r="K186" s="805"/>
      <c r="L186" s="842" t="s">
        <v>27</v>
      </c>
      <c r="M186" s="842"/>
      <c r="N186" s="842"/>
      <c r="O186" s="843"/>
      <c r="P186" s="843"/>
      <c r="Q186" s="844"/>
      <c r="R186" s="36" t="s">
        <v>28</v>
      </c>
      <c r="S186" s="845"/>
      <c r="T186" s="846"/>
      <c r="U186" s="846"/>
      <c r="V186" s="846"/>
      <c r="W186" s="846"/>
      <c r="X186" s="843"/>
      <c r="Y186" s="843"/>
      <c r="Z186" s="844"/>
      <c r="AA186" s="36" t="s">
        <v>28</v>
      </c>
      <c r="AB186" s="845">
        <f>S186+AB182-AB184-AB185</f>
        <v>0</v>
      </c>
      <c r="AC186" s="846"/>
      <c r="AD186" s="846"/>
      <c r="AE186" s="846"/>
      <c r="AF186" s="846"/>
      <c r="AG186" s="846"/>
      <c r="AH186" s="843"/>
      <c r="AI186" s="843"/>
      <c r="AJ186" s="844"/>
      <c r="AK186" s="36" t="s">
        <v>28</v>
      </c>
      <c r="AL186" s="845">
        <f>AB186+AL182-AL184-AL185</f>
        <v>0</v>
      </c>
      <c r="AM186" s="846"/>
      <c r="AN186" s="846"/>
      <c r="AO186" s="846"/>
      <c r="AP186" s="846"/>
      <c r="AQ186" s="843"/>
      <c r="AR186" s="843"/>
      <c r="AS186" s="844"/>
      <c r="AT186" s="36" t="s">
        <v>28</v>
      </c>
      <c r="AU186" s="845">
        <f>AL186+AU183-AU184-AU185</f>
        <v>0</v>
      </c>
      <c r="AV186" s="846"/>
      <c r="AW186" s="846"/>
      <c r="AX186" s="846"/>
      <c r="AY186" s="847"/>
    </row>
    <row r="187" spans="1:51" ht="25.5" customHeight="1" x14ac:dyDescent="0.2">
      <c r="A187" s="486" t="s">
        <v>252</v>
      </c>
      <c r="B187" s="487"/>
      <c r="C187" s="487"/>
      <c r="D187" s="487"/>
      <c r="E187" s="487"/>
      <c r="F187" s="488"/>
      <c r="G187" s="331" t="s">
        <v>274</v>
      </c>
      <c r="H187" s="332"/>
      <c r="I187" s="332"/>
      <c r="J187" s="332"/>
      <c r="K187" s="332"/>
      <c r="L187" s="332"/>
      <c r="M187" s="332"/>
      <c r="N187" s="332"/>
      <c r="O187" s="332"/>
      <c r="P187" s="332"/>
      <c r="Q187" s="333"/>
      <c r="R187" s="334">
        <v>10400</v>
      </c>
      <c r="S187" s="335"/>
      <c r="T187" s="335"/>
      <c r="U187" s="335"/>
      <c r="V187" s="335"/>
      <c r="W187" s="335"/>
      <c r="X187" s="335"/>
      <c r="Y187" s="335"/>
      <c r="Z187" s="335"/>
      <c r="AA187" s="335"/>
      <c r="AB187" s="336"/>
      <c r="AC187" s="337" t="s">
        <v>275</v>
      </c>
      <c r="AD187" s="338"/>
      <c r="AE187" s="338"/>
      <c r="AF187" s="338"/>
      <c r="AG187" s="338"/>
      <c r="AH187" s="338"/>
      <c r="AI187" s="338"/>
      <c r="AJ187" s="338"/>
      <c r="AK187" s="338"/>
      <c r="AL187" s="338"/>
      <c r="AM187" s="339"/>
      <c r="AN187" s="334">
        <v>74</v>
      </c>
      <c r="AO187" s="335"/>
      <c r="AP187" s="335"/>
      <c r="AQ187" s="335"/>
      <c r="AR187" s="335"/>
      <c r="AS187" s="335"/>
      <c r="AT187" s="335"/>
      <c r="AU187" s="335"/>
      <c r="AV187" s="335"/>
      <c r="AW187" s="335"/>
      <c r="AX187" s="335"/>
      <c r="AY187" s="340"/>
    </row>
    <row r="188" spans="1:51" ht="25.5" customHeight="1" x14ac:dyDescent="0.2">
      <c r="A188" s="391"/>
      <c r="B188" s="392"/>
      <c r="C188" s="392"/>
      <c r="D188" s="392"/>
      <c r="E188" s="392"/>
      <c r="F188" s="393"/>
      <c r="G188" s="341" t="s">
        <v>277</v>
      </c>
      <c r="H188" s="342"/>
      <c r="I188" s="342"/>
      <c r="J188" s="342"/>
      <c r="K188" s="342"/>
      <c r="L188" s="342"/>
      <c r="M188" s="342"/>
      <c r="N188" s="342"/>
      <c r="O188" s="342"/>
      <c r="P188" s="342"/>
      <c r="Q188" s="343"/>
      <c r="R188" s="344">
        <f>R187-AN187</f>
        <v>10326</v>
      </c>
      <c r="S188" s="345"/>
      <c r="T188" s="345"/>
      <c r="U188" s="345"/>
      <c r="V188" s="345"/>
      <c r="W188" s="345"/>
      <c r="X188" s="345"/>
      <c r="Y188" s="345"/>
      <c r="Z188" s="345"/>
      <c r="AA188" s="345"/>
      <c r="AB188" s="346"/>
      <c r="AC188" s="347" t="s">
        <v>276</v>
      </c>
      <c r="AD188" s="348"/>
      <c r="AE188" s="348"/>
      <c r="AF188" s="348"/>
      <c r="AG188" s="348"/>
      <c r="AH188" s="348"/>
      <c r="AI188" s="348"/>
      <c r="AJ188" s="348"/>
      <c r="AK188" s="348"/>
      <c r="AL188" s="348"/>
      <c r="AM188" s="349"/>
      <c r="AN188" s="350">
        <f>R188/R187</f>
        <v>0.99288461538461537</v>
      </c>
      <c r="AO188" s="351"/>
      <c r="AP188" s="351"/>
      <c r="AQ188" s="351"/>
      <c r="AR188" s="351"/>
      <c r="AS188" s="351"/>
      <c r="AT188" s="351"/>
      <c r="AU188" s="351"/>
      <c r="AV188" s="351"/>
      <c r="AW188" s="351"/>
      <c r="AX188" s="351"/>
      <c r="AY188" s="352"/>
    </row>
    <row r="189" spans="1:51" x14ac:dyDescent="0.2">
      <c r="A189" s="391"/>
      <c r="B189" s="392"/>
      <c r="C189" s="392"/>
      <c r="D189" s="392"/>
      <c r="E189" s="392"/>
      <c r="F189" s="393"/>
      <c r="G189" s="281" t="s">
        <v>184</v>
      </c>
      <c r="H189" s="353"/>
      <c r="I189" s="353"/>
      <c r="J189" s="353"/>
      <c r="K189" s="353"/>
      <c r="L189" s="353"/>
      <c r="M189" s="353"/>
      <c r="N189" s="353"/>
      <c r="O189" s="353"/>
      <c r="P189" s="353"/>
      <c r="Q189" s="353"/>
      <c r="R189" s="353"/>
      <c r="S189" s="353"/>
      <c r="T189" s="353"/>
      <c r="U189" s="353"/>
      <c r="V189" s="353"/>
      <c r="W189" s="353"/>
      <c r="X189" s="353"/>
      <c r="Y189" s="353"/>
      <c r="Z189" s="353"/>
      <c r="AA189" s="353"/>
      <c r="AB189" s="353"/>
      <c r="AC189" s="353"/>
      <c r="AD189" s="353"/>
      <c r="AE189" s="353"/>
      <c r="AF189" s="353"/>
      <c r="AG189" s="353"/>
      <c r="AH189" s="353"/>
      <c r="AI189" s="353"/>
      <c r="AJ189" s="353"/>
      <c r="AK189" s="353"/>
      <c r="AL189" s="353"/>
      <c r="AM189" s="353"/>
      <c r="AN189" s="353"/>
      <c r="AO189" s="353"/>
      <c r="AP189" s="353"/>
      <c r="AQ189" s="353"/>
      <c r="AR189" s="353"/>
      <c r="AS189" s="353"/>
      <c r="AT189" s="353"/>
      <c r="AU189" s="353"/>
      <c r="AV189" s="353"/>
      <c r="AW189" s="353"/>
      <c r="AX189" s="353"/>
      <c r="AY189" s="354"/>
    </row>
    <row r="190" spans="1:51" ht="69.75" customHeight="1" thickBot="1" x14ac:dyDescent="0.25">
      <c r="A190" s="391"/>
      <c r="B190" s="392"/>
      <c r="C190" s="392"/>
      <c r="D190" s="392"/>
      <c r="E190" s="392"/>
      <c r="F190" s="393"/>
      <c r="G190" s="355" t="s">
        <v>363</v>
      </c>
      <c r="H190" s="356"/>
      <c r="I190" s="356"/>
      <c r="J190" s="356"/>
      <c r="K190" s="356"/>
      <c r="L190" s="356"/>
      <c r="M190" s="356"/>
      <c r="N190" s="356"/>
      <c r="O190" s="356"/>
      <c r="P190" s="356"/>
      <c r="Q190" s="356"/>
      <c r="R190" s="356"/>
      <c r="S190" s="356"/>
      <c r="T190" s="356"/>
      <c r="U190" s="356"/>
      <c r="V190" s="356"/>
      <c r="W190" s="356"/>
      <c r="X190" s="356"/>
      <c r="Y190" s="356"/>
      <c r="Z190" s="356"/>
      <c r="AA190" s="356"/>
      <c r="AB190" s="356"/>
      <c r="AC190" s="356"/>
      <c r="AD190" s="356"/>
      <c r="AE190" s="356"/>
      <c r="AF190" s="356"/>
      <c r="AG190" s="356"/>
      <c r="AH190" s="356"/>
      <c r="AI190" s="356"/>
      <c r="AJ190" s="356"/>
      <c r="AK190" s="356"/>
      <c r="AL190" s="356"/>
      <c r="AM190" s="356"/>
      <c r="AN190" s="356"/>
      <c r="AO190" s="356"/>
      <c r="AP190" s="356"/>
      <c r="AQ190" s="356"/>
      <c r="AR190" s="356"/>
      <c r="AS190" s="356"/>
      <c r="AT190" s="356"/>
      <c r="AU190" s="356"/>
      <c r="AV190" s="356"/>
      <c r="AW190" s="356"/>
      <c r="AX190" s="356"/>
      <c r="AY190" s="357"/>
    </row>
    <row r="191" spans="1:51" ht="25.5" customHeight="1" x14ac:dyDescent="0.2">
      <c r="A191" s="391"/>
      <c r="B191" s="392"/>
      <c r="C191" s="392"/>
      <c r="D191" s="392"/>
      <c r="E191" s="392"/>
      <c r="F191" s="393"/>
      <c r="G191" s="331" t="s">
        <v>278</v>
      </c>
      <c r="H191" s="332"/>
      <c r="I191" s="332"/>
      <c r="J191" s="332"/>
      <c r="K191" s="332"/>
      <c r="L191" s="332"/>
      <c r="M191" s="332"/>
      <c r="N191" s="332"/>
      <c r="O191" s="332"/>
      <c r="P191" s="332"/>
      <c r="Q191" s="333"/>
      <c r="R191" s="1015">
        <v>47407</v>
      </c>
      <c r="S191" s="1016"/>
      <c r="T191" s="1016"/>
      <c r="U191" s="1016"/>
      <c r="V191" s="1016"/>
      <c r="W191" s="1016"/>
      <c r="X191" s="1016"/>
      <c r="Y191" s="1016"/>
      <c r="Z191" s="1016"/>
      <c r="AA191" s="1016"/>
      <c r="AB191" s="1017"/>
      <c r="AC191" s="337" t="s">
        <v>279</v>
      </c>
      <c r="AD191" s="338"/>
      <c r="AE191" s="338"/>
      <c r="AF191" s="338"/>
      <c r="AG191" s="338"/>
      <c r="AH191" s="338"/>
      <c r="AI191" s="338"/>
      <c r="AJ191" s="338"/>
      <c r="AK191" s="338"/>
      <c r="AL191" s="338"/>
      <c r="AM191" s="339"/>
      <c r="AN191" s="1018">
        <v>2289</v>
      </c>
      <c r="AO191" s="1019"/>
      <c r="AP191" s="1019"/>
      <c r="AQ191" s="1019"/>
      <c r="AR191" s="1019"/>
      <c r="AS191" s="1019"/>
      <c r="AT191" s="1019"/>
      <c r="AU191" s="1019"/>
      <c r="AV191" s="1019"/>
      <c r="AW191" s="1019"/>
      <c r="AX191" s="1019"/>
      <c r="AY191" s="1020"/>
    </row>
    <row r="192" spans="1:51" ht="25.5" customHeight="1" x14ac:dyDescent="0.2">
      <c r="A192" s="391"/>
      <c r="B192" s="392"/>
      <c r="C192" s="392"/>
      <c r="D192" s="392"/>
      <c r="E192" s="392"/>
      <c r="F192" s="393"/>
      <c r="G192" s="341" t="s">
        <v>277</v>
      </c>
      <c r="H192" s="342"/>
      <c r="I192" s="342"/>
      <c r="J192" s="342"/>
      <c r="K192" s="342"/>
      <c r="L192" s="342"/>
      <c r="M192" s="342"/>
      <c r="N192" s="342"/>
      <c r="O192" s="342"/>
      <c r="P192" s="342"/>
      <c r="Q192" s="343"/>
      <c r="R192" s="1021">
        <f>R191-AN191</f>
        <v>45118</v>
      </c>
      <c r="S192" s="1022"/>
      <c r="T192" s="1022"/>
      <c r="U192" s="1022"/>
      <c r="V192" s="1022"/>
      <c r="W192" s="1022"/>
      <c r="X192" s="1022"/>
      <c r="Y192" s="1022"/>
      <c r="Z192" s="1022"/>
      <c r="AA192" s="1022"/>
      <c r="AB192" s="1023"/>
      <c r="AC192" s="347" t="s">
        <v>276</v>
      </c>
      <c r="AD192" s="348"/>
      <c r="AE192" s="348"/>
      <c r="AF192" s="348"/>
      <c r="AG192" s="348"/>
      <c r="AH192" s="348"/>
      <c r="AI192" s="348"/>
      <c r="AJ192" s="348"/>
      <c r="AK192" s="348"/>
      <c r="AL192" s="348"/>
      <c r="AM192" s="349"/>
      <c r="AN192" s="1024">
        <f>R192/R191</f>
        <v>0.95171599130930029</v>
      </c>
      <c r="AO192" s="1025"/>
      <c r="AP192" s="1025"/>
      <c r="AQ192" s="1025"/>
      <c r="AR192" s="1025"/>
      <c r="AS192" s="1025"/>
      <c r="AT192" s="1025"/>
      <c r="AU192" s="1025"/>
      <c r="AV192" s="1025"/>
      <c r="AW192" s="1025"/>
      <c r="AX192" s="1025"/>
      <c r="AY192" s="1026"/>
    </row>
    <row r="193" spans="1:52" x14ac:dyDescent="0.2">
      <c r="A193" s="391"/>
      <c r="B193" s="392"/>
      <c r="C193" s="392"/>
      <c r="D193" s="392"/>
      <c r="E193" s="392"/>
      <c r="F193" s="393"/>
      <c r="G193" s="1027" t="s">
        <v>184</v>
      </c>
      <c r="H193" s="1028"/>
      <c r="I193" s="1028"/>
      <c r="J193" s="1028"/>
      <c r="K193" s="1028"/>
      <c r="L193" s="1028"/>
      <c r="M193" s="1028"/>
      <c r="N193" s="1028"/>
      <c r="O193" s="1028"/>
      <c r="P193" s="1028"/>
      <c r="Q193" s="1028"/>
      <c r="R193" s="1028"/>
      <c r="S193" s="1028"/>
      <c r="T193" s="1028"/>
      <c r="U193" s="1028"/>
      <c r="V193" s="1028"/>
      <c r="W193" s="1028"/>
      <c r="X193" s="1028"/>
      <c r="Y193" s="1028"/>
      <c r="Z193" s="1028"/>
      <c r="AA193" s="1028"/>
      <c r="AB193" s="1028"/>
      <c r="AC193" s="1028"/>
      <c r="AD193" s="1028"/>
      <c r="AE193" s="1028"/>
      <c r="AF193" s="1028"/>
      <c r="AG193" s="1028"/>
      <c r="AH193" s="1028"/>
      <c r="AI193" s="1028"/>
      <c r="AJ193" s="1028"/>
      <c r="AK193" s="1028"/>
      <c r="AL193" s="1028"/>
      <c r="AM193" s="1028"/>
      <c r="AN193" s="1028"/>
      <c r="AO193" s="1028"/>
      <c r="AP193" s="1028"/>
      <c r="AQ193" s="1028"/>
      <c r="AR193" s="1028"/>
      <c r="AS193" s="1028"/>
      <c r="AT193" s="1028"/>
      <c r="AU193" s="1028"/>
      <c r="AV193" s="1028"/>
      <c r="AW193" s="1028"/>
      <c r="AX193" s="1028"/>
      <c r="AY193" s="1029"/>
    </row>
    <row r="194" spans="1:52" ht="83.15" customHeight="1" thickBot="1" x14ac:dyDescent="0.25">
      <c r="A194" s="515"/>
      <c r="B194" s="516"/>
      <c r="C194" s="516"/>
      <c r="D194" s="516"/>
      <c r="E194" s="516"/>
      <c r="F194" s="517"/>
      <c r="G194" s="999" t="s">
        <v>384</v>
      </c>
      <c r="H194" s="1000"/>
      <c r="I194" s="1000"/>
      <c r="J194" s="1000"/>
      <c r="K194" s="1000"/>
      <c r="L194" s="1000"/>
      <c r="M194" s="1000"/>
      <c r="N194" s="1000"/>
      <c r="O194" s="1000"/>
      <c r="P194" s="1000"/>
      <c r="Q194" s="1000"/>
      <c r="R194" s="1000"/>
      <c r="S194" s="1000"/>
      <c r="T194" s="1000"/>
      <c r="U194" s="1000"/>
      <c r="V194" s="1000"/>
      <c r="W194" s="1000"/>
      <c r="X194" s="1000"/>
      <c r="Y194" s="1000"/>
      <c r="Z194" s="1000"/>
      <c r="AA194" s="1000"/>
      <c r="AB194" s="1000"/>
      <c r="AC194" s="1000"/>
      <c r="AD194" s="1000"/>
      <c r="AE194" s="1000"/>
      <c r="AF194" s="1000"/>
      <c r="AG194" s="1000"/>
      <c r="AH194" s="1000"/>
      <c r="AI194" s="1000"/>
      <c r="AJ194" s="1000"/>
      <c r="AK194" s="1000"/>
      <c r="AL194" s="1000"/>
      <c r="AM194" s="1000"/>
      <c r="AN194" s="1000"/>
      <c r="AO194" s="1000"/>
      <c r="AP194" s="1000"/>
      <c r="AQ194" s="1000"/>
      <c r="AR194" s="1000"/>
      <c r="AS194" s="1000"/>
      <c r="AT194" s="1000"/>
      <c r="AU194" s="1000"/>
      <c r="AV194" s="1000"/>
      <c r="AW194" s="1000"/>
      <c r="AX194" s="1000"/>
      <c r="AY194" s="1001"/>
    </row>
    <row r="195" spans="1:52" ht="36" customHeight="1" x14ac:dyDescent="0.2">
      <c r="A195" s="284" t="s">
        <v>283</v>
      </c>
      <c r="B195" s="285"/>
      <c r="C195" s="285"/>
      <c r="D195" s="285"/>
      <c r="E195" s="285"/>
      <c r="F195" s="286"/>
      <c r="G195" s="293">
        <f>189428/189428</f>
        <v>1</v>
      </c>
      <c r="H195" s="293"/>
      <c r="I195" s="293"/>
      <c r="J195" s="293"/>
      <c r="K195" s="293"/>
      <c r="L195" s="293"/>
      <c r="M195" s="293"/>
      <c r="N195" s="293"/>
      <c r="O195" s="549" t="s">
        <v>2</v>
      </c>
      <c r="P195" s="549"/>
      <c r="Q195" s="549"/>
      <c r="R195" s="551" t="s">
        <v>71</v>
      </c>
      <c r="S195" s="551"/>
      <c r="T195" s="551"/>
      <c r="U195" s="296" t="s">
        <v>415</v>
      </c>
      <c r="V195" s="296"/>
      <c r="W195" s="296"/>
      <c r="X195" s="296"/>
      <c r="Y195" s="296"/>
      <c r="Z195" s="296"/>
      <c r="AA195" s="296"/>
      <c r="AB195" s="296"/>
      <c r="AC195" s="296"/>
      <c r="AD195" s="296"/>
      <c r="AE195" s="296"/>
      <c r="AF195" s="296"/>
      <c r="AG195" s="296"/>
      <c r="AH195" s="296"/>
      <c r="AI195" s="296"/>
      <c r="AJ195" s="296"/>
      <c r="AK195" s="296"/>
      <c r="AL195" s="296"/>
      <c r="AM195" s="296"/>
      <c r="AN195" s="296"/>
      <c r="AO195" s="296"/>
      <c r="AP195" s="296"/>
      <c r="AQ195" s="296"/>
      <c r="AR195" s="296"/>
      <c r="AS195" s="296"/>
      <c r="AT195" s="296"/>
      <c r="AU195" s="296"/>
      <c r="AV195" s="296"/>
      <c r="AW195" s="296"/>
      <c r="AX195" s="296"/>
      <c r="AY195" s="297"/>
    </row>
    <row r="196" spans="1:52" ht="68" customHeight="1" x14ac:dyDescent="0.2">
      <c r="A196" s="287"/>
      <c r="B196" s="288"/>
      <c r="C196" s="288"/>
      <c r="D196" s="288"/>
      <c r="E196" s="288"/>
      <c r="F196" s="289"/>
      <c r="G196" s="294"/>
      <c r="H196" s="294"/>
      <c r="I196" s="294"/>
      <c r="J196" s="294"/>
      <c r="K196" s="294"/>
      <c r="L196" s="294"/>
      <c r="M196" s="294"/>
      <c r="N196" s="294"/>
      <c r="O196" s="550"/>
      <c r="P196" s="550"/>
      <c r="Q196" s="550"/>
      <c r="R196" s="552" t="s">
        <v>282</v>
      </c>
      <c r="S196" s="552"/>
      <c r="T196" s="552"/>
      <c r="U196" s="553" t="s">
        <v>416</v>
      </c>
      <c r="V196" s="554"/>
      <c r="W196" s="554"/>
      <c r="X196" s="554"/>
      <c r="Y196" s="554"/>
      <c r="Z196" s="554"/>
      <c r="AA196" s="554"/>
      <c r="AB196" s="554"/>
      <c r="AC196" s="554"/>
      <c r="AD196" s="554"/>
      <c r="AE196" s="554"/>
      <c r="AF196" s="554"/>
      <c r="AG196" s="554"/>
      <c r="AH196" s="554"/>
      <c r="AI196" s="554"/>
      <c r="AJ196" s="554"/>
      <c r="AK196" s="554"/>
      <c r="AL196" s="554"/>
      <c r="AM196" s="554"/>
      <c r="AN196" s="554"/>
      <c r="AO196" s="554"/>
      <c r="AP196" s="554"/>
      <c r="AQ196" s="554"/>
      <c r="AR196" s="554"/>
      <c r="AS196" s="554"/>
      <c r="AT196" s="554"/>
      <c r="AU196" s="554"/>
      <c r="AV196" s="554"/>
      <c r="AW196" s="554"/>
      <c r="AX196" s="554"/>
      <c r="AY196" s="555"/>
      <c r="AZ196" s="58"/>
    </row>
    <row r="197" spans="1:52" ht="36" customHeight="1" x14ac:dyDescent="0.2">
      <c r="A197" s="287"/>
      <c r="B197" s="288"/>
      <c r="C197" s="288"/>
      <c r="D197" s="288"/>
      <c r="E197" s="288"/>
      <c r="F197" s="289"/>
      <c r="G197" s="294"/>
      <c r="H197" s="294"/>
      <c r="I197" s="294"/>
      <c r="J197" s="294"/>
      <c r="K197" s="294"/>
      <c r="L197" s="294"/>
      <c r="M197" s="294"/>
      <c r="N197" s="294"/>
      <c r="O197" s="550" t="s">
        <v>281</v>
      </c>
      <c r="P197" s="550"/>
      <c r="Q197" s="550"/>
      <c r="R197" s="550"/>
      <c r="S197" s="550"/>
      <c r="T197" s="550"/>
      <c r="U197" s="557" t="s">
        <v>71</v>
      </c>
      <c r="V197" s="557"/>
      <c r="W197" s="557"/>
      <c r="X197" s="558" t="s">
        <v>417</v>
      </c>
      <c r="Y197" s="559"/>
      <c r="Z197" s="559"/>
      <c r="AA197" s="559"/>
      <c r="AB197" s="559"/>
      <c r="AC197" s="559"/>
      <c r="AD197" s="559"/>
      <c r="AE197" s="559"/>
      <c r="AF197" s="559"/>
      <c r="AG197" s="559"/>
      <c r="AH197" s="559"/>
      <c r="AI197" s="559"/>
      <c r="AJ197" s="559"/>
      <c r="AK197" s="559"/>
      <c r="AL197" s="559"/>
      <c r="AM197" s="559"/>
      <c r="AN197" s="559"/>
      <c r="AO197" s="559"/>
      <c r="AP197" s="559"/>
      <c r="AQ197" s="559"/>
      <c r="AR197" s="559"/>
      <c r="AS197" s="559"/>
      <c r="AT197" s="559"/>
      <c r="AU197" s="559"/>
      <c r="AV197" s="559"/>
      <c r="AW197" s="559"/>
      <c r="AX197" s="559"/>
      <c r="AY197" s="560"/>
    </row>
    <row r="198" spans="1:52" ht="74.25" customHeight="1" x14ac:dyDescent="0.2">
      <c r="A198" s="287"/>
      <c r="B198" s="288"/>
      <c r="C198" s="288"/>
      <c r="D198" s="288"/>
      <c r="E198" s="288"/>
      <c r="F198" s="289"/>
      <c r="G198" s="294"/>
      <c r="H198" s="294"/>
      <c r="I198" s="294"/>
      <c r="J198" s="294"/>
      <c r="K198" s="294"/>
      <c r="L198" s="294"/>
      <c r="M198" s="294"/>
      <c r="N198" s="294"/>
      <c r="O198" s="550"/>
      <c r="P198" s="550"/>
      <c r="Q198" s="550"/>
      <c r="R198" s="550"/>
      <c r="S198" s="550"/>
      <c r="T198" s="550"/>
      <c r="U198" s="561" t="s">
        <v>280</v>
      </c>
      <c r="V198" s="561"/>
      <c r="W198" s="561"/>
      <c r="X198" s="562" t="s">
        <v>418</v>
      </c>
      <c r="Y198" s="563"/>
      <c r="Z198" s="563"/>
      <c r="AA198" s="563"/>
      <c r="AB198" s="563"/>
      <c r="AC198" s="563"/>
      <c r="AD198" s="563"/>
      <c r="AE198" s="563"/>
      <c r="AF198" s="563"/>
      <c r="AG198" s="563"/>
      <c r="AH198" s="563"/>
      <c r="AI198" s="563"/>
      <c r="AJ198" s="563"/>
      <c r="AK198" s="563"/>
      <c r="AL198" s="563"/>
      <c r="AM198" s="563"/>
      <c r="AN198" s="563"/>
      <c r="AO198" s="563"/>
      <c r="AP198" s="563"/>
      <c r="AQ198" s="563"/>
      <c r="AR198" s="563"/>
      <c r="AS198" s="563"/>
      <c r="AT198" s="563"/>
      <c r="AU198" s="563"/>
      <c r="AV198" s="563"/>
      <c r="AW198" s="563"/>
      <c r="AX198" s="563"/>
      <c r="AY198" s="564"/>
    </row>
    <row r="199" spans="1:52" ht="168" customHeight="1" x14ac:dyDescent="0.2">
      <c r="A199" s="287"/>
      <c r="B199" s="288"/>
      <c r="C199" s="288"/>
      <c r="D199" s="288"/>
      <c r="E199" s="288"/>
      <c r="F199" s="289"/>
      <c r="G199" s="294"/>
      <c r="H199" s="294"/>
      <c r="I199" s="294"/>
      <c r="J199" s="294"/>
      <c r="K199" s="294"/>
      <c r="L199" s="294"/>
      <c r="M199" s="294"/>
      <c r="N199" s="294"/>
      <c r="O199" s="550"/>
      <c r="P199" s="550"/>
      <c r="Q199" s="550"/>
      <c r="R199" s="550"/>
      <c r="S199" s="550"/>
      <c r="T199" s="550"/>
      <c r="U199" s="561" t="s">
        <v>75</v>
      </c>
      <c r="V199" s="561"/>
      <c r="W199" s="561"/>
      <c r="X199" s="562" t="s">
        <v>419</v>
      </c>
      <c r="Y199" s="563"/>
      <c r="Z199" s="563"/>
      <c r="AA199" s="563"/>
      <c r="AB199" s="563"/>
      <c r="AC199" s="563"/>
      <c r="AD199" s="563"/>
      <c r="AE199" s="563"/>
      <c r="AF199" s="563"/>
      <c r="AG199" s="563"/>
      <c r="AH199" s="563"/>
      <c r="AI199" s="563"/>
      <c r="AJ199" s="563"/>
      <c r="AK199" s="563"/>
      <c r="AL199" s="563"/>
      <c r="AM199" s="563"/>
      <c r="AN199" s="563"/>
      <c r="AO199" s="563"/>
      <c r="AP199" s="563"/>
      <c r="AQ199" s="563"/>
      <c r="AR199" s="563"/>
      <c r="AS199" s="563"/>
      <c r="AT199" s="563"/>
      <c r="AU199" s="563"/>
      <c r="AV199" s="563"/>
      <c r="AW199" s="563"/>
      <c r="AX199" s="563"/>
      <c r="AY199" s="564"/>
      <c r="AZ199" s="58"/>
    </row>
    <row r="200" spans="1:52" ht="74.25" customHeight="1" thickBot="1" x14ac:dyDescent="0.25">
      <c r="A200" s="290"/>
      <c r="B200" s="291"/>
      <c r="C200" s="291"/>
      <c r="D200" s="291"/>
      <c r="E200" s="291"/>
      <c r="F200" s="292"/>
      <c r="G200" s="295"/>
      <c r="H200" s="295"/>
      <c r="I200" s="295"/>
      <c r="J200" s="295"/>
      <c r="K200" s="295"/>
      <c r="L200" s="295"/>
      <c r="M200" s="295"/>
      <c r="N200" s="295"/>
      <c r="O200" s="556"/>
      <c r="P200" s="556"/>
      <c r="Q200" s="556"/>
      <c r="R200" s="556"/>
      <c r="S200" s="556"/>
      <c r="T200" s="556"/>
      <c r="U200" s="358" t="s">
        <v>76</v>
      </c>
      <c r="V200" s="358"/>
      <c r="W200" s="358"/>
      <c r="X200" s="359" t="s">
        <v>364</v>
      </c>
      <c r="Y200" s="359"/>
      <c r="Z200" s="359"/>
      <c r="AA200" s="359"/>
      <c r="AB200" s="359"/>
      <c r="AC200" s="359"/>
      <c r="AD200" s="359"/>
      <c r="AE200" s="359"/>
      <c r="AF200" s="359"/>
      <c r="AG200" s="359"/>
      <c r="AH200" s="359"/>
      <c r="AI200" s="359"/>
      <c r="AJ200" s="359"/>
      <c r="AK200" s="359"/>
      <c r="AL200" s="359"/>
      <c r="AM200" s="359"/>
      <c r="AN200" s="359"/>
      <c r="AO200" s="359"/>
      <c r="AP200" s="359"/>
      <c r="AQ200" s="359"/>
      <c r="AR200" s="359"/>
      <c r="AS200" s="359"/>
      <c r="AT200" s="359"/>
      <c r="AU200" s="359"/>
      <c r="AV200" s="359"/>
      <c r="AW200" s="359"/>
      <c r="AX200" s="359"/>
      <c r="AY200" s="360"/>
    </row>
    <row r="201" spans="1:52" ht="36" customHeight="1" x14ac:dyDescent="0.2">
      <c r="A201" s="304" t="s">
        <v>294</v>
      </c>
      <c r="B201" s="305"/>
      <c r="C201" s="305"/>
      <c r="D201" s="305"/>
      <c r="E201" s="305"/>
      <c r="F201" s="306"/>
      <c r="G201" s="313" t="s">
        <v>205</v>
      </c>
      <c r="H201" s="314"/>
      <c r="I201" s="314"/>
      <c r="J201" s="314"/>
      <c r="K201" s="314"/>
      <c r="L201" s="314"/>
      <c r="M201" s="314"/>
      <c r="N201" s="314"/>
      <c r="O201" s="314"/>
      <c r="P201" s="314"/>
      <c r="Q201" s="314"/>
      <c r="R201" s="314"/>
      <c r="S201" s="314"/>
      <c r="T201" s="315"/>
      <c r="U201" s="316" t="s">
        <v>178</v>
      </c>
      <c r="V201" s="317"/>
      <c r="W201" s="318"/>
      <c r="X201" s="319" t="s">
        <v>224</v>
      </c>
      <c r="Y201" s="320"/>
      <c r="Z201" s="320"/>
      <c r="AA201" s="320"/>
      <c r="AB201" s="320"/>
      <c r="AC201" s="320"/>
      <c r="AD201" s="320"/>
      <c r="AE201" s="320"/>
      <c r="AF201" s="320"/>
      <c r="AG201" s="320"/>
      <c r="AH201" s="320"/>
      <c r="AI201" s="320"/>
      <c r="AJ201" s="320"/>
      <c r="AK201" s="320"/>
      <c r="AL201" s="320"/>
      <c r="AM201" s="320"/>
      <c r="AN201" s="320"/>
      <c r="AO201" s="320"/>
      <c r="AP201" s="320"/>
      <c r="AQ201" s="320"/>
      <c r="AR201" s="320"/>
      <c r="AS201" s="320"/>
      <c r="AT201" s="320"/>
      <c r="AU201" s="320"/>
      <c r="AV201" s="320"/>
      <c r="AW201" s="320"/>
      <c r="AX201" s="320"/>
      <c r="AY201" s="321"/>
    </row>
    <row r="202" spans="1:52" ht="36" customHeight="1" x14ac:dyDescent="0.2">
      <c r="A202" s="307"/>
      <c r="B202" s="308"/>
      <c r="C202" s="308"/>
      <c r="D202" s="308"/>
      <c r="E202" s="308"/>
      <c r="F202" s="309"/>
      <c r="G202" s="322" t="s">
        <v>300</v>
      </c>
      <c r="H202" s="323"/>
      <c r="I202" s="323"/>
      <c r="J202" s="323"/>
      <c r="K202" s="323"/>
      <c r="L202" s="323"/>
      <c r="M202" s="323"/>
      <c r="N202" s="323"/>
      <c r="O202" s="323"/>
      <c r="P202" s="323"/>
      <c r="Q202" s="323"/>
      <c r="R202" s="323"/>
      <c r="S202" s="323"/>
      <c r="T202" s="324"/>
      <c r="U202" s="316" t="s">
        <v>178</v>
      </c>
      <c r="V202" s="317"/>
      <c r="W202" s="318"/>
      <c r="X202" s="325"/>
      <c r="Y202" s="326"/>
      <c r="Z202" s="326"/>
      <c r="AA202" s="326"/>
      <c r="AB202" s="326"/>
      <c r="AC202" s="326"/>
      <c r="AD202" s="326"/>
      <c r="AE202" s="326"/>
      <c r="AF202" s="326"/>
      <c r="AG202" s="326"/>
      <c r="AH202" s="326"/>
      <c r="AI202" s="326"/>
      <c r="AJ202" s="326"/>
      <c r="AK202" s="326"/>
      <c r="AL202" s="326"/>
      <c r="AM202" s="326"/>
      <c r="AN202" s="326"/>
      <c r="AO202" s="326"/>
      <c r="AP202" s="326"/>
      <c r="AQ202" s="326"/>
      <c r="AR202" s="326"/>
      <c r="AS202" s="326"/>
      <c r="AT202" s="326"/>
      <c r="AU202" s="326"/>
      <c r="AV202" s="326"/>
      <c r="AW202" s="326"/>
      <c r="AX202" s="326"/>
      <c r="AY202" s="327"/>
    </row>
    <row r="203" spans="1:52" ht="36" customHeight="1" x14ac:dyDescent="0.2">
      <c r="A203" s="307"/>
      <c r="B203" s="308"/>
      <c r="C203" s="308"/>
      <c r="D203" s="308"/>
      <c r="E203" s="308"/>
      <c r="F203" s="309"/>
      <c r="G203" s="322" t="s">
        <v>301</v>
      </c>
      <c r="H203" s="323"/>
      <c r="I203" s="323"/>
      <c r="J203" s="323"/>
      <c r="K203" s="323"/>
      <c r="L203" s="323"/>
      <c r="M203" s="323"/>
      <c r="N203" s="323"/>
      <c r="O203" s="323"/>
      <c r="P203" s="323"/>
      <c r="Q203" s="323"/>
      <c r="R203" s="323"/>
      <c r="S203" s="323"/>
      <c r="T203" s="324"/>
      <c r="U203" s="316" t="s">
        <v>178</v>
      </c>
      <c r="V203" s="317"/>
      <c r="W203" s="318"/>
      <c r="X203" s="325"/>
      <c r="Y203" s="326"/>
      <c r="Z203" s="326"/>
      <c r="AA203" s="326"/>
      <c r="AB203" s="326"/>
      <c r="AC203" s="326"/>
      <c r="AD203" s="326"/>
      <c r="AE203" s="326"/>
      <c r="AF203" s="326"/>
      <c r="AG203" s="326"/>
      <c r="AH203" s="326"/>
      <c r="AI203" s="326"/>
      <c r="AJ203" s="326"/>
      <c r="AK203" s="326"/>
      <c r="AL203" s="326"/>
      <c r="AM203" s="326"/>
      <c r="AN203" s="326"/>
      <c r="AO203" s="326"/>
      <c r="AP203" s="326"/>
      <c r="AQ203" s="326"/>
      <c r="AR203" s="326"/>
      <c r="AS203" s="326"/>
      <c r="AT203" s="326"/>
      <c r="AU203" s="326"/>
      <c r="AV203" s="326"/>
      <c r="AW203" s="326"/>
      <c r="AX203" s="326"/>
      <c r="AY203" s="327"/>
    </row>
    <row r="204" spans="1:52" ht="36" customHeight="1" x14ac:dyDescent="0.2">
      <c r="A204" s="307"/>
      <c r="B204" s="308"/>
      <c r="C204" s="308"/>
      <c r="D204" s="308"/>
      <c r="E204" s="308"/>
      <c r="F204" s="309"/>
      <c r="G204" s="322" t="s">
        <v>206</v>
      </c>
      <c r="H204" s="323"/>
      <c r="I204" s="323"/>
      <c r="J204" s="323"/>
      <c r="K204" s="323"/>
      <c r="L204" s="323"/>
      <c r="M204" s="323"/>
      <c r="N204" s="323"/>
      <c r="O204" s="323"/>
      <c r="P204" s="323"/>
      <c r="Q204" s="323"/>
      <c r="R204" s="323"/>
      <c r="S204" s="323"/>
      <c r="T204" s="324"/>
      <c r="U204" s="316" t="s">
        <v>178</v>
      </c>
      <c r="V204" s="317"/>
      <c r="W204" s="318"/>
      <c r="X204" s="325"/>
      <c r="Y204" s="326"/>
      <c r="Z204" s="326"/>
      <c r="AA204" s="326"/>
      <c r="AB204" s="326"/>
      <c r="AC204" s="326"/>
      <c r="AD204" s="326"/>
      <c r="AE204" s="326"/>
      <c r="AF204" s="326"/>
      <c r="AG204" s="326"/>
      <c r="AH204" s="326"/>
      <c r="AI204" s="326"/>
      <c r="AJ204" s="326"/>
      <c r="AK204" s="326"/>
      <c r="AL204" s="326"/>
      <c r="AM204" s="326"/>
      <c r="AN204" s="326"/>
      <c r="AO204" s="326"/>
      <c r="AP204" s="326"/>
      <c r="AQ204" s="326"/>
      <c r="AR204" s="326"/>
      <c r="AS204" s="326"/>
      <c r="AT204" s="326"/>
      <c r="AU204" s="326"/>
      <c r="AV204" s="326"/>
      <c r="AW204" s="326"/>
      <c r="AX204" s="326"/>
      <c r="AY204" s="327"/>
    </row>
    <row r="205" spans="1:52" ht="36" customHeight="1" thickBot="1" x14ac:dyDescent="0.25">
      <c r="A205" s="307"/>
      <c r="B205" s="308"/>
      <c r="C205" s="308"/>
      <c r="D205" s="308"/>
      <c r="E205" s="308"/>
      <c r="F205" s="309"/>
      <c r="G205" s="397" t="s">
        <v>207</v>
      </c>
      <c r="H205" s="398"/>
      <c r="I205" s="398"/>
      <c r="J205" s="398"/>
      <c r="K205" s="398"/>
      <c r="L205" s="398"/>
      <c r="M205" s="398"/>
      <c r="N205" s="398"/>
      <c r="O205" s="398"/>
      <c r="P205" s="398"/>
      <c r="Q205" s="398"/>
      <c r="R205" s="398"/>
      <c r="S205" s="398"/>
      <c r="T205" s="399"/>
      <c r="U205" s="400" t="s">
        <v>178</v>
      </c>
      <c r="V205" s="401"/>
      <c r="W205" s="402"/>
      <c r="X205" s="328"/>
      <c r="Y205" s="329"/>
      <c r="Z205" s="329"/>
      <c r="AA205" s="329"/>
      <c r="AB205" s="329"/>
      <c r="AC205" s="329"/>
      <c r="AD205" s="329"/>
      <c r="AE205" s="329"/>
      <c r="AF205" s="329"/>
      <c r="AG205" s="329"/>
      <c r="AH205" s="329"/>
      <c r="AI205" s="329"/>
      <c r="AJ205" s="329"/>
      <c r="AK205" s="329"/>
      <c r="AL205" s="329"/>
      <c r="AM205" s="329"/>
      <c r="AN205" s="329"/>
      <c r="AO205" s="329"/>
      <c r="AP205" s="329"/>
      <c r="AQ205" s="329"/>
      <c r="AR205" s="329"/>
      <c r="AS205" s="329"/>
      <c r="AT205" s="329"/>
      <c r="AU205" s="329"/>
      <c r="AV205" s="329"/>
      <c r="AW205" s="329"/>
      <c r="AX205" s="329"/>
      <c r="AY205" s="330"/>
    </row>
    <row r="206" spans="1:52" ht="36" customHeight="1" x14ac:dyDescent="0.2">
      <c r="A206" s="307"/>
      <c r="B206" s="308"/>
      <c r="C206" s="308"/>
      <c r="D206" s="308"/>
      <c r="E206" s="308"/>
      <c r="F206" s="309"/>
      <c r="G206" s="403" t="s">
        <v>287</v>
      </c>
      <c r="H206" s="404"/>
      <c r="I206" s="404"/>
      <c r="J206" s="404"/>
      <c r="K206" s="404"/>
      <c r="L206" s="404"/>
      <c r="M206" s="404"/>
      <c r="N206" s="405"/>
      <c r="O206" s="406"/>
      <c r="P206" s="407"/>
      <c r="Q206" s="407"/>
      <c r="R206" s="407"/>
      <c r="S206" s="407"/>
      <c r="T206" s="407"/>
      <c r="U206" s="407"/>
      <c r="V206" s="407"/>
      <c r="W206" s="407"/>
      <c r="X206" s="408"/>
      <c r="Y206" s="408"/>
      <c r="Z206" s="408"/>
      <c r="AA206" s="408"/>
      <c r="AB206" s="408"/>
      <c r="AC206" s="408"/>
      <c r="AD206" s="408"/>
      <c r="AE206" s="408"/>
      <c r="AF206" s="408"/>
      <c r="AG206" s="408"/>
      <c r="AH206" s="408"/>
      <c r="AI206" s="408"/>
      <c r="AJ206" s="408"/>
      <c r="AK206" s="408"/>
      <c r="AL206" s="408"/>
      <c r="AM206" s="408"/>
      <c r="AN206" s="408"/>
      <c r="AO206" s="408"/>
      <c r="AP206" s="408"/>
      <c r="AQ206" s="408"/>
      <c r="AR206" s="408"/>
      <c r="AS206" s="408"/>
      <c r="AT206" s="408"/>
      <c r="AU206" s="408"/>
      <c r="AV206" s="408"/>
      <c r="AW206" s="408"/>
      <c r="AX206" s="408"/>
      <c r="AY206" s="409"/>
    </row>
    <row r="207" spans="1:52" ht="99.75" customHeight="1" thickBot="1" x14ac:dyDescent="0.25">
      <c r="A207" s="310"/>
      <c r="B207" s="311"/>
      <c r="C207" s="311"/>
      <c r="D207" s="311"/>
      <c r="E207" s="311"/>
      <c r="F207" s="312"/>
      <c r="G207" s="410" t="s">
        <v>288</v>
      </c>
      <c r="H207" s="411"/>
      <c r="I207" s="411"/>
      <c r="J207" s="411"/>
      <c r="K207" s="411"/>
      <c r="L207" s="411"/>
      <c r="M207" s="411"/>
      <c r="N207" s="412"/>
      <c r="O207" s="413"/>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414"/>
      <c r="AM207" s="414"/>
      <c r="AN207" s="414"/>
      <c r="AO207" s="414"/>
      <c r="AP207" s="414"/>
      <c r="AQ207" s="414"/>
      <c r="AR207" s="414"/>
      <c r="AS207" s="414"/>
      <c r="AT207" s="414"/>
      <c r="AU207" s="414"/>
      <c r="AV207" s="414"/>
      <c r="AW207" s="414"/>
      <c r="AX207" s="414"/>
      <c r="AY207" s="415"/>
    </row>
    <row r="208" spans="1:52" s="16" customFormat="1" ht="117.65" customHeight="1" thickBot="1" x14ac:dyDescent="0.25">
      <c r="A208" s="416" t="s">
        <v>295</v>
      </c>
      <c r="B208" s="417"/>
      <c r="C208" s="417"/>
      <c r="D208" s="417"/>
      <c r="E208" s="417"/>
      <c r="F208" s="418"/>
      <c r="G208" s="422" t="s">
        <v>286</v>
      </c>
      <c r="H208" s="423"/>
      <c r="I208" s="423"/>
      <c r="J208" s="423"/>
      <c r="K208" s="423"/>
      <c r="L208" s="423"/>
      <c r="M208" s="423"/>
      <c r="N208" s="424"/>
      <c r="O208" s="425" t="s">
        <v>365</v>
      </c>
      <c r="P208" s="426"/>
      <c r="Q208" s="426"/>
      <c r="R208" s="426"/>
      <c r="S208" s="426"/>
      <c r="T208" s="426"/>
      <c r="U208" s="426"/>
      <c r="V208" s="426"/>
      <c r="W208" s="426"/>
      <c r="X208" s="426"/>
      <c r="Y208" s="426"/>
      <c r="Z208" s="426"/>
      <c r="AA208" s="426"/>
      <c r="AB208" s="426"/>
      <c r="AC208" s="426"/>
      <c r="AD208" s="426"/>
      <c r="AE208" s="426"/>
      <c r="AF208" s="426"/>
      <c r="AG208" s="426"/>
      <c r="AH208" s="426"/>
      <c r="AI208" s="426"/>
      <c r="AJ208" s="426"/>
      <c r="AK208" s="426"/>
      <c r="AL208" s="426"/>
      <c r="AM208" s="426"/>
      <c r="AN208" s="426"/>
      <c r="AO208" s="426"/>
      <c r="AP208" s="426"/>
      <c r="AQ208" s="426"/>
      <c r="AR208" s="426"/>
      <c r="AS208" s="426"/>
      <c r="AT208" s="426"/>
      <c r="AU208" s="426"/>
      <c r="AV208" s="426"/>
      <c r="AW208" s="426"/>
      <c r="AX208" s="426"/>
      <c r="AY208" s="427"/>
    </row>
    <row r="209" spans="1:51" s="16" customFormat="1" ht="48" customHeight="1" thickBot="1" x14ac:dyDescent="0.25">
      <c r="A209" s="419"/>
      <c r="B209" s="420"/>
      <c r="C209" s="420"/>
      <c r="D209" s="420"/>
      <c r="E209" s="420"/>
      <c r="F209" s="421"/>
      <c r="G209" s="428" t="s">
        <v>285</v>
      </c>
      <c r="H209" s="429"/>
      <c r="I209" s="429"/>
      <c r="J209" s="429"/>
      <c r="K209" s="429"/>
      <c r="L209" s="429"/>
      <c r="M209" s="429"/>
      <c r="N209" s="430"/>
      <c r="O209" s="431"/>
      <c r="P209" s="432"/>
      <c r="Q209" s="432"/>
      <c r="R209" s="432"/>
      <c r="S209" s="432"/>
      <c r="T209" s="432"/>
      <c r="U209" s="432"/>
      <c r="V209" s="432"/>
      <c r="W209" s="432"/>
      <c r="X209" s="432"/>
      <c r="Y209" s="432"/>
      <c r="Z209" s="432"/>
      <c r="AA209" s="432"/>
      <c r="AB209" s="432"/>
      <c r="AC209" s="432"/>
      <c r="AD209" s="432"/>
      <c r="AE209" s="432"/>
      <c r="AF209" s="432"/>
      <c r="AG209" s="432"/>
      <c r="AH209" s="432"/>
      <c r="AI209" s="432"/>
      <c r="AJ209" s="432"/>
      <c r="AK209" s="432"/>
      <c r="AL209" s="432"/>
      <c r="AM209" s="432"/>
      <c r="AN209" s="432"/>
      <c r="AO209" s="432"/>
      <c r="AP209" s="432"/>
      <c r="AQ209" s="432"/>
      <c r="AR209" s="432"/>
      <c r="AS209" s="432"/>
      <c r="AT209" s="432"/>
      <c r="AU209" s="432"/>
      <c r="AV209" s="432"/>
      <c r="AW209" s="432"/>
      <c r="AX209" s="432"/>
      <c r="AY209" s="433"/>
    </row>
    <row r="210" spans="1:51" ht="54.75" customHeight="1" thickBot="1" x14ac:dyDescent="0.25">
      <c r="A210" s="298" t="s">
        <v>49</v>
      </c>
      <c r="B210" s="299"/>
      <c r="C210" s="299"/>
      <c r="D210" s="299"/>
      <c r="E210" s="299"/>
      <c r="F210" s="300"/>
      <c r="G210" s="301" t="s">
        <v>366</v>
      </c>
      <c r="H210" s="302"/>
      <c r="I210" s="302"/>
      <c r="J210" s="302"/>
      <c r="K210" s="302"/>
      <c r="L210" s="302"/>
      <c r="M210" s="302"/>
      <c r="N210" s="302"/>
      <c r="O210" s="302"/>
      <c r="P210" s="302"/>
      <c r="Q210" s="302"/>
      <c r="R210" s="302"/>
      <c r="S210" s="302"/>
      <c r="T210" s="302"/>
      <c r="U210" s="302"/>
      <c r="V210" s="302"/>
      <c r="W210" s="302"/>
      <c r="X210" s="302"/>
      <c r="Y210" s="302"/>
      <c r="Z210" s="302"/>
      <c r="AA210" s="302"/>
      <c r="AB210" s="302"/>
      <c r="AC210" s="302"/>
      <c r="AD210" s="302"/>
      <c r="AE210" s="302"/>
      <c r="AF210" s="302"/>
      <c r="AG210" s="302"/>
      <c r="AH210" s="302"/>
      <c r="AI210" s="302"/>
      <c r="AJ210" s="302"/>
      <c r="AK210" s="302"/>
      <c r="AL210" s="302"/>
      <c r="AM210" s="302"/>
      <c r="AN210" s="302"/>
      <c r="AO210" s="302"/>
      <c r="AP210" s="302"/>
      <c r="AQ210" s="302"/>
      <c r="AR210" s="302"/>
      <c r="AS210" s="302"/>
      <c r="AT210" s="302"/>
      <c r="AU210" s="302"/>
      <c r="AV210" s="302"/>
      <c r="AW210" s="302"/>
      <c r="AX210" s="302"/>
      <c r="AY210" s="303"/>
    </row>
    <row r="211" spans="1:51" ht="91" customHeight="1" x14ac:dyDescent="0.2">
      <c r="A211" s="531" t="s">
        <v>296</v>
      </c>
      <c r="B211" s="532"/>
      <c r="C211" s="532"/>
      <c r="D211" s="532"/>
      <c r="E211" s="532"/>
      <c r="F211" s="533"/>
      <c r="G211" s="537" t="s">
        <v>284</v>
      </c>
      <c r="H211" s="538"/>
      <c r="I211" s="538"/>
      <c r="J211" s="538"/>
      <c r="K211" s="538"/>
      <c r="L211" s="538"/>
      <c r="M211" s="538"/>
      <c r="N211" s="539"/>
      <c r="O211" s="540" t="s">
        <v>367</v>
      </c>
      <c r="P211" s="541"/>
      <c r="Q211" s="541"/>
      <c r="R211" s="541"/>
      <c r="S211" s="541"/>
      <c r="T211" s="541"/>
      <c r="U211" s="541"/>
      <c r="V211" s="541"/>
      <c r="W211" s="541"/>
      <c r="X211" s="541"/>
      <c r="Y211" s="541"/>
      <c r="Z211" s="541"/>
      <c r="AA211" s="541"/>
      <c r="AB211" s="541"/>
      <c r="AC211" s="541"/>
      <c r="AD211" s="541"/>
      <c r="AE211" s="541"/>
      <c r="AF211" s="541"/>
      <c r="AG211" s="541"/>
      <c r="AH211" s="541"/>
      <c r="AI211" s="541"/>
      <c r="AJ211" s="541"/>
      <c r="AK211" s="541"/>
      <c r="AL211" s="541"/>
      <c r="AM211" s="541"/>
      <c r="AN211" s="541"/>
      <c r="AO211" s="541"/>
      <c r="AP211" s="541"/>
      <c r="AQ211" s="541"/>
      <c r="AR211" s="541"/>
      <c r="AS211" s="541"/>
      <c r="AT211" s="541"/>
      <c r="AU211" s="541"/>
      <c r="AV211" s="541"/>
      <c r="AW211" s="541"/>
      <c r="AX211" s="541"/>
      <c r="AY211" s="542"/>
    </row>
    <row r="212" spans="1:51" ht="78.650000000000006" customHeight="1" thickBot="1" x14ac:dyDescent="0.25">
      <c r="A212" s="534"/>
      <c r="B212" s="535"/>
      <c r="C212" s="535"/>
      <c r="D212" s="535"/>
      <c r="E212" s="535"/>
      <c r="F212" s="536"/>
      <c r="G212" s="543" t="s">
        <v>210</v>
      </c>
      <c r="H212" s="544"/>
      <c r="I212" s="544"/>
      <c r="J212" s="544"/>
      <c r="K212" s="544"/>
      <c r="L212" s="544"/>
      <c r="M212" s="544"/>
      <c r="N212" s="545"/>
      <c r="O212" s="546" t="s">
        <v>368</v>
      </c>
      <c r="P212" s="547"/>
      <c r="Q212" s="547"/>
      <c r="R212" s="547"/>
      <c r="S212" s="547"/>
      <c r="T212" s="547"/>
      <c r="U212" s="547"/>
      <c r="V212" s="547"/>
      <c r="W212" s="547"/>
      <c r="X212" s="547"/>
      <c r="Y212" s="547"/>
      <c r="Z212" s="547"/>
      <c r="AA212" s="547"/>
      <c r="AB212" s="547"/>
      <c r="AC212" s="547"/>
      <c r="AD212" s="547"/>
      <c r="AE212" s="547"/>
      <c r="AF212" s="547"/>
      <c r="AG212" s="547"/>
      <c r="AH212" s="547"/>
      <c r="AI212" s="547"/>
      <c r="AJ212" s="547"/>
      <c r="AK212" s="547"/>
      <c r="AL212" s="547"/>
      <c r="AM212" s="547"/>
      <c r="AN212" s="547"/>
      <c r="AO212" s="547"/>
      <c r="AP212" s="547"/>
      <c r="AQ212" s="547"/>
      <c r="AR212" s="547"/>
      <c r="AS212" s="547"/>
      <c r="AT212" s="547"/>
      <c r="AU212" s="547"/>
      <c r="AV212" s="547"/>
      <c r="AW212" s="547"/>
      <c r="AX212" s="547"/>
      <c r="AY212" s="548"/>
    </row>
    <row r="213" spans="1:51" s="16" customFormat="1" ht="23.25" customHeight="1" x14ac:dyDescent="0.2">
      <c r="A213" s="1007" t="s">
        <v>293</v>
      </c>
      <c r="B213" s="1008"/>
      <c r="C213" s="1008"/>
      <c r="D213" s="1008"/>
      <c r="E213" s="1008"/>
      <c r="F213" s="1008"/>
      <c r="G213" s="1008"/>
      <c r="H213" s="1008"/>
      <c r="I213" s="1008"/>
      <c r="J213" s="1008"/>
      <c r="K213" s="1008"/>
      <c r="L213" s="1008"/>
      <c r="M213" s="1008"/>
      <c r="N213" s="1008"/>
      <c r="O213" s="1008"/>
      <c r="P213" s="1008"/>
      <c r="Q213" s="1008"/>
      <c r="R213" s="1008"/>
      <c r="S213" s="1008"/>
      <c r="T213" s="1008"/>
      <c r="U213" s="1008"/>
      <c r="V213" s="1008"/>
      <c r="W213" s="1008"/>
      <c r="X213" s="1008"/>
      <c r="Y213" s="1008"/>
      <c r="Z213" s="1008"/>
      <c r="AA213" s="1008"/>
      <c r="AB213" s="1008"/>
      <c r="AC213" s="1008"/>
      <c r="AD213" s="1008"/>
      <c r="AE213" s="1008"/>
      <c r="AF213" s="1008"/>
      <c r="AG213" s="1008"/>
      <c r="AH213" s="1008"/>
      <c r="AI213" s="1008"/>
      <c r="AJ213" s="1008"/>
      <c r="AK213" s="1008"/>
      <c r="AL213" s="1008"/>
      <c r="AM213" s="1008"/>
      <c r="AN213" s="1008"/>
      <c r="AO213" s="1008"/>
      <c r="AP213" s="1008"/>
      <c r="AQ213" s="1008"/>
      <c r="AR213" s="1008"/>
      <c r="AS213" s="1008"/>
      <c r="AT213" s="1008"/>
      <c r="AU213" s="1008"/>
      <c r="AV213" s="1008"/>
      <c r="AW213" s="1008"/>
      <c r="AX213" s="1008"/>
      <c r="AY213" s="1009"/>
    </row>
    <row r="214" spans="1:51" s="16" customFormat="1" ht="23.25" customHeight="1" x14ac:dyDescent="0.2">
      <c r="A214" s="1033" t="s">
        <v>204</v>
      </c>
      <c r="B214" s="1034"/>
      <c r="C214" s="1034"/>
      <c r="D214" s="1034"/>
      <c r="E214" s="1034"/>
      <c r="F214" s="1035"/>
      <c r="G214" s="1037" t="s">
        <v>370</v>
      </c>
      <c r="H214" s="1038"/>
      <c r="I214" s="1038"/>
      <c r="J214" s="1038"/>
      <c r="K214" s="1038"/>
      <c r="L214" s="1038"/>
      <c r="M214" s="1038"/>
      <c r="N214" s="1038"/>
      <c r="O214" s="1038"/>
      <c r="P214" s="1038"/>
      <c r="Q214" s="1038"/>
      <c r="R214" s="1038"/>
      <c r="S214" s="1038"/>
      <c r="T214" s="1038"/>
      <c r="U214" s="1038"/>
      <c r="V214" s="1038"/>
      <c r="W214" s="1038"/>
      <c r="X214" s="1038"/>
      <c r="Y214" s="1038"/>
      <c r="Z214" s="1038"/>
      <c r="AA214" s="1038"/>
      <c r="AB214" s="1038"/>
      <c r="AC214" s="1038"/>
      <c r="AD214" s="1039"/>
      <c r="AE214" s="1010" t="s">
        <v>369</v>
      </c>
      <c r="AF214" s="1011"/>
      <c r="AG214" s="1011"/>
      <c r="AH214" s="1011"/>
      <c r="AI214" s="1011"/>
      <c r="AJ214" s="1011"/>
      <c r="AK214" s="1011"/>
      <c r="AL214" s="1011"/>
      <c r="AM214" s="1011"/>
      <c r="AN214" s="1011"/>
      <c r="AO214" s="1011"/>
      <c r="AP214" s="1011"/>
      <c r="AQ214" s="1011"/>
      <c r="AR214" s="1011"/>
      <c r="AS214" s="1011"/>
      <c r="AT214" s="1011"/>
      <c r="AU214" s="1011"/>
      <c r="AV214" s="1011"/>
      <c r="AW214" s="1011"/>
      <c r="AX214" s="1011"/>
      <c r="AY214" s="1012"/>
    </row>
    <row r="215" spans="1:51" s="16" customFormat="1" ht="87.75" customHeight="1" x14ac:dyDescent="0.2">
      <c r="A215" s="1036"/>
      <c r="B215" s="119"/>
      <c r="C215" s="119"/>
      <c r="D215" s="119"/>
      <c r="E215" s="119"/>
      <c r="F215" s="211"/>
      <c r="G215" s="1040"/>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041"/>
      <c r="AE215" s="1013"/>
      <c r="AF215" s="157"/>
      <c r="AG215" s="157"/>
      <c r="AH215" s="157"/>
      <c r="AI215" s="157"/>
      <c r="AJ215" s="157"/>
      <c r="AK215" s="157"/>
      <c r="AL215" s="157"/>
      <c r="AM215" s="157"/>
      <c r="AN215" s="157"/>
      <c r="AO215" s="157"/>
      <c r="AP215" s="157"/>
      <c r="AQ215" s="157"/>
      <c r="AR215" s="157"/>
      <c r="AS215" s="157"/>
      <c r="AT215" s="157"/>
      <c r="AU215" s="157"/>
      <c r="AV215" s="157"/>
      <c r="AW215" s="157"/>
      <c r="AX215" s="157"/>
      <c r="AY215" s="158"/>
    </row>
    <row r="216" spans="1:51" s="16" customFormat="1" ht="69" customHeight="1" thickBot="1" x14ac:dyDescent="0.25">
      <c r="A216" s="1004" t="s">
        <v>303</v>
      </c>
      <c r="B216" s="1005"/>
      <c r="C216" s="1005"/>
      <c r="D216" s="1005"/>
      <c r="E216" s="1005"/>
      <c r="F216" s="1006"/>
      <c r="G216" s="1014" t="s">
        <v>371</v>
      </c>
      <c r="H216" s="279"/>
      <c r="I216" s="279"/>
      <c r="J216" s="279"/>
      <c r="K216" s="279"/>
      <c r="L216" s="279"/>
      <c r="M216" s="279"/>
      <c r="N216" s="279"/>
      <c r="O216" s="279"/>
      <c r="P216" s="279"/>
      <c r="Q216" s="279"/>
      <c r="R216" s="279"/>
      <c r="S216" s="279"/>
      <c r="T216" s="279"/>
      <c r="U216" s="279"/>
      <c r="V216" s="279"/>
      <c r="W216" s="279"/>
      <c r="X216" s="279"/>
      <c r="Y216" s="279"/>
      <c r="Z216" s="279"/>
      <c r="AA216" s="279"/>
      <c r="AB216" s="279"/>
      <c r="AC216" s="279"/>
      <c r="AD216" s="279"/>
      <c r="AE216" s="279"/>
      <c r="AF216" s="279"/>
      <c r="AG216" s="279"/>
      <c r="AH216" s="279"/>
      <c r="AI216" s="279"/>
      <c r="AJ216" s="279"/>
      <c r="AK216" s="279"/>
      <c r="AL216" s="279"/>
      <c r="AM216" s="279"/>
      <c r="AN216" s="279"/>
      <c r="AO216" s="279"/>
      <c r="AP216" s="279"/>
      <c r="AQ216" s="279"/>
      <c r="AR216" s="279"/>
      <c r="AS216" s="279"/>
      <c r="AT216" s="279"/>
      <c r="AU216" s="279"/>
      <c r="AV216" s="279"/>
      <c r="AW216" s="279"/>
      <c r="AX216" s="279"/>
      <c r="AY216" s="280"/>
    </row>
    <row r="217" spans="1:51" s="16" customFormat="1" ht="23.25" customHeight="1" x14ac:dyDescent="0.2">
      <c r="A217" s="272" t="s">
        <v>212</v>
      </c>
      <c r="B217" s="273"/>
      <c r="C217" s="273"/>
      <c r="D217" s="273"/>
      <c r="E217" s="273"/>
      <c r="F217" s="273"/>
      <c r="G217" s="273"/>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73"/>
      <c r="AF217" s="273"/>
      <c r="AG217" s="273"/>
      <c r="AH217" s="273"/>
      <c r="AI217" s="273"/>
      <c r="AJ217" s="273"/>
      <c r="AK217" s="273"/>
      <c r="AL217" s="273"/>
      <c r="AM217" s="273"/>
      <c r="AN217" s="273"/>
      <c r="AO217" s="273"/>
      <c r="AP217" s="273"/>
      <c r="AQ217" s="273"/>
      <c r="AR217" s="273"/>
      <c r="AS217" s="273"/>
      <c r="AT217" s="273"/>
      <c r="AU217" s="273"/>
      <c r="AV217" s="273"/>
      <c r="AW217" s="273"/>
      <c r="AX217" s="273"/>
      <c r="AY217" s="274"/>
    </row>
    <row r="218" spans="1:51" s="16" customFormat="1" ht="60" customHeight="1" thickBot="1" x14ac:dyDescent="0.25">
      <c r="A218" s="275" t="s">
        <v>388</v>
      </c>
      <c r="B218" s="276"/>
      <c r="C218" s="276"/>
      <c r="D218" s="276"/>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c r="AA218" s="276"/>
      <c r="AB218" s="276"/>
      <c r="AC218" s="276"/>
      <c r="AD218" s="276"/>
      <c r="AE218" s="276"/>
      <c r="AF218" s="276"/>
      <c r="AG218" s="276"/>
      <c r="AH218" s="276"/>
      <c r="AI218" s="276"/>
      <c r="AJ218" s="276"/>
      <c r="AK218" s="276"/>
      <c r="AL218" s="276"/>
      <c r="AM218" s="276"/>
      <c r="AN218" s="276"/>
      <c r="AO218" s="276"/>
      <c r="AP218" s="276"/>
      <c r="AQ218" s="276"/>
      <c r="AR218" s="276"/>
      <c r="AS218" s="276"/>
      <c r="AT218" s="276"/>
      <c r="AU218" s="276"/>
      <c r="AV218" s="276"/>
      <c r="AW218" s="276"/>
      <c r="AX218" s="276"/>
      <c r="AY218" s="277"/>
    </row>
    <row r="219" spans="1:51" s="16" customFormat="1" ht="23.25" customHeight="1" x14ac:dyDescent="0.2">
      <c r="A219" s="272" t="s">
        <v>214</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3"/>
      <c r="AY219" s="274"/>
    </row>
    <row r="220" spans="1:51" s="16" customFormat="1" ht="60" customHeight="1" thickBot="1" x14ac:dyDescent="0.25">
      <c r="A220" s="275" t="s">
        <v>389</v>
      </c>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6"/>
      <c r="AY220" s="277"/>
    </row>
    <row r="221" spans="1:51" s="16" customFormat="1" ht="23.25" customHeight="1" x14ac:dyDescent="0.2">
      <c r="A221" s="272" t="s">
        <v>213</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3"/>
      <c r="AY221" s="274"/>
    </row>
    <row r="222" spans="1:51" s="16" customFormat="1" ht="60" customHeight="1" thickBot="1" x14ac:dyDescent="0.25">
      <c r="A222" s="278" t="s">
        <v>413</v>
      </c>
      <c r="B222" s="279"/>
      <c r="C222" s="279"/>
      <c r="D222" s="279"/>
      <c r="E222" s="279"/>
      <c r="F222" s="279"/>
      <c r="G222" s="279"/>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79"/>
      <c r="AY222" s="280"/>
    </row>
    <row r="223" spans="1:51" ht="60" customHeight="1" thickBot="1" x14ac:dyDescent="0.25">
      <c r="A223" s="391" t="s">
        <v>23</v>
      </c>
      <c r="B223" s="392"/>
      <c r="C223" s="392"/>
      <c r="D223" s="392"/>
      <c r="E223" s="392"/>
      <c r="F223" s="393"/>
      <c r="G223" s="587"/>
      <c r="H223" s="588"/>
      <c r="I223" s="588"/>
      <c r="J223" s="588"/>
      <c r="K223" s="588"/>
      <c r="L223" s="588"/>
      <c r="M223" s="588"/>
      <c r="N223" s="588"/>
      <c r="O223" s="588"/>
      <c r="P223" s="588"/>
      <c r="Q223" s="588"/>
      <c r="R223" s="588"/>
      <c r="S223" s="588"/>
      <c r="T223" s="588"/>
      <c r="U223" s="588"/>
      <c r="V223" s="588"/>
      <c r="W223" s="588"/>
      <c r="X223" s="588"/>
      <c r="Y223" s="588"/>
      <c r="Z223" s="588"/>
      <c r="AA223" s="588"/>
      <c r="AB223" s="588"/>
      <c r="AC223" s="588"/>
      <c r="AD223" s="588"/>
      <c r="AE223" s="588"/>
      <c r="AF223" s="588"/>
      <c r="AG223" s="588"/>
      <c r="AH223" s="588"/>
      <c r="AI223" s="588"/>
      <c r="AJ223" s="588"/>
      <c r="AK223" s="588"/>
      <c r="AL223" s="588"/>
      <c r="AM223" s="588"/>
      <c r="AN223" s="588"/>
      <c r="AO223" s="588"/>
      <c r="AP223" s="588"/>
      <c r="AQ223" s="588"/>
      <c r="AR223" s="588"/>
      <c r="AS223" s="588"/>
      <c r="AT223" s="588"/>
      <c r="AU223" s="588"/>
      <c r="AV223" s="588"/>
      <c r="AW223" s="588"/>
      <c r="AX223" s="588"/>
      <c r="AY223" s="589"/>
    </row>
    <row r="224" spans="1:51" ht="57" customHeight="1" thickBot="1" x14ac:dyDescent="0.25">
      <c r="A224" s="868" t="s">
        <v>44</v>
      </c>
      <c r="B224" s="869"/>
      <c r="C224" s="869"/>
      <c r="D224" s="869"/>
      <c r="E224" s="869"/>
      <c r="F224" s="870"/>
      <c r="G224" s="518" t="s">
        <v>423</v>
      </c>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c r="AX224" s="519"/>
      <c r="AY224" s="520"/>
    </row>
    <row r="225" spans="1:51" ht="41.25" customHeight="1" x14ac:dyDescent="0.2">
      <c r="A225" s="486" t="s">
        <v>289</v>
      </c>
      <c r="B225" s="487"/>
      <c r="C225" s="487"/>
      <c r="D225" s="487"/>
      <c r="E225" s="487"/>
      <c r="F225" s="488"/>
      <c r="G225" s="37" t="s">
        <v>234</v>
      </c>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9"/>
    </row>
    <row r="226" spans="1:51" ht="75" customHeight="1" x14ac:dyDescent="0.2">
      <c r="A226" s="391"/>
      <c r="B226" s="392"/>
      <c r="C226" s="392"/>
      <c r="D226" s="392"/>
      <c r="E226" s="392"/>
      <c r="F226" s="393"/>
      <c r="G226" s="40"/>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2"/>
    </row>
    <row r="227" spans="1:51" ht="180" customHeight="1" x14ac:dyDescent="0.2">
      <c r="A227" s="391"/>
      <c r="B227" s="392"/>
      <c r="C227" s="392"/>
      <c r="D227" s="392"/>
      <c r="E227" s="392"/>
      <c r="F227" s="393"/>
      <c r="G227" s="40"/>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2"/>
    </row>
    <row r="228" spans="1:51" ht="73" customHeight="1" x14ac:dyDescent="0.2">
      <c r="A228" s="391"/>
      <c r="B228" s="392"/>
      <c r="C228" s="392"/>
      <c r="D228" s="392"/>
      <c r="E228" s="392"/>
      <c r="F228" s="393"/>
      <c r="G228" s="40"/>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2"/>
    </row>
    <row r="229" spans="1:51" ht="72.75" customHeight="1" x14ac:dyDescent="0.2">
      <c r="A229" s="391"/>
      <c r="B229" s="392"/>
      <c r="C229" s="392"/>
      <c r="D229" s="392"/>
      <c r="E229" s="392"/>
      <c r="F229" s="393"/>
      <c r="G229" s="40"/>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2"/>
    </row>
    <row r="230" spans="1:51" ht="66" customHeight="1" x14ac:dyDescent="0.2">
      <c r="A230" s="391"/>
      <c r="B230" s="392"/>
      <c r="C230" s="392"/>
      <c r="D230" s="392"/>
      <c r="E230" s="392"/>
      <c r="F230" s="393"/>
      <c r="G230" s="40"/>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2"/>
    </row>
    <row r="231" spans="1:51" ht="19.5" customHeight="1" x14ac:dyDescent="0.2">
      <c r="A231" s="391"/>
      <c r="B231" s="392"/>
      <c r="C231" s="392"/>
      <c r="D231" s="392"/>
      <c r="E231" s="392"/>
      <c r="F231" s="393"/>
      <c r="G231" s="40"/>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2"/>
    </row>
    <row r="232" spans="1:51" ht="19.5" customHeight="1" x14ac:dyDescent="0.2">
      <c r="A232" s="391"/>
      <c r="B232" s="392"/>
      <c r="C232" s="392"/>
      <c r="D232" s="392"/>
      <c r="E232" s="392"/>
      <c r="F232" s="393"/>
      <c r="G232" s="40"/>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2"/>
    </row>
    <row r="233" spans="1:51" ht="19.5" customHeight="1" x14ac:dyDescent="0.2">
      <c r="A233" s="391"/>
      <c r="B233" s="392"/>
      <c r="C233" s="392"/>
      <c r="D233" s="392"/>
      <c r="E233" s="392"/>
      <c r="F233" s="393"/>
      <c r="G233" s="40"/>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2"/>
    </row>
    <row r="234" spans="1:51" ht="19.5" customHeight="1" x14ac:dyDescent="0.2">
      <c r="A234" s="391"/>
      <c r="B234" s="392"/>
      <c r="C234" s="392"/>
      <c r="D234" s="392"/>
      <c r="E234" s="392"/>
      <c r="F234" s="393"/>
      <c r="G234" s="40"/>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2"/>
    </row>
    <row r="235" spans="1:51" ht="19.5" customHeight="1" x14ac:dyDescent="0.2">
      <c r="A235" s="391"/>
      <c r="B235" s="392"/>
      <c r="C235" s="392"/>
      <c r="D235" s="392"/>
      <c r="E235" s="392"/>
      <c r="F235" s="393"/>
      <c r="G235" s="40"/>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2"/>
    </row>
    <row r="236" spans="1:51" ht="37.5" customHeight="1" thickBot="1" x14ac:dyDescent="0.25">
      <c r="A236" s="515"/>
      <c r="B236" s="516"/>
      <c r="C236" s="516"/>
      <c r="D236" s="516"/>
      <c r="E236" s="516"/>
      <c r="F236" s="517"/>
      <c r="G236" s="43"/>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5"/>
    </row>
    <row r="237" spans="1:51" ht="24.75" customHeight="1" x14ac:dyDescent="0.2">
      <c r="A237" s="304" t="s">
        <v>290</v>
      </c>
      <c r="B237" s="305"/>
      <c r="C237" s="305"/>
      <c r="D237" s="305"/>
      <c r="E237" s="305"/>
      <c r="F237" s="306"/>
      <c r="G237" s="851" t="s">
        <v>3</v>
      </c>
      <c r="H237" s="852"/>
      <c r="I237" s="852"/>
      <c r="J237" s="852"/>
      <c r="K237" s="852"/>
      <c r="L237" s="852"/>
      <c r="M237" s="852"/>
      <c r="N237" s="852"/>
      <c r="O237" s="852"/>
      <c r="P237" s="852"/>
      <c r="Q237" s="852"/>
      <c r="R237" s="852"/>
      <c r="S237" s="852"/>
      <c r="T237" s="852"/>
      <c r="U237" s="852"/>
      <c r="V237" s="852"/>
      <c r="W237" s="852"/>
      <c r="X237" s="852"/>
      <c r="Y237" s="852"/>
      <c r="Z237" s="852"/>
      <c r="AA237" s="852"/>
      <c r="AB237" s="852"/>
      <c r="AC237" s="853"/>
      <c r="AD237" s="851" t="s">
        <v>9</v>
      </c>
      <c r="AE237" s="854"/>
      <c r="AF237" s="854"/>
      <c r="AG237" s="854"/>
      <c r="AH237" s="854"/>
      <c r="AI237" s="854"/>
      <c r="AJ237" s="854"/>
      <c r="AK237" s="854"/>
      <c r="AL237" s="854"/>
      <c r="AM237" s="854"/>
      <c r="AN237" s="854"/>
      <c r="AO237" s="854"/>
      <c r="AP237" s="854"/>
      <c r="AQ237" s="854"/>
      <c r="AR237" s="854"/>
      <c r="AS237" s="854"/>
      <c r="AT237" s="854"/>
      <c r="AU237" s="854"/>
      <c r="AV237" s="854"/>
      <c r="AW237" s="854"/>
      <c r="AX237" s="854"/>
      <c r="AY237" s="855"/>
    </row>
    <row r="238" spans="1:51" ht="24.75" customHeight="1" x14ac:dyDescent="0.2">
      <c r="A238" s="307"/>
      <c r="B238" s="308"/>
      <c r="C238" s="308"/>
      <c r="D238" s="308"/>
      <c r="E238" s="308"/>
      <c r="F238" s="309"/>
      <c r="G238" s="856" t="s">
        <v>5</v>
      </c>
      <c r="H238" s="857"/>
      <c r="I238" s="857"/>
      <c r="J238" s="857"/>
      <c r="K238" s="858"/>
      <c r="L238" s="859" t="s">
        <v>6</v>
      </c>
      <c r="M238" s="860"/>
      <c r="N238" s="860"/>
      <c r="O238" s="860"/>
      <c r="P238" s="860"/>
      <c r="Q238" s="860"/>
      <c r="R238" s="860"/>
      <c r="S238" s="860"/>
      <c r="T238" s="860"/>
      <c r="U238" s="860"/>
      <c r="V238" s="860"/>
      <c r="W238" s="860"/>
      <c r="X238" s="861"/>
      <c r="Y238" s="862" t="s">
        <v>7</v>
      </c>
      <c r="Z238" s="863"/>
      <c r="AA238" s="863"/>
      <c r="AB238" s="863"/>
      <c r="AC238" s="864"/>
      <c r="AD238" s="865" t="s">
        <v>5</v>
      </c>
      <c r="AE238" s="866"/>
      <c r="AF238" s="866"/>
      <c r="AG238" s="866"/>
      <c r="AH238" s="866"/>
      <c r="AI238" s="859" t="s">
        <v>6</v>
      </c>
      <c r="AJ238" s="860"/>
      <c r="AK238" s="860"/>
      <c r="AL238" s="860"/>
      <c r="AM238" s="860"/>
      <c r="AN238" s="860"/>
      <c r="AO238" s="860"/>
      <c r="AP238" s="860"/>
      <c r="AQ238" s="860"/>
      <c r="AR238" s="860"/>
      <c r="AS238" s="860"/>
      <c r="AT238" s="860"/>
      <c r="AU238" s="861"/>
      <c r="AV238" s="862" t="s">
        <v>292</v>
      </c>
      <c r="AW238" s="863"/>
      <c r="AX238" s="863"/>
      <c r="AY238" s="867"/>
    </row>
    <row r="239" spans="1:51" ht="24.75" customHeight="1" x14ac:dyDescent="0.2">
      <c r="A239" s="307"/>
      <c r="B239" s="308"/>
      <c r="C239" s="308"/>
      <c r="D239" s="308"/>
      <c r="E239" s="308"/>
      <c r="F239" s="309"/>
      <c r="G239" s="885" t="s">
        <v>337</v>
      </c>
      <c r="H239" s="886"/>
      <c r="I239" s="886"/>
      <c r="J239" s="886"/>
      <c r="K239" s="887"/>
      <c r="L239" s="888" t="s">
        <v>338</v>
      </c>
      <c r="M239" s="889"/>
      <c r="N239" s="889"/>
      <c r="O239" s="889"/>
      <c r="P239" s="889"/>
      <c r="Q239" s="889"/>
      <c r="R239" s="889"/>
      <c r="S239" s="889"/>
      <c r="T239" s="889"/>
      <c r="U239" s="889"/>
      <c r="V239" s="889"/>
      <c r="W239" s="889"/>
      <c r="X239" s="890"/>
      <c r="Y239" s="891">
        <v>1492</v>
      </c>
      <c r="Z239" s="892"/>
      <c r="AA239" s="892"/>
      <c r="AB239" s="892"/>
      <c r="AC239" s="893"/>
      <c r="AD239" s="885" t="s">
        <v>337</v>
      </c>
      <c r="AE239" s="886"/>
      <c r="AF239" s="886"/>
      <c r="AG239" s="886"/>
      <c r="AH239" s="887"/>
      <c r="AI239" s="894" t="s">
        <v>339</v>
      </c>
      <c r="AJ239" s="886"/>
      <c r="AK239" s="886"/>
      <c r="AL239" s="886"/>
      <c r="AM239" s="886"/>
      <c r="AN239" s="886"/>
      <c r="AO239" s="886"/>
      <c r="AP239" s="886"/>
      <c r="AQ239" s="886"/>
      <c r="AR239" s="886"/>
      <c r="AS239" s="886"/>
      <c r="AT239" s="886"/>
      <c r="AU239" s="887"/>
      <c r="AV239" s="895">
        <v>233</v>
      </c>
      <c r="AW239" s="896"/>
      <c r="AX239" s="896"/>
      <c r="AY239" s="897"/>
    </row>
    <row r="240" spans="1:51" ht="24.75" customHeight="1" x14ac:dyDescent="0.2">
      <c r="A240" s="307"/>
      <c r="B240" s="308"/>
      <c r="C240" s="308"/>
      <c r="D240" s="308"/>
      <c r="E240" s="308"/>
      <c r="F240" s="309"/>
      <c r="G240" s="871"/>
      <c r="H240" s="872"/>
      <c r="I240" s="872"/>
      <c r="J240" s="872"/>
      <c r="K240" s="873"/>
      <c r="L240" s="874"/>
      <c r="M240" s="875"/>
      <c r="N240" s="875"/>
      <c r="O240" s="875"/>
      <c r="P240" s="875"/>
      <c r="Q240" s="875"/>
      <c r="R240" s="875"/>
      <c r="S240" s="875"/>
      <c r="T240" s="875"/>
      <c r="U240" s="875"/>
      <c r="V240" s="875"/>
      <c r="W240" s="875"/>
      <c r="X240" s="876"/>
      <c r="Y240" s="882"/>
      <c r="Z240" s="883"/>
      <c r="AA240" s="883"/>
      <c r="AB240" s="883"/>
      <c r="AC240" s="884"/>
      <c r="AD240" s="880"/>
      <c r="AE240" s="875"/>
      <c r="AF240" s="875"/>
      <c r="AG240" s="875"/>
      <c r="AH240" s="876"/>
      <c r="AI240" s="874"/>
      <c r="AJ240" s="875"/>
      <c r="AK240" s="875"/>
      <c r="AL240" s="875"/>
      <c r="AM240" s="875"/>
      <c r="AN240" s="875"/>
      <c r="AO240" s="875"/>
      <c r="AP240" s="875"/>
      <c r="AQ240" s="875"/>
      <c r="AR240" s="875"/>
      <c r="AS240" s="875"/>
      <c r="AT240" s="875"/>
      <c r="AU240" s="876"/>
      <c r="AV240" s="877"/>
      <c r="AW240" s="878"/>
      <c r="AX240" s="878"/>
      <c r="AY240" s="881"/>
    </row>
    <row r="241" spans="1:51" ht="24.75" customHeight="1" x14ac:dyDescent="0.2">
      <c r="A241" s="307"/>
      <c r="B241" s="308"/>
      <c r="C241" s="308"/>
      <c r="D241" s="308"/>
      <c r="E241" s="308"/>
      <c r="F241" s="309"/>
      <c r="G241" s="871"/>
      <c r="H241" s="872"/>
      <c r="I241" s="872"/>
      <c r="J241" s="872"/>
      <c r="K241" s="873"/>
      <c r="L241" s="874"/>
      <c r="M241" s="875"/>
      <c r="N241" s="875"/>
      <c r="O241" s="875"/>
      <c r="P241" s="875"/>
      <c r="Q241" s="875"/>
      <c r="R241" s="875"/>
      <c r="S241" s="875"/>
      <c r="T241" s="875"/>
      <c r="U241" s="875"/>
      <c r="V241" s="875"/>
      <c r="W241" s="875"/>
      <c r="X241" s="876"/>
      <c r="Y241" s="877"/>
      <c r="Z241" s="878"/>
      <c r="AA241" s="878"/>
      <c r="AB241" s="878"/>
      <c r="AC241" s="879"/>
      <c r="AD241" s="880"/>
      <c r="AE241" s="875"/>
      <c r="AF241" s="875"/>
      <c r="AG241" s="875"/>
      <c r="AH241" s="876"/>
      <c r="AI241" s="874"/>
      <c r="AJ241" s="875"/>
      <c r="AK241" s="875"/>
      <c r="AL241" s="875"/>
      <c r="AM241" s="875"/>
      <c r="AN241" s="875"/>
      <c r="AO241" s="875"/>
      <c r="AP241" s="875"/>
      <c r="AQ241" s="875"/>
      <c r="AR241" s="875"/>
      <c r="AS241" s="875"/>
      <c r="AT241" s="875"/>
      <c r="AU241" s="876"/>
      <c r="AV241" s="877"/>
      <c r="AW241" s="878"/>
      <c r="AX241" s="878"/>
      <c r="AY241" s="881"/>
    </row>
    <row r="242" spans="1:51" ht="24.75" customHeight="1" x14ac:dyDescent="0.2">
      <c r="A242" s="307"/>
      <c r="B242" s="308"/>
      <c r="C242" s="308"/>
      <c r="D242" s="308"/>
      <c r="E242" s="308"/>
      <c r="F242" s="309"/>
      <c r="G242" s="880"/>
      <c r="H242" s="875"/>
      <c r="I242" s="875"/>
      <c r="J242" s="875"/>
      <c r="K242" s="876"/>
      <c r="L242" s="874"/>
      <c r="M242" s="898"/>
      <c r="N242" s="898"/>
      <c r="O242" s="898"/>
      <c r="P242" s="898"/>
      <c r="Q242" s="898"/>
      <c r="R242" s="898"/>
      <c r="S242" s="898"/>
      <c r="T242" s="898"/>
      <c r="U242" s="898"/>
      <c r="V242" s="898"/>
      <c r="W242" s="898"/>
      <c r="X242" s="899"/>
      <c r="Y242" s="877"/>
      <c r="Z242" s="878"/>
      <c r="AA242" s="878"/>
      <c r="AB242" s="878"/>
      <c r="AC242" s="879"/>
      <c r="AD242" s="880"/>
      <c r="AE242" s="875"/>
      <c r="AF242" s="875"/>
      <c r="AG242" s="875"/>
      <c r="AH242" s="876"/>
      <c r="AI242" s="874"/>
      <c r="AJ242" s="875"/>
      <c r="AK242" s="875"/>
      <c r="AL242" s="875"/>
      <c r="AM242" s="875"/>
      <c r="AN242" s="875"/>
      <c r="AO242" s="875"/>
      <c r="AP242" s="875"/>
      <c r="AQ242" s="875"/>
      <c r="AR242" s="875"/>
      <c r="AS242" s="875"/>
      <c r="AT242" s="875"/>
      <c r="AU242" s="876"/>
      <c r="AV242" s="877"/>
      <c r="AW242" s="878"/>
      <c r="AX242" s="878"/>
      <c r="AY242" s="881"/>
    </row>
    <row r="243" spans="1:51" ht="24.75" customHeight="1" x14ac:dyDescent="0.2">
      <c r="A243" s="307"/>
      <c r="B243" s="308"/>
      <c r="C243" s="308"/>
      <c r="D243" s="308"/>
      <c r="E243" s="308"/>
      <c r="F243" s="309"/>
      <c r="G243" s="880"/>
      <c r="H243" s="875"/>
      <c r="I243" s="875"/>
      <c r="J243" s="875"/>
      <c r="K243" s="876"/>
      <c r="L243" s="874"/>
      <c r="M243" s="898"/>
      <c r="N243" s="898"/>
      <c r="O243" s="898"/>
      <c r="P243" s="898"/>
      <c r="Q243" s="898"/>
      <c r="R243" s="898"/>
      <c r="S243" s="898"/>
      <c r="T243" s="898"/>
      <c r="U243" s="898"/>
      <c r="V243" s="898"/>
      <c r="W243" s="898"/>
      <c r="X243" s="899"/>
      <c r="Y243" s="877"/>
      <c r="Z243" s="878"/>
      <c r="AA243" s="878"/>
      <c r="AB243" s="878"/>
      <c r="AC243" s="879"/>
      <c r="AD243" s="880"/>
      <c r="AE243" s="875"/>
      <c r="AF243" s="875"/>
      <c r="AG243" s="875"/>
      <c r="AH243" s="876"/>
      <c r="AI243" s="874"/>
      <c r="AJ243" s="875"/>
      <c r="AK243" s="875"/>
      <c r="AL243" s="875"/>
      <c r="AM243" s="875"/>
      <c r="AN243" s="875"/>
      <c r="AO243" s="875"/>
      <c r="AP243" s="875"/>
      <c r="AQ243" s="875"/>
      <c r="AR243" s="875"/>
      <c r="AS243" s="875"/>
      <c r="AT243" s="875"/>
      <c r="AU243" s="876"/>
      <c r="AV243" s="877"/>
      <c r="AW243" s="878"/>
      <c r="AX243" s="878"/>
      <c r="AY243" s="881"/>
    </row>
    <row r="244" spans="1:51" ht="24.75" customHeight="1" x14ac:dyDescent="0.2">
      <c r="A244" s="307"/>
      <c r="B244" s="308"/>
      <c r="C244" s="308"/>
      <c r="D244" s="308"/>
      <c r="E244" s="308"/>
      <c r="F244" s="309"/>
      <c r="G244" s="880"/>
      <c r="H244" s="875"/>
      <c r="I244" s="875"/>
      <c r="J244" s="875"/>
      <c r="K244" s="876"/>
      <c r="L244" s="874"/>
      <c r="M244" s="898"/>
      <c r="N244" s="898"/>
      <c r="O244" s="898"/>
      <c r="P244" s="898"/>
      <c r="Q244" s="898"/>
      <c r="R244" s="898"/>
      <c r="S244" s="898"/>
      <c r="T244" s="898"/>
      <c r="U244" s="898"/>
      <c r="V244" s="898"/>
      <c r="W244" s="898"/>
      <c r="X244" s="899"/>
      <c r="Y244" s="877"/>
      <c r="Z244" s="878"/>
      <c r="AA244" s="878"/>
      <c r="AB244" s="878"/>
      <c r="AC244" s="879"/>
      <c r="AD244" s="880"/>
      <c r="AE244" s="875"/>
      <c r="AF244" s="875"/>
      <c r="AG244" s="875"/>
      <c r="AH244" s="876"/>
      <c r="AI244" s="874"/>
      <c r="AJ244" s="875"/>
      <c r="AK244" s="875"/>
      <c r="AL244" s="875"/>
      <c r="AM244" s="875"/>
      <c r="AN244" s="875"/>
      <c r="AO244" s="875"/>
      <c r="AP244" s="875"/>
      <c r="AQ244" s="875"/>
      <c r="AR244" s="875"/>
      <c r="AS244" s="875"/>
      <c r="AT244" s="875"/>
      <c r="AU244" s="876"/>
      <c r="AV244" s="877"/>
      <c r="AW244" s="878"/>
      <c r="AX244" s="878"/>
      <c r="AY244" s="881"/>
    </row>
    <row r="245" spans="1:51" ht="24.75" customHeight="1" x14ac:dyDescent="0.2">
      <c r="A245" s="307"/>
      <c r="B245" s="308"/>
      <c r="C245" s="308"/>
      <c r="D245" s="308"/>
      <c r="E245" s="308"/>
      <c r="F245" s="309"/>
      <c r="G245" s="880"/>
      <c r="H245" s="875"/>
      <c r="I245" s="875"/>
      <c r="J245" s="875"/>
      <c r="K245" s="876"/>
      <c r="L245" s="874"/>
      <c r="M245" s="898"/>
      <c r="N245" s="898"/>
      <c r="O245" s="898"/>
      <c r="P245" s="898"/>
      <c r="Q245" s="898"/>
      <c r="R245" s="898"/>
      <c r="S245" s="898"/>
      <c r="T245" s="898"/>
      <c r="U245" s="898"/>
      <c r="V245" s="898"/>
      <c r="W245" s="898"/>
      <c r="X245" s="899"/>
      <c r="Y245" s="877"/>
      <c r="Z245" s="878"/>
      <c r="AA245" s="878"/>
      <c r="AB245" s="878"/>
      <c r="AC245" s="879"/>
      <c r="AD245" s="880"/>
      <c r="AE245" s="875"/>
      <c r="AF245" s="875"/>
      <c r="AG245" s="875"/>
      <c r="AH245" s="876"/>
      <c r="AI245" s="874"/>
      <c r="AJ245" s="875"/>
      <c r="AK245" s="875"/>
      <c r="AL245" s="875"/>
      <c r="AM245" s="875"/>
      <c r="AN245" s="875"/>
      <c r="AO245" s="875"/>
      <c r="AP245" s="875"/>
      <c r="AQ245" s="875"/>
      <c r="AR245" s="875"/>
      <c r="AS245" s="875"/>
      <c r="AT245" s="875"/>
      <c r="AU245" s="876"/>
      <c r="AV245" s="877"/>
      <c r="AW245" s="878"/>
      <c r="AX245" s="878"/>
      <c r="AY245" s="881"/>
    </row>
    <row r="246" spans="1:51" ht="24.75" customHeight="1" x14ac:dyDescent="0.2">
      <c r="A246" s="307"/>
      <c r="B246" s="308"/>
      <c r="C246" s="308"/>
      <c r="D246" s="308"/>
      <c r="E246" s="308"/>
      <c r="F246" s="309"/>
      <c r="G246" s="908"/>
      <c r="H246" s="909"/>
      <c r="I246" s="909"/>
      <c r="J246" s="909"/>
      <c r="K246" s="910"/>
      <c r="L246" s="911"/>
      <c r="M246" s="909"/>
      <c r="N246" s="909"/>
      <c r="O246" s="909"/>
      <c r="P246" s="909"/>
      <c r="Q246" s="909"/>
      <c r="R246" s="909"/>
      <c r="S246" s="909"/>
      <c r="T246" s="909"/>
      <c r="U246" s="909"/>
      <c r="V246" s="909"/>
      <c r="W246" s="909"/>
      <c r="X246" s="910"/>
      <c r="Y246" s="912"/>
      <c r="Z246" s="913"/>
      <c r="AA246" s="913"/>
      <c r="AB246" s="913"/>
      <c r="AC246" s="913"/>
      <c r="AD246" s="908"/>
      <c r="AE246" s="909"/>
      <c r="AF246" s="909"/>
      <c r="AG246" s="909"/>
      <c r="AH246" s="910"/>
      <c r="AI246" s="911"/>
      <c r="AJ246" s="909"/>
      <c r="AK246" s="909"/>
      <c r="AL246" s="909"/>
      <c r="AM246" s="909"/>
      <c r="AN246" s="909"/>
      <c r="AO246" s="909"/>
      <c r="AP246" s="909"/>
      <c r="AQ246" s="909"/>
      <c r="AR246" s="909"/>
      <c r="AS246" s="909"/>
      <c r="AT246" s="909"/>
      <c r="AU246" s="910"/>
      <c r="AV246" s="912"/>
      <c r="AW246" s="913"/>
      <c r="AX246" s="913"/>
      <c r="AY246" s="914"/>
    </row>
    <row r="247" spans="1:51" ht="24.75" customHeight="1" x14ac:dyDescent="0.2">
      <c r="A247" s="307"/>
      <c r="B247" s="308"/>
      <c r="C247" s="308"/>
      <c r="D247" s="308"/>
      <c r="E247" s="308"/>
      <c r="F247" s="309"/>
      <c r="G247" s="900" t="s">
        <v>8</v>
      </c>
      <c r="H247" s="860"/>
      <c r="I247" s="860"/>
      <c r="J247" s="860"/>
      <c r="K247" s="861"/>
      <c r="L247" s="901"/>
      <c r="M247" s="902"/>
      <c r="N247" s="902"/>
      <c r="O247" s="902"/>
      <c r="P247" s="902"/>
      <c r="Q247" s="902"/>
      <c r="R247" s="902"/>
      <c r="S247" s="902"/>
      <c r="T247" s="902"/>
      <c r="U247" s="902"/>
      <c r="V247" s="902"/>
      <c r="W247" s="902"/>
      <c r="X247" s="903"/>
      <c r="Y247" s="904">
        <f>SUM(Y239:AC246)</f>
        <v>1492</v>
      </c>
      <c r="Z247" s="905"/>
      <c r="AA247" s="905"/>
      <c r="AB247" s="905"/>
      <c r="AC247" s="906"/>
      <c r="AD247" s="900" t="s">
        <v>8</v>
      </c>
      <c r="AE247" s="860"/>
      <c r="AF247" s="860"/>
      <c r="AG247" s="860"/>
      <c r="AH247" s="860"/>
      <c r="AI247" s="901"/>
      <c r="AJ247" s="902"/>
      <c r="AK247" s="902"/>
      <c r="AL247" s="902"/>
      <c r="AM247" s="902"/>
      <c r="AN247" s="902"/>
      <c r="AO247" s="902"/>
      <c r="AP247" s="902"/>
      <c r="AQ247" s="902"/>
      <c r="AR247" s="902"/>
      <c r="AS247" s="902"/>
      <c r="AT247" s="902"/>
      <c r="AU247" s="903"/>
      <c r="AV247" s="904">
        <f>SUM(AV239:AY246)</f>
        <v>233</v>
      </c>
      <c r="AW247" s="905"/>
      <c r="AX247" s="905"/>
      <c r="AY247" s="907"/>
    </row>
    <row r="248" spans="1:51" ht="25.15" customHeight="1" x14ac:dyDescent="0.2">
      <c r="A248" s="307"/>
      <c r="B248" s="308"/>
      <c r="C248" s="308"/>
      <c r="D248" s="308"/>
      <c r="E248" s="308"/>
      <c r="F248" s="309"/>
      <c r="G248" s="924" t="s">
        <v>67</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6"/>
      <c r="AD248" s="924" t="s">
        <v>64</v>
      </c>
      <c r="AE248" s="927"/>
      <c r="AF248" s="927"/>
      <c r="AG248" s="927"/>
      <c r="AH248" s="927"/>
      <c r="AI248" s="927"/>
      <c r="AJ248" s="927"/>
      <c r="AK248" s="927"/>
      <c r="AL248" s="927"/>
      <c r="AM248" s="927"/>
      <c r="AN248" s="927"/>
      <c r="AO248" s="927"/>
      <c r="AP248" s="927"/>
      <c r="AQ248" s="927"/>
      <c r="AR248" s="927"/>
      <c r="AS248" s="927"/>
      <c r="AT248" s="927"/>
      <c r="AU248" s="927"/>
      <c r="AV248" s="927"/>
      <c r="AW248" s="927"/>
      <c r="AX248" s="927"/>
      <c r="AY248" s="928"/>
    </row>
    <row r="249" spans="1:51" ht="25.5" customHeight="1" x14ac:dyDescent="0.2">
      <c r="A249" s="307"/>
      <c r="B249" s="308"/>
      <c r="C249" s="308"/>
      <c r="D249" s="308"/>
      <c r="E249" s="308"/>
      <c r="F249" s="309"/>
      <c r="G249" s="856" t="s">
        <v>5</v>
      </c>
      <c r="H249" s="857"/>
      <c r="I249" s="857"/>
      <c r="J249" s="857"/>
      <c r="K249" s="858"/>
      <c r="L249" s="859" t="s">
        <v>6</v>
      </c>
      <c r="M249" s="860"/>
      <c r="N249" s="860"/>
      <c r="O249" s="860"/>
      <c r="P249" s="860"/>
      <c r="Q249" s="860"/>
      <c r="R249" s="860"/>
      <c r="S249" s="860"/>
      <c r="T249" s="860"/>
      <c r="U249" s="860"/>
      <c r="V249" s="860"/>
      <c r="W249" s="860"/>
      <c r="X249" s="861"/>
      <c r="Y249" s="862" t="s">
        <v>7</v>
      </c>
      <c r="Z249" s="863"/>
      <c r="AA249" s="863"/>
      <c r="AB249" s="863"/>
      <c r="AC249" s="864"/>
      <c r="AD249" s="865" t="s">
        <v>5</v>
      </c>
      <c r="AE249" s="866"/>
      <c r="AF249" s="866"/>
      <c r="AG249" s="866"/>
      <c r="AH249" s="866"/>
      <c r="AI249" s="859" t="s">
        <v>6</v>
      </c>
      <c r="AJ249" s="860"/>
      <c r="AK249" s="860"/>
      <c r="AL249" s="860"/>
      <c r="AM249" s="860"/>
      <c r="AN249" s="860"/>
      <c r="AO249" s="860"/>
      <c r="AP249" s="860"/>
      <c r="AQ249" s="860"/>
      <c r="AR249" s="860"/>
      <c r="AS249" s="860"/>
      <c r="AT249" s="860"/>
      <c r="AU249" s="861"/>
      <c r="AV249" s="862" t="s">
        <v>7</v>
      </c>
      <c r="AW249" s="863"/>
      <c r="AX249" s="863"/>
      <c r="AY249" s="867"/>
    </row>
    <row r="250" spans="1:51" ht="24.75" customHeight="1" x14ac:dyDescent="0.2">
      <c r="A250" s="307"/>
      <c r="B250" s="308"/>
      <c r="C250" s="308"/>
      <c r="D250" s="308"/>
      <c r="E250" s="308"/>
      <c r="F250" s="309"/>
      <c r="G250" s="880" t="s">
        <v>337</v>
      </c>
      <c r="H250" s="875"/>
      <c r="I250" s="875"/>
      <c r="J250" s="875"/>
      <c r="K250" s="876"/>
      <c r="L250" s="915" t="s">
        <v>340</v>
      </c>
      <c r="M250" s="916"/>
      <c r="N250" s="916"/>
      <c r="O250" s="916"/>
      <c r="P250" s="916"/>
      <c r="Q250" s="916"/>
      <c r="R250" s="916"/>
      <c r="S250" s="916"/>
      <c r="T250" s="916"/>
      <c r="U250" s="916"/>
      <c r="V250" s="916"/>
      <c r="W250" s="916"/>
      <c r="X250" s="917"/>
      <c r="Y250" s="918">
        <v>564</v>
      </c>
      <c r="Z250" s="919"/>
      <c r="AA250" s="919"/>
      <c r="AB250" s="919"/>
      <c r="AC250" s="920"/>
      <c r="AD250" s="885"/>
      <c r="AE250" s="886"/>
      <c r="AF250" s="886"/>
      <c r="AG250" s="886"/>
      <c r="AH250" s="887"/>
      <c r="AI250" s="894"/>
      <c r="AJ250" s="886"/>
      <c r="AK250" s="886"/>
      <c r="AL250" s="886"/>
      <c r="AM250" s="886"/>
      <c r="AN250" s="886"/>
      <c r="AO250" s="886"/>
      <c r="AP250" s="886"/>
      <c r="AQ250" s="886"/>
      <c r="AR250" s="886"/>
      <c r="AS250" s="886"/>
      <c r="AT250" s="886"/>
      <c r="AU250" s="887"/>
      <c r="AV250" s="921"/>
      <c r="AW250" s="922"/>
      <c r="AX250" s="922"/>
      <c r="AY250" s="923"/>
    </row>
    <row r="251" spans="1:51" ht="24.75" customHeight="1" x14ac:dyDescent="0.2">
      <c r="A251" s="307"/>
      <c r="B251" s="308"/>
      <c r="C251" s="308"/>
      <c r="D251" s="308"/>
      <c r="E251" s="308"/>
      <c r="F251" s="309"/>
      <c r="G251" s="880"/>
      <c r="H251" s="875"/>
      <c r="I251" s="875"/>
      <c r="J251" s="875"/>
      <c r="K251" s="876"/>
      <c r="L251" s="874"/>
      <c r="M251" s="898"/>
      <c r="N251" s="898"/>
      <c r="O251" s="898"/>
      <c r="P251" s="898"/>
      <c r="Q251" s="898"/>
      <c r="R251" s="898"/>
      <c r="S251" s="898"/>
      <c r="T251" s="898"/>
      <c r="U251" s="898"/>
      <c r="V251" s="898"/>
      <c r="W251" s="898"/>
      <c r="X251" s="899"/>
      <c r="Y251" s="882"/>
      <c r="Z251" s="883"/>
      <c r="AA251" s="883"/>
      <c r="AB251" s="883"/>
      <c r="AC251" s="884"/>
      <c r="AD251" s="880"/>
      <c r="AE251" s="875"/>
      <c r="AF251" s="875"/>
      <c r="AG251" s="875"/>
      <c r="AH251" s="876"/>
      <c r="AI251" s="874"/>
      <c r="AJ251" s="875"/>
      <c r="AK251" s="875"/>
      <c r="AL251" s="875"/>
      <c r="AM251" s="875"/>
      <c r="AN251" s="875"/>
      <c r="AO251" s="875"/>
      <c r="AP251" s="875"/>
      <c r="AQ251" s="875"/>
      <c r="AR251" s="875"/>
      <c r="AS251" s="875"/>
      <c r="AT251" s="875"/>
      <c r="AU251" s="876"/>
      <c r="AV251" s="877"/>
      <c r="AW251" s="878"/>
      <c r="AX251" s="878"/>
      <c r="AY251" s="881"/>
    </row>
    <row r="252" spans="1:51" ht="24.75" customHeight="1" x14ac:dyDescent="0.2">
      <c r="A252" s="307"/>
      <c r="B252" s="308"/>
      <c r="C252" s="308"/>
      <c r="D252" s="308"/>
      <c r="E252" s="308"/>
      <c r="F252" s="309"/>
      <c r="G252" s="880"/>
      <c r="H252" s="875"/>
      <c r="I252" s="875"/>
      <c r="J252" s="875"/>
      <c r="K252" s="876"/>
      <c r="L252" s="874"/>
      <c r="M252" s="898"/>
      <c r="N252" s="898"/>
      <c r="O252" s="898"/>
      <c r="P252" s="898"/>
      <c r="Q252" s="898"/>
      <c r="R252" s="898"/>
      <c r="S252" s="898"/>
      <c r="T252" s="898"/>
      <c r="U252" s="898"/>
      <c r="V252" s="898"/>
      <c r="W252" s="898"/>
      <c r="X252" s="899"/>
      <c r="Y252" s="877"/>
      <c r="Z252" s="878"/>
      <c r="AA252" s="878"/>
      <c r="AB252" s="878"/>
      <c r="AC252" s="879"/>
      <c r="AD252" s="880"/>
      <c r="AE252" s="875"/>
      <c r="AF252" s="875"/>
      <c r="AG252" s="875"/>
      <c r="AH252" s="876"/>
      <c r="AI252" s="874"/>
      <c r="AJ252" s="875"/>
      <c r="AK252" s="875"/>
      <c r="AL252" s="875"/>
      <c r="AM252" s="875"/>
      <c r="AN252" s="875"/>
      <c r="AO252" s="875"/>
      <c r="AP252" s="875"/>
      <c r="AQ252" s="875"/>
      <c r="AR252" s="875"/>
      <c r="AS252" s="875"/>
      <c r="AT252" s="875"/>
      <c r="AU252" s="876"/>
      <c r="AV252" s="877"/>
      <c r="AW252" s="878"/>
      <c r="AX252" s="878"/>
      <c r="AY252" s="881"/>
    </row>
    <row r="253" spans="1:51" ht="24.75" customHeight="1" x14ac:dyDescent="0.2">
      <c r="A253" s="307"/>
      <c r="B253" s="308"/>
      <c r="C253" s="308"/>
      <c r="D253" s="308"/>
      <c r="E253" s="308"/>
      <c r="F253" s="309"/>
      <c r="G253" s="880"/>
      <c r="H253" s="875"/>
      <c r="I253" s="875"/>
      <c r="J253" s="875"/>
      <c r="K253" s="876"/>
      <c r="L253" s="874"/>
      <c r="M253" s="898"/>
      <c r="N253" s="898"/>
      <c r="O253" s="898"/>
      <c r="P253" s="898"/>
      <c r="Q253" s="898"/>
      <c r="R253" s="898"/>
      <c r="S253" s="898"/>
      <c r="T253" s="898"/>
      <c r="U253" s="898"/>
      <c r="V253" s="898"/>
      <c r="W253" s="898"/>
      <c r="X253" s="899"/>
      <c r="Y253" s="877"/>
      <c r="Z253" s="878"/>
      <c r="AA253" s="878"/>
      <c r="AB253" s="878"/>
      <c r="AC253" s="879"/>
      <c r="AD253" s="880"/>
      <c r="AE253" s="875"/>
      <c r="AF253" s="875"/>
      <c r="AG253" s="875"/>
      <c r="AH253" s="876"/>
      <c r="AI253" s="874"/>
      <c r="AJ253" s="875"/>
      <c r="AK253" s="875"/>
      <c r="AL253" s="875"/>
      <c r="AM253" s="875"/>
      <c r="AN253" s="875"/>
      <c r="AO253" s="875"/>
      <c r="AP253" s="875"/>
      <c r="AQ253" s="875"/>
      <c r="AR253" s="875"/>
      <c r="AS253" s="875"/>
      <c r="AT253" s="875"/>
      <c r="AU253" s="876"/>
      <c r="AV253" s="877"/>
      <c r="AW253" s="878"/>
      <c r="AX253" s="878"/>
      <c r="AY253" s="881"/>
    </row>
    <row r="254" spans="1:51" ht="24.75" customHeight="1" x14ac:dyDescent="0.2">
      <c r="A254" s="307"/>
      <c r="B254" s="308"/>
      <c r="C254" s="308"/>
      <c r="D254" s="308"/>
      <c r="E254" s="308"/>
      <c r="F254" s="309"/>
      <c r="G254" s="880"/>
      <c r="H254" s="875"/>
      <c r="I254" s="875"/>
      <c r="J254" s="875"/>
      <c r="K254" s="876"/>
      <c r="L254" s="874"/>
      <c r="M254" s="898"/>
      <c r="N254" s="898"/>
      <c r="O254" s="898"/>
      <c r="P254" s="898"/>
      <c r="Q254" s="898"/>
      <c r="R254" s="898"/>
      <c r="S254" s="898"/>
      <c r="T254" s="898"/>
      <c r="U254" s="898"/>
      <c r="V254" s="898"/>
      <c r="W254" s="898"/>
      <c r="X254" s="899"/>
      <c r="Y254" s="877"/>
      <c r="Z254" s="878"/>
      <c r="AA254" s="878"/>
      <c r="AB254" s="878"/>
      <c r="AC254" s="879"/>
      <c r="AD254" s="880"/>
      <c r="AE254" s="875"/>
      <c r="AF254" s="875"/>
      <c r="AG254" s="875"/>
      <c r="AH254" s="876"/>
      <c r="AI254" s="874"/>
      <c r="AJ254" s="875"/>
      <c r="AK254" s="875"/>
      <c r="AL254" s="875"/>
      <c r="AM254" s="875"/>
      <c r="AN254" s="875"/>
      <c r="AO254" s="875"/>
      <c r="AP254" s="875"/>
      <c r="AQ254" s="875"/>
      <c r="AR254" s="875"/>
      <c r="AS254" s="875"/>
      <c r="AT254" s="875"/>
      <c r="AU254" s="876"/>
      <c r="AV254" s="877"/>
      <c r="AW254" s="878"/>
      <c r="AX254" s="878"/>
      <c r="AY254" s="881"/>
    </row>
    <row r="255" spans="1:51" ht="24.75" customHeight="1" x14ac:dyDescent="0.2">
      <c r="A255" s="307"/>
      <c r="B255" s="308"/>
      <c r="C255" s="308"/>
      <c r="D255" s="308"/>
      <c r="E255" s="308"/>
      <c r="F255" s="309"/>
      <c r="G255" s="880"/>
      <c r="H255" s="875"/>
      <c r="I255" s="875"/>
      <c r="J255" s="875"/>
      <c r="K255" s="876"/>
      <c r="L255" s="874"/>
      <c r="M255" s="875"/>
      <c r="N255" s="875"/>
      <c r="O255" s="875"/>
      <c r="P255" s="875"/>
      <c r="Q255" s="875"/>
      <c r="R255" s="875"/>
      <c r="S255" s="875"/>
      <c r="T255" s="875"/>
      <c r="U255" s="875"/>
      <c r="V255" s="875"/>
      <c r="W255" s="875"/>
      <c r="X255" s="876"/>
      <c r="Y255" s="877"/>
      <c r="Z255" s="878"/>
      <c r="AA255" s="878"/>
      <c r="AB255" s="878"/>
      <c r="AC255" s="879"/>
      <c r="AD255" s="880"/>
      <c r="AE255" s="875"/>
      <c r="AF255" s="875"/>
      <c r="AG255" s="875"/>
      <c r="AH255" s="876"/>
      <c r="AI255" s="874"/>
      <c r="AJ255" s="875"/>
      <c r="AK255" s="875"/>
      <c r="AL255" s="875"/>
      <c r="AM255" s="875"/>
      <c r="AN255" s="875"/>
      <c r="AO255" s="875"/>
      <c r="AP255" s="875"/>
      <c r="AQ255" s="875"/>
      <c r="AR255" s="875"/>
      <c r="AS255" s="875"/>
      <c r="AT255" s="875"/>
      <c r="AU255" s="876"/>
      <c r="AV255" s="877"/>
      <c r="AW255" s="878"/>
      <c r="AX255" s="878"/>
      <c r="AY255" s="881"/>
    </row>
    <row r="256" spans="1:51" ht="24.75" customHeight="1" x14ac:dyDescent="0.2">
      <c r="A256" s="307"/>
      <c r="B256" s="308"/>
      <c r="C256" s="308"/>
      <c r="D256" s="308"/>
      <c r="E256" s="308"/>
      <c r="F256" s="309"/>
      <c r="G256" s="880"/>
      <c r="H256" s="875"/>
      <c r="I256" s="875"/>
      <c r="J256" s="875"/>
      <c r="K256" s="876"/>
      <c r="L256" s="874"/>
      <c r="M256" s="875"/>
      <c r="N256" s="875"/>
      <c r="O256" s="875"/>
      <c r="P256" s="875"/>
      <c r="Q256" s="875"/>
      <c r="R256" s="875"/>
      <c r="S256" s="875"/>
      <c r="T256" s="875"/>
      <c r="U256" s="875"/>
      <c r="V256" s="875"/>
      <c r="W256" s="875"/>
      <c r="X256" s="876"/>
      <c r="Y256" s="877"/>
      <c r="Z256" s="878"/>
      <c r="AA256" s="878"/>
      <c r="AB256" s="878"/>
      <c r="AC256" s="879"/>
      <c r="AD256" s="880"/>
      <c r="AE256" s="875"/>
      <c r="AF256" s="875"/>
      <c r="AG256" s="875"/>
      <c r="AH256" s="876"/>
      <c r="AI256" s="874"/>
      <c r="AJ256" s="875"/>
      <c r="AK256" s="875"/>
      <c r="AL256" s="875"/>
      <c r="AM256" s="875"/>
      <c r="AN256" s="875"/>
      <c r="AO256" s="875"/>
      <c r="AP256" s="875"/>
      <c r="AQ256" s="875"/>
      <c r="AR256" s="875"/>
      <c r="AS256" s="875"/>
      <c r="AT256" s="875"/>
      <c r="AU256" s="876"/>
      <c r="AV256" s="877"/>
      <c r="AW256" s="878"/>
      <c r="AX256" s="878"/>
      <c r="AY256" s="881"/>
    </row>
    <row r="257" spans="1:51" ht="24.75" customHeight="1" x14ac:dyDescent="0.2">
      <c r="A257" s="307"/>
      <c r="B257" s="308"/>
      <c r="C257" s="308"/>
      <c r="D257" s="308"/>
      <c r="E257" s="308"/>
      <c r="F257" s="309"/>
      <c r="G257" s="908"/>
      <c r="H257" s="909"/>
      <c r="I257" s="909"/>
      <c r="J257" s="909"/>
      <c r="K257" s="910"/>
      <c r="L257" s="911"/>
      <c r="M257" s="909"/>
      <c r="N257" s="909"/>
      <c r="O257" s="909"/>
      <c r="P257" s="909"/>
      <c r="Q257" s="909"/>
      <c r="R257" s="909"/>
      <c r="S257" s="909"/>
      <c r="T257" s="909"/>
      <c r="U257" s="909"/>
      <c r="V257" s="909"/>
      <c r="W257" s="909"/>
      <c r="X257" s="910"/>
      <c r="Y257" s="912"/>
      <c r="Z257" s="913"/>
      <c r="AA257" s="913"/>
      <c r="AB257" s="913"/>
      <c r="AC257" s="913"/>
      <c r="AD257" s="908"/>
      <c r="AE257" s="909"/>
      <c r="AF257" s="909"/>
      <c r="AG257" s="909"/>
      <c r="AH257" s="910"/>
      <c r="AI257" s="911"/>
      <c r="AJ257" s="909"/>
      <c r="AK257" s="909"/>
      <c r="AL257" s="909"/>
      <c r="AM257" s="909"/>
      <c r="AN257" s="909"/>
      <c r="AO257" s="909"/>
      <c r="AP257" s="909"/>
      <c r="AQ257" s="909"/>
      <c r="AR257" s="909"/>
      <c r="AS257" s="909"/>
      <c r="AT257" s="909"/>
      <c r="AU257" s="910"/>
      <c r="AV257" s="912"/>
      <c r="AW257" s="913"/>
      <c r="AX257" s="913"/>
      <c r="AY257" s="914"/>
    </row>
    <row r="258" spans="1:51" ht="24.75" customHeight="1" x14ac:dyDescent="0.2">
      <c r="A258" s="307"/>
      <c r="B258" s="308"/>
      <c r="C258" s="308"/>
      <c r="D258" s="308"/>
      <c r="E258" s="308"/>
      <c r="F258" s="309"/>
      <c r="G258" s="900" t="s">
        <v>8</v>
      </c>
      <c r="H258" s="860"/>
      <c r="I258" s="860"/>
      <c r="J258" s="860"/>
      <c r="K258" s="861"/>
      <c r="L258" s="901"/>
      <c r="M258" s="902"/>
      <c r="N258" s="902"/>
      <c r="O258" s="902"/>
      <c r="P258" s="902"/>
      <c r="Q258" s="902"/>
      <c r="R258" s="902"/>
      <c r="S258" s="902"/>
      <c r="T258" s="902"/>
      <c r="U258" s="902"/>
      <c r="V258" s="902"/>
      <c r="W258" s="902"/>
      <c r="X258" s="903"/>
      <c r="Y258" s="904">
        <f>SUM(Y250:AC257)</f>
        <v>564</v>
      </c>
      <c r="Z258" s="905"/>
      <c r="AA258" s="905"/>
      <c r="AB258" s="905"/>
      <c r="AC258" s="906"/>
      <c r="AD258" s="900" t="s">
        <v>8</v>
      </c>
      <c r="AE258" s="860"/>
      <c r="AF258" s="860"/>
      <c r="AG258" s="860"/>
      <c r="AH258" s="860"/>
      <c r="AI258" s="901"/>
      <c r="AJ258" s="902"/>
      <c r="AK258" s="902"/>
      <c r="AL258" s="902"/>
      <c r="AM258" s="902"/>
      <c r="AN258" s="902"/>
      <c r="AO258" s="902"/>
      <c r="AP258" s="902"/>
      <c r="AQ258" s="902"/>
      <c r="AR258" s="902"/>
      <c r="AS258" s="902"/>
      <c r="AT258" s="902"/>
      <c r="AU258" s="903"/>
      <c r="AV258" s="904">
        <f>SUM(AV250:AY257)</f>
        <v>0</v>
      </c>
      <c r="AW258" s="905"/>
      <c r="AX258" s="905"/>
      <c r="AY258" s="907"/>
    </row>
    <row r="259" spans="1:51" ht="29.15" customHeight="1" x14ac:dyDescent="0.2">
      <c r="A259" s="307"/>
      <c r="B259" s="308"/>
      <c r="C259" s="308"/>
      <c r="D259" s="308"/>
      <c r="E259" s="308"/>
      <c r="F259" s="309"/>
      <c r="G259" s="924" t="s">
        <v>4</v>
      </c>
      <c r="H259" s="925"/>
      <c r="I259" s="925"/>
      <c r="J259" s="925"/>
      <c r="K259" s="925"/>
      <c r="L259" s="925"/>
      <c r="M259" s="925"/>
      <c r="N259" s="925"/>
      <c r="O259" s="925"/>
      <c r="P259" s="925"/>
      <c r="Q259" s="925"/>
      <c r="R259" s="925"/>
      <c r="S259" s="925"/>
      <c r="T259" s="925"/>
      <c r="U259" s="925"/>
      <c r="V259" s="925"/>
      <c r="W259" s="925"/>
      <c r="X259" s="925"/>
      <c r="Y259" s="925"/>
      <c r="Z259" s="925"/>
      <c r="AA259" s="925"/>
      <c r="AB259" s="925"/>
      <c r="AC259" s="926"/>
      <c r="AD259" s="924" t="s">
        <v>70</v>
      </c>
      <c r="AE259" s="925"/>
      <c r="AF259" s="925"/>
      <c r="AG259" s="925"/>
      <c r="AH259" s="925"/>
      <c r="AI259" s="925"/>
      <c r="AJ259" s="925"/>
      <c r="AK259" s="925"/>
      <c r="AL259" s="925"/>
      <c r="AM259" s="925"/>
      <c r="AN259" s="925"/>
      <c r="AO259" s="925"/>
      <c r="AP259" s="925"/>
      <c r="AQ259" s="925"/>
      <c r="AR259" s="925"/>
      <c r="AS259" s="925"/>
      <c r="AT259" s="925"/>
      <c r="AU259" s="925"/>
      <c r="AV259" s="925"/>
      <c r="AW259" s="925"/>
      <c r="AX259" s="925"/>
      <c r="AY259" s="934"/>
    </row>
    <row r="260" spans="1:51" ht="24.65" customHeight="1" x14ac:dyDescent="0.2">
      <c r="A260" s="307"/>
      <c r="B260" s="308"/>
      <c r="C260" s="308"/>
      <c r="D260" s="308"/>
      <c r="E260" s="308"/>
      <c r="F260" s="309"/>
      <c r="G260" s="856" t="s">
        <v>5</v>
      </c>
      <c r="H260" s="857"/>
      <c r="I260" s="857"/>
      <c r="J260" s="857"/>
      <c r="K260" s="858"/>
      <c r="L260" s="859" t="s">
        <v>6</v>
      </c>
      <c r="M260" s="857"/>
      <c r="N260" s="857"/>
      <c r="O260" s="857"/>
      <c r="P260" s="857"/>
      <c r="Q260" s="857"/>
      <c r="R260" s="857"/>
      <c r="S260" s="857"/>
      <c r="T260" s="857"/>
      <c r="U260" s="857"/>
      <c r="V260" s="857"/>
      <c r="W260" s="857"/>
      <c r="X260" s="858"/>
      <c r="Y260" s="862" t="s">
        <v>7</v>
      </c>
      <c r="Z260" s="935"/>
      <c r="AA260" s="935"/>
      <c r="AB260" s="935"/>
      <c r="AC260" s="936"/>
      <c r="AD260" s="856" t="s">
        <v>5</v>
      </c>
      <c r="AE260" s="857"/>
      <c r="AF260" s="857"/>
      <c r="AG260" s="857"/>
      <c r="AH260" s="858"/>
      <c r="AI260" s="859" t="s">
        <v>6</v>
      </c>
      <c r="AJ260" s="857"/>
      <c r="AK260" s="857"/>
      <c r="AL260" s="857"/>
      <c r="AM260" s="857"/>
      <c r="AN260" s="857"/>
      <c r="AO260" s="857"/>
      <c r="AP260" s="857"/>
      <c r="AQ260" s="857"/>
      <c r="AR260" s="857"/>
      <c r="AS260" s="857"/>
      <c r="AT260" s="857"/>
      <c r="AU260" s="858"/>
      <c r="AV260" s="862" t="s">
        <v>7</v>
      </c>
      <c r="AW260" s="935"/>
      <c r="AX260" s="935"/>
      <c r="AY260" s="937"/>
    </row>
    <row r="261" spans="1:51" ht="18" customHeight="1" x14ac:dyDescent="0.2">
      <c r="A261" s="307"/>
      <c r="B261" s="308"/>
      <c r="C261" s="308"/>
      <c r="D261" s="308"/>
      <c r="E261" s="308"/>
      <c r="F261" s="309"/>
      <c r="G261" s="885"/>
      <c r="H261" s="886"/>
      <c r="I261" s="886"/>
      <c r="J261" s="886"/>
      <c r="K261" s="887"/>
      <c r="L261" s="894"/>
      <c r="M261" s="929"/>
      <c r="N261" s="929"/>
      <c r="O261" s="929"/>
      <c r="P261" s="929"/>
      <c r="Q261" s="929"/>
      <c r="R261" s="929"/>
      <c r="S261" s="929"/>
      <c r="T261" s="929"/>
      <c r="U261" s="929"/>
      <c r="V261" s="929"/>
      <c r="W261" s="929"/>
      <c r="X261" s="930"/>
      <c r="Y261" s="931"/>
      <c r="Z261" s="932"/>
      <c r="AA261" s="932"/>
      <c r="AB261" s="932"/>
      <c r="AC261" s="933"/>
      <c r="AD261" s="885"/>
      <c r="AE261" s="886"/>
      <c r="AF261" s="886"/>
      <c r="AG261" s="886"/>
      <c r="AH261" s="887"/>
      <c r="AI261" s="894"/>
      <c r="AJ261" s="929"/>
      <c r="AK261" s="929"/>
      <c r="AL261" s="929"/>
      <c r="AM261" s="929"/>
      <c r="AN261" s="929"/>
      <c r="AO261" s="929"/>
      <c r="AP261" s="929"/>
      <c r="AQ261" s="929"/>
      <c r="AR261" s="929"/>
      <c r="AS261" s="929"/>
      <c r="AT261" s="929"/>
      <c r="AU261" s="930"/>
      <c r="AV261" s="921"/>
      <c r="AW261" s="922"/>
      <c r="AX261" s="922"/>
      <c r="AY261" s="923"/>
    </row>
    <row r="262" spans="1:51" ht="28" customHeight="1" x14ac:dyDescent="0.2">
      <c r="A262" s="307"/>
      <c r="B262" s="308"/>
      <c r="C262" s="308"/>
      <c r="D262" s="308"/>
      <c r="E262" s="308"/>
      <c r="F262" s="309"/>
      <c r="G262" s="880"/>
      <c r="H262" s="875"/>
      <c r="I262" s="875"/>
      <c r="J262" s="875"/>
      <c r="K262" s="876"/>
      <c r="L262" s="874"/>
      <c r="M262" s="898"/>
      <c r="N262" s="898"/>
      <c r="O262" s="898"/>
      <c r="P262" s="898"/>
      <c r="Q262" s="898"/>
      <c r="R262" s="898"/>
      <c r="S262" s="898"/>
      <c r="T262" s="898"/>
      <c r="U262" s="898"/>
      <c r="V262" s="898"/>
      <c r="W262" s="898"/>
      <c r="X262" s="899"/>
      <c r="Y262" s="882"/>
      <c r="Z262" s="883"/>
      <c r="AA262" s="883"/>
      <c r="AB262" s="883"/>
      <c r="AC262" s="884"/>
      <c r="AD262" s="880"/>
      <c r="AE262" s="875"/>
      <c r="AF262" s="875"/>
      <c r="AG262" s="875"/>
      <c r="AH262" s="876"/>
      <c r="AI262" s="874"/>
      <c r="AJ262" s="898"/>
      <c r="AK262" s="898"/>
      <c r="AL262" s="898"/>
      <c r="AM262" s="898"/>
      <c r="AN262" s="898"/>
      <c r="AO262" s="898"/>
      <c r="AP262" s="898"/>
      <c r="AQ262" s="898"/>
      <c r="AR262" s="898"/>
      <c r="AS262" s="898"/>
      <c r="AT262" s="898"/>
      <c r="AU262" s="899"/>
      <c r="AV262" s="877"/>
      <c r="AW262" s="878"/>
      <c r="AX262" s="878"/>
      <c r="AY262" s="881"/>
    </row>
    <row r="263" spans="1:51" ht="22" customHeight="1" x14ac:dyDescent="0.2">
      <c r="A263" s="307"/>
      <c r="B263" s="308"/>
      <c r="C263" s="308"/>
      <c r="D263" s="308"/>
      <c r="E263" s="308"/>
      <c r="F263" s="309"/>
      <c r="G263" s="880"/>
      <c r="H263" s="875"/>
      <c r="I263" s="875"/>
      <c r="J263" s="875"/>
      <c r="K263" s="876"/>
      <c r="L263" s="874"/>
      <c r="M263" s="898"/>
      <c r="N263" s="898"/>
      <c r="O263" s="898"/>
      <c r="P263" s="898"/>
      <c r="Q263" s="898"/>
      <c r="R263" s="898"/>
      <c r="S263" s="898"/>
      <c r="T263" s="898"/>
      <c r="U263" s="898"/>
      <c r="V263" s="898"/>
      <c r="W263" s="898"/>
      <c r="X263" s="899"/>
      <c r="Y263" s="877"/>
      <c r="Z263" s="878"/>
      <c r="AA263" s="878"/>
      <c r="AB263" s="878"/>
      <c r="AC263" s="879"/>
      <c r="AD263" s="880"/>
      <c r="AE263" s="875"/>
      <c r="AF263" s="875"/>
      <c r="AG263" s="875"/>
      <c r="AH263" s="876"/>
      <c r="AI263" s="874"/>
      <c r="AJ263" s="898"/>
      <c r="AK263" s="898"/>
      <c r="AL263" s="898"/>
      <c r="AM263" s="898"/>
      <c r="AN263" s="898"/>
      <c r="AO263" s="898"/>
      <c r="AP263" s="898"/>
      <c r="AQ263" s="898"/>
      <c r="AR263" s="898"/>
      <c r="AS263" s="898"/>
      <c r="AT263" s="898"/>
      <c r="AU263" s="899"/>
      <c r="AV263" s="877"/>
      <c r="AW263" s="878"/>
      <c r="AX263" s="878"/>
      <c r="AY263" s="881"/>
    </row>
    <row r="264" spans="1:51" ht="25" customHeight="1" x14ac:dyDescent="0.2">
      <c r="A264" s="307"/>
      <c r="B264" s="308"/>
      <c r="C264" s="308"/>
      <c r="D264" s="308"/>
      <c r="E264" s="308"/>
      <c r="F264" s="309"/>
      <c r="G264" s="880"/>
      <c r="H264" s="875"/>
      <c r="I264" s="875"/>
      <c r="J264" s="875"/>
      <c r="K264" s="876"/>
      <c r="L264" s="874"/>
      <c r="M264" s="875"/>
      <c r="N264" s="875"/>
      <c r="O264" s="875"/>
      <c r="P264" s="875"/>
      <c r="Q264" s="875"/>
      <c r="R264" s="875"/>
      <c r="S264" s="875"/>
      <c r="T264" s="875"/>
      <c r="U264" s="875"/>
      <c r="V264" s="875"/>
      <c r="W264" s="875"/>
      <c r="X264" s="876"/>
      <c r="Y264" s="877"/>
      <c r="Z264" s="878"/>
      <c r="AA264" s="878"/>
      <c r="AB264" s="878"/>
      <c r="AC264" s="879"/>
      <c r="AD264" s="880"/>
      <c r="AE264" s="875"/>
      <c r="AF264" s="875"/>
      <c r="AG264" s="875"/>
      <c r="AH264" s="876"/>
      <c r="AI264" s="874"/>
      <c r="AJ264" s="898"/>
      <c r="AK264" s="898"/>
      <c r="AL264" s="898"/>
      <c r="AM264" s="898"/>
      <c r="AN264" s="898"/>
      <c r="AO264" s="898"/>
      <c r="AP264" s="898"/>
      <c r="AQ264" s="898"/>
      <c r="AR264" s="898"/>
      <c r="AS264" s="898"/>
      <c r="AT264" s="898"/>
      <c r="AU264" s="899"/>
      <c r="AV264" s="877"/>
      <c r="AW264" s="878"/>
      <c r="AX264" s="878"/>
      <c r="AY264" s="881"/>
    </row>
    <row r="265" spans="1:51" ht="25.5" customHeight="1" x14ac:dyDescent="0.2">
      <c r="A265" s="307"/>
      <c r="B265" s="308"/>
      <c r="C265" s="308"/>
      <c r="D265" s="308"/>
      <c r="E265" s="308"/>
      <c r="F265" s="309"/>
      <c r="G265" s="880"/>
      <c r="H265" s="875"/>
      <c r="I265" s="875"/>
      <c r="J265" s="875"/>
      <c r="K265" s="876"/>
      <c r="L265" s="874"/>
      <c r="M265" s="898"/>
      <c r="N265" s="898"/>
      <c r="O265" s="898"/>
      <c r="P265" s="898"/>
      <c r="Q265" s="898"/>
      <c r="R265" s="898"/>
      <c r="S265" s="898"/>
      <c r="T265" s="898"/>
      <c r="U265" s="898"/>
      <c r="V265" s="898"/>
      <c r="W265" s="898"/>
      <c r="X265" s="899"/>
      <c r="Y265" s="877"/>
      <c r="Z265" s="878"/>
      <c r="AA265" s="878"/>
      <c r="AB265" s="878"/>
      <c r="AC265" s="879"/>
      <c r="AD265" s="880"/>
      <c r="AE265" s="875"/>
      <c r="AF265" s="875"/>
      <c r="AG265" s="875"/>
      <c r="AH265" s="876"/>
      <c r="AI265" s="874"/>
      <c r="AJ265" s="898"/>
      <c r="AK265" s="898"/>
      <c r="AL265" s="898"/>
      <c r="AM265" s="898"/>
      <c r="AN265" s="898"/>
      <c r="AO265" s="898"/>
      <c r="AP265" s="898"/>
      <c r="AQ265" s="898"/>
      <c r="AR265" s="898"/>
      <c r="AS265" s="898"/>
      <c r="AT265" s="898"/>
      <c r="AU265" s="899"/>
      <c r="AV265" s="877"/>
      <c r="AW265" s="878"/>
      <c r="AX265" s="878"/>
      <c r="AY265" s="881"/>
    </row>
    <row r="266" spans="1:51" ht="23.5" customHeight="1" x14ac:dyDescent="0.2">
      <c r="A266" s="307"/>
      <c r="B266" s="308"/>
      <c r="C266" s="308"/>
      <c r="D266" s="308"/>
      <c r="E266" s="308"/>
      <c r="F266" s="309"/>
      <c r="G266" s="880"/>
      <c r="H266" s="875"/>
      <c r="I266" s="875"/>
      <c r="J266" s="875"/>
      <c r="K266" s="876"/>
      <c r="L266" s="874"/>
      <c r="M266" s="898"/>
      <c r="N266" s="898"/>
      <c r="O266" s="898"/>
      <c r="P266" s="898"/>
      <c r="Q266" s="898"/>
      <c r="R266" s="898"/>
      <c r="S266" s="898"/>
      <c r="T266" s="898"/>
      <c r="U266" s="898"/>
      <c r="V266" s="898"/>
      <c r="W266" s="898"/>
      <c r="X266" s="899"/>
      <c r="Y266" s="877"/>
      <c r="Z266" s="878"/>
      <c r="AA266" s="878"/>
      <c r="AB266" s="878"/>
      <c r="AC266" s="879"/>
      <c r="AD266" s="880"/>
      <c r="AE266" s="875"/>
      <c r="AF266" s="875"/>
      <c r="AG266" s="875"/>
      <c r="AH266" s="876"/>
      <c r="AI266" s="874"/>
      <c r="AJ266" s="898"/>
      <c r="AK266" s="898"/>
      <c r="AL266" s="898"/>
      <c r="AM266" s="898"/>
      <c r="AN266" s="898"/>
      <c r="AO266" s="898"/>
      <c r="AP266" s="898"/>
      <c r="AQ266" s="898"/>
      <c r="AR266" s="898"/>
      <c r="AS266" s="898"/>
      <c r="AT266" s="898"/>
      <c r="AU266" s="899"/>
      <c r="AV266" s="877"/>
      <c r="AW266" s="878"/>
      <c r="AX266" s="878"/>
      <c r="AY266" s="881"/>
    </row>
    <row r="267" spans="1:51" ht="22" customHeight="1" x14ac:dyDescent="0.2">
      <c r="A267" s="307"/>
      <c r="B267" s="308"/>
      <c r="C267" s="308"/>
      <c r="D267" s="308"/>
      <c r="E267" s="308"/>
      <c r="F267" s="309"/>
      <c r="G267" s="880"/>
      <c r="H267" s="875"/>
      <c r="I267" s="875"/>
      <c r="J267" s="875"/>
      <c r="K267" s="876"/>
      <c r="L267" s="874"/>
      <c r="M267" s="898"/>
      <c r="N267" s="898"/>
      <c r="O267" s="898"/>
      <c r="P267" s="898"/>
      <c r="Q267" s="898"/>
      <c r="R267" s="898"/>
      <c r="S267" s="898"/>
      <c r="T267" s="898"/>
      <c r="U267" s="898"/>
      <c r="V267" s="898"/>
      <c r="W267" s="898"/>
      <c r="X267" s="899"/>
      <c r="Y267" s="877"/>
      <c r="Z267" s="878"/>
      <c r="AA267" s="878"/>
      <c r="AB267" s="878"/>
      <c r="AC267" s="879"/>
      <c r="AD267" s="880"/>
      <c r="AE267" s="875"/>
      <c r="AF267" s="875"/>
      <c r="AG267" s="875"/>
      <c r="AH267" s="876"/>
      <c r="AI267" s="874"/>
      <c r="AJ267" s="898"/>
      <c r="AK267" s="898"/>
      <c r="AL267" s="898"/>
      <c r="AM267" s="898"/>
      <c r="AN267" s="898"/>
      <c r="AO267" s="898"/>
      <c r="AP267" s="898"/>
      <c r="AQ267" s="898"/>
      <c r="AR267" s="898"/>
      <c r="AS267" s="898"/>
      <c r="AT267" s="898"/>
      <c r="AU267" s="899"/>
      <c r="AV267" s="877"/>
      <c r="AW267" s="878"/>
      <c r="AX267" s="878"/>
      <c r="AY267" s="881"/>
    </row>
    <row r="268" spans="1:51" ht="20.5" customHeight="1" x14ac:dyDescent="0.2">
      <c r="A268" s="307"/>
      <c r="B268" s="308"/>
      <c r="C268" s="308"/>
      <c r="D268" s="308"/>
      <c r="E268" s="308"/>
      <c r="F268" s="309"/>
      <c r="G268" s="908"/>
      <c r="H268" s="909"/>
      <c r="I268" s="909"/>
      <c r="J268" s="909"/>
      <c r="K268" s="910"/>
      <c r="L268" s="911"/>
      <c r="M268" s="938"/>
      <c r="N268" s="938"/>
      <c r="O268" s="938"/>
      <c r="P268" s="938"/>
      <c r="Q268" s="938"/>
      <c r="R268" s="938"/>
      <c r="S268" s="938"/>
      <c r="T268" s="938"/>
      <c r="U268" s="938"/>
      <c r="V268" s="938"/>
      <c r="W268" s="938"/>
      <c r="X268" s="939"/>
      <c r="Y268" s="912"/>
      <c r="Z268" s="913"/>
      <c r="AA268" s="913"/>
      <c r="AB268" s="913"/>
      <c r="AC268" s="913"/>
      <c r="AD268" s="908"/>
      <c r="AE268" s="909"/>
      <c r="AF268" s="909"/>
      <c r="AG268" s="909"/>
      <c r="AH268" s="910"/>
      <c r="AI268" s="911"/>
      <c r="AJ268" s="938"/>
      <c r="AK268" s="938"/>
      <c r="AL268" s="938"/>
      <c r="AM268" s="938"/>
      <c r="AN268" s="938"/>
      <c r="AO268" s="938"/>
      <c r="AP268" s="938"/>
      <c r="AQ268" s="938"/>
      <c r="AR268" s="938"/>
      <c r="AS268" s="938"/>
      <c r="AT268" s="938"/>
      <c r="AU268" s="939"/>
      <c r="AV268" s="912"/>
      <c r="AW268" s="913"/>
      <c r="AX268" s="913"/>
      <c r="AY268" s="914"/>
    </row>
    <row r="269" spans="1:51" ht="29.5" customHeight="1" x14ac:dyDescent="0.2">
      <c r="A269" s="307"/>
      <c r="B269" s="308"/>
      <c r="C269" s="308"/>
      <c r="D269" s="308"/>
      <c r="E269" s="308"/>
      <c r="F269" s="309"/>
      <c r="G269" s="900" t="s">
        <v>8</v>
      </c>
      <c r="H269" s="860"/>
      <c r="I269" s="860"/>
      <c r="J269" s="860"/>
      <c r="K269" s="861"/>
      <c r="L269" s="901"/>
      <c r="M269" s="940"/>
      <c r="N269" s="940"/>
      <c r="O269" s="940"/>
      <c r="P269" s="940"/>
      <c r="Q269" s="940"/>
      <c r="R269" s="940"/>
      <c r="S269" s="940"/>
      <c r="T269" s="940"/>
      <c r="U269" s="940"/>
      <c r="V269" s="940"/>
      <c r="W269" s="940"/>
      <c r="X269" s="941"/>
      <c r="Y269" s="904">
        <f>SUM(Y261:AC268)</f>
        <v>0</v>
      </c>
      <c r="Z269" s="905"/>
      <c r="AA269" s="905"/>
      <c r="AB269" s="905"/>
      <c r="AC269" s="906"/>
      <c r="AD269" s="900" t="s">
        <v>8</v>
      </c>
      <c r="AE269" s="860"/>
      <c r="AF269" s="860"/>
      <c r="AG269" s="860"/>
      <c r="AH269" s="861"/>
      <c r="AI269" s="901"/>
      <c r="AJ269" s="940"/>
      <c r="AK269" s="940"/>
      <c r="AL269" s="940"/>
      <c r="AM269" s="940"/>
      <c r="AN269" s="940"/>
      <c r="AO269" s="940"/>
      <c r="AP269" s="940"/>
      <c r="AQ269" s="940"/>
      <c r="AR269" s="940"/>
      <c r="AS269" s="940"/>
      <c r="AT269" s="940"/>
      <c r="AU269" s="941"/>
      <c r="AV269" s="904">
        <f>SUM(AV261:AY268)</f>
        <v>0</v>
      </c>
      <c r="AW269" s="905"/>
      <c r="AX269" s="905"/>
      <c r="AY269" s="907"/>
    </row>
    <row r="270" spans="1:51" ht="19.5" customHeight="1" x14ac:dyDescent="0.2">
      <c r="A270" s="307"/>
      <c r="B270" s="308"/>
      <c r="C270" s="308"/>
      <c r="D270" s="308"/>
      <c r="E270" s="308"/>
      <c r="F270" s="309"/>
      <c r="G270" s="924" t="s">
        <v>63</v>
      </c>
      <c r="H270" s="925"/>
      <c r="I270" s="925"/>
      <c r="J270" s="925"/>
      <c r="K270" s="925"/>
      <c r="L270" s="925"/>
      <c r="M270" s="925"/>
      <c r="N270" s="925"/>
      <c r="O270" s="925"/>
      <c r="P270" s="925"/>
      <c r="Q270" s="925"/>
      <c r="R270" s="925"/>
      <c r="S270" s="925"/>
      <c r="T270" s="925"/>
      <c r="U270" s="925"/>
      <c r="V270" s="925"/>
      <c r="W270" s="925"/>
      <c r="X270" s="925"/>
      <c r="Y270" s="925"/>
      <c r="Z270" s="925"/>
      <c r="AA270" s="925"/>
      <c r="AB270" s="925"/>
      <c r="AC270" s="926"/>
      <c r="AD270" s="924" t="s">
        <v>65</v>
      </c>
      <c r="AE270" s="925"/>
      <c r="AF270" s="925"/>
      <c r="AG270" s="925"/>
      <c r="AH270" s="925"/>
      <c r="AI270" s="925"/>
      <c r="AJ270" s="925"/>
      <c r="AK270" s="925"/>
      <c r="AL270" s="925"/>
      <c r="AM270" s="925"/>
      <c r="AN270" s="925"/>
      <c r="AO270" s="925"/>
      <c r="AP270" s="925"/>
      <c r="AQ270" s="925"/>
      <c r="AR270" s="925"/>
      <c r="AS270" s="925"/>
      <c r="AT270" s="925"/>
      <c r="AU270" s="925"/>
      <c r="AV270" s="925"/>
      <c r="AW270" s="925"/>
      <c r="AX270" s="925"/>
      <c r="AY270" s="934"/>
    </row>
    <row r="271" spans="1:51" ht="17.5" customHeight="1" x14ac:dyDescent="0.2">
      <c r="A271" s="307"/>
      <c r="B271" s="308"/>
      <c r="C271" s="308"/>
      <c r="D271" s="308"/>
      <c r="E271" s="308"/>
      <c r="F271" s="309"/>
      <c r="G271" s="856" t="s">
        <v>5</v>
      </c>
      <c r="H271" s="857"/>
      <c r="I271" s="857"/>
      <c r="J271" s="857"/>
      <c r="K271" s="858"/>
      <c r="L271" s="859" t="s">
        <v>6</v>
      </c>
      <c r="M271" s="857"/>
      <c r="N271" s="857"/>
      <c r="O271" s="857"/>
      <c r="P271" s="857"/>
      <c r="Q271" s="857"/>
      <c r="R271" s="857"/>
      <c r="S271" s="857"/>
      <c r="T271" s="857"/>
      <c r="U271" s="857"/>
      <c r="V271" s="857"/>
      <c r="W271" s="857"/>
      <c r="X271" s="858"/>
      <c r="Y271" s="862" t="s">
        <v>7</v>
      </c>
      <c r="Z271" s="935"/>
      <c r="AA271" s="935"/>
      <c r="AB271" s="935"/>
      <c r="AC271" s="936"/>
      <c r="AD271" s="856" t="s">
        <v>5</v>
      </c>
      <c r="AE271" s="857"/>
      <c r="AF271" s="857"/>
      <c r="AG271" s="857"/>
      <c r="AH271" s="858"/>
      <c r="AI271" s="859" t="s">
        <v>6</v>
      </c>
      <c r="AJ271" s="857"/>
      <c r="AK271" s="857"/>
      <c r="AL271" s="857"/>
      <c r="AM271" s="857"/>
      <c r="AN271" s="857"/>
      <c r="AO271" s="857"/>
      <c r="AP271" s="857"/>
      <c r="AQ271" s="857"/>
      <c r="AR271" s="857"/>
      <c r="AS271" s="857"/>
      <c r="AT271" s="857"/>
      <c r="AU271" s="858"/>
      <c r="AV271" s="862" t="s">
        <v>7</v>
      </c>
      <c r="AW271" s="935"/>
      <c r="AX271" s="935"/>
      <c r="AY271" s="937"/>
    </row>
    <row r="272" spans="1:51" ht="19.5" customHeight="1" x14ac:dyDescent="0.2">
      <c r="A272" s="307"/>
      <c r="B272" s="308"/>
      <c r="C272" s="308"/>
      <c r="D272" s="308"/>
      <c r="E272" s="308"/>
      <c r="F272" s="309"/>
      <c r="G272" s="885"/>
      <c r="H272" s="886"/>
      <c r="I272" s="886"/>
      <c r="J272" s="886"/>
      <c r="K272" s="887"/>
      <c r="L272" s="894"/>
      <c r="M272" s="929"/>
      <c r="N272" s="929"/>
      <c r="O272" s="929"/>
      <c r="P272" s="929"/>
      <c r="Q272" s="929"/>
      <c r="R272" s="929"/>
      <c r="S272" s="929"/>
      <c r="T272" s="929"/>
      <c r="U272" s="929"/>
      <c r="V272" s="929"/>
      <c r="W272" s="929"/>
      <c r="X272" s="930"/>
      <c r="Y272" s="931"/>
      <c r="Z272" s="932"/>
      <c r="AA272" s="932"/>
      <c r="AB272" s="932"/>
      <c r="AC272" s="933"/>
      <c r="AD272" s="885"/>
      <c r="AE272" s="886"/>
      <c r="AF272" s="886"/>
      <c r="AG272" s="886"/>
      <c r="AH272" s="887"/>
      <c r="AI272" s="894"/>
      <c r="AJ272" s="929"/>
      <c r="AK272" s="929"/>
      <c r="AL272" s="929"/>
      <c r="AM272" s="929"/>
      <c r="AN272" s="929"/>
      <c r="AO272" s="929"/>
      <c r="AP272" s="929"/>
      <c r="AQ272" s="929"/>
      <c r="AR272" s="929"/>
      <c r="AS272" s="929"/>
      <c r="AT272" s="929"/>
      <c r="AU272" s="930"/>
      <c r="AV272" s="921"/>
      <c r="AW272" s="922"/>
      <c r="AX272" s="922"/>
      <c r="AY272" s="923"/>
    </row>
    <row r="273" spans="1:65" ht="19.5" customHeight="1" x14ac:dyDescent="0.2">
      <c r="A273" s="307"/>
      <c r="B273" s="308"/>
      <c r="C273" s="308"/>
      <c r="D273" s="308"/>
      <c r="E273" s="308"/>
      <c r="F273" s="309"/>
      <c r="G273" s="880"/>
      <c r="H273" s="875"/>
      <c r="I273" s="875"/>
      <c r="J273" s="875"/>
      <c r="K273" s="876"/>
      <c r="L273" s="874"/>
      <c r="M273" s="898"/>
      <c r="N273" s="898"/>
      <c r="O273" s="898"/>
      <c r="P273" s="898"/>
      <c r="Q273" s="898"/>
      <c r="R273" s="898"/>
      <c r="S273" s="898"/>
      <c r="T273" s="898"/>
      <c r="U273" s="898"/>
      <c r="V273" s="898"/>
      <c r="W273" s="898"/>
      <c r="X273" s="899"/>
      <c r="Y273" s="882"/>
      <c r="Z273" s="883"/>
      <c r="AA273" s="883"/>
      <c r="AB273" s="883"/>
      <c r="AC273" s="884"/>
      <c r="AD273" s="880"/>
      <c r="AE273" s="875"/>
      <c r="AF273" s="875"/>
      <c r="AG273" s="875"/>
      <c r="AH273" s="876"/>
      <c r="AI273" s="874"/>
      <c r="AJ273" s="898"/>
      <c r="AK273" s="898"/>
      <c r="AL273" s="898"/>
      <c r="AM273" s="898"/>
      <c r="AN273" s="898"/>
      <c r="AO273" s="898"/>
      <c r="AP273" s="898"/>
      <c r="AQ273" s="898"/>
      <c r="AR273" s="898"/>
      <c r="AS273" s="898"/>
      <c r="AT273" s="898"/>
      <c r="AU273" s="899"/>
      <c r="AV273" s="877"/>
      <c r="AW273" s="878"/>
      <c r="AX273" s="878"/>
      <c r="AY273" s="881"/>
    </row>
    <row r="274" spans="1:65" ht="27" customHeight="1" x14ac:dyDescent="0.2">
      <c r="A274" s="307"/>
      <c r="B274" s="308"/>
      <c r="C274" s="308"/>
      <c r="D274" s="308"/>
      <c r="E274" s="308"/>
      <c r="F274" s="309"/>
      <c r="G274" s="880"/>
      <c r="H274" s="875"/>
      <c r="I274" s="875"/>
      <c r="J274" s="875"/>
      <c r="K274" s="876"/>
      <c r="L274" s="874"/>
      <c r="M274" s="898"/>
      <c r="N274" s="898"/>
      <c r="O274" s="898"/>
      <c r="P274" s="898"/>
      <c r="Q274" s="898"/>
      <c r="R274" s="898"/>
      <c r="S274" s="898"/>
      <c r="T274" s="898"/>
      <c r="U274" s="898"/>
      <c r="V274" s="898"/>
      <c r="W274" s="898"/>
      <c r="X274" s="899"/>
      <c r="Y274" s="877"/>
      <c r="Z274" s="878"/>
      <c r="AA274" s="878"/>
      <c r="AB274" s="878"/>
      <c r="AC274" s="879"/>
      <c r="AD274" s="880"/>
      <c r="AE274" s="875"/>
      <c r="AF274" s="875"/>
      <c r="AG274" s="875"/>
      <c r="AH274" s="876"/>
      <c r="AI274" s="874"/>
      <c r="AJ274" s="898"/>
      <c r="AK274" s="898"/>
      <c r="AL274" s="898"/>
      <c r="AM274" s="898"/>
      <c r="AN274" s="898"/>
      <c r="AO274" s="898"/>
      <c r="AP274" s="898"/>
      <c r="AQ274" s="898"/>
      <c r="AR274" s="898"/>
      <c r="AS274" s="898"/>
      <c r="AT274" s="898"/>
      <c r="AU274" s="899"/>
      <c r="AV274" s="877"/>
      <c r="AW274" s="878"/>
      <c r="AX274" s="878"/>
      <c r="AY274" s="881"/>
    </row>
    <row r="275" spans="1:65" ht="22" customHeight="1" x14ac:dyDescent="0.2">
      <c r="A275" s="307"/>
      <c r="B275" s="308"/>
      <c r="C275" s="308"/>
      <c r="D275" s="308"/>
      <c r="E275" s="308"/>
      <c r="F275" s="309"/>
      <c r="G275" s="880"/>
      <c r="H275" s="875"/>
      <c r="I275" s="875"/>
      <c r="J275" s="875"/>
      <c r="K275" s="876"/>
      <c r="L275" s="874"/>
      <c r="M275" s="898"/>
      <c r="N275" s="898"/>
      <c r="O275" s="898"/>
      <c r="P275" s="898"/>
      <c r="Q275" s="898"/>
      <c r="R275" s="898"/>
      <c r="S275" s="898"/>
      <c r="T275" s="898"/>
      <c r="U275" s="898"/>
      <c r="V275" s="898"/>
      <c r="W275" s="898"/>
      <c r="X275" s="899"/>
      <c r="Y275" s="877"/>
      <c r="Z275" s="878"/>
      <c r="AA275" s="878"/>
      <c r="AB275" s="878"/>
      <c r="AC275" s="879"/>
      <c r="AD275" s="880"/>
      <c r="AE275" s="875"/>
      <c r="AF275" s="875"/>
      <c r="AG275" s="875"/>
      <c r="AH275" s="876"/>
      <c r="AI275" s="874"/>
      <c r="AJ275" s="898"/>
      <c r="AK275" s="898"/>
      <c r="AL275" s="898"/>
      <c r="AM275" s="898"/>
      <c r="AN275" s="898"/>
      <c r="AO275" s="898"/>
      <c r="AP275" s="898"/>
      <c r="AQ275" s="898"/>
      <c r="AR275" s="898"/>
      <c r="AS275" s="898"/>
      <c r="AT275" s="898"/>
      <c r="AU275" s="899"/>
      <c r="AV275" s="877"/>
      <c r="AW275" s="878"/>
      <c r="AX275" s="878"/>
      <c r="AY275" s="881"/>
    </row>
    <row r="276" spans="1:65" ht="25" customHeight="1" x14ac:dyDescent="0.2">
      <c r="A276" s="307"/>
      <c r="B276" s="308"/>
      <c r="C276" s="308"/>
      <c r="D276" s="308"/>
      <c r="E276" s="308"/>
      <c r="F276" s="309"/>
      <c r="G276" s="880"/>
      <c r="H276" s="875"/>
      <c r="I276" s="875"/>
      <c r="J276" s="875"/>
      <c r="K276" s="876"/>
      <c r="L276" s="874"/>
      <c r="M276" s="898"/>
      <c r="N276" s="898"/>
      <c r="O276" s="898"/>
      <c r="P276" s="898"/>
      <c r="Q276" s="898"/>
      <c r="R276" s="898"/>
      <c r="S276" s="898"/>
      <c r="T276" s="898"/>
      <c r="U276" s="898"/>
      <c r="V276" s="898"/>
      <c r="W276" s="898"/>
      <c r="X276" s="899"/>
      <c r="Y276" s="877"/>
      <c r="Z276" s="878"/>
      <c r="AA276" s="878"/>
      <c r="AB276" s="878"/>
      <c r="AC276" s="879"/>
      <c r="AD276" s="880"/>
      <c r="AE276" s="875"/>
      <c r="AF276" s="875"/>
      <c r="AG276" s="875"/>
      <c r="AH276" s="876"/>
      <c r="AI276" s="874"/>
      <c r="AJ276" s="898"/>
      <c r="AK276" s="898"/>
      <c r="AL276" s="898"/>
      <c r="AM276" s="898"/>
      <c r="AN276" s="898"/>
      <c r="AO276" s="898"/>
      <c r="AP276" s="898"/>
      <c r="AQ276" s="898"/>
      <c r="AR276" s="898"/>
      <c r="AS276" s="898"/>
      <c r="AT276" s="898"/>
      <c r="AU276" s="899"/>
      <c r="AV276" s="877"/>
      <c r="AW276" s="878"/>
      <c r="AX276" s="878"/>
      <c r="AY276" s="881"/>
    </row>
    <row r="277" spans="1:65" ht="28" customHeight="1" x14ac:dyDescent="0.2">
      <c r="A277" s="307"/>
      <c r="B277" s="308"/>
      <c r="C277" s="308"/>
      <c r="D277" s="308"/>
      <c r="E277" s="308"/>
      <c r="F277" s="309"/>
      <c r="G277" s="880"/>
      <c r="H277" s="875"/>
      <c r="I277" s="875"/>
      <c r="J277" s="875"/>
      <c r="K277" s="876"/>
      <c r="L277" s="874"/>
      <c r="M277" s="898"/>
      <c r="N277" s="898"/>
      <c r="O277" s="898"/>
      <c r="P277" s="898"/>
      <c r="Q277" s="898"/>
      <c r="R277" s="898"/>
      <c r="S277" s="898"/>
      <c r="T277" s="898"/>
      <c r="U277" s="898"/>
      <c r="V277" s="898"/>
      <c r="W277" s="898"/>
      <c r="X277" s="899"/>
      <c r="Y277" s="877"/>
      <c r="Z277" s="878"/>
      <c r="AA277" s="878"/>
      <c r="AB277" s="878"/>
      <c r="AC277" s="879"/>
      <c r="AD277" s="880"/>
      <c r="AE277" s="875"/>
      <c r="AF277" s="875"/>
      <c r="AG277" s="875"/>
      <c r="AH277" s="876"/>
      <c r="AI277" s="874"/>
      <c r="AJ277" s="898"/>
      <c r="AK277" s="898"/>
      <c r="AL277" s="898"/>
      <c r="AM277" s="898"/>
      <c r="AN277" s="898"/>
      <c r="AO277" s="898"/>
      <c r="AP277" s="898"/>
      <c r="AQ277" s="898"/>
      <c r="AR277" s="898"/>
      <c r="AS277" s="898"/>
      <c r="AT277" s="898"/>
      <c r="AU277" s="899"/>
      <c r="AV277" s="877"/>
      <c r="AW277" s="878"/>
      <c r="AX277" s="878"/>
      <c r="AY277" s="881"/>
    </row>
    <row r="278" spans="1:65" ht="28" customHeight="1" x14ac:dyDescent="0.2">
      <c r="A278" s="307"/>
      <c r="B278" s="308"/>
      <c r="C278" s="308"/>
      <c r="D278" s="308"/>
      <c r="E278" s="308"/>
      <c r="F278" s="309"/>
      <c r="G278" s="880"/>
      <c r="H278" s="875"/>
      <c r="I278" s="875"/>
      <c r="J278" s="875"/>
      <c r="K278" s="876"/>
      <c r="L278" s="874"/>
      <c r="M278" s="898"/>
      <c r="N278" s="898"/>
      <c r="O278" s="898"/>
      <c r="P278" s="898"/>
      <c r="Q278" s="898"/>
      <c r="R278" s="898"/>
      <c r="S278" s="898"/>
      <c r="T278" s="898"/>
      <c r="U278" s="898"/>
      <c r="V278" s="898"/>
      <c r="W278" s="898"/>
      <c r="X278" s="899"/>
      <c r="Y278" s="877"/>
      <c r="Z278" s="878"/>
      <c r="AA278" s="878"/>
      <c r="AB278" s="878"/>
      <c r="AC278" s="879"/>
      <c r="AD278" s="880"/>
      <c r="AE278" s="875"/>
      <c r="AF278" s="875"/>
      <c r="AG278" s="875"/>
      <c r="AH278" s="876"/>
      <c r="AI278" s="874"/>
      <c r="AJ278" s="898"/>
      <c r="AK278" s="898"/>
      <c r="AL278" s="898"/>
      <c r="AM278" s="898"/>
      <c r="AN278" s="898"/>
      <c r="AO278" s="898"/>
      <c r="AP278" s="898"/>
      <c r="AQ278" s="898"/>
      <c r="AR278" s="898"/>
      <c r="AS278" s="898"/>
      <c r="AT278" s="898"/>
      <c r="AU278" s="899"/>
      <c r="AV278" s="877"/>
      <c r="AW278" s="878"/>
      <c r="AX278" s="878"/>
      <c r="AY278" s="881"/>
    </row>
    <row r="279" spans="1:65" ht="20.149999999999999" customHeight="1" x14ac:dyDescent="0.2">
      <c r="A279" s="307"/>
      <c r="B279" s="308"/>
      <c r="C279" s="308"/>
      <c r="D279" s="308"/>
      <c r="E279" s="308"/>
      <c r="F279" s="309"/>
      <c r="G279" s="908"/>
      <c r="H279" s="909"/>
      <c r="I279" s="909"/>
      <c r="J279" s="909"/>
      <c r="K279" s="910"/>
      <c r="L279" s="911"/>
      <c r="M279" s="938"/>
      <c r="N279" s="938"/>
      <c r="O279" s="938"/>
      <c r="P279" s="938"/>
      <c r="Q279" s="938"/>
      <c r="R279" s="938"/>
      <c r="S279" s="938"/>
      <c r="T279" s="938"/>
      <c r="U279" s="938"/>
      <c r="V279" s="938"/>
      <c r="W279" s="938"/>
      <c r="X279" s="939"/>
      <c r="Y279" s="912"/>
      <c r="Z279" s="913"/>
      <c r="AA279" s="913"/>
      <c r="AB279" s="913"/>
      <c r="AC279" s="913"/>
      <c r="AD279" s="908"/>
      <c r="AE279" s="909"/>
      <c r="AF279" s="909"/>
      <c r="AG279" s="909"/>
      <c r="AH279" s="910"/>
      <c r="AI279" s="911"/>
      <c r="AJ279" s="938"/>
      <c r="AK279" s="938"/>
      <c r="AL279" s="938"/>
      <c r="AM279" s="938"/>
      <c r="AN279" s="938"/>
      <c r="AO279" s="938"/>
      <c r="AP279" s="938"/>
      <c r="AQ279" s="938"/>
      <c r="AR279" s="938"/>
      <c r="AS279" s="938"/>
      <c r="AT279" s="938"/>
      <c r="AU279" s="939"/>
      <c r="AV279" s="912"/>
      <c r="AW279" s="913"/>
      <c r="AX279" s="913"/>
      <c r="AY279" s="914"/>
    </row>
    <row r="280" spans="1:65" ht="37.5" customHeight="1" thickBot="1" x14ac:dyDescent="0.25">
      <c r="A280" s="310"/>
      <c r="B280" s="311"/>
      <c r="C280" s="311"/>
      <c r="D280" s="311"/>
      <c r="E280" s="311"/>
      <c r="F280" s="312"/>
      <c r="G280" s="957" t="s">
        <v>8</v>
      </c>
      <c r="H280" s="958"/>
      <c r="I280" s="958"/>
      <c r="J280" s="958"/>
      <c r="K280" s="959"/>
      <c r="L280" s="960"/>
      <c r="M280" s="961"/>
      <c r="N280" s="961"/>
      <c r="O280" s="961"/>
      <c r="P280" s="961"/>
      <c r="Q280" s="961"/>
      <c r="R280" s="961"/>
      <c r="S280" s="961"/>
      <c r="T280" s="961"/>
      <c r="U280" s="961"/>
      <c r="V280" s="961"/>
      <c r="W280" s="961"/>
      <c r="X280" s="962"/>
      <c r="Y280" s="963">
        <f>SUM(Y272:AC279)</f>
        <v>0</v>
      </c>
      <c r="Z280" s="964"/>
      <c r="AA280" s="964"/>
      <c r="AB280" s="964"/>
      <c r="AC280" s="965"/>
      <c r="AD280" s="957" t="s">
        <v>8</v>
      </c>
      <c r="AE280" s="958"/>
      <c r="AF280" s="958"/>
      <c r="AG280" s="958"/>
      <c r="AH280" s="959"/>
      <c r="AI280" s="960"/>
      <c r="AJ280" s="961"/>
      <c r="AK280" s="961"/>
      <c r="AL280" s="961"/>
      <c r="AM280" s="961"/>
      <c r="AN280" s="961"/>
      <c r="AO280" s="961"/>
      <c r="AP280" s="961"/>
      <c r="AQ280" s="961"/>
      <c r="AR280" s="961"/>
      <c r="AS280" s="961"/>
      <c r="AT280" s="961"/>
      <c r="AU280" s="962"/>
      <c r="AV280" s="963">
        <f>SUM(AV272:AY279)</f>
        <v>0</v>
      </c>
      <c r="AW280" s="964"/>
      <c r="AX280" s="964"/>
      <c r="AY280" s="966"/>
    </row>
    <row r="281" spans="1:65" x14ac:dyDescent="0.2">
      <c r="A281" s="15"/>
    </row>
    <row r="282" spans="1:65" ht="14" x14ac:dyDescent="0.2">
      <c r="A282" s="15"/>
      <c r="B282" s="46" t="s">
        <v>66</v>
      </c>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row>
    <row r="283" spans="1:65" x14ac:dyDescent="0.2">
      <c r="A283" s="15"/>
      <c r="B283" s="15" t="s">
        <v>3</v>
      </c>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row>
    <row r="284" spans="1:65" ht="34.5" customHeight="1" x14ac:dyDescent="0.2">
      <c r="A284" s="942"/>
      <c r="B284" s="943"/>
      <c r="C284" s="944" t="s">
        <v>10</v>
      </c>
      <c r="D284" s="945"/>
      <c r="E284" s="945"/>
      <c r="F284" s="945"/>
      <c r="G284" s="945"/>
      <c r="H284" s="945"/>
      <c r="I284" s="945"/>
      <c r="J284" s="945"/>
      <c r="K284" s="945"/>
      <c r="L284" s="945"/>
      <c r="M284" s="946" t="s">
        <v>69</v>
      </c>
      <c r="N284" s="947"/>
      <c r="O284" s="947"/>
      <c r="P284" s="947"/>
      <c r="Q284" s="947"/>
      <c r="R284" s="947"/>
      <c r="S284" s="947"/>
      <c r="T284" s="945" t="s">
        <v>68</v>
      </c>
      <c r="U284" s="945"/>
      <c r="V284" s="945"/>
      <c r="W284" s="945"/>
      <c r="X284" s="945"/>
      <c r="Y284" s="945"/>
      <c r="Z284" s="945"/>
      <c r="AA284" s="945"/>
      <c r="AB284" s="945"/>
      <c r="AC284" s="945"/>
      <c r="AD284" s="945"/>
      <c r="AE284" s="945"/>
      <c r="AF284" s="945"/>
      <c r="AG284" s="945"/>
      <c r="AH284" s="945"/>
      <c r="AI284" s="945"/>
      <c r="AJ284" s="945"/>
      <c r="AK284" s="948"/>
      <c r="AL284" s="949" t="s">
        <v>291</v>
      </c>
      <c r="AM284" s="949"/>
      <c r="AN284" s="949"/>
      <c r="AO284" s="949"/>
      <c r="AP284" s="949"/>
      <c r="AQ284" s="949"/>
      <c r="AR284" s="949"/>
      <c r="AS284" s="949"/>
      <c r="AT284" s="949"/>
      <c r="AU284" s="949"/>
      <c r="AV284" s="949"/>
      <c r="AW284" s="949"/>
      <c r="AX284" s="949"/>
      <c r="AY284" s="949"/>
      <c r="AZ284" s="19"/>
      <c r="BA284" s="19"/>
      <c r="BB284" s="19"/>
      <c r="BC284" s="19"/>
      <c r="BD284" s="19"/>
      <c r="BE284" s="19"/>
      <c r="BF284" s="19"/>
      <c r="BG284" s="19"/>
      <c r="BH284" s="19"/>
      <c r="BI284" s="19"/>
      <c r="BJ284" s="19"/>
      <c r="BK284" s="19"/>
      <c r="BL284" s="19"/>
      <c r="BM284" s="19"/>
    </row>
    <row r="285" spans="1:65" ht="24" customHeight="1" x14ac:dyDescent="0.2">
      <c r="A285" s="944">
        <v>1</v>
      </c>
      <c r="B285" s="948">
        <v>1</v>
      </c>
      <c r="C285" s="950" t="s">
        <v>341</v>
      </c>
      <c r="D285" s="951"/>
      <c r="E285" s="951"/>
      <c r="F285" s="951"/>
      <c r="G285" s="951"/>
      <c r="H285" s="951"/>
      <c r="I285" s="951"/>
      <c r="J285" s="951"/>
      <c r="K285" s="951"/>
      <c r="L285" s="951"/>
      <c r="M285" s="952" t="s">
        <v>327</v>
      </c>
      <c r="N285" s="952"/>
      <c r="O285" s="952"/>
      <c r="P285" s="952"/>
      <c r="Q285" s="952"/>
      <c r="R285" s="952"/>
      <c r="S285" s="952"/>
      <c r="T285" s="953" t="s">
        <v>351</v>
      </c>
      <c r="U285" s="953"/>
      <c r="V285" s="953"/>
      <c r="W285" s="953"/>
      <c r="X285" s="953"/>
      <c r="Y285" s="953"/>
      <c r="Z285" s="953"/>
      <c r="AA285" s="953"/>
      <c r="AB285" s="953"/>
      <c r="AC285" s="953"/>
      <c r="AD285" s="953"/>
      <c r="AE285" s="953"/>
      <c r="AF285" s="953"/>
      <c r="AG285" s="953"/>
      <c r="AH285" s="953"/>
      <c r="AI285" s="953"/>
      <c r="AJ285" s="953"/>
      <c r="AK285" s="954"/>
      <c r="AL285" s="1053">
        <v>154.80000000000001</v>
      </c>
      <c r="AM285" s="1053"/>
      <c r="AN285" s="1053"/>
      <c r="AO285" s="1053"/>
      <c r="AP285" s="1053"/>
      <c r="AQ285" s="1053"/>
      <c r="AR285" s="1053"/>
      <c r="AS285" s="1053"/>
      <c r="AT285" s="1053"/>
      <c r="AU285" s="1053"/>
      <c r="AV285" s="1053"/>
      <c r="AW285" s="1053"/>
      <c r="AX285" s="1053"/>
      <c r="AY285" s="1053"/>
      <c r="AZ285" s="955"/>
      <c r="BA285" s="956"/>
      <c r="BB285" s="956"/>
      <c r="BC285" s="956"/>
      <c r="BD285" s="956"/>
      <c r="BE285" s="956"/>
      <c r="BF285" s="956"/>
      <c r="BG285" s="956"/>
      <c r="BH285" s="956"/>
      <c r="BI285" s="956"/>
      <c r="BJ285" s="956"/>
      <c r="BK285" s="956"/>
      <c r="BL285" s="956"/>
      <c r="BM285" s="956"/>
    </row>
    <row r="286" spans="1:65" ht="24" customHeight="1" x14ac:dyDescent="0.2">
      <c r="A286" s="944">
        <v>2</v>
      </c>
      <c r="B286" s="948">
        <v>1</v>
      </c>
      <c r="C286" s="950" t="s">
        <v>342</v>
      </c>
      <c r="D286" s="951"/>
      <c r="E286" s="951"/>
      <c r="F286" s="951"/>
      <c r="G286" s="951"/>
      <c r="H286" s="951"/>
      <c r="I286" s="951"/>
      <c r="J286" s="951"/>
      <c r="K286" s="951"/>
      <c r="L286" s="951"/>
      <c r="M286" s="952" t="s">
        <v>327</v>
      </c>
      <c r="N286" s="952"/>
      <c r="O286" s="952"/>
      <c r="P286" s="952"/>
      <c r="Q286" s="952"/>
      <c r="R286" s="952"/>
      <c r="S286" s="952"/>
      <c r="T286" s="953" t="s">
        <v>352</v>
      </c>
      <c r="U286" s="953"/>
      <c r="V286" s="953"/>
      <c r="W286" s="953"/>
      <c r="X286" s="953"/>
      <c r="Y286" s="953"/>
      <c r="Z286" s="953"/>
      <c r="AA286" s="953"/>
      <c r="AB286" s="953"/>
      <c r="AC286" s="953"/>
      <c r="AD286" s="953"/>
      <c r="AE286" s="953"/>
      <c r="AF286" s="953"/>
      <c r="AG286" s="953"/>
      <c r="AH286" s="953"/>
      <c r="AI286" s="953"/>
      <c r="AJ286" s="953"/>
      <c r="AK286" s="954"/>
      <c r="AL286" s="1053">
        <v>92.45</v>
      </c>
      <c r="AM286" s="1053"/>
      <c r="AN286" s="1053"/>
      <c r="AO286" s="1053"/>
      <c r="AP286" s="1053"/>
      <c r="AQ286" s="1053"/>
      <c r="AR286" s="1053"/>
      <c r="AS286" s="1053"/>
      <c r="AT286" s="1053"/>
      <c r="AU286" s="1053"/>
      <c r="AV286" s="1053"/>
      <c r="AW286" s="1053"/>
      <c r="AX286" s="1053"/>
      <c r="AY286" s="1053"/>
      <c r="AZ286" s="955"/>
      <c r="BA286" s="956"/>
      <c r="BB286" s="956"/>
      <c r="BC286" s="956"/>
      <c r="BD286" s="956"/>
      <c r="BE286" s="956"/>
      <c r="BF286" s="956"/>
      <c r="BG286" s="956"/>
      <c r="BH286" s="956"/>
      <c r="BI286" s="956"/>
      <c r="BJ286" s="956"/>
      <c r="BK286" s="956"/>
      <c r="BL286" s="956"/>
      <c r="BM286" s="956"/>
    </row>
    <row r="287" spans="1:65" ht="24" customHeight="1" x14ac:dyDescent="0.2">
      <c r="A287" s="944">
        <v>3</v>
      </c>
      <c r="B287" s="948">
        <v>1</v>
      </c>
      <c r="C287" s="950" t="s">
        <v>343</v>
      </c>
      <c r="D287" s="951"/>
      <c r="E287" s="951"/>
      <c r="F287" s="951"/>
      <c r="G287" s="951"/>
      <c r="H287" s="951"/>
      <c r="I287" s="951"/>
      <c r="J287" s="951"/>
      <c r="K287" s="951"/>
      <c r="L287" s="951"/>
      <c r="M287" s="952" t="s">
        <v>327</v>
      </c>
      <c r="N287" s="952"/>
      <c r="O287" s="952"/>
      <c r="P287" s="952"/>
      <c r="Q287" s="952"/>
      <c r="R287" s="952"/>
      <c r="S287" s="952"/>
      <c r="T287" s="953" t="s">
        <v>352</v>
      </c>
      <c r="U287" s="953"/>
      <c r="V287" s="953"/>
      <c r="W287" s="953"/>
      <c r="X287" s="953"/>
      <c r="Y287" s="953"/>
      <c r="Z287" s="953"/>
      <c r="AA287" s="953"/>
      <c r="AB287" s="953"/>
      <c r="AC287" s="953"/>
      <c r="AD287" s="953"/>
      <c r="AE287" s="953"/>
      <c r="AF287" s="953"/>
      <c r="AG287" s="953"/>
      <c r="AH287" s="953"/>
      <c r="AI287" s="953"/>
      <c r="AJ287" s="953"/>
      <c r="AK287" s="954"/>
      <c r="AL287" s="1053">
        <v>83.7</v>
      </c>
      <c r="AM287" s="1053"/>
      <c r="AN287" s="1053"/>
      <c r="AO287" s="1053"/>
      <c r="AP287" s="1053"/>
      <c r="AQ287" s="1053"/>
      <c r="AR287" s="1053"/>
      <c r="AS287" s="1053"/>
      <c r="AT287" s="1053"/>
      <c r="AU287" s="1053"/>
      <c r="AV287" s="1053"/>
      <c r="AW287" s="1053"/>
      <c r="AX287" s="1053"/>
      <c r="AY287" s="1053"/>
      <c r="AZ287" s="955"/>
      <c r="BA287" s="956"/>
      <c r="BB287" s="956"/>
      <c r="BC287" s="956"/>
      <c r="BD287" s="956"/>
      <c r="BE287" s="956"/>
      <c r="BF287" s="956"/>
      <c r="BG287" s="956"/>
      <c r="BH287" s="956"/>
      <c r="BI287" s="956"/>
      <c r="BJ287" s="956"/>
      <c r="BK287" s="956"/>
      <c r="BL287" s="956"/>
      <c r="BM287" s="956"/>
    </row>
    <row r="288" spans="1:65" ht="24" customHeight="1" x14ac:dyDescent="0.2">
      <c r="A288" s="944">
        <v>4</v>
      </c>
      <c r="B288" s="948"/>
      <c r="C288" s="950" t="s">
        <v>344</v>
      </c>
      <c r="D288" s="951"/>
      <c r="E288" s="951"/>
      <c r="F288" s="951"/>
      <c r="G288" s="951"/>
      <c r="H288" s="951"/>
      <c r="I288" s="951"/>
      <c r="J288" s="951"/>
      <c r="K288" s="951"/>
      <c r="L288" s="951"/>
      <c r="M288" s="952" t="s">
        <v>327</v>
      </c>
      <c r="N288" s="952"/>
      <c r="O288" s="952"/>
      <c r="P288" s="952"/>
      <c r="Q288" s="952"/>
      <c r="R288" s="952"/>
      <c r="S288" s="952"/>
      <c r="T288" s="953" t="s">
        <v>352</v>
      </c>
      <c r="U288" s="953"/>
      <c r="V288" s="953"/>
      <c r="W288" s="953"/>
      <c r="X288" s="953"/>
      <c r="Y288" s="953"/>
      <c r="Z288" s="953"/>
      <c r="AA288" s="953"/>
      <c r="AB288" s="953"/>
      <c r="AC288" s="953"/>
      <c r="AD288" s="953"/>
      <c r="AE288" s="953"/>
      <c r="AF288" s="953"/>
      <c r="AG288" s="953"/>
      <c r="AH288" s="953"/>
      <c r="AI288" s="953"/>
      <c r="AJ288" s="953"/>
      <c r="AK288" s="954"/>
      <c r="AL288" s="1053">
        <v>82.55</v>
      </c>
      <c r="AM288" s="1053"/>
      <c r="AN288" s="1053"/>
      <c r="AO288" s="1053"/>
      <c r="AP288" s="1053"/>
      <c r="AQ288" s="1053"/>
      <c r="AR288" s="1053"/>
      <c r="AS288" s="1053"/>
      <c r="AT288" s="1053"/>
      <c r="AU288" s="1053"/>
      <c r="AV288" s="1053"/>
      <c r="AW288" s="1053"/>
      <c r="AX288" s="1053"/>
      <c r="AY288" s="1053"/>
      <c r="AZ288" s="955"/>
      <c r="BA288" s="956"/>
      <c r="BB288" s="956"/>
      <c r="BC288" s="956"/>
      <c r="BD288" s="956"/>
      <c r="BE288" s="956"/>
      <c r="BF288" s="956"/>
      <c r="BG288" s="956"/>
      <c r="BH288" s="956"/>
      <c r="BI288" s="956"/>
      <c r="BJ288" s="956"/>
      <c r="BK288" s="956"/>
      <c r="BL288" s="956"/>
      <c r="BM288" s="956"/>
    </row>
    <row r="289" spans="1:65" ht="24" customHeight="1" x14ac:dyDescent="0.2">
      <c r="A289" s="944">
        <v>5</v>
      </c>
      <c r="B289" s="948"/>
      <c r="C289" s="950" t="s">
        <v>345</v>
      </c>
      <c r="D289" s="951"/>
      <c r="E289" s="951"/>
      <c r="F289" s="951"/>
      <c r="G289" s="951"/>
      <c r="H289" s="951"/>
      <c r="I289" s="951"/>
      <c r="J289" s="951"/>
      <c r="K289" s="951"/>
      <c r="L289" s="951"/>
      <c r="M289" s="952" t="s">
        <v>327</v>
      </c>
      <c r="N289" s="952"/>
      <c r="O289" s="952"/>
      <c r="P289" s="952"/>
      <c r="Q289" s="952"/>
      <c r="R289" s="952"/>
      <c r="S289" s="952"/>
      <c r="T289" s="953" t="s">
        <v>352</v>
      </c>
      <c r="U289" s="953"/>
      <c r="V289" s="953"/>
      <c r="W289" s="953"/>
      <c r="X289" s="953"/>
      <c r="Y289" s="953"/>
      <c r="Z289" s="953"/>
      <c r="AA289" s="953"/>
      <c r="AB289" s="953"/>
      <c r="AC289" s="953"/>
      <c r="AD289" s="953"/>
      <c r="AE289" s="953"/>
      <c r="AF289" s="953"/>
      <c r="AG289" s="953"/>
      <c r="AH289" s="953"/>
      <c r="AI289" s="953"/>
      <c r="AJ289" s="953"/>
      <c r="AK289" s="954"/>
      <c r="AL289" s="1053">
        <v>61.076999999999998</v>
      </c>
      <c r="AM289" s="1053"/>
      <c r="AN289" s="1053"/>
      <c r="AO289" s="1053"/>
      <c r="AP289" s="1053"/>
      <c r="AQ289" s="1053"/>
      <c r="AR289" s="1053"/>
      <c r="AS289" s="1053"/>
      <c r="AT289" s="1053"/>
      <c r="AU289" s="1053"/>
      <c r="AV289" s="1053"/>
      <c r="AW289" s="1053"/>
      <c r="AX289" s="1053"/>
      <c r="AY289" s="1053"/>
      <c r="AZ289" s="955"/>
      <c r="BA289" s="956"/>
      <c r="BB289" s="956"/>
      <c r="BC289" s="956"/>
      <c r="BD289" s="956"/>
      <c r="BE289" s="956"/>
      <c r="BF289" s="956"/>
      <c r="BG289" s="956"/>
      <c r="BH289" s="956"/>
      <c r="BI289" s="956"/>
      <c r="BJ289" s="956"/>
      <c r="BK289" s="956"/>
      <c r="BL289" s="956"/>
      <c r="BM289" s="956"/>
    </row>
    <row r="290" spans="1:65" ht="24" customHeight="1" x14ac:dyDescent="0.2">
      <c r="A290" s="944">
        <v>6</v>
      </c>
      <c r="B290" s="948"/>
      <c r="C290" s="950" t="s">
        <v>346</v>
      </c>
      <c r="D290" s="951"/>
      <c r="E290" s="951"/>
      <c r="F290" s="951"/>
      <c r="G290" s="951"/>
      <c r="H290" s="951"/>
      <c r="I290" s="951"/>
      <c r="J290" s="951"/>
      <c r="K290" s="951"/>
      <c r="L290" s="951"/>
      <c r="M290" s="952" t="s">
        <v>327</v>
      </c>
      <c r="N290" s="952"/>
      <c r="O290" s="952"/>
      <c r="P290" s="952"/>
      <c r="Q290" s="952"/>
      <c r="R290" s="952"/>
      <c r="S290" s="952"/>
      <c r="T290" s="953" t="s">
        <v>352</v>
      </c>
      <c r="U290" s="953"/>
      <c r="V290" s="953"/>
      <c r="W290" s="953"/>
      <c r="X290" s="953"/>
      <c r="Y290" s="953"/>
      <c r="Z290" s="953"/>
      <c r="AA290" s="953"/>
      <c r="AB290" s="953"/>
      <c r="AC290" s="953"/>
      <c r="AD290" s="953"/>
      <c r="AE290" s="953"/>
      <c r="AF290" s="953"/>
      <c r="AG290" s="953"/>
      <c r="AH290" s="953"/>
      <c r="AI290" s="953"/>
      <c r="AJ290" s="953"/>
      <c r="AK290" s="954"/>
      <c r="AL290" s="1053">
        <v>58.96</v>
      </c>
      <c r="AM290" s="1053"/>
      <c r="AN290" s="1053"/>
      <c r="AO290" s="1053"/>
      <c r="AP290" s="1053"/>
      <c r="AQ290" s="1053"/>
      <c r="AR290" s="1053"/>
      <c r="AS290" s="1053"/>
      <c r="AT290" s="1053"/>
      <c r="AU290" s="1053"/>
      <c r="AV290" s="1053"/>
      <c r="AW290" s="1053"/>
      <c r="AX290" s="1053"/>
      <c r="AY290" s="1053"/>
      <c r="AZ290" s="955"/>
      <c r="BA290" s="956"/>
      <c r="BB290" s="956"/>
      <c r="BC290" s="956"/>
      <c r="BD290" s="956"/>
      <c r="BE290" s="956"/>
      <c r="BF290" s="956"/>
      <c r="BG290" s="956"/>
      <c r="BH290" s="956"/>
      <c r="BI290" s="956"/>
      <c r="BJ290" s="956"/>
      <c r="BK290" s="956"/>
      <c r="BL290" s="956"/>
      <c r="BM290" s="956"/>
    </row>
    <row r="291" spans="1:65" ht="24" customHeight="1" x14ac:dyDescent="0.2">
      <c r="A291" s="944">
        <v>7</v>
      </c>
      <c r="B291" s="948"/>
      <c r="C291" s="950" t="s">
        <v>347</v>
      </c>
      <c r="D291" s="951"/>
      <c r="E291" s="951"/>
      <c r="F291" s="951"/>
      <c r="G291" s="951"/>
      <c r="H291" s="951"/>
      <c r="I291" s="951"/>
      <c r="J291" s="951"/>
      <c r="K291" s="951"/>
      <c r="L291" s="951"/>
      <c r="M291" s="952" t="s">
        <v>327</v>
      </c>
      <c r="N291" s="952"/>
      <c r="O291" s="952"/>
      <c r="P291" s="952"/>
      <c r="Q291" s="952"/>
      <c r="R291" s="952"/>
      <c r="S291" s="952"/>
      <c r="T291" s="953" t="s">
        <v>352</v>
      </c>
      <c r="U291" s="953"/>
      <c r="V291" s="953"/>
      <c r="W291" s="953"/>
      <c r="X291" s="953"/>
      <c r="Y291" s="953"/>
      <c r="Z291" s="953"/>
      <c r="AA291" s="953"/>
      <c r="AB291" s="953"/>
      <c r="AC291" s="953"/>
      <c r="AD291" s="953"/>
      <c r="AE291" s="953"/>
      <c r="AF291" s="953"/>
      <c r="AG291" s="953"/>
      <c r="AH291" s="953"/>
      <c r="AI291" s="953"/>
      <c r="AJ291" s="953"/>
      <c r="AK291" s="954"/>
      <c r="AL291" s="1053">
        <v>58.55</v>
      </c>
      <c r="AM291" s="1053"/>
      <c r="AN291" s="1053"/>
      <c r="AO291" s="1053"/>
      <c r="AP291" s="1053"/>
      <c r="AQ291" s="1053"/>
      <c r="AR291" s="1053"/>
      <c r="AS291" s="1053"/>
      <c r="AT291" s="1053"/>
      <c r="AU291" s="1053"/>
      <c r="AV291" s="1053"/>
      <c r="AW291" s="1053"/>
      <c r="AX291" s="1053"/>
      <c r="AY291" s="1053"/>
      <c r="AZ291" s="955"/>
      <c r="BA291" s="956"/>
      <c r="BB291" s="956"/>
      <c r="BC291" s="956"/>
      <c r="BD291" s="956"/>
      <c r="BE291" s="956"/>
      <c r="BF291" s="956"/>
      <c r="BG291" s="956"/>
      <c r="BH291" s="956"/>
      <c r="BI291" s="956"/>
      <c r="BJ291" s="956"/>
      <c r="BK291" s="956"/>
      <c r="BL291" s="956"/>
      <c r="BM291" s="956"/>
    </row>
    <row r="292" spans="1:65" ht="24" customHeight="1" x14ac:dyDescent="0.2">
      <c r="A292" s="944">
        <v>8</v>
      </c>
      <c r="B292" s="948"/>
      <c r="C292" s="950" t="s">
        <v>348</v>
      </c>
      <c r="D292" s="951"/>
      <c r="E292" s="951"/>
      <c r="F292" s="951"/>
      <c r="G292" s="951"/>
      <c r="H292" s="951"/>
      <c r="I292" s="951"/>
      <c r="J292" s="951"/>
      <c r="K292" s="951"/>
      <c r="L292" s="951"/>
      <c r="M292" s="952" t="s">
        <v>327</v>
      </c>
      <c r="N292" s="952"/>
      <c r="O292" s="952"/>
      <c r="P292" s="952"/>
      <c r="Q292" s="952"/>
      <c r="R292" s="952"/>
      <c r="S292" s="952"/>
      <c r="T292" s="953" t="s">
        <v>352</v>
      </c>
      <c r="U292" s="953"/>
      <c r="V292" s="953"/>
      <c r="W292" s="953"/>
      <c r="X292" s="953"/>
      <c r="Y292" s="953"/>
      <c r="Z292" s="953"/>
      <c r="AA292" s="953"/>
      <c r="AB292" s="953"/>
      <c r="AC292" s="953"/>
      <c r="AD292" s="953"/>
      <c r="AE292" s="953"/>
      <c r="AF292" s="953"/>
      <c r="AG292" s="953"/>
      <c r="AH292" s="953"/>
      <c r="AI292" s="953"/>
      <c r="AJ292" s="953"/>
      <c r="AK292" s="954"/>
      <c r="AL292" s="1053">
        <v>57.3</v>
      </c>
      <c r="AM292" s="1053"/>
      <c r="AN292" s="1053"/>
      <c r="AO292" s="1053"/>
      <c r="AP292" s="1053"/>
      <c r="AQ292" s="1053"/>
      <c r="AR292" s="1053"/>
      <c r="AS292" s="1053"/>
      <c r="AT292" s="1053"/>
      <c r="AU292" s="1053"/>
      <c r="AV292" s="1053"/>
      <c r="AW292" s="1053"/>
      <c r="AX292" s="1053"/>
      <c r="AY292" s="1053"/>
      <c r="AZ292" s="955"/>
      <c r="BA292" s="956"/>
      <c r="BB292" s="956"/>
      <c r="BC292" s="956"/>
      <c r="BD292" s="956"/>
      <c r="BE292" s="956"/>
      <c r="BF292" s="956"/>
      <c r="BG292" s="956"/>
      <c r="BH292" s="956"/>
      <c r="BI292" s="956"/>
      <c r="BJ292" s="956"/>
      <c r="BK292" s="956"/>
      <c r="BL292" s="956"/>
      <c r="BM292" s="956"/>
    </row>
    <row r="293" spans="1:65" ht="24" customHeight="1" x14ac:dyDescent="0.2">
      <c r="A293" s="944">
        <v>9</v>
      </c>
      <c r="B293" s="948"/>
      <c r="C293" s="950" t="s">
        <v>349</v>
      </c>
      <c r="D293" s="951"/>
      <c r="E293" s="951"/>
      <c r="F293" s="951"/>
      <c r="G293" s="951"/>
      <c r="H293" s="951"/>
      <c r="I293" s="951"/>
      <c r="J293" s="951"/>
      <c r="K293" s="951"/>
      <c r="L293" s="951"/>
      <c r="M293" s="952" t="s">
        <v>327</v>
      </c>
      <c r="N293" s="952"/>
      <c r="O293" s="952"/>
      <c r="P293" s="952"/>
      <c r="Q293" s="952"/>
      <c r="R293" s="952"/>
      <c r="S293" s="952"/>
      <c r="T293" s="953" t="s">
        <v>352</v>
      </c>
      <c r="U293" s="953"/>
      <c r="V293" s="953"/>
      <c r="W293" s="953"/>
      <c r="X293" s="953"/>
      <c r="Y293" s="953"/>
      <c r="Z293" s="953"/>
      <c r="AA293" s="953"/>
      <c r="AB293" s="953"/>
      <c r="AC293" s="953"/>
      <c r="AD293" s="953"/>
      <c r="AE293" s="953"/>
      <c r="AF293" s="953"/>
      <c r="AG293" s="953"/>
      <c r="AH293" s="953"/>
      <c r="AI293" s="953"/>
      <c r="AJ293" s="953"/>
      <c r="AK293" s="954"/>
      <c r="AL293" s="1053">
        <v>56.3</v>
      </c>
      <c r="AM293" s="1053"/>
      <c r="AN293" s="1053"/>
      <c r="AO293" s="1053"/>
      <c r="AP293" s="1053"/>
      <c r="AQ293" s="1053"/>
      <c r="AR293" s="1053"/>
      <c r="AS293" s="1053"/>
      <c r="AT293" s="1053"/>
      <c r="AU293" s="1053"/>
      <c r="AV293" s="1053"/>
      <c r="AW293" s="1053"/>
      <c r="AX293" s="1053"/>
      <c r="AY293" s="1053"/>
      <c r="AZ293" s="955"/>
      <c r="BA293" s="956"/>
      <c r="BB293" s="956"/>
      <c r="BC293" s="956"/>
      <c r="BD293" s="956"/>
      <c r="BE293" s="956"/>
      <c r="BF293" s="956"/>
      <c r="BG293" s="956"/>
      <c r="BH293" s="956"/>
      <c r="BI293" s="956"/>
      <c r="BJ293" s="956"/>
      <c r="BK293" s="956"/>
      <c r="BL293" s="956"/>
      <c r="BM293" s="956"/>
    </row>
    <row r="294" spans="1:65" ht="24" customHeight="1" x14ac:dyDescent="0.2">
      <c r="A294" s="944">
        <v>10</v>
      </c>
      <c r="B294" s="948"/>
      <c r="C294" s="950" t="s">
        <v>350</v>
      </c>
      <c r="D294" s="951"/>
      <c r="E294" s="951"/>
      <c r="F294" s="951"/>
      <c r="G294" s="951"/>
      <c r="H294" s="951"/>
      <c r="I294" s="951"/>
      <c r="J294" s="951"/>
      <c r="K294" s="951"/>
      <c r="L294" s="951"/>
      <c r="M294" s="952" t="s">
        <v>327</v>
      </c>
      <c r="N294" s="952"/>
      <c r="O294" s="952"/>
      <c r="P294" s="952"/>
      <c r="Q294" s="952"/>
      <c r="R294" s="952"/>
      <c r="S294" s="952"/>
      <c r="T294" s="953" t="s">
        <v>352</v>
      </c>
      <c r="U294" s="953"/>
      <c r="V294" s="953"/>
      <c r="W294" s="953"/>
      <c r="X294" s="953"/>
      <c r="Y294" s="953"/>
      <c r="Z294" s="953"/>
      <c r="AA294" s="953"/>
      <c r="AB294" s="953"/>
      <c r="AC294" s="953"/>
      <c r="AD294" s="953"/>
      <c r="AE294" s="953"/>
      <c r="AF294" s="953"/>
      <c r="AG294" s="953"/>
      <c r="AH294" s="953"/>
      <c r="AI294" s="953"/>
      <c r="AJ294" s="953"/>
      <c r="AK294" s="954"/>
      <c r="AL294" s="1053">
        <v>55.6</v>
      </c>
      <c r="AM294" s="1053"/>
      <c r="AN294" s="1053"/>
      <c r="AO294" s="1053"/>
      <c r="AP294" s="1053"/>
      <c r="AQ294" s="1053"/>
      <c r="AR294" s="1053"/>
      <c r="AS294" s="1053"/>
      <c r="AT294" s="1053"/>
      <c r="AU294" s="1053"/>
      <c r="AV294" s="1053"/>
      <c r="AW294" s="1053"/>
      <c r="AX294" s="1053"/>
      <c r="AY294" s="1053"/>
      <c r="AZ294" s="955"/>
      <c r="BA294" s="956"/>
      <c r="BB294" s="956"/>
      <c r="BC294" s="956"/>
      <c r="BD294" s="956"/>
      <c r="BE294" s="956"/>
      <c r="BF294" s="956"/>
      <c r="BG294" s="956"/>
      <c r="BH294" s="956"/>
      <c r="BI294" s="956"/>
      <c r="BJ294" s="956"/>
      <c r="BK294" s="956"/>
      <c r="BL294" s="956"/>
      <c r="BM294" s="956"/>
    </row>
    <row r="295" spans="1:65" x14ac:dyDescent="0.2">
      <c r="A295" s="15"/>
      <c r="B295" s="15" t="s">
        <v>9</v>
      </c>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Z295" s="19"/>
      <c r="BA295" s="19"/>
      <c r="BB295" s="19"/>
      <c r="BC295" s="19"/>
      <c r="BD295" s="19"/>
      <c r="BE295" s="19"/>
      <c r="BF295" s="19"/>
      <c r="BG295" s="19"/>
      <c r="BH295" s="19"/>
      <c r="BI295" s="19"/>
      <c r="BJ295" s="19"/>
      <c r="BK295" s="19"/>
      <c r="BL295" s="19"/>
      <c r="BM295" s="19"/>
    </row>
    <row r="296" spans="1:65" ht="34.5" customHeight="1" x14ac:dyDescent="0.2">
      <c r="A296" s="942"/>
      <c r="B296" s="943"/>
      <c r="C296" s="944" t="s">
        <v>10</v>
      </c>
      <c r="D296" s="945"/>
      <c r="E296" s="945"/>
      <c r="F296" s="945"/>
      <c r="G296" s="945"/>
      <c r="H296" s="945"/>
      <c r="I296" s="945"/>
      <c r="J296" s="945"/>
      <c r="K296" s="945"/>
      <c r="L296" s="945"/>
      <c r="M296" s="946" t="s">
        <v>69</v>
      </c>
      <c r="N296" s="947"/>
      <c r="O296" s="947"/>
      <c r="P296" s="947"/>
      <c r="Q296" s="947"/>
      <c r="R296" s="947"/>
      <c r="S296" s="947"/>
      <c r="T296" s="945" t="s">
        <v>68</v>
      </c>
      <c r="U296" s="945"/>
      <c r="V296" s="945"/>
      <c r="W296" s="945"/>
      <c r="X296" s="945"/>
      <c r="Y296" s="945"/>
      <c r="Z296" s="945"/>
      <c r="AA296" s="945"/>
      <c r="AB296" s="945"/>
      <c r="AC296" s="945"/>
      <c r="AD296" s="945"/>
      <c r="AE296" s="945"/>
      <c r="AF296" s="945"/>
      <c r="AG296" s="945"/>
      <c r="AH296" s="945"/>
      <c r="AI296" s="945"/>
      <c r="AJ296" s="945"/>
      <c r="AK296" s="948"/>
      <c r="AL296" s="967" t="s">
        <v>291</v>
      </c>
      <c r="AM296" s="968"/>
      <c r="AN296" s="968"/>
      <c r="AO296" s="968"/>
      <c r="AP296" s="968"/>
      <c r="AQ296" s="968"/>
      <c r="AR296" s="968"/>
      <c r="AS296" s="968"/>
      <c r="AT296" s="968"/>
      <c r="AU296" s="968"/>
      <c r="AV296" s="968"/>
      <c r="AW296" s="968"/>
      <c r="AX296" s="968"/>
      <c r="AY296" s="969"/>
      <c r="AZ296" s="19"/>
      <c r="BA296" s="19"/>
      <c r="BB296" s="19"/>
      <c r="BC296" s="19"/>
      <c r="BD296" s="19"/>
      <c r="BE296" s="19"/>
      <c r="BF296" s="19"/>
      <c r="BG296" s="19"/>
      <c r="BH296" s="19"/>
      <c r="BI296" s="19"/>
      <c r="BJ296" s="19"/>
      <c r="BK296" s="19"/>
      <c r="BL296" s="19"/>
      <c r="BM296" s="19"/>
    </row>
    <row r="297" spans="1:65" ht="24" customHeight="1" x14ac:dyDescent="0.2">
      <c r="A297" s="944">
        <v>1</v>
      </c>
      <c r="B297" s="948"/>
      <c r="C297" s="950" t="s">
        <v>353</v>
      </c>
      <c r="D297" s="951"/>
      <c r="E297" s="951"/>
      <c r="F297" s="951"/>
      <c r="G297" s="951"/>
      <c r="H297" s="951"/>
      <c r="I297" s="951"/>
      <c r="J297" s="951"/>
      <c r="K297" s="951"/>
      <c r="L297" s="951"/>
      <c r="M297" s="952" t="s">
        <v>327</v>
      </c>
      <c r="N297" s="952"/>
      <c r="O297" s="952"/>
      <c r="P297" s="952"/>
      <c r="Q297" s="952"/>
      <c r="R297" s="952"/>
      <c r="S297" s="952"/>
      <c r="T297" s="953" t="s">
        <v>339</v>
      </c>
      <c r="U297" s="953"/>
      <c r="V297" s="953"/>
      <c r="W297" s="953"/>
      <c r="X297" s="953"/>
      <c r="Y297" s="953"/>
      <c r="Z297" s="953"/>
      <c r="AA297" s="953"/>
      <c r="AB297" s="953"/>
      <c r="AC297" s="953"/>
      <c r="AD297" s="953"/>
      <c r="AE297" s="953"/>
      <c r="AF297" s="953"/>
      <c r="AG297" s="953"/>
      <c r="AH297" s="953"/>
      <c r="AI297" s="953"/>
      <c r="AJ297" s="953"/>
      <c r="AK297" s="954"/>
      <c r="AL297" s="1054">
        <v>15.382</v>
      </c>
      <c r="AM297" s="1055"/>
      <c r="AN297" s="1055"/>
      <c r="AO297" s="1055"/>
      <c r="AP297" s="1055"/>
      <c r="AQ297" s="1055"/>
      <c r="AR297" s="1055"/>
      <c r="AS297" s="1055"/>
      <c r="AT297" s="1055"/>
      <c r="AU297" s="1055"/>
      <c r="AV297" s="1055"/>
      <c r="AW297" s="1055"/>
      <c r="AX297" s="1055"/>
      <c r="AY297" s="1056"/>
      <c r="AZ297" s="955"/>
      <c r="BA297" s="956"/>
      <c r="BB297" s="956"/>
      <c r="BC297" s="956"/>
      <c r="BD297" s="956"/>
      <c r="BE297" s="956"/>
      <c r="BF297" s="956"/>
      <c r="BG297" s="956"/>
      <c r="BH297" s="956"/>
      <c r="BI297" s="956"/>
      <c r="BJ297" s="956"/>
      <c r="BK297" s="956"/>
      <c r="BL297" s="956"/>
      <c r="BM297" s="956"/>
    </row>
    <row r="298" spans="1:65" ht="24" customHeight="1" x14ac:dyDescent="0.2">
      <c r="A298" s="944">
        <v>2</v>
      </c>
      <c r="B298" s="948"/>
      <c r="C298" s="950" t="s">
        <v>354</v>
      </c>
      <c r="D298" s="951"/>
      <c r="E298" s="951"/>
      <c r="F298" s="951"/>
      <c r="G298" s="951"/>
      <c r="H298" s="951"/>
      <c r="I298" s="951"/>
      <c r="J298" s="951"/>
      <c r="K298" s="951"/>
      <c r="L298" s="951"/>
      <c r="M298" s="952" t="s">
        <v>327</v>
      </c>
      <c r="N298" s="952"/>
      <c r="O298" s="952"/>
      <c r="P298" s="952"/>
      <c r="Q298" s="952"/>
      <c r="R298" s="952"/>
      <c r="S298" s="952"/>
      <c r="T298" s="953" t="s">
        <v>352</v>
      </c>
      <c r="U298" s="953"/>
      <c r="V298" s="953"/>
      <c r="W298" s="953"/>
      <c r="X298" s="953"/>
      <c r="Y298" s="953"/>
      <c r="Z298" s="953"/>
      <c r="AA298" s="953"/>
      <c r="AB298" s="953"/>
      <c r="AC298" s="953"/>
      <c r="AD298" s="953"/>
      <c r="AE298" s="953"/>
      <c r="AF298" s="953"/>
      <c r="AG298" s="953"/>
      <c r="AH298" s="953"/>
      <c r="AI298" s="953"/>
      <c r="AJ298" s="953"/>
      <c r="AK298" s="954"/>
      <c r="AL298" s="1054">
        <v>12.21</v>
      </c>
      <c r="AM298" s="1055"/>
      <c r="AN298" s="1055"/>
      <c r="AO298" s="1055"/>
      <c r="AP298" s="1055"/>
      <c r="AQ298" s="1055"/>
      <c r="AR298" s="1055"/>
      <c r="AS298" s="1055"/>
      <c r="AT298" s="1055"/>
      <c r="AU298" s="1055"/>
      <c r="AV298" s="1055"/>
      <c r="AW298" s="1055"/>
      <c r="AX298" s="1055"/>
      <c r="AY298" s="1056"/>
      <c r="AZ298" s="955"/>
      <c r="BA298" s="956"/>
      <c r="BB298" s="956"/>
      <c r="BC298" s="956"/>
      <c r="BD298" s="956"/>
      <c r="BE298" s="956"/>
      <c r="BF298" s="956"/>
      <c r="BG298" s="956"/>
      <c r="BH298" s="956"/>
      <c r="BI298" s="956"/>
      <c r="BJ298" s="956"/>
      <c r="BK298" s="956"/>
      <c r="BL298" s="956"/>
      <c r="BM298" s="956"/>
    </row>
    <row r="299" spans="1:65" ht="24" customHeight="1" x14ac:dyDescent="0.2">
      <c r="A299" s="944">
        <v>3</v>
      </c>
      <c r="B299" s="948"/>
      <c r="C299" s="950" t="s">
        <v>355</v>
      </c>
      <c r="D299" s="951"/>
      <c r="E299" s="951"/>
      <c r="F299" s="951"/>
      <c r="G299" s="951"/>
      <c r="H299" s="951"/>
      <c r="I299" s="951"/>
      <c r="J299" s="951"/>
      <c r="K299" s="951"/>
      <c r="L299" s="951"/>
      <c r="M299" s="952" t="s">
        <v>327</v>
      </c>
      <c r="N299" s="952"/>
      <c r="O299" s="952"/>
      <c r="P299" s="952"/>
      <c r="Q299" s="952"/>
      <c r="R299" s="952"/>
      <c r="S299" s="952"/>
      <c r="T299" s="953" t="s">
        <v>352</v>
      </c>
      <c r="U299" s="953"/>
      <c r="V299" s="953"/>
      <c r="W299" s="953"/>
      <c r="X299" s="953"/>
      <c r="Y299" s="953"/>
      <c r="Z299" s="953"/>
      <c r="AA299" s="953"/>
      <c r="AB299" s="953"/>
      <c r="AC299" s="953"/>
      <c r="AD299" s="953"/>
      <c r="AE299" s="953"/>
      <c r="AF299" s="953"/>
      <c r="AG299" s="953"/>
      <c r="AH299" s="953"/>
      <c r="AI299" s="953"/>
      <c r="AJ299" s="953"/>
      <c r="AK299" s="954"/>
      <c r="AL299" s="1054">
        <v>10.351000000000001</v>
      </c>
      <c r="AM299" s="1055"/>
      <c r="AN299" s="1055"/>
      <c r="AO299" s="1055"/>
      <c r="AP299" s="1055"/>
      <c r="AQ299" s="1055"/>
      <c r="AR299" s="1055"/>
      <c r="AS299" s="1055"/>
      <c r="AT299" s="1055"/>
      <c r="AU299" s="1055"/>
      <c r="AV299" s="1055"/>
      <c r="AW299" s="1055"/>
      <c r="AX299" s="1055"/>
      <c r="AY299" s="1056"/>
      <c r="AZ299" s="955"/>
      <c r="BA299" s="956"/>
      <c r="BB299" s="956"/>
      <c r="BC299" s="956"/>
      <c r="BD299" s="956"/>
      <c r="BE299" s="956"/>
      <c r="BF299" s="956"/>
      <c r="BG299" s="956"/>
      <c r="BH299" s="956"/>
      <c r="BI299" s="956"/>
      <c r="BJ299" s="956"/>
      <c r="BK299" s="956"/>
      <c r="BL299" s="956"/>
      <c r="BM299" s="956"/>
    </row>
    <row r="300" spans="1:65" ht="24" customHeight="1" x14ac:dyDescent="0.2">
      <c r="A300" s="944">
        <v>4</v>
      </c>
      <c r="B300" s="948"/>
      <c r="C300" s="950" t="s">
        <v>356</v>
      </c>
      <c r="D300" s="951"/>
      <c r="E300" s="951"/>
      <c r="F300" s="951"/>
      <c r="G300" s="951"/>
      <c r="H300" s="951"/>
      <c r="I300" s="951"/>
      <c r="J300" s="951"/>
      <c r="K300" s="951"/>
      <c r="L300" s="951"/>
      <c r="M300" s="952" t="s">
        <v>327</v>
      </c>
      <c r="N300" s="952"/>
      <c r="O300" s="952"/>
      <c r="P300" s="952"/>
      <c r="Q300" s="952"/>
      <c r="R300" s="952"/>
      <c r="S300" s="952"/>
      <c r="T300" s="953" t="s">
        <v>352</v>
      </c>
      <c r="U300" s="953"/>
      <c r="V300" s="953"/>
      <c r="W300" s="953"/>
      <c r="X300" s="953"/>
      <c r="Y300" s="953"/>
      <c r="Z300" s="953"/>
      <c r="AA300" s="953"/>
      <c r="AB300" s="953"/>
      <c r="AC300" s="953"/>
      <c r="AD300" s="953"/>
      <c r="AE300" s="953"/>
      <c r="AF300" s="953"/>
      <c r="AG300" s="953"/>
      <c r="AH300" s="953"/>
      <c r="AI300" s="953"/>
      <c r="AJ300" s="953"/>
      <c r="AK300" s="954"/>
      <c r="AL300" s="1054">
        <v>9.5809999999999995</v>
      </c>
      <c r="AM300" s="1055"/>
      <c r="AN300" s="1055"/>
      <c r="AO300" s="1055"/>
      <c r="AP300" s="1055"/>
      <c r="AQ300" s="1055"/>
      <c r="AR300" s="1055"/>
      <c r="AS300" s="1055"/>
      <c r="AT300" s="1055"/>
      <c r="AU300" s="1055"/>
      <c r="AV300" s="1055"/>
      <c r="AW300" s="1055"/>
      <c r="AX300" s="1055"/>
      <c r="AY300" s="1056"/>
      <c r="AZ300" s="955"/>
      <c r="BA300" s="956"/>
      <c r="BB300" s="956"/>
      <c r="BC300" s="956"/>
      <c r="BD300" s="956"/>
      <c r="BE300" s="956"/>
      <c r="BF300" s="956"/>
      <c r="BG300" s="956"/>
      <c r="BH300" s="956"/>
      <c r="BI300" s="956"/>
      <c r="BJ300" s="956"/>
      <c r="BK300" s="956"/>
      <c r="BL300" s="956"/>
      <c r="BM300" s="956"/>
    </row>
    <row r="301" spans="1:65" ht="24" customHeight="1" x14ac:dyDescent="0.2">
      <c r="A301" s="944">
        <v>5</v>
      </c>
      <c r="B301" s="948"/>
      <c r="C301" s="950" t="s">
        <v>357</v>
      </c>
      <c r="D301" s="951"/>
      <c r="E301" s="951"/>
      <c r="F301" s="951"/>
      <c r="G301" s="951"/>
      <c r="H301" s="951"/>
      <c r="I301" s="951"/>
      <c r="J301" s="951"/>
      <c r="K301" s="951"/>
      <c r="L301" s="951"/>
      <c r="M301" s="952" t="s">
        <v>327</v>
      </c>
      <c r="N301" s="952"/>
      <c r="O301" s="952"/>
      <c r="P301" s="952"/>
      <c r="Q301" s="952"/>
      <c r="R301" s="952"/>
      <c r="S301" s="952"/>
      <c r="T301" s="953" t="s">
        <v>352</v>
      </c>
      <c r="U301" s="953"/>
      <c r="V301" s="953"/>
      <c r="W301" s="953"/>
      <c r="X301" s="953"/>
      <c r="Y301" s="953"/>
      <c r="Z301" s="953"/>
      <c r="AA301" s="953"/>
      <c r="AB301" s="953"/>
      <c r="AC301" s="953"/>
      <c r="AD301" s="953"/>
      <c r="AE301" s="953"/>
      <c r="AF301" s="953"/>
      <c r="AG301" s="953"/>
      <c r="AH301" s="953"/>
      <c r="AI301" s="953"/>
      <c r="AJ301" s="953"/>
      <c r="AK301" s="954"/>
      <c r="AL301" s="1054">
        <v>8.4589999999999996</v>
      </c>
      <c r="AM301" s="1055"/>
      <c r="AN301" s="1055"/>
      <c r="AO301" s="1055"/>
      <c r="AP301" s="1055"/>
      <c r="AQ301" s="1055"/>
      <c r="AR301" s="1055"/>
      <c r="AS301" s="1055"/>
      <c r="AT301" s="1055"/>
      <c r="AU301" s="1055"/>
      <c r="AV301" s="1055"/>
      <c r="AW301" s="1055"/>
      <c r="AX301" s="1055"/>
      <c r="AY301" s="1056"/>
      <c r="AZ301" s="955"/>
      <c r="BA301" s="956"/>
      <c r="BB301" s="956"/>
      <c r="BC301" s="956"/>
      <c r="BD301" s="956"/>
      <c r="BE301" s="956"/>
      <c r="BF301" s="956"/>
      <c r="BG301" s="956"/>
      <c r="BH301" s="956"/>
      <c r="BI301" s="956"/>
      <c r="BJ301" s="956"/>
      <c r="BK301" s="956"/>
      <c r="BL301" s="956"/>
      <c r="BM301" s="956"/>
    </row>
    <row r="302" spans="1:65" ht="24" customHeight="1" x14ac:dyDescent="0.2">
      <c r="A302" s="944">
        <v>6</v>
      </c>
      <c r="B302" s="948"/>
      <c r="C302" s="950" t="s">
        <v>358</v>
      </c>
      <c r="D302" s="951"/>
      <c r="E302" s="951"/>
      <c r="F302" s="951"/>
      <c r="G302" s="951"/>
      <c r="H302" s="951"/>
      <c r="I302" s="951"/>
      <c r="J302" s="951"/>
      <c r="K302" s="951"/>
      <c r="L302" s="951"/>
      <c r="M302" s="952" t="s">
        <v>327</v>
      </c>
      <c r="N302" s="952"/>
      <c r="O302" s="952"/>
      <c r="P302" s="952"/>
      <c r="Q302" s="952"/>
      <c r="R302" s="952"/>
      <c r="S302" s="952"/>
      <c r="T302" s="953" t="s">
        <v>352</v>
      </c>
      <c r="U302" s="953"/>
      <c r="V302" s="953"/>
      <c r="W302" s="953"/>
      <c r="X302" s="953"/>
      <c r="Y302" s="953"/>
      <c r="Z302" s="953"/>
      <c r="AA302" s="953"/>
      <c r="AB302" s="953"/>
      <c r="AC302" s="953"/>
      <c r="AD302" s="953"/>
      <c r="AE302" s="953"/>
      <c r="AF302" s="953"/>
      <c r="AG302" s="953"/>
      <c r="AH302" s="953"/>
      <c r="AI302" s="953"/>
      <c r="AJ302" s="953"/>
      <c r="AK302" s="954"/>
      <c r="AL302" s="1054">
        <v>7.4340000000000002</v>
      </c>
      <c r="AM302" s="1055"/>
      <c r="AN302" s="1055"/>
      <c r="AO302" s="1055"/>
      <c r="AP302" s="1055"/>
      <c r="AQ302" s="1055"/>
      <c r="AR302" s="1055"/>
      <c r="AS302" s="1055"/>
      <c r="AT302" s="1055"/>
      <c r="AU302" s="1055"/>
      <c r="AV302" s="1055"/>
      <c r="AW302" s="1055"/>
      <c r="AX302" s="1055"/>
      <c r="AY302" s="1056"/>
      <c r="AZ302" s="955"/>
      <c r="BA302" s="956"/>
      <c r="BB302" s="956"/>
      <c r="BC302" s="956"/>
      <c r="BD302" s="956"/>
      <c r="BE302" s="956"/>
      <c r="BF302" s="956"/>
      <c r="BG302" s="956"/>
      <c r="BH302" s="956"/>
      <c r="BI302" s="956"/>
      <c r="BJ302" s="956"/>
      <c r="BK302" s="956"/>
      <c r="BL302" s="956"/>
      <c r="BM302" s="956"/>
    </row>
    <row r="303" spans="1:65" ht="24" customHeight="1" x14ac:dyDescent="0.2">
      <c r="A303" s="944">
        <v>7</v>
      </c>
      <c r="B303" s="948"/>
      <c r="C303" s="950" t="s">
        <v>359</v>
      </c>
      <c r="D303" s="951"/>
      <c r="E303" s="951"/>
      <c r="F303" s="951"/>
      <c r="G303" s="951"/>
      <c r="H303" s="951"/>
      <c r="I303" s="951"/>
      <c r="J303" s="951"/>
      <c r="K303" s="951"/>
      <c r="L303" s="951"/>
      <c r="M303" s="952" t="s">
        <v>327</v>
      </c>
      <c r="N303" s="952"/>
      <c r="O303" s="952"/>
      <c r="P303" s="952"/>
      <c r="Q303" s="952"/>
      <c r="R303" s="952"/>
      <c r="S303" s="952"/>
      <c r="T303" s="953" t="s">
        <v>352</v>
      </c>
      <c r="U303" s="953"/>
      <c r="V303" s="953"/>
      <c r="W303" s="953"/>
      <c r="X303" s="953"/>
      <c r="Y303" s="953"/>
      <c r="Z303" s="953"/>
      <c r="AA303" s="953"/>
      <c r="AB303" s="953"/>
      <c r="AC303" s="953"/>
      <c r="AD303" s="953"/>
      <c r="AE303" s="953"/>
      <c r="AF303" s="953"/>
      <c r="AG303" s="953"/>
      <c r="AH303" s="953"/>
      <c r="AI303" s="953"/>
      <c r="AJ303" s="953"/>
      <c r="AK303" s="954"/>
      <c r="AL303" s="1054">
        <v>6.4329999999999998</v>
      </c>
      <c r="AM303" s="1055"/>
      <c r="AN303" s="1055"/>
      <c r="AO303" s="1055"/>
      <c r="AP303" s="1055"/>
      <c r="AQ303" s="1055"/>
      <c r="AR303" s="1055"/>
      <c r="AS303" s="1055"/>
      <c r="AT303" s="1055"/>
      <c r="AU303" s="1055"/>
      <c r="AV303" s="1055"/>
      <c r="AW303" s="1055"/>
      <c r="AX303" s="1055"/>
      <c r="AY303" s="1056"/>
      <c r="AZ303" s="955"/>
      <c r="BA303" s="956"/>
      <c r="BB303" s="956"/>
      <c r="BC303" s="956"/>
      <c r="BD303" s="956"/>
      <c r="BE303" s="956"/>
      <c r="BF303" s="956"/>
      <c r="BG303" s="956"/>
      <c r="BH303" s="956"/>
      <c r="BI303" s="956"/>
      <c r="BJ303" s="956"/>
      <c r="BK303" s="956"/>
      <c r="BL303" s="956"/>
      <c r="BM303" s="956"/>
    </row>
    <row r="304" spans="1:65" ht="24" customHeight="1" x14ac:dyDescent="0.2">
      <c r="A304" s="944">
        <v>8</v>
      </c>
      <c r="B304" s="948"/>
      <c r="C304" s="950" t="s">
        <v>360</v>
      </c>
      <c r="D304" s="951"/>
      <c r="E304" s="951"/>
      <c r="F304" s="951"/>
      <c r="G304" s="951"/>
      <c r="H304" s="951"/>
      <c r="I304" s="951"/>
      <c r="J304" s="951"/>
      <c r="K304" s="951"/>
      <c r="L304" s="951"/>
      <c r="M304" s="952" t="s">
        <v>327</v>
      </c>
      <c r="N304" s="952"/>
      <c r="O304" s="952"/>
      <c r="P304" s="952"/>
      <c r="Q304" s="952"/>
      <c r="R304" s="952"/>
      <c r="S304" s="952"/>
      <c r="T304" s="953" t="s">
        <v>352</v>
      </c>
      <c r="U304" s="953"/>
      <c r="V304" s="953"/>
      <c r="W304" s="953"/>
      <c r="X304" s="953"/>
      <c r="Y304" s="953"/>
      <c r="Z304" s="953"/>
      <c r="AA304" s="953"/>
      <c r="AB304" s="953"/>
      <c r="AC304" s="953"/>
      <c r="AD304" s="953"/>
      <c r="AE304" s="953"/>
      <c r="AF304" s="953"/>
      <c r="AG304" s="953"/>
      <c r="AH304" s="953"/>
      <c r="AI304" s="953"/>
      <c r="AJ304" s="953"/>
      <c r="AK304" s="954"/>
      <c r="AL304" s="1054">
        <v>5.8680000000000003</v>
      </c>
      <c r="AM304" s="1055"/>
      <c r="AN304" s="1055"/>
      <c r="AO304" s="1055"/>
      <c r="AP304" s="1055"/>
      <c r="AQ304" s="1055"/>
      <c r="AR304" s="1055"/>
      <c r="AS304" s="1055"/>
      <c r="AT304" s="1055"/>
      <c r="AU304" s="1055"/>
      <c r="AV304" s="1055"/>
      <c r="AW304" s="1055"/>
      <c r="AX304" s="1055"/>
      <c r="AY304" s="1056"/>
      <c r="AZ304" s="955"/>
      <c r="BA304" s="956"/>
      <c r="BB304" s="956"/>
      <c r="BC304" s="956"/>
      <c r="BD304" s="956"/>
      <c r="BE304" s="956"/>
      <c r="BF304" s="956"/>
      <c r="BG304" s="956"/>
      <c r="BH304" s="956"/>
      <c r="BI304" s="956"/>
      <c r="BJ304" s="956"/>
      <c r="BK304" s="956"/>
      <c r="BL304" s="956"/>
      <c r="BM304" s="956"/>
    </row>
    <row r="305" spans="1:65" ht="24" customHeight="1" x14ac:dyDescent="0.2">
      <c r="A305" s="944">
        <v>9</v>
      </c>
      <c r="B305" s="948"/>
      <c r="C305" s="950" t="s">
        <v>361</v>
      </c>
      <c r="D305" s="951"/>
      <c r="E305" s="951"/>
      <c r="F305" s="951"/>
      <c r="G305" s="951"/>
      <c r="H305" s="951"/>
      <c r="I305" s="951"/>
      <c r="J305" s="951"/>
      <c r="K305" s="951"/>
      <c r="L305" s="951"/>
      <c r="M305" s="952" t="s">
        <v>327</v>
      </c>
      <c r="N305" s="952"/>
      <c r="O305" s="952"/>
      <c r="P305" s="952"/>
      <c r="Q305" s="952"/>
      <c r="R305" s="952"/>
      <c r="S305" s="952"/>
      <c r="T305" s="953" t="s">
        <v>352</v>
      </c>
      <c r="U305" s="953"/>
      <c r="V305" s="953"/>
      <c r="W305" s="953"/>
      <c r="X305" s="953"/>
      <c r="Y305" s="953"/>
      <c r="Z305" s="953"/>
      <c r="AA305" s="953"/>
      <c r="AB305" s="953"/>
      <c r="AC305" s="953"/>
      <c r="AD305" s="953"/>
      <c r="AE305" s="953"/>
      <c r="AF305" s="953"/>
      <c r="AG305" s="953"/>
      <c r="AH305" s="953"/>
      <c r="AI305" s="953"/>
      <c r="AJ305" s="953"/>
      <c r="AK305" s="954"/>
      <c r="AL305" s="1054">
        <v>5.7290000000000001</v>
      </c>
      <c r="AM305" s="1055"/>
      <c r="AN305" s="1055"/>
      <c r="AO305" s="1055"/>
      <c r="AP305" s="1055"/>
      <c r="AQ305" s="1055"/>
      <c r="AR305" s="1055"/>
      <c r="AS305" s="1055"/>
      <c r="AT305" s="1055"/>
      <c r="AU305" s="1055"/>
      <c r="AV305" s="1055"/>
      <c r="AW305" s="1055"/>
      <c r="AX305" s="1055"/>
      <c r="AY305" s="1056"/>
      <c r="AZ305" s="955"/>
      <c r="BA305" s="956"/>
      <c r="BB305" s="956"/>
      <c r="BC305" s="956"/>
      <c r="BD305" s="956"/>
      <c r="BE305" s="956"/>
      <c r="BF305" s="956"/>
      <c r="BG305" s="956"/>
      <c r="BH305" s="956"/>
      <c r="BI305" s="956"/>
      <c r="BJ305" s="956"/>
      <c r="BK305" s="956"/>
      <c r="BL305" s="956"/>
      <c r="BM305" s="956"/>
    </row>
    <row r="306" spans="1:65" ht="24" customHeight="1" x14ac:dyDescent="0.2">
      <c r="A306" s="944">
        <v>10</v>
      </c>
      <c r="B306" s="948"/>
      <c r="C306" s="950" t="s">
        <v>362</v>
      </c>
      <c r="D306" s="951"/>
      <c r="E306" s="951"/>
      <c r="F306" s="951"/>
      <c r="G306" s="951"/>
      <c r="H306" s="951"/>
      <c r="I306" s="951"/>
      <c r="J306" s="951"/>
      <c r="K306" s="951"/>
      <c r="L306" s="951"/>
      <c r="M306" s="952" t="s">
        <v>327</v>
      </c>
      <c r="N306" s="952"/>
      <c r="O306" s="952"/>
      <c r="P306" s="952"/>
      <c r="Q306" s="952"/>
      <c r="R306" s="952"/>
      <c r="S306" s="952"/>
      <c r="T306" s="953" t="s">
        <v>352</v>
      </c>
      <c r="U306" s="953"/>
      <c r="V306" s="953"/>
      <c r="W306" s="953"/>
      <c r="X306" s="953"/>
      <c r="Y306" s="953"/>
      <c r="Z306" s="953"/>
      <c r="AA306" s="953"/>
      <c r="AB306" s="953"/>
      <c r="AC306" s="953"/>
      <c r="AD306" s="953"/>
      <c r="AE306" s="953"/>
      <c r="AF306" s="953"/>
      <c r="AG306" s="953"/>
      <c r="AH306" s="953"/>
      <c r="AI306" s="953"/>
      <c r="AJ306" s="953"/>
      <c r="AK306" s="954"/>
      <c r="AL306" s="1054">
        <v>5.72</v>
      </c>
      <c r="AM306" s="1055"/>
      <c r="AN306" s="1055"/>
      <c r="AO306" s="1055"/>
      <c r="AP306" s="1055"/>
      <c r="AQ306" s="1055"/>
      <c r="AR306" s="1055"/>
      <c r="AS306" s="1055"/>
      <c r="AT306" s="1055"/>
      <c r="AU306" s="1055"/>
      <c r="AV306" s="1055"/>
      <c r="AW306" s="1055"/>
      <c r="AX306" s="1055"/>
      <c r="AY306" s="1056"/>
      <c r="AZ306" s="955"/>
      <c r="BA306" s="956"/>
      <c r="BB306" s="956"/>
      <c r="BC306" s="956"/>
      <c r="BD306" s="956"/>
      <c r="BE306" s="956"/>
      <c r="BF306" s="956"/>
      <c r="BG306" s="956"/>
      <c r="BH306" s="956"/>
      <c r="BI306" s="956"/>
      <c r="BJ306" s="956"/>
      <c r="BK306" s="956"/>
      <c r="BL306" s="956"/>
      <c r="BM306" s="956"/>
    </row>
    <row r="307" spans="1:65" x14ac:dyDescent="0.2">
      <c r="A307" s="47"/>
      <c r="B307" s="47" t="s">
        <v>67</v>
      </c>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row>
    <row r="308" spans="1:65" ht="34.5" customHeight="1" x14ac:dyDescent="0.2">
      <c r="A308" s="944"/>
      <c r="B308" s="948"/>
      <c r="C308" s="944" t="s">
        <v>10</v>
      </c>
      <c r="D308" s="945"/>
      <c r="E308" s="945"/>
      <c r="F308" s="945"/>
      <c r="G308" s="945"/>
      <c r="H308" s="945"/>
      <c r="I308" s="945"/>
      <c r="J308" s="945"/>
      <c r="K308" s="945"/>
      <c r="L308" s="945"/>
      <c r="M308" s="946" t="s">
        <v>69</v>
      </c>
      <c r="N308" s="947"/>
      <c r="O308" s="947"/>
      <c r="P308" s="947"/>
      <c r="Q308" s="947"/>
      <c r="R308" s="947"/>
      <c r="S308" s="947"/>
      <c r="T308" s="945" t="s">
        <v>68</v>
      </c>
      <c r="U308" s="945"/>
      <c r="V308" s="945"/>
      <c r="W308" s="945"/>
      <c r="X308" s="945"/>
      <c r="Y308" s="945"/>
      <c r="Z308" s="945"/>
      <c r="AA308" s="945"/>
      <c r="AB308" s="945"/>
      <c r="AC308" s="945"/>
      <c r="AD308" s="945"/>
      <c r="AE308" s="945"/>
      <c r="AF308" s="945"/>
      <c r="AG308" s="945"/>
      <c r="AH308" s="945"/>
      <c r="AI308" s="945"/>
      <c r="AJ308" s="945"/>
      <c r="AK308" s="948"/>
      <c r="AL308" s="967" t="s">
        <v>291</v>
      </c>
      <c r="AM308" s="968"/>
      <c r="AN308" s="968"/>
      <c r="AO308" s="968"/>
      <c r="AP308" s="968"/>
      <c r="AQ308" s="968"/>
      <c r="AR308" s="968"/>
      <c r="AS308" s="968"/>
      <c r="AT308" s="968"/>
      <c r="AU308" s="968"/>
      <c r="AV308" s="968"/>
      <c r="AW308" s="968"/>
      <c r="AX308" s="968"/>
      <c r="AY308" s="969"/>
    </row>
    <row r="309" spans="1:65" ht="24" customHeight="1" x14ac:dyDescent="0.2">
      <c r="A309" s="944">
        <v>1</v>
      </c>
      <c r="B309" s="948"/>
      <c r="C309" s="970" t="s">
        <v>374</v>
      </c>
      <c r="D309" s="971"/>
      <c r="E309" s="971"/>
      <c r="F309" s="971"/>
      <c r="G309" s="971"/>
      <c r="H309" s="971"/>
      <c r="I309" s="971"/>
      <c r="J309" s="971"/>
      <c r="K309" s="971"/>
      <c r="L309" s="971"/>
      <c r="M309" s="952" t="s">
        <v>327</v>
      </c>
      <c r="N309" s="952"/>
      <c r="O309" s="952"/>
      <c r="P309" s="952"/>
      <c r="Q309" s="952"/>
      <c r="R309" s="952"/>
      <c r="S309" s="952"/>
      <c r="T309" s="972" t="s">
        <v>340</v>
      </c>
      <c r="U309" s="972"/>
      <c r="V309" s="972"/>
      <c r="W309" s="972"/>
      <c r="X309" s="972"/>
      <c r="Y309" s="972"/>
      <c r="Z309" s="972"/>
      <c r="AA309" s="972"/>
      <c r="AB309" s="972"/>
      <c r="AC309" s="972"/>
      <c r="AD309" s="972"/>
      <c r="AE309" s="972"/>
      <c r="AF309" s="972"/>
      <c r="AG309" s="972"/>
      <c r="AH309" s="972"/>
      <c r="AI309" s="972"/>
      <c r="AJ309" s="972"/>
      <c r="AK309" s="973"/>
      <c r="AL309" s="1053">
        <v>147.715</v>
      </c>
      <c r="AM309" s="1053"/>
      <c r="AN309" s="1053"/>
      <c r="AO309" s="1053"/>
      <c r="AP309" s="1053"/>
      <c r="AQ309" s="1053"/>
      <c r="AR309" s="1053"/>
      <c r="AS309" s="1053"/>
      <c r="AT309" s="1053"/>
      <c r="AU309" s="1053"/>
      <c r="AV309" s="1053"/>
      <c r="AW309" s="1053"/>
      <c r="AX309" s="1053"/>
      <c r="AY309" s="1053"/>
      <c r="AZ309" s="974"/>
      <c r="BA309" s="975"/>
      <c r="BB309" s="975"/>
      <c r="BC309" s="975"/>
      <c r="BD309" s="975"/>
      <c r="BE309" s="975"/>
      <c r="BF309" s="975"/>
      <c r="BG309" s="975"/>
      <c r="BH309" s="975"/>
      <c r="BI309" s="975"/>
      <c r="BJ309" s="975"/>
      <c r="BK309" s="975"/>
      <c r="BL309" s="975"/>
      <c r="BM309" s="975"/>
    </row>
    <row r="310" spans="1:65" ht="24" customHeight="1" x14ac:dyDescent="0.2">
      <c r="A310" s="944">
        <v>2</v>
      </c>
      <c r="B310" s="948"/>
      <c r="C310" s="970" t="s">
        <v>375</v>
      </c>
      <c r="D310" s="971"/>
      <c r="E310" s="971"/>
      <c r="F310" s="971"/>
      <c r="G310" s="971"/>
      <c r="H310" s="971"/>
      <c r="I310" s="971"/>
      <c r="J310" s="971"/>
      <c r="K310" s="971"/>
      <c r="L310" s="971"/>
      <c r="M310" s="952" t="s">
        <v>327</v>
      </c>
      <c r="N310" s="952"/>
      <c r="O310" s="952"/>
      <c r="P310" s="952"/>
      <c r="Q310" s="952"/>
      <c r="R310" s="952"/>
      <c r="S310" s="952"/>
      <c r="T310" s="972" t="s">
        <v>352</v>
      </c>
      <c r="U310" s="972"/>
      <c r="V310" s="972"/>
      <c r="W310" s="972"/>
      <c r="X310" s="972"/>
      <c r="Y310" s="972"/>
      <c r="Z310" s="972"/>
      <c r="AA310" s="972"/>
      <c r="AB310" s="972"/>
      <c r="AC310" s="972"/>
      <c r="AD310" s="972"/>
      <c r="AE310" s="972"/>
      <c r="AF310" s="972"/>
      <c r="AG310" s="972"/>
      <c r="AH310" s="972"/>
      <c r="AI310" s="972"/>
      <c r="AJ310" s="972"/>
      <c r="AK310" s="973"/>
      <c r="AL310" s="1053">
        <v>109.10899999999999</v>
      </c>
      <c r="AM310" s="1053"/>
      <c r="AN310" s="1053"/>
      <c r="AO310" s="1053"/>
      <c r="AP310" s="1053"/>
      <c r="AQ310" s="1053"/>
      <c r="AR310" s="1053"/>
      <c r="AS310" s="1053"/>
      <c r="AT310" s="1053"/>
      <c r="AU310" s="1053"/>
      <c r="AV310" s="1053"/>
      <c r="AW310" s="1053"/>
      <c r="AX310" s="1053"/>
      <c r="AY310" s="1053"/>
      <c r="AZ310" s="974"/>
      <c r="BA310" s="975"/>
      <c r="BB310" s="975"/>
      <c r="BC310" s="975"/>
      <c r="BD310" s="975"/>
      <c r="BE310" s="975"/>
      <c r="BF310" s="975"/>
      <c r="BG310" s="975"/>
      <c r="BH310" s="975"/>
      <c r="BI310" s="975"/>
      <c r="BJ310" s="975"/>
      <c r="BK310" s="975"/>
      <c r="BL310" s="975"/>
      <c r="BM310" s="975"/>
    </row>
    <row r="311" spans="1:65" ht="24" customHeight="1" x14ac:dyDescent="0.2">
      <c r="A311" s="944">
        <v>3</v>
      </c>
      <c r="B311" s="948"/>
      <c r="C311" s="970" t="s">
        <v>376</v>
      </c>
      <c r="D311" s="971"/>
      <c r="E311" s="971"/>
      <c r="F311" s="971"/>
      <c r="G311" s="971"/>
      <c r="H311" s="971"/>
      <c r="I311" s="971"/>
      <c r="J311" s="971"/>
      <c r="K311" s="971"/>
      <c r="L311" s="971"/>
      <c r="M311" s="952" t="s">
        <v>327</v>
      </c>
      <c r="N311" s="952"/>
      <c r="O311" s="952"/>
      <c r="P311" s="952"/>
      <c r="Q311" s="952"/>
      <c r="R311" s="952"/>
      <c r="S311" s="952"/>
      <c r="T311" s="972" t="s">
        <v>352</v>
      </c>
      <c r="U311" s="972"/>
      <c r="V311" s="972"/>
      <c r="W311" s="972"/>
      <c r="X311" s="972"/>
      <c r="Y311" s="972"/>
      <c r="Z311" s="972"/>
      <c r="AA311" s="972"/>
      <c r="AB311" s="972"/>
      <c r="AC311" s="972"/>
      <c r="AD311" s="972"/>
      <c r="AE311" s="972"/>
      <c r="AF311" s="972"/>
      <c r="AG311" s="972"/>
      <c r="AH311" s="972"/>
      <c r="AI311" s="972"/>
      <c r="AJ311" s="972"/>
      <c r="AK311" s="973"/>
      <c r="AL311" s="1053">
        <v>104.29900000000001</v>
      </c>
      <c r="AM311" s="1053"/>
      <c r="AN311" s="1053"/>
      <c r="AO311" s="1053"/>
      <c r="AP311" s="1053"/>
      <c r="AQ311" s="1053"/>
      <c r="AR311" s="1053"/>
      <c r="AS311" s="1053"/>
      <c r="AT311" s="1053"/>
      <c r="AU311" s="1053"/>
      <c r="AV311" s="1053"/>
      <c r="AW311" s="1053"/>
      <c r="AX311" s="1053"/>
      <c r="AY311" s="1053"/>
      <c r="AZ311" s="974"/>
      <c r="BA311" s="975"/>
      <c r="BB311" s="975"/>
      <c r="BC311" s="975"/>
      <c r="BD311" s="975"/>
      <c r="BE311" s="975"/>
      <c r="BF311" s="975"/>
      <c r="BG311" s="975"/>
      <c r="BH311" s="975"/>
      <c r="BI311" s="975"/>
      <c r="BJ311" s="975"/>
      <c r="BK311" s="975"/>
      <c r="BL311" s="975"/>
      <c r="BM311" s="975"/>
    </row>
    <row r="312" spans="1:65" ht="24" customHeight="1" x14ac:dyDescent="0.2">
      <c r="A312" s="944">
        <v>4</v>
      </c>
      <c r="B312" s="948"/>
      <c r="C312" s="970" t="s">
        <v>377</v>
      </c>
      <c r="D312" s="971"/>
      <c r="E312" s="971"/>
      <c r="F312" s="971"/>
      <c r="G312" s="971"/>
      <c r="H312" s="971"/>
      <c r="I312" s="971"/>
      <c r="J312" s="971"/>
      <c r="K312" s="971"/>
      <c r="L312" s="971"/>
      <c r="M312" s="952" t="s">
        <v>327</v>
      </c>
      <c r="N312" s="952"/>
      <c r="O312" s="952"/>
      <c r="P312" s="952"/>
      <c r="Q312" s="952"/>
      <c r="R312" s="952"/>
      <c r="S312" s="952"/>
      <c r="T312" s="972" t="s">
        <v>352</v>
      </c>
      <c r="U312" s="972"/>
      <c r="V312" s="972"/>
      <c r="W312" s="972"/>
      <c r="X312" s="972"/>
      <c r="Y312" s="972"/>
      <c r="Z312" s="972"/>
      <c r="AA312" s="972"/>
      <c r="AB312" s="972"/>
      <c r="AC312" s="972"/>
      <c r="AD312" s="972"/>
      <c r="AE312" s="972"/>
      <c r="AF312" s="972"/>
      <c r="AG312" s="972"/>
      <c r="AH312" s="972"/>
      <c r="AI312" s="972"/>
      <c r="AJ312" s="972"/>
      <c r="AK312" s="973"/>
      <c r="AL312" s="1053">
        <v>66.066000000000003</v>
      </c>
      <c r="AM312" s="1053"/>
      <c r="AN312" s="1053"/>
      <c r="AO312" s="1053"/>
      <c r="AP312" s="1053"/>
      <c r="AQ312" s="1053"/>
      <c r="AR312" s="1053"/>
      <c r="AS312" s="1053"/>
      <c r="AT312" s="1053"/>
      <c r="AU312" s="1053"/>
      <c r="AV312" s="1053"/>
      <c r="AW312" s="1053"/>
      <c r="AX312" s="1053"/>
      <c r="AY312" s="1053"/>
      <c r="AZ312" s="974"/>
      <c r="BA312" s="975"/>
      <c r="BB312" s="975"/>
      <c r="BC312" s="975"/>
      <c r="BD312" s="975"/>
      <c r="BE312" s="975"/>
      <c r="BF312" s="975"/>
      <c r="BG312" s="975"/>
      <c r="BH312" s="975"/>
      <c r="BI312" s="975"/>
      <c r="BJ312" s="975"/>
      <c r="BK312" s="975"/>
      <c r="BL312" s="975"/>
      <c r="BM312" s="975"/>
    </row>
    <row r="313" spans="1:65" ht="24" customHeight="1" x14ac:dyDescent="0.2">
      <c r="A313" s="944">
        <v>5</v>
      </c>
      <c r="B313" s="948"/>
      <c r="C313" s="970" t="s">
        <v>378</v>
      </c>
      <c r="D313" s="971"/>
      <c r="E313" s="971"/>
      <c r="F313" s="971"/>
      <c r="G313" s="971"/>
      <c r="H313" s="971"/>
      <c r="I313" s="971"/>
      <c r="J313" s="971"/>
      <c r="K313" s="971"/>
      <c r="L313" s="971"/>
      <c r="M313" s="952" t="s">
        <v>327</v>
      </c>
      <c r="N313" s="952"/>
      <c r="O313" s="952"/>
      <c r="P313" s="952"/>
      <c r="Q313" s="952"/>
      <c r="R313" s="952"/>
      <c r="S313" s="952"/>
      <c r="T313" s="972" t="s">
        <v>352</v>
      </c>
      <c r="U313" s="972"/>
      <c r="V313" s="972"/>
      <c r="W313" s="972"/>
      <c r="X313" s="972"/>
      <c r="Y313" s="972"/>
      <c r="Z313" s="972"/>
      <c r="AA313" s="972"/>
      <c r="AB313" s="972"/>
      <c r="AC313" s="972"/>
      <c r="AD313" s="972"/>
      <c r="AE313" s="972"/>
      <c r="AF313" s="972"/>
      <c r="AG313" s="972"/>
      <c r="AH313" s="972"/>
      <c r="AI313" s="972"/>
      <c r="AJ313" s="972"/>
      <c r="AK313" s="973"/>
      <c r="AL313" s="1053">
        <v>31.68</v>
      </c>
      <c r="AM313" s="1053"/>
      <c r="AN313" s="1053"/>
      <c r="AO313" s="1053"/>
      <c r="AP313" s="1053"/>
      <c r="AQ313" s="1053"/>
      <c r="AR313" s="1053"/>
      <c r="AS313" s="1053"/>
      <c r="AT313" s="1053"/>
      <c r="AU313" s="1053"/>
      <c r="AV313" s="1053"/>
      <c r="AW313" s="1053"/>
      <c r="AX313" s="1053"/>
      <c r="AY313" s="1053"/>
      <c r="AZ313" s="974"/>
      <c r="BA313" s="975"/>
      <c r="BB313" s="975"/>
      <c r="BC313" s="975"/>
      <c r="BD313" s="975"/>
      <c r="BE313" s="975"/>
      <c r="BF313" s="975"/>
      <c r="BG313" s="975"/>
      <c r="BH313" s="975"/>
      <c r="BI313" s="975"/>
      <c r="BJ313" s="975"/>
      <c r="BK313" s="975"/>
      <c r="BL313" s="975"/>
      <c r="BM313" s="975"/>
    </row>
    <row r="314" spans="1:65" ht="24" customHeight="1" x14ac:dyDescent="0.2">
      <c r="A314" s="944">
        <v>6</v>
      </c>
      <c r="B314" s="948"/>
      <c r="C314" s="970" t="s">
        <v>379</v>
      </c>
      <c r="D314" s="971"/>
      <c r="E314" s="971"/>
      <c r="F314" s="971"/>
      <c r="G314" s="971"/>
      <c r="H314" s="971"/>
      <c r="I314" s="971"/>
      <c r="J314" s="971"/>
      <c r="K314" s="971"/>
      <c r="L314" s="971"/>
      <c r="M314" s="952" t="s">
        <v>327</v>
      </c>
      <c r="N314" s="952"/>
      <c r="O314" s="952"/>
      <c r="P314" s="952"/>
      <c r="Q314" s="952"/>
      <c r="R314" s="952"/>
      <c r="S314" s="952"/>
      <c r="T314" s="972" t="s">
        <v>352</v>
      </c>
      <c r="U314" s="972"/>
      <c r="V314" s="972"/>
      <c r="W314" s="972"/>
      <c r="X314" s="972"/>
      <c r="Y314" s="972"/>
      <c r="Z314" s="972"/>
      <c r="AA314" s="972"/>
      <c r="AB314" s="972"/>
      <c r="AC314" s="972"/>
      <c r="AD314" s="972"/>
      <c r="AE314" s="972"/>
      <c r="AF314" s="972"/>
      <c r="AG314" s="972"/>
      <c r="AH314" s="972"/>
      <c r="AI314" s="972"/>
      <c r="AJ314" s="972"/>
      <c r="AK314" s="973"/>
      <c r="AL314" s="1053">
        <v>18.04</v>
      </c>
      <c r="AM314" s="1053"/>
      <c r="AN314" s="1053"/>
      <c r="AO314" s="1053"/>
      <c r="AP314" s="1053"/>
      <c r="AQ314" s="1053"/>
      <c r="AR314" s="1053"/>
      <c r="AS314" s="1053"/>
      <c r="AT314" s="1053"/>
      <c r="AU314" s="1053"/>
      <c r="AV314" s="1053"/>
      <c r="AW314" s="1053"/>
      <c r="AX314" s="1053"/>
      <c r="AY314" s="1053"/>
      <c r="AZ314" s="974"/>
      <c r="BA314" s="975"/>
      <c r="BB314" s="975"/>
      <c r="BC314" s="975"/>
      <c r="BD314" s="975"/>
      <c r="BE314" s="975"/>
      <c r="BF314" s="975"/>
      <c r="BG314" s="975"/>
      <c r="BH314" s="975"/>
      <c r="BI314" s="975"/>
      <c r="BJ314" s="975"/>
      <c r="BK314" s="975"/>
      <c r="BL314" s="975"/>
      <c r="BM314" s="975"/>
    </row>
    <row r="315" spans="1:65" ht="24" customHeight="1" x14ac:dyDescent="0.2">
      <c r="A315" s="944">
        <v>7</v>
      </c>
      <c r="B315" s="948"/>
      <c r="C315" s="970" t="s">
        <v>380</v>
      </c>
      <c r="D315" s="971"/>
      <c r="E315" s="971"/>
      <c r="F315" s="971"/>
      <c r="G315" s="971"/>
      <c r="H315" s="971"/>
      <c r="I315" s="971"/>
      <c r="J315" s="971"/>
      <c r="K315" s="971"/>
      <c r="L315" s="971"/>
      <c r="M315" s="952" t="s">
        <v>327</v>
      </c>
      <c r="N315" s="952"/>
      <c r="O315" s="952"/>
      <c r="P315" s="952"/>
      <c r="Q315" s="952"/>
      <c r="R315" s="952"/>
      <c r="S315" s="952"/>
      <c r="T315" s="972" t="s">
        <v>352</v>
      </c>
      <c r="U315" s="972"/>
      <c r="V315" s="972"/>
      <c r="W315" s="972"/>
      <c r="X315" s="972"/>
      <c r="Y315" s="972"/>
      <c r="Z315" s="972"/>
      <c r="AA315" s="972"/>
      <c r="AB315" s="972"/>
      <c r="AC315" s="972"/>
      <c r="AD315" s="972"/>
      <c r="AE315" s="972"/>
      <c r="AF315" s="972"/>
      <c r="AG315" s="972"/>
      <c r="AH315" s="972"/>
      <c r="AI315" s="972"/>
      <c r="AJ315" s="972"/>
      <c r="AK315" s="973"/>
      <c r="AL315" s="1053">
        <v>10.89</v>
      </c>
      <c r="AM315" s="1053"/>
      <c r="AN315" s="1053"/>
      <c r="AO315" s="1053"/>
      <c r="AP315" s="1053"/>
      <c r="AQ315" s="1053"/>
      <c r="AR315" s="1053"/>
      <c r="AS315" s="1053"/>
      <c r="AT315" s="1053"/>
      <c r="AU315" s="1053"/>
      <c r="AV315" s="1053"/>
      <c r="AW315" s="1053"/>
      <c r="AX315" s="1053"/>
      <c r="AY315" s="1053"/>
      <c r="AZ315" s="974"/>
      <c r="BA315" s="975"/>
      <c r="BB315" s="975"/>
      <c r="BC315" s="975"/>
      <c r="BD315" s="975"/>
      <c r="BE315" s="975"/>
      <c r="BF315" s="975"/>
      <c r="BG315" s="975"/>
      <c r="BH315" s="975"/>
      <c r="BI315" s="975"/>
      <c r="BJ315" s="975"/>
      <c r="BK315" s="975"/>
      <c r="BL315" s="975"/>
      <c r="BM315" s="975"/>
    </row>
    <row r="316" spans="1:65" ht="24" customHeight="1" x14ac:dyDescent="0.2">
      <c r="A316" s="944">
        <v>8</v>
      </c>
      <c r="B316" s="948"/>
      <c r="C316" s="970" t="s">
        <v>381</v>
      </c>
      <c r="D316" s="971"/>
      <c r="E316" s="971"/>
      <c r="F316" s="971"/>
      <c r="G316" s="971"/>
      <c r="H316" s="971"/>
      <c r="I316" s="971"/>
      <c r="J316" s="971"/>
      <c r="K316" s="971"/>
      <c r="L316" s="971"/>
      <c r="M316" s="952" t="s">
        <v>327</v>
      </c>
      <c r="N316" s="952"/>
      <c r="O316" s="952"/>
      <c r="P316" s="952"/>
      <c r="Q316" s="952"/>
      <c r="R316" s="952"/>
      <c r="S316" s="952"/>
      <c r="T316" s="972" t="s">
        <v>352</v>
      </c>
      <c r="U316" s="972"/>
      <c r="V316" s="972"/>
      <c r="W316" s="972"/>
      <c r="X316" s="972"/>
      <c r="Y316" s="972"/>
      <c r="Z316" s="972"/>
      <c r="AA316" s="972"/>
      <c r="AB316" s="972"/>
      <c r="AC316" s="972"/>
      <c r="AD316" s="972"/>
      <c r="AE316" s="972"/>
      <c r="AF316" s="972"/>
      <c r="AG316" s="972"/>
      <c r="AH316" s="972"/>
      <c r="AI316" s="972"/>
      <c r="AJ316" s="972"/>
      <c r="AK316" s="973"/>
      <c r="AL316" s="1053">
        <v>9.4909999999999997</v>
      </c>
      <c r="AM316" s="1053"/>
      <c r="AN316" s="1053"/>
      <c r="AO316" s="1053"/>
      <c r="AP316" s="1053"/>
      <c r="AQ316" s="1053"/>
      <c r="AR316" s="1053"/>
      <c r="AS316" s="1053"/>
      <c r="AT316" s="1053"/>
      <c r="AU316" s="1053"/>
      <c r="AV316" s="1053"/>
      <c r="AW316" s="1053"/>
      <c r="AX316" s="1053"/>
      <c r="AY316" s="1053"/>
      <c r="AZ316" s="974"/>
      <c r="BA316" s="975"/>
      <c r="BB316" s="975"/>
      <c r="BC316" s="975"/>
      <c r="BD316" s="975"/>
      <c r="BE316" s="975"/>
      <c r="BF316" s="975"/>
      <c r="BG316" s="975"/>
      <c r="BH316" s="975"/>
      <c r="BI316" s="975"/>
      <c r="BJ316" s="975"/>
      <c r="BK316" s="975"/>
      <c r="BL316" s="975"/>
      <c r="BM316" s="975"/>
    </row>
    <row r="317" spans="1:65" ht="24" customHeight="1" x14ac:dyDescent="0.2">
      <c r="A317" s="944">
        <v>9</v>
      </c>
      <c r="B317" s="948"/>
      <c r="C317" s="970" t="s">
        <v>382</v>
      </c>
      <c r="D317" s="971"/>
      <c r="E317" s="971"/>
      <c r="F317" s="971"/>
      <c r="G317" s="971"/>
      <c r="H317" s="971"/>
      <c r="I317" s="971"/>
      <c r="J317" s="971"/>
      <c r="K317" s="971"/>
      <c r="L317" s="971"/>
      <c r="M317" s="952" t="s">
        <v>327</v>
      </c>
      <c r="N317" s="952"/>
      <c r="O317" s="952"/>
      <c r="P317" s="952"/>
      <c r="Q317" s="952"/>
      <c r="R317" s="952"/>
      <c r="S317" s="952"/>
      <c r="T317" s="972" t="s">
        <v>352</v>
      </c>
      <c r="U317" s="972"/>
      <c r="V317" s="972"/>
      <c r="W317" s="972"/>
      <c r="X317" s="972"/>
      <c r="Y317" s="972"/>
      <c r="Z317" s="972"/>
      <c r="AA317" s="972"/>
      <c r="AB317" s="972"/>
      <c r="AC317" s="972"/>
      <c r="AD317" s="972"/>
      <c r="AE317" s="972"/>
      <c r="AF317" s="972"/>
      <c r="AG317" s="972"/>
      <c r="AH317" s="972"/>
      <c r="AI317" s="972"/>
      <c r="AJ317" s="972"/>
      <c r="AK317" s="973"/>
      <c r="AL317" s="1053">
        <v>6.8369999999999997</v>
      </c>
      <c r="AM317" s="1053"/>
      <c r="AN317" s="1053"/>
      <c r="AO317" s="1053"/>
      <c r="AP317" s="1053"/>
      <c r="AQ317" s="1053"/>
      <c r="AR317" s="1053"/>
      <c r="AS317" s="1053"/>
      <c r="AT317" s="1053"/>
      <c r="AU317" s="1053"/>
      <c r="AV317" s="1053"/>
      <c r="AW317" s="1053"/>
      <c r="AX317" s="1053"/>
      <c r="AY317" s="1053"/>
      <c r="AZ317" s="974"/>
      <c r="BA317" s="975"/>
      <c r="BB317" s="975"/>
      <c r="BC317" s="975"/>
      <c r="BD317" s="975"/>
      <c r="BE317" s="975"/>
      <c r="BF317" s="975"/>
      <c r="BG317" s="975"/>
      <c r="BH317" s="975"/>
      <c r="BI317" s="975"/>
      <c r="BJ317" s="975"/>
      <c r="BK317" s="975"/>
      <c r="BL317" s="975"/>
      <c r="BM317" s="975"/>
    </row>
    <row r="318" spans="1:65" ht="24" customHeight="1" x14ac:dyDescent="0.2">
      <c r="A318" s="944">
        <v>10</v>
      </c>
      <c r="B318" s="948"/>
      <c r="C318" s="970" t="s">
        <v>383</v>
      </c>
      <c r="D318" s="971"/>
      <c r="E318" s="971"/>
      <c r="F318" s="971"/>
      <c r="G318" s="971"/>
      <c r="H318" s="971"/>
      <c r="I318" s="971"/>
      <c r="J318" s="971"/>
      <c r="K318" s="971"/>
      <c r="L318" s="971"/>
      <c r="M318" s="952" t="s">
        <v>327</v>
      </c>
      <c r="N318" s="952"/>
      <c r="O318" s="952"/>
      <c r="P318" s="952"/>
      <c r="Q318" s="952"/>
      <c r="R318" s="952"/>
      <c r="S318" s="952"/>
      <c r="T318" s="972" t="s">
        <v>352</v>
      </c>
      <c r="U318" s="972"/>
      <c r="V318" s="972"/>
      <c r="W318" s="972"/>
      <c r="X318" s="972"/>
      <c r="Y318" s="972"/>
      <c r="Z318" s="972"/>
      <c r="AA318" s="972"/>
      <c r="AB318" s="972"/>
      <c r="AC318" s="972"/>
      <c r="AD318" s="972"/>
      <c r="AE318" s="972"/>
      <c r="AF318" s="972"/>
      <c r="AG318" s="972"/>
      <c r="AH318" s="972"/>
      <c r="AI318" s="972"/>
      <c r="AJ318" s="972"/>
      <c r="AK318" s="973"/>
      <c r="AL318" s="1053">
        <v>6.6</v>
      </c>
      <c r="AM318" s="1053"/>
      <c r="AN318" s="1053"/>
      <c r="AO318" s="1053"/>
      <c r="AP318" s="1053"/>
      <c r="AQ318" s="1053"/>
      <c r="AR318" s="1053"/>
      <c r="AS318" s="1053"/>
      <c r="AT318" s="1053"/>
      <c r="AU318" s="1053"/>
      <c r="AV318" s="1053"/>
      <c r="AW318" s="1053"/>
      <c r="AX318" s="1053"/>
      <c r="AY318" s="1053"/>
      <c r="AZ318" s="974"/>
      <c r="BA318" s="975"/>
      <c r="BB318" s="975"/>
      <c r="BC318" s="975"/>
      <c r="BD318" s="975"/>
      <c r="BE318" s="975"/>
      <c r="BF318" s="975"/>
      <c r="BG318" s="975"/>
      <c r="BH318" s="975"/>
      <c r="BI318" s="975"/>
      <c r="BJ318" s="975"/>
      <c r="BK318" s="975"/>
      <c r="BL318" s="975"/>
      <c r="BM318" s="975"/>
    </row>
    <row r="319" spans="1:65" x14ac:dyDescent="0.2">
      <c r="A319" s="15"/>
      <c r="B319" s="15" t="s">
        <v>64</v>
      </c>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Z319" s="19"/>
      <c r="BA319" s="19"/>
      <c r="BB319" s="19"/>
      <c r="BC319" s="19"/>
      <c r="BD319" s="19"/>
      <c r="BE319" s="19"/>
      <c r="BF319" s="19"/>
      <c r="BG319" s="19"/>
      <c r="BH319" s="19"/>
      <c r="BI319" s="19"/>
      <c r="BJ319" s="19"/>
      <c r="BK319" s="19"/>
      <c r="BL319" s="19"/>
      <c r="BM319" s="19"/>
    </row>
    <row r="320" spans="1:65" ht="34.5" customHeight="1" x14ac:dyDescent="0.2">
      <c r="A320" s="942"/>
      <c r="B320" s="943"/>
      <c r="C320" s="944" t="s">
        <v>10</v>
      </c>
      <c r="D320" s="945"/>
      <c r="E320" s="945"/>
      <c r="F320" s="945"/>
      <c r="G320" s="945"/>
      <c r="H320" s="945"/>
      <c r="I320" s="945"/>
      <c r="J320" s="945"/>
      <c r="K320" s="945"/>
      <c r="L320" s="945"/>
      <c r="M320" s="946" t="s">
        <v>69</v>
      </c>
      <c r="N320" s="947"/>
      <c r="O320" s="947"/>
      <c r="P320" s="947"/>
      <c r="Q320" s="947"/>
      <c r="R320" s="947"/>
      <c r="S320" s="947"/>
      <c r="T320" s="945" t="s">
        <v>68</v>
      </c>
      <c r="U320" s="945"/>
      <c r="V320" s="945"/>
      <c r="W320" s="945"/>
      <c r="X320" s="945"/>
      <c r="Y320" s="945"/>
      <c r="Z320" s="945"/>
      <c r="AA320" s="945"/>
      <c r="AB320" s="945"/>
      <c r="AC320" s="945"/>
      <c r="AD320" s="945"/>
      <c r="AE320" s="945"/>
      <c r="AF320" s="945"/>
      <c r="AG320" s="945"/>
      <c r="AH320" s="945"/>
      <c r="AI320" s="945"/>
      <c r="AJ320" s="945"/>
      <c r="AK320" s="948"/>
      <c r="AL320" s="967" t="s">
        <v>291</v>
      </c>
      <c r="AM320" s="968"/>
      <c r="AN320" s="968"/>
      <c r="AO320" s="968"/>
      <c r="AP320" s="968"/>
      <c r="AQ320" s="968"/>
      <c r="AR320" s="968"/>
      <c r="AS320" s="968"/>
      <c r="AT320" s="968"/>
      <c r="AU320" s="968"/>
      <c r="AV320" s="968"/>
      <c r="AW320" s="968"/>
      <c r="AX320" s="968"/>
      <c r="AY320" s="969"/>
    </row>
    <row r="321" spans="1:51" ht="24" customHeight="1" x14ac:dyDescent="0.2">
      <c r="A321" s="944">
        <v>1</v>
      </c>
      <c r="B321" s="948"/>
      <c r="C321" s="950"/>
      <c r="D321" s="951"/>
      <c r="E321" s="951"/>
      <c r="F321" s="951"/>
      <c r="G321" s="951"/>
      <c r="H321" s="951"/>
      <c r="I321" s="951"/>
      <c r="J321" s="951"/>
      <c r="K321" s="951"/>
      <c r="L321" s="951"/>
      <c r="M321" s="952"/>
      <c r="N321" s="952"/>
      <c r="O321" s="952"/>
      <c r="P321" s="952"/>
      <c r="Q321" s="952"/>
      <c r="R321" s="952"/>
      <c r="S321" s="952"/>
      <c r="T321" s="953"/>
      <c r="U321" s="953"/>
      <c r="V321" s="953"/>
      <c r="W321" s="953"/>
      <c r="X321" s="953"/>
      <c r="Y321" s="953"/>
      <c r="Z321" s="953"/>
      <c r="AA321" s="953"/>
      <c r="AB321" s="953"/>
      <c r="AC321" s="953"/>
      <c r="AD321" s="953"/>
      <c r="AE321" s="953"/>
      <c r="AF321" s="953"/>
      <c r="AG321" s="953"/>
      <c r="AH321" s="953"/>
      <c r="AI321" s="953"/>
      <c r="AJ321" s="953"/>
      <c r="AK321" s="954"/>
      <c r="AL321" s="976"/>
      <c r="AM321" s="977"/>
      <c r="AN321" s="977"/>
      <c r="AO321" s="977"/>
      <c r="AP321" s="977"/>
      <c r="AQ321" s="977"/>
      <c r="AR321" s="977"/>
      <c r="AS321" s="977"/>
      <c r="AT321" s="977"/>
      <c r="AU321" s="977"/>
      <c r="AV321" s="977"/>
      <c r="AW321" s="977"/>
      <c r="AX321" s="977"/>
      <c r="AY321" s="978"/>
    </row>
    <row r="322" spans="1:51" ht="24" customHeight="1" x14ac:dyDescent="0.2">
      <c r="A322" s="944">
        <v>2</v>
      </c>
      <c r="B322" s="948"/>
      <c r="C322" s="950"/>
      <c r="D322" s="951"/>
      <c r="E322" s="951"/>
      <c r="F322" s="951"/>
      <c r="G322" s="951"/>
      <c r="H322" s="951"/>
      <c r="I322" s="951"/>
      <c r="J322" s="951"/>
      <c r="K322" s="951"/>
      <c r="L322" s="951"/>
      <c r="M322" s="952"/>
      <c r="N322" s="952"/>
      <c r="O322" s="952"/>
      <c r="P322" s="952"/>
      <c r="Q322" s="952"/>
      <c r="R322" s="952"/>
      <c r="S322" s="952"/>
      <c r="T322" s="953"/>
      <c r="U322" s="953"/>
      <c r="V322" s="953"/>
      <c r="W322" s="953"/>
      <c r="X322" s="953"/>
      <c r="Y322" s="953"/>
      <c r="Z322" s="953"/>
      <c r="AA322" s="953"/>
      <c r="AB322" s="953"/>
      <c r="AC322" s="953"/>
      <c r="AD322" s="953"/>
      <c r="AE322" s="953"/>
      <c r="AF322" s="953"/>
      <c r="AG322" s="953"/>
      <c r="AH322" s="953"/>
      <c r="AI322" s="953"/>
      <c r="AJ322" s="953"/>
      <c r="AK322" s="954"/>
      <c r="AL322" s="976"/>
      <c r="AM322" s="977"/>
      <c r="AN322" s="977"/>
      <c r="AO322" s="977"/>
      <c r="AP322" s="977"/>
      <c r="AQ322" s="977"/>
      <c r="AR322" s="977"/>
      <c r="AS322" s="977"/>
      <c r="AT322" s="977"/>
      <c r="AU322" s="977"/>
      <c r="AV322" s="977"/>
      <c r="AW322" s="977"/>
      <c r="AX322" s="977"/>
      <c r="AY322" s="978"/>
    </row>
    <row r="323" spans="1:51" ht="24" customHeight="1" x14ac:dyDescent="0.2">
      <c r="A323" s="944">
        <v>3</v>
      </c>
      <c r="B323" s="948"/>
      <c r="C323" s="950"/>
      <c r="D323" s="951"/>
      <c r="E323" s="951"/>
      <c r="F323" s="951"/>
      <c r="G323" s="951"/>
      <c r="H323" s="951"/>
      <c r="I323" s="951"/>
      <c r="J323" s="951"/>
      <c r="K323" s="951"/>
      <c r="L323" s="951"/>
      <c r="M323" s="952"/>
      <c r="N323" s="952"/>
      <c r="O323" s="952"/>
      <c r="P323" s="952"/>
      <c r="Q323" s="952"/>
      <c r="R323" s="952"/>
      <c r="S323" s="952"/>
      <c r="T323" s="980"/>
      <c r="U323" s="981"/>
      <c r="V323" s="981"/>
      <c r="W323" s="981"/>
      <c r="X323" s="981"/>
      <c r="Y323" s="981"/>
      <c r="Z323" s="981"/>
      <c r="AA323" s="981"/>
      <c r="AB323" s="981"/>
      <c r="AC323" s="981"/>
      <c r="AD323" s="981"/>
      <c r="AE323" s="981"/>
      <c r="AF323" s="981"/>
      <c r="AG323" s="981"/>
      <c r="AH323" s="981"/>
      <c r="AI323" s="981"/>
      <c r="AJ323" s="981"/>
      <c r="AK323" s="982"/>
      <c r="AL323" s="976"/>
      <c r="AM323" s="977"/>
      <c r="AN323" s="977"/>
      <c r="AO323" s="977"/>
      <c r="AP323" s="977"/>
      <c r="AQ323" s="977"/>
      <c r="AR323" s="977"/>
      <c r="AS323" s="977"/>
      <c r="AT323" s="977"/>
      <c r="AU323" s="977"/>
      <c r="AV323" s="977"/>
      <c r="AW323" s="977"/>
      <c r="AX323" s="977"/>
      <c r="AY323" s="978"/>
    </row>
    <row r="324" spans="1:51" ht="24" customHeight="1" x14ac:dyDescent="0.2">
      <c r="A324" s="944">
        <v>4</v>
      </c>
      <c r="B324" s="948"/>
      <c r="C324" s="950"/>
      <c r="D324" s="951"/>
      <c r="E324" s="951"/>
      <c r="F324" s="951"/>
      <c r="G324" s="951"/>
      <c r="H324" s="951"/>
      <c r="I324" s="951"/>
      <c r="J324" s="951"/>
      <c r="K324" s="951"/>
      <c r="L324" s="951"/>
      <c r="M324" s="952"/>
      <c r="N324" s="952"/>
      <c r="O324" s="952"/>
      <c r="P324" s="952"/>
      <c r="Q324" s="952"/>
      <c r="R324" s="952"/>
      <c r="S324" s="952"/>
      <c r="T324" s="983"/>
      <c r="U324" s="953"/>
      <c r="V324" s="953"/>
      <c r="W324" s="953"/>
      <c r="X324" s="953"/>
      <c r="Y324" s="953"/>
      <c r="Z324" s="953"/>
      <c r="AA324" s="953"/>
      <c r="AB324" s="953"/>
      <c r="AC324" s="953"/>
      <c r="AD324" s="953"/>
      <c r="AE324" s="953"/>
      <c r="AF324" s="953"/>
      <c r="AG324" s="953"/>
      <c r="AH324" s="953"/>
      <c r="AI324" s="953"/>
      <c r="AJ324" s="953"/>
      <c r="AK324" s="954"/>
      <c r="AL324" s="976"/>
      <c r="AM324" s="977"/>
      <c r="AN324" s="977"/>
      <c r="AO324" s="977"/>
      <c r="AP324" s="977"/>
      <c r="AQ324" s="977"/>
      <c r="AR324" s="977"/>
      <c r="AS324" s="977"/>
      <c r="AT324" s="977"/>
      <c r="AU324" s="977"/>
      <c r="AV324" s="977"/>
      <c r="AW324" s="977"/>
      <c r="AX324" s="977"/>
      <c r="AY324" s="978"/>
    </row>
    <row r="325" spans="1:51" ht="24" customHeight="1" x14ac:dyDescent="0.2">
      <c r="A325" s="944">
        <v>5</v>
      </c>
      <c r="B325" s="948"/>
      <c r="C325" s="950"/>
      <c r="D325" s="951"/>
      <c r="E325" s="951"/>
      <c r="F325" s="951"/>
      <c r="G325" s="951"/>
      <c r="H325" s="951"/>
      <c r="I325" s="951"/>
      <c r="J325" s="951"/>
      <c r="K325" s="951"/>
      <c r="L325" s="951"/>
      <c r="M325" s="952"/>
      <c r="N325" s="952"/>
      <c r="O325" s="952"/>
      <c r="P325" s="952"/>
      <c r="Q325" s="952"/>
      <c r="R325" s="952"/>
      <c r="S325" s="952"/>
      <c r="T325" s="953"/>
      <c r="U325" s="953"/>
      <c r="V325" s="953"/>
      <c r="W325" s="953"/>
      <c r="X325" s="953"/>
      <c r="Y325" s="953"/>
      <c r="Z325" s="953"/>
      <c r="AA325" s="953"/>
      <c r="AB325" s="953"/>
      <c r="AC325" s="953"/>
      <c r="AD325" s="953"/>
      <c r="AE325" s="953"/>
      <c r="AF325" s="953"/>
      <c r="AG325" s="953"/>
      <c r="AH325" s="953"/>
      <c r="AI325" s="953"/>
      <c r="AJ325" s="953"/>
      <c r="AK325" s="954"/>
      <c r="AL325" s="976"/>
      <c r="AM325" s="977"/>
      <c r="AN325" s="977"/>
      <c r="AO325" s="977"/>
      <c r="AP325" s="977"/>
      <c r="AQ325" s="977"/>
      <c r="AR325" s="977"/>
      <c r="AS325" s="977"/>
      <c r="AT325" s="977"/>
      <c r="AU325" s="977"/>
      <c r="AV325" s="977"/>
      <c r="AW325" s="977"/>
      <c r="AX325" s="977"/>
      <c r="AY325" s="978"/>
    </row>
    <row r="326" spans="1:51" ht="24" customHeight="1" x14ac:dyDescent="0.2">
      <c r="A326" s="944">
        <v>6</v>
      </c>
      <c r="B326" s="948"/>
      <c r="C326" s="950"/>
      <c r="D326" s="951"/>
      <c r="E326" s="951"/>
      <c r="F326" s="951"/>
      <c r="G326" s="951"/>
      <c r="H326" s="951"/>
      <c r="I326" s="951"/>
      <c r="J326" s="951"/>
      <c r="K326" s="951"/>
      <c r="L326" s="951"/>
      <c r="M326" s="952"/>
      <c r="N326" s="952"/>
      <c r="O326" s="952"/>
      <c r="P326" s="952"/>
      <c r="Q326" s="952"/>
      <c r="R326" s="952"/>
      <c r="S326" s="952"/>
      <c r="T326" s="953"/>
      <c r="U326" s="953"/>
      <c r="V326" s="953"/>
      <c r="W326" s="953"/>
      <c r="X326" s="953"/>
      <c r="Y326" s="953"/>
      <c r="Z326" s="953"/>
      <c r="AA326" s="953"/>
      <c r="AB326" s="953"/>
      <c r="AC326" s="953"/>
      <c r="AD326" s="953"/>
      <c r="AE326" s="953"/>
      <c r="AF326" s="953"/>
      <c r="AG326" s="953"/>
      <c r="AH326" s="953"/>
      <c r="AI326" s="953"/>
      <c r="AJ326" s="953"/>
      <c r="AK326" s="954"/>
      <c r="AL326" s="976"/>
      <c r="AM326" s="977"/>
      <c r="AN326" s="977"/>
      <c r="AO326" s="977"/>
      <c r="AP326" s="977"/>
      <c r="AQ326" s="977"/>
      <c r="AR326" s="977"/>
      <c r="AS326" s="977"/>
      <c r="AT326" s="977"/>
      <c r="AU326" s="977"/>
      <c r="AV326" s="977"/>
      <c r="AW326" s="977"/>
      <c r="AX326" s="977"/>
      <c r="AY326" s="978"/>
    </row>
    <row r="327" spans="1:51" ht="24" customHeight="1" x14ac:dyDescent="0.2">
      <c r="A327" s="944">
        <v>7</v>
      </c>
      <c r="B327" s="948"/>
      <c r="C327" s="950"/>
      <c r="D327" s="951"/>
      <c r="E327" s="951"/>
      <c r="F327" s="951"/>
      <c r="G327" s="951"/>
      <c r="H327" s="951"/>
      <c r="I327" s="951"/>
      <c r="J327" s="951"/>
      <c r="K327" s="951"/>
      <c r="L327" s="951"/>
      <c r="M327" s="952"/>
      <c r="N327" s="952"/>
      <c r="O327" s="952"/>
      <c r="P327" s="952"/>
      <c r="Q327" s="952"/>
      <c r="R327" s="952"/>
      <c r="S327" s="952"/>
      <c r="T327" s="953"/>
      <c r="U327" s="953"/>
      <c r="V327" s="953"/>
      <c r="W327" s="953"/>
      <c r="X327" s="953"/>
      <c r="Y327" s="953"/>
      <c r="Z327" s="953"/>
      <c r="AA327" s="953"/>
      <c r="AB327" s="953"/>
      <c r="AC327" s="953"/>
      <c r="AD327" s="953"/>
      <c r="AE327" s="953"/>
      <c r="AF327" s="953"/>
      <c r="AG327" s="953"/>
      <c r="AH327" s="953"/>
      <c r="AI327" s="953"/>
      <c r="AJ327" s="953"/>
      <c r="AK327" s="954"/>
      <c r="AL327" s="976"/>
      <c r="AM327" s="977"/>
      <c r="AN327" s="977"/>
      <c r="AO327" s="977"/>
      <c r="AP327" s="977"/>
      <c r="AQ327" s="977"/>
      <c r="AR327" s="977"/>
      <c r="AS327" s="977"/>
      <c r="AT327" s="977"/>
      <c r="AU327" s="977"/>
      <c r="AV327" s="977"/>
      <c r="AW327" s="977"/>
      <c r="AX327" s="977"/>
      <c r="AY327" s="978"/>
    </row>
    <row r="328" spans="1:51" ht="24" customHeight="1" x14ac:dyDescent="0.2">
      <c r="A328" s="944">
        <v>8</v>
      </c>
      <c r="B328" s="948"/>
      <c r="C328" s="950"/>
      <c r="D328" s="951"/>
      <c r="E328" s="951"/>
      <c r="F328" s="951"/>
      <c r="G328" s="951"/>
      <c r="H328" s="951"/>
      <c r="I328" s="951"/>
      <c r="J328" s="951"/>
      <c r="K328" s="951"/>
      <c r="L328" s="951"/>
      <c r="M328" s="952"/>
      <c r="N328" s="952"/>
      <c r="O328" s="952"/>
      <c r="P328" s="952"/>
      <c r="Q328" s="952"/>
      <c r="R328" s="952"/>
      <c r="S328" s="952"/>
      <c r="T328" s="953"/>
      <c r="U328" s="953"/>
      <c r="V328" s="953"/>
      <c r="W328" s="953"/>
      <c r="X328" s="953"/>
      <c r="Y328" s="953"/>
      <c r="Z328" s="953"/>
      <c r="AA328" s="953"/>
      <c r="AB328" s="953"/>
      <c r="AC328" s="953"/>
      <c r="AD328" s="953"/>
      <c r="AE328" s="953"/>
      <c r="AF328" s="953"/>
      <c r="AG328" s="953"/>
      <c r="AH328" s="953"/>
      <c r="AI328" s="953"/>
      <c r="AJ328" s="953"/>
      <c r="AK328" s="954"/>
      <c r="AL328" s="976"/>
      <c r="AM328" s="977"/>
      <c r="AN328" s="977"/>
      <c r="AO328" s="977"/>
      <c r="AP328" s="977"/>
      <c r="AQ328" s="977"/>
      <c r="AR328" s="977"/>
      <c r="AS328" s="977"/>
      <c r="AT328" s="977"/>
      <c r="AU328" s="977"/>
      <c r="AV328" s="977"/>
      <c r="AW328" s="977"/>
      <c r="AX328" s="977"/>
      <c r="AY328" s="978"/>
    </row>
    <row r="329" spans="1:51" ht="24" customHeight="1" x14ac:dyDescent="0.2">
      <c r="A329" s="944">
        <v>9</v>
      </c>
      <c r="B329" s="948"/>
      <c r="C329" s="979"/>
      <c r="D329" s="953"/>
      <c r="E329" s="953"/>
      <c r="F329" s="953"/>
      <c r="G329" s="953"/>
      <c r="H329" s="953"/>
      <c r="I329" s="953"/>
      <c r="J329" s="953"/>
      <c r="K329" s="953"/>
      <c r="L329" s="953"/>
      <c r="M329" s="952"/>
      <c r="N329" s="952"/>
      <c r="O329" s="952"/>
      <c r="P329" s="952"/>
      <c r="Q329" s="952"/>
      <c r="R329" s="952"/>
      <c r="S329" s="952"/>
      <c r="T329" s="953"/>
      <c r="U329" s="953"/>
      <c r="V329" s="953"/>
      <c r="W329" s="953"/>
      <c r="X329" s="953"/>
      <c r="Y329" s="953"/>
      <c r="Z329" s="953"/>
      <c r="AA329" s="953"/>
      <c r="AB329" s="953"/>
      <c r="AC329" s="953"/>
      <c r="AD329" s="953"/>
      <c r="AE329" s="953"/>
      <c r="AF329" s="953"/>
      <c r="AG329" s="953"/>
      <c r="AH329" s="953"/>
      <c r="AI329" s="953"/>
      <c r="AJ329" s="953"/>
      <c r="AK329" s="954"/>
      <c r="AL329" s="976"/>
      <c r="AM329" s="977"/>
      <c r="AN329" s="977"/>
      <c r="AO329" s="977"/>
      <c r="AP329" s="977"/>
      <c r="AQ329" s="977"/>
      <c r="AR329" s="977"/>
      <c r="AS329" s="977"/>
      <c r="AT329" s="977"/>
      <c r="AU329" s="977"/>
      <c r="AV329" s="977"/>
      <c r="AW329" s="977"/>
      <c r="AX329" s="977"/>
      <c r="AY329" s="978"/>
    </row>
    <row r="330" spans="1:51" ht="24" customHeight="1" x14ac:dyDescent="0.2">
      <c r="A330" s="944">
        <v>10</v>
      </c>
      <c r="B330" s="948"/>
      <c r="C330" s="950"/>
      <c r="D330" s="951"/>
      <c r="E330" s="951"/>
      <c r="F330" s="951"/>
      <c r="G330" s="951"/>
      <c r="H330" s="951"/>
      <c r="I330" s="951"/>
      <c r="J330" s="951"/>
      <c r="K330" s="951"/>
      <c r="L330" s="951"/>
      <c r="M330" s="952"/>
      <c r="N330" s="952"/>
      <c r="O330" s="952"/>
      <c r="P330" s="952"/>
      <c r="Q330" s="952"/>
      <c r="R330" s="952"/>
      <c r="S330" s="952"/>
      <c r="T330" s="953"/>
      <c r="U330" s="953"/>
      <c r="V330" s="953"/>
      <c r="W330" s="953"/>
      <c r="X330" s="953"/>
      <c r="Y330" s="953"/>
      <c r="Z330" s="953"/>
      <c r="AA330" s="953"/>
      <c r="AB330" s="953"/>
      <c r="AC330" s="953"/>
      <c r="AD330" s="953"/>
      <c r="AE330" s="953"/>
      <c r="AF330" s="953"/>
      <c r="AG330" s="953"/>
      <c r="AH330" s="953"/>
      <c r="AI330" s="953"/>
      <c r="AJ330" s="953"/>
      <c r="AK330" s="954"/>
      <c r="AL330" s="976"/>
      <c r="AM330" s="977"/>
      <c r="AN330" s="977"/>
      <c r="AO330" s="977"/>
      <c r="AP330" s="977"/>
      <c r="AQ330" s="977"/>
      <c r="AR330" s="977"/>
      <c r="AS330" s="977"/>
      <c r="AT330" s="977"/>
      <c r="AU330" s="977"/>
      <c r="AV330" s="977"/>
      <c r="AW330" s="977"/>
      <c r="AX330" s="977"/>
      <c r="AY330" s="978"/>
    </row>
    <row r="331" spans="1:5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row>
  </sheetData>
  <mergeCells count="1491">
    <mergeCell ref="AZ299:BM299"/>
    <mergeCell ref="AZ300:BM300"/>
    <mergeCell ref="AZ301:BM301"/>
    <mergeCell ref="AZ302:BM302"/>
    <mergeCell ref="AZ303:BM303"/>
    <mergeCell ref="AZ304:BM304"/>
    <mergeCell ref="AZ305:BM305"/>
    <mergeCell ref="AZ306:BM306"/>
    <mergeCell ref="O158:X158"/>
    <mergeCell ref="Y158:AG158"/>
    <mergeCell ref="O159:X159"/>
    <mergeCell ref="Y159:AG159"/>
    <mergeCell ref="Y140:AG140"/>
    <mergeCell ref="O140:X140"/>
    <mergeCell ref="O149:X149"/>
    <mergeCell ref="Y149:AG149"/>
    <mergeCell ref="O150:X150"/>
    <mergeCell ref="Y150:AG150"/>
    <mergeCell ref="O151:X151"/>
    <mergeCell ref="Y151:AG151"/>
    <mergeCell ref="O152:X152"/>
    <mergeCell ref="Y152:AG152"/>
    <mergeCell ref="O153:X153"/>
    <mergeCell ref="Y153:AG153"/>
    <mergeCell ref="O154:X154"/>
    <mergeCell ref="Y154:AG154"/>
    <mergeCell ref="O155:X155"/>
    <mergeCell ref="Y155:AG155"/>
    <mergeCell ref="O156:X156"/>
    <mergeCell ref="Y156:AG156"/>
    <mergeCell ref="O157:X157"/>
    <mergeCell ref="Y157:AG157"/>
    <mergeCell ref="AB45:AE45"/>
    <mergeCell ref="AB44:AE44"/>
    <mergeCell ref="O141:X141"/>
    <mergeCell ref="Y141:AG141"/>
    <mergeCell ref="O142:X142"/>
    <mergeCell ref="Y142:AG142"/>
    <mergeCell ref="O143:X143"/>
    <mergeCell ref="Y143:AG143"/>
    <mergeCell ref="O144:X144"/>
    <mergeCell ref="Y144:AG144"/>
    <mergeCell ref="O145:X145"/>
    <mergeCell ref="Y145:AG145"/>
    <mergeCell ref="O146:X146"/>
    <mergeCell ref="Y146:AG146"/>
    <mergeCell ref="O147:X147"/>
    <mergeCell ref="Y147:AG147"/>
    <mergeCell ref="O148:X148"/>
    <mergeCell ref="Y148:AG148"/>
    <mergeCell ref="G69:AY69"/>
    <mergeCell ref="G62:AY62"/>
    <mergeCell ref="AB64:AE65"/>
    <mergeCell ref="AF64:AI65"/>
    <mergeCell ref="AJ64:AM65"/>
    <mergeCell ref="AN64:AQ65"/>
    <mergeCell ref="AR64:AY64"/>
    <mergeCell ref="P48:X49"/>
    <mergeCell ref="Y48:AA49"/>
    <mergeCell ref="Y60:AA60"/>
    <mergeCell ref="AN67:AQ67"/>
    <mergeCell ref="AR67:AY67"/>
    <mergeCell ref="AV49:AW49"/>
    <mergeCell ref="AX49:AY49"/>
    <mergeCell ref="A40:F40"/>
    <mergeCell ref="G40:AY40"/>
    <mergeCell ref="AR56:AY56"/>
    <mergeCell ref="AR57:AU57"/>
    <mergeCell ref="AV57:AW57"/>
    <mergeCell ref="AB52:AE52"/>
    <mergeCell ref="AB51:AE51"/>
    <mergeCell ref="AB50:AE50"/>
    <mergeCell ref="G47:AY47"/>
    <mergeCell ref="G46:AY46"/>
    <mergeCell ref="AX57:AY57"/>
    <mergeCell ref="AB58:AE58"/>
    <mergeCell ref="A214:F215"/>
    <mergeCell ref="G214:AD215"/>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H153:AP153"/>
    <mergeCell ref="AH163:AM163"/>
    <mergeCell ref="A216:F216"/>
    <mergeCell ref="A213:AY213"/>
    <mergeCell ref="AE214:AY214"/>
    <mergeCell ref="AE215:AY215"/>
    <mergeCell ref="G216:AY216"/>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91:Q191"/>
    <mergeCell ref="R191:AB191"/>
    <mergeCell ref="AC191:AM191"/>
    <mergeCell ref="AN191:AY191"/>
    <mergeCell ref="G192:Q192"/>
    <mergeCell ref="R192:AB192"/>
    <mergeCell ref="AC192:AM192"/>
    <mergeCell ref="AN192:AY192"/>
    <mergeCell ref="G193:AY193"/>
    <mergeCell ref="AB164:AC164"/>
    <mergeCell ref="AE164:AG164"/>
    <mergeCell ref="A69:F69"/>
    <mergeCell ref="Y68:AA68"/>
    <mergeCell ref="AB43:AE43"/>
    <mergeCell ref="BB40:BE40"/>
    <mergeCell ref="BB41:BE41"/>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F48:AI49"/>
    <mergeCell ref="AJ48:AM49"/>
    <mergeCell ref="AN48:AQ49"/>
    <mergeCell ref="AR48:AY48"/>
    <mergeCell ref="AR49:AU49"/>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AB60:AE60"/>
    <mergeCell ref="AF60:AI60"/>
    <mergeCell ref="AF51:AI51"/>
    <mergeCell ref="AJ51:AM51"/>
    <mergeCell ref="G194:AY194"/>
    <mergeCell ref="AU185:AY185"/>
    <mergeCell ref="G186:K186"/>
    <mergeCell ref="L186:N186"/>
    <mergeCell ref="O186:Q186"/>
    <mergeCell ref="S186:W186"/>
    <mergeCell ref="X186:Z186"/>
    <mergeCell ref="AB186:AG186"/>
    <mergeCell ref="AH186:AJ186"/>
    <mergeCell ref="AL186:AP186"/>
    <mergeCell ref="AQ184:AS184"/>
    <mergeCell ref="AU184:AY184"/>
    <mergeCell ref="G185:K185"/>
    <mergeCell ref="L185:N185"/>
    <mergeCell ref="O185:Q185"/>
    <mergeCell ref="S185:W185"/>
    <mergeCell ref="AF68:AI68"/>
    <mergeCell ref="AJ68:AM68"/>
    <mergeCell ref="AN68:AQ68"/>
    <mergeCell ref="X185:Z185"/>
    <mergeCell ref="AB185:AG185"/>
    <mergeCell ref="AH185:AJ185"/>
    <mergeCell ref="AL185:AP185"/>
    <mergeCell ref="AQ183:AS183"/>
    <mergeCell ref="AU183:AY183"/>
    <mergeCell ref="G184:K184"/>
    <mergeCell ref="L184:N184"/>
    <mergeCell ref="O184:Q184"/>
    <mergeCell ref="S184:W184"/>
    <mergeCell ref="X184:Z184"/>
    <mergeCell ref="AB184:AG184"/>
    <mergeCell ref="AH184:AJ184"/>
    <mergeCell ref="A187:F194"/>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86:AS186"/>
    <mergeCell ref="AU186:AY186"/>
    <mergeCell ref="A181:F186"/>
    <mergeCell ref="G181:K181"/>
    <mergeCell ref="L181:N181"/>
    <mergeCell ref="O181:W181"/>
    <mergeCell ref="X181:AG181"/>
    <mergeCell ref="AH181:AP181"/>
    <mergeCell ref="AQ181:AY181"/>
    <mergeCell ref="A47:B47"/>
    <mergeCell ref="C47:F47"/>
    <mergeCell ref="A48:F52"/>
    <mergeCell ref="G48:O49"/>
    <mergeCell ref="AQ185:AS185"/>
    <mergeCell ref="A323:B323"/>
    <mergeCell ref="C323:L323"/>
    <mergeCell ref="M323:S323"/>
    <mergeCell ref="T323:AK323"/>
    <mergeCell ref="AL323:AY323"/>
    <mergeCell ref="A324:B324"/>
    <mergeCell ref="C324:L324"/>
    <mergeCell ref="M324:S324"/>
    <mergeCell ref="T324:AK324"/>
    <mergeCell ref="AL324:AY324"/>
    <mergeCell ref="A321:B321"/>
    <mergeCell ref="C321:L321"/>
    <mergeCell ref="M321:S321"/>
    <mergeCell ref="T321:AK321"/>
    <mergeCell ref="AL321:AY321"/>
    <mergeCell ref="A322:B322"/>
    <mergeCell ref="C322:L322"/>
    <mergeCell ref="M322:S322"/>
    <mergeCell ref="T322:AK322"/>
    <mergeCell ref="AL322:AY322"/>
    <mergeCell ref="A330:B330"/>
    <mergeCell ref="C330:L330"/>
    <mergeCell ref="M330:S330"/>
    <mergeCell ref="T330:AK330"/>
    <mergeCell ref="AL330:AY330"/>
    <mergeCell ref="A327:B327"/>
    <mergeCell ref="C327:L327"/>
    <mergeCell ref="M327:S327"/>
    <mergeCell ref="T327:AK327"/>
    <mergeCell ref="AL327:AY327"/>
    <mergeCell ref="A328:B328"/>
    <mergeCell ref="C328:L328"/>
    <mergeCell ref="M328:S328"/>
    <mergeCell ref="T328:AK328"/>
    <mergeCell ref="AL328:AY328"/>
    <mergeCell ref="A325:B325"/>
    <mergeCell ref="C325:L325"/>
    <mergeCell ref="M325:S325"/>
    <mergeCell ref="T325:AK325"/>
    <mergeCell ref="AL325:AY325"/>
    <mergeCell ref="A326:B326"/>
    <mergeCell ref="C326:L326"/>
    <mergeCell ref="M326:S326"/>
    <mergeCell ref="T326:AK326"/>
    <mergeCell ref="AL326:AY326"/>
    <mergeCell ref="A329:B329"/>
    <mergeCell ref="C329:L329"/>
    <mergeCell ref="M329:S329"/>
    <mergeCell ref="T329:AK329"/>
    <mergeCell ref="AL329:AY329"/>
    <mergeCell ref="A318:B318"/>
    <mergeCell ref="C318:L318"/>
    <mergeCell ref="M318:S318"/>
    <mergeCell ref="T318:AK318"/>
    <mergeCell ref="AZ318:BM318"/>
    <mergeCell ref="A320:B320"/>
    <mergeCell ref="C320:L320"/>
    <mergeCell ref="M320:S320"/>
    <mergeCell ref="T320:AK320"/>
    <mergeCell ref="AL320:AY320"/>
    <mergeCell ref="A316:B316"/>
    <mergeCell ref="C316:L316"/>
    <mergeCell ref="M316:S316"/>
    <mergeCell ref="T316:AK316"/>
    <mergeCell ref="AZ316:BM316"/>
    <mergeCell ref="A317:B317"/>
    <mergeCell ref="C317:L317"/>
    <mergeCell ref="M317:S317"/>
    <mergeCell ref="T317:AK317"/>
    <mergeCell ref="AZ317:BM317"/>
    <mergeCell ref="AL318:AY318"/>
    <mergeCell ref="AL317:AY317"/>
    <mergeCell ref="AL316:AY316"/>
    <mergeCell ref="A314:B314"/>
    <mergeCell ref="C314:L314"/>
    <mergeCell ref="M314:S314"/>
    <mergeCell ref="T314:AK314"/>
    <mergeCell ref="AZ314:BM314"/>
    <mergeCell ref="A315:B315"/>
    <mergeCell ref="C315:L315"/>
    <mergeCell ref="M315:S315"/>
    <mergeCell ref="T315:AK315"/>
    <mergeCell ref="AZ315:BM315"/>
    <mergeCell ref="A312:B312"/>
    <mergeCell ref="C312:L312"/>
    <mergeCell ref="M312:S312"/>
    <mergeCell ref="T312:AK312"/>
    <mergeCell ref="AZ312:BM312"/>
    <mergeCell ref="A313:B313"/>
    <mergeCell ref="C313:L313"/>
    <mergeCell ref="M313:S313"/>
    <mergeCell ref="T313:AK313"/>
    <mergeCell ref="AZ313:BM313"/>
    <mergeCell ref="AL315:AY315"/>
    <mergeCell ref="AL314:AY314"/>
    <mergeCell ref="AL313:AY313"/>
    <mergeCell ref="AL312:AY312"/>
    <mergeCell ref="A310:B310"/>
    <mergeCell ref="C310:L310"/>
    <mergeCell ref="M310:S310"/>
    <mergeCell ref="T310:AK310"/>
    <mergeCell ref="AZ310:BM310"/>
    <mergeCell ref="A311:B311"/>
    <mergeCell ref="C311:L311"/>
    <mergeCell ref="M311:S311"/>
    <mergeCell ref="T311:AK311"/>
    <mergeCell ref="AZ311:BM311"/>
    <mergeCell ref="A308:B308"/>
    <mergeCell ref="C308:L308"/>
    <mergeCell ref="M308:S308"/>
    <mergeCell ref="T308:AK308"/>
    <mergeCell ref="AL308:AY308"/>
    <mergeCell ref="A309:B309"/>
    <mergeCell ref="C309:L309"/>
    <mergeCell ref="M309:S309"/>
    <mergeCell ref="T309:AK309"/>
    <mergeCell ref="AZ309:BM309"/>
    <mergeCell ref="AL311:AY311"/>
    <mergeCell ref="AL310:AY310"/>
    <mergeCell ref="AL309:AY309"/>
    <mergeCell ref="A305:B305"/>
    <mergeCell ref="C305:L305"/>
    <mergeCell ref="M305:S305"/>
    <mergeCell ref="T305:AK305"/>
    <mergeCell ref="AL305:AY305"/>
    <mergeCell ref="A306:B306"/>
    <mergeCell ref="C306:L306"/>
    <mergeCell ref="M306:S306"/>
    <mergeCell ref="T306:AK306"/>
    <mergeCell ref="AL306:AY306"/>
    <mergeCell ref="A303:B303"/>
    <mergeCell ref="C303:L303"/>
    <mergeCell ref="M303:S303"/>
    <mergeCell ref="T303:AK303"/>
    <mergeCell ref="AL303:AY303"/>
    <mergeCell ref="A304:B304"/>
    <mergeCell ref="C304:L304"/>
    <mergeCell ref="M304:S304"/>
    <mergeCell ref="T304:AK304"/>
    <mergeCell ref="AL304:AY304"/>
    <mergeCell ref="A301:B301"/>
    <mergeCell ref="C301:L301"/>
    <mergeCell ref="M301:S301"/>
    <mergeCell ref="T301:AK301"/>
    <mergeCell ref="AL301:AY301"/>
    <mergeCell ref="A302:B302"/>
    <mergeCell ref="C302:L302"/>
    <mergeCell ref="M302:S302"/>
    <mergeCell ref="T302:AK302"/>
    <mergeCell ref="AL302:AY302"/>
    <mergeCell ref="A299:B299"/>
    <mergeCell ref="C299:L299"/>
    <mergeCell ref="M299:S299"/>
    <mergeCell ref="T299:AK299"/>
    <mergeCell ref="AL299:AY299"/>
    <mergeCell ref="A300:B300"/>
    <mergeCell ref="C300:L300"/>
    <mergeCell ref="M300:S300"/>
    <mergeCell ref="T300:AK300"/>
    <mergeCell ref="AL300:AY300"/>
    <mergeCell ref="A297:B297"/>
    <mergeCell ref="C297:L297"/>
    <mergeCell ref="M297:S297"/>
    <mergeCell ref="T297:AK297"/>
    <mergeCell ref="AL297:AY297"/>
    <mergeCell ref="A298:B298"/>
    <mergeCell ref="C298:L298"/>
    <mergeCell ref="M298:S298"/>
    <mergeCell ref="T298:AK298"/>
    <mergeCell ref="AL298:AY298"/>
    <mergeCell ref="A294:B294"/>
    <mergeCell ref="C294:L294"/>
    <mergeCell ref="M294:S294"/>
    <mergeCell ref="T294:AK294"/>
    <mergeCell ref="AZ294:BM294"/>
    <mergeCell ref="A296:B296"/>
    <mergeCell ref="C296:L296"/>
    <mergeCell ref="M296:S296"/>
    <mergeCell ref="T296:AK296"/>
    <mergeCell ref="AL296:AY296"/>
    <mergeCell ref="AL294:AY294"/>
    <mergeCell ref="AZ297:BM297"/>
    <mergeCell ref="AZ298:BM298"/>
    <mergeCell ref="A292:B292"/>
    <mergeCell ref="C292:L292"/>
    <mergeCell ref="M292:S292"/>
    <mergeCell ref="T292:AK292"/>
    <mergeCell ref="AZ292:BM292"/>
    <mergeCell ref="A293:B293"/>
    <mergeCell ref="C293:L293"/>
    <mergeCell ref="M293:S293"/>
    <mergeCell ref="T293:AK293"/>
    <mergeCell ref="AZ293:BM293"/>
    <mergeCell ref="A290:B290"/>
    <mergeCell ref="C290:L290"/>
    <mergeCell ref="M290:S290"/>
    <mergeCell ref="T290:AK290"/>
    <mergeCell ref="AZ290:BM290"/>
    <mergeCell ref="A291:B291"/>
    <mergeCell ref="C291:L291"/>
    <mergeCell ref="M291:S291"/>
    <mergeCell ref="T291:AK291"/>
    <mergeCell ref="AZ291:BM291"/>
    <mergeCell ref="AL293:AY293"/>
    <mergeCell ref="AL292:AY292"/>
    <mergeCell ref="AL291:AY291"/>
    <mergeCell ref="AL290:AY290"/>
    <mergeCell ref="A288:B288"/>
    <mergeCell ref="C288:L288"/>
    <mergeCell ref="M288:S288"/>
    <mergeCell ref="T288:AK288"/>
    <mergeCell ref="AZ288:BM288"/>
    <mergeCell ref="A289:B289"/>
    <mergeCell ref="C289:L289"/>
    <mergeCell ref="M289:S289"/>
    <mergeCell ref="T289:AK289"/>
    <mergeCell ref="AZ289:BM289"/>
    <mergeCell ref="A286:B286"/>
    <mergeCell ref="C286:L286"/>
    <mergeCell ref="M286:S286"/>
    <mergeCell ref="T286:AK286"/>
    <mergeCell ref="AZ286:BM286"/>
    <mergeCell ref="A287:B287"/>
    <mergeCell ref="C287:L287"/>
    <mergeCell ref="M287:S287"/>
    <mergeCell ref="T287:AK287"/>
    <mergeCell ref="AZ287:BM287"/>
    <mergeCell ref="AL286:AY286"/>
    <mergeCell ref="AL289:AY289"/>
    <mergeCell ref="AL288:AY288"/>
    <mergeCell ref="AL287:AY287"/>
    <mergeCell ref="A284:B284"/>
    <mergeCell ref="C284:L284"/>
    <mergeCell ref="M284:S284"/>
    <mergeCell ref="T284:AK284"/>
    <mergeCell ref="AL284:AY284"/>
    <mergeCell ref="A285:B285"/>
    <mergeCell ref="C285:L285"/>
    <mergeCell ref="M285:S285"/>
    <mergeCell ref="T285:AK285"/>
    <mergeCell ref="AZ285:BM285"/>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AL285:AY285"/>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2:K272"/>
    <mergeCell ref="L272:X272"/>
    <mergeCell ref="Y272:AC272"/>
    <mergeCell ref="AD272:AH272"/>
    <mergeCell ref="AI272:AU272"/>
    <mergeCell ref="AV272:AY272"/>
    <mergeCell ref="G270:AC270"/>
    <mergeCell ref="AD270:AY270"/>
    <mergeCell ref="G271:K271"/>
    <mergeCell ref="L271:X271"/>
    <mergeCell ref="Y271:AC271"/>
    <mergeCell ref="AD271:AH271"/>
    <mergeCell ref="AI271:AU271"/>
    <mergeCell ref="AV271:AY271"/>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1:K261"/>
    <mergeCell ref="L261:X261"/>
    <mergeCell ref="Y261:AC261"/>
    <mergeCell ref="AD261:AH261"/>
    <mergeCell ref="AI261:AU261"/>
    <mergeCell ref="AV261:AY261"/>
    <mergeCell ref="G259:AC259"/>
    <mergeCell ref="AD259:AY259"/>
    <mergeCell ref="G260:K260"/>
    <mergeCell ref="L260:X260"/>
    <mergeCell ref="Y260:AC260"/>
    <mergeCell ref="AD260:AH260"/>
    <mergeCell ref="AI260:AU260"/>
    <mergeCell ref="AV260:AY260"/>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AI245:AU245"/>
    <mergeCell ref="AV245:AY245"/>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8:AC248"/>
    <mergeCell ref="AD248:AY248"/>
    <mergeCell ref="G249:K249"/>
    <mergeCell ref="L249:X249"/>
    <mergeCell ref="Y249:AC249"/>
    <mergeCell ref="AD249:AH249"/>
    <mergeCell ref="AI249:AU249"/>
    <mergeCell ref="AV249:AY249"/>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225:F236"/>
    <mergeCell ref="A237:F280"/>
    <mergeCell ref="G237:AC237"/>
    <mergeCell ref="AD237:AY237"/>
    <mergeCell ref="G238:K238"/>
    <mergeCell ref="L238:X238"/>
    <mergeCell ref="Y238:AC238"/>
    <mergeCell ref="AD238:AH238"/>
    <mergeCell ref="AI238:AU238"/>
    <mergeCell ref="AV238:AY238"/>
    <mergeCell ref="A224:F224"/>
    <mergeCell ref="G224:AY224"/>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44:K244"/>
    <mergeCell ref="L244:X244"/>
    <mergeCell ref="AL184:AP184"/>
    <mergeCell ref="G182:K183"/>
    <mergeCell ref="L182:N182"/>
    <mergeCell ref="O182:Q182"/>
    <mergeCell ref="S182:W182"/>
    <mergeCell ref="X182:Z182"/>
    <mergeCell ref="AB182:AG182"/>
    <mergeCell ref="AH182:AJ182"/>
    <mergeCell ref="AL182:AP182"/>
    <mergeCell ref="AQ182:AY182"/>
    <mergeCell ref="L183:N183"/>
    <mergeCell ref="O183:Q183"/>
    <mergeCell ref="S183:W183"/>
    <mergeCell ref="X183:Z183"/>
    <mergeCell ref="AB183:AG183"/>
    <mergeCell ref="AH183:AJ183"/>
    <mergeCell ref="AL183:AP183"/>
    <mergeCell ref="O173:Q173"/>
    <mergeCell ref="S173:W173"/>
    <mergeCell ref="X173:Z173"/>
    <mergeCell ref="AB173:AG173"/>
    <mergeCell ref="AL172:AP172"/>
    <mergeCell ref="AQ172:AS172"/>
    <mergeCell ref="AU172:AY172"/>
    <mergeCell ref="AL177:AP177"/>
    <mergeCell ref="AQ177:AS177"/>
    <mergeCell ref="AU177:AY177"/>
    <mergeCell ref="L178:N178"/>
    <mergeCell ref="O178:Q178"/>
    <mergeCell ref="S178:W178"/>
    <mergeCell ref="X178:Z178"/>
    <mergeCell ref="AB178:AG178"/>
    <mergeCell ref="AH178:AJ178"/>
    <mergeCell ref="L177:N177"/>
    <mergeCell ref="O177:Q177"/>
    <mergeCell ref="S177:W177"/>
    <mergeCell ref="X177:Z177"/>
    <mergeCell ref="AB177:AG177"/>
    <mergeCell ref="AH177:AJ177"/>
    <mergeCell ref="AL176:AP176"/>
    <mergeCell ref="AQ176:AY176"/>
    <mergeCell ref="G174:K174"/>
    <mergeCell ref="L174:N174"/>
    <mergeCell ref="O174:Q174"/>
    <mergeCell ref="S174:W174"/>
    <mergeCell ref="AL180:AP180"/>
    <mergeCell ref="AQ180:AS180"/>
    <mergeCell ref="AU180:AY180"/>
    <mergeCell ref="AL179:AP179"/>
    <mergeCell ref="AQ179:AS179"/>
    <mergeCell ref="AU179:AY179"/>
    <mergeCell ref="G180:K180"/>
    <mergeCell ref="L180:N180"/>
    <mergeCell ref="O180:Q180"/>
    <mergeCell ref="S180:W180"/>
    <mergeCell ref="X180:Z180"/>
    <mergeCell ref="AB180:AG180"/>
    <mergeCell ref="AH180:AJ180"/>
    <mergeCell ref="AQ175:AY175"/>
    <mergeCell ref="G176:K177"/>
    <mergeCell ref="L176:N176"/>
    <mergeCell ref="O176:Q176"/>
    <mergeCell ref="AH174:AJ174"/>
    <mergeCell ref="AL174:AP174"/>
    <mergeCell ref="AQ174:AS174"/>
    <mergeCell ref="AU174:AY174"/>
    <mergeCell ref="X174:Z174"/>
    <mergeCell ref="AB174:AG174"/>
    <mergeCell ref="G178:K178"/>
    <mergeCell ref="S176:W176"/>
    <mergeCell ref="X176:Z176"/>
    <mergeCell ref="AB176:AG176"/>
    <mergeCell ref="AH176:AJ176"/>
    <mergeCell ref="A175:F180"/>
    <mergeCell ref="G175:K175"/>
    <mergeCell ref="L175:N175"/>
    <mergeCell ref="O175:W175"/>
    <mergeCell ref="X175:AG175"/>
    <mergeCell ref="AH175:AP175"/>
    <mergeCell ref="AL178:AP178"/>
    <mergeCell ref="AQ178:AS178"/>
    <mergeCell ref="AU178:AY178"/>
    <mergeCell ref="G179:K179"/>
    <mergeCell ref="L179:N179"/>
    <mergeCell ref="O179:Q179"/>
    <mergeCell ref="S179:W179"/>
    <mergeCell ref="X179:Z179"/>
    <mergeCell ref="AB179:AG179"/>
    <mergeCell ref="AH179:AJ179"/>
    <mergeCell ref="G170:K171"/>
    <mergeCell ref="L170:N170"/>
    <mergeCell ref="O170:Q170"/>
    <mergeCell ref="A169:F174"/>
    <mergeCell ref="G169:K169"/>
    <mergeCell ref="L169:N169"/>
    <mergeCell ref="O169:W169"/>
    <mergeCell ref="S170:W170"/>
    <mergeCell ref="X170:Z170"/>
    <mergeCell ref="AB170:AG170"/>
    <mergeCell ref="AH170:AJ170"/>
    <mergeCell ref="AL170:AP170"/>
    <mergeCell ref="AH173:AJ173"/>
    <mergeCell ref="AL173:AP173"/>
    <mergeCell ref="AQ173:AS173"/>
    <mergeCell ref="AU173:AY173"/>
    <mergeCell ref="L171:N171"/>
    <mergeCell ref="L165:N165"/>
    <mergeCell ref="O165:P165"/>
    <mergeCell ref="O171:Q171"/>
    <mergeCell ref="S171:W171"/>
    <mergeCell ref="X171:Z171"/>
    <mergeCell ref="AB171:AG171"/>
    <mergeCell ref="AH171:AJ171"/>
    <mergeCell ref="AL171:AP171"/>
    <mergeCell ref="AQ171:AS171"/>
    <mergeCell ref="AU171:AY171"/>
    <mergeCell ref="AH169:AP169"/>
    <mergeCell ref="AQ169:AY169"/>
    <mergeCell ref="G172:K172"/>
    <mergeCell ref="L172:N172"/>
    <mergeCell ref="O172:Q172"/>
    <mergeCell ref="S172:W172"/>
    <mergeCell ref="AH168:AM168"/>
    <mergeCell ref="AN168:AO168"/>
    <mergeCell ref="AQ168:AS168"/>
    <mergeCell ref="X172:Z172"/>
    <mergeCell ref="AB172:AG172"/>
    <mergeCell ref="AH172:AJ172"/>
    <mergeCell ref="AH165:AM165"/>
    <mergeCell ref="AT168:AU168"/>
    <mergeCell ref="AW168:AY168"/>
    <mergeCell ref="AH166:AI166"/>
    <mergeCell ref="AK166:AM166"/>
    <mergeCell ref="R165:U165"/>
    <mergeCell ref="V165:AA165"/>
    <mergeCell ref="AB165:AG165"/>
    <mergeCell ref="AN163:AS163"/>
    <mergeCell ref="AT163:AY163"/>
    <mergeCell ref="O162:P162"/>
    <mergeCell ref="AQ162:AS162"/>
    <mergeCell ref="G173:K173"/>
    <mergeCell ref="L173:N173"/>
    <mergeCell ref="AN166:AO166"/>
    <mergeCell ref="AQ166:AS166"/>
    <mergeCell ref="AT166:AU166"/>
    <mergeCell ref="AW166:AY166"/>
    <mergeCell ref="G166:K167"/>
    <mergeCell ref="L166:N166"/>
    <mergeCell ref="O166:P166"/>
    <mergeCell ref="R166:U166"/>
    <mergeCell ref="V166:AA166"/>
    <mergeCell ref="AB166:AG166"/>
    <mergeCell ref="L167:N167"/>
    <mergeCell ref="O167:P167"/>
    <mergeCell ref="R167:U167"/>
    <mergeCell ref="V167:AA167"/>
    <mergeCell ref="X169:AG169"/>
    <mergeCell ref="AB167:AG167"/>
    <mergeCell ref="AH167:AM167"/>
    <mergeCell ref="AN167:AS167"/>
    <mergeCell ref="AT167:AY167"/>
    <mergeCell ref="G168:K168"/>
    <mergeCell ref="L168:N168"/>
    <mergeCell ref="O168:P168"/>
    <mergeCell ref="R168:U168"/>
    <mergeCell ref="V168:AA168"/>
    <mergeCell ref="AB168:AG168"/>
    <mergeCell ref="AQ170:AY170"/>
    <mergeCell ref="AQ150:AY150"/>
    <mergeCell ref="I153:N153"/>
    <mergeCell ref="I152:N152"/>
    <mergeCell ref="AH152:AP152"/>
    <mergeCell ref="AQ152:AY152"/>
    <mergeCell ref="G162:K163"/>
    <mergeCell ref="L162:N162"/>
    <mergeCell ref="AN165:AS165"/>
    <mergeCell ref="AT165:AY165"/>
    <mergeCell ref="AH164:AI164"/>
    <mergeCell ref="AK164:AM164"/>
    <mergeCell ref="AN164:AO164"/>
    <mergeCell ref="AQ164:AS164"/>
    <mergeCell ref="AT164:AU164"/>
    <mergeCell ref="G164:K165"/>
    <mergeCell ref="O164:P164"/>
    <mergeCell ref="R164:U164"/>
    <mergeCell ref="V164:AA164"/>
    <mergeCell ref="L164:N164"/>
    <mergeCell ref="AW164:AY164"/>
    <mergeCell ref="R162:U162"/>
    <mergeCell ref="V162:W162"/>
    <mergeCell ref="Y162:AA162"/>
    <mergeCell ref="G156:H156"/>
    <mergeCell ref="I156:N156"/>
    <mergeCell ref="AH156:AP156"/>
    <mergeCell ref="AQ156:AY156"/>
    <mergeCell ref="L163:N163"/>
    <mergeCell ref="O163:P163"/>
    <mergeCell ref="R163:U163"/>
    <mergeCell ref="V163:AA163"/>
    <mergeCell ref="AB163:AG163"/>
    <mergeCell ref="G142:H148"/>
    <mergeCell ref="I142:N142"/>
    <mergeCell ref="AH142:AP142"/>
    <mergeCell ref="AQ142:AY142"/>
    <mergeCell ref="I143:N143"/>
    <mergeCell ref="G141:N141"/>
    <mergeCell ref="G50:O52"/>
    <mergeCell ref="AQ153:AY153"/>
    <mergeCell ref="G149:H153"/>
    <mergeCell ref="I149:N149"/>
    <mergeCell ref="AH149:AP149"/>
    <mergeCell ref="AQ149:AY149"/>
    <mergeCell ref="I150:N150"/>
    <mergeCell ref="AN162:AO162"/>
    <mergeCell ref="I151:N151"/>
    <mergeCell ref="AB161:AG161"/>
    <mergeCell ref="AH161:AM161"/>
    <mergeCell ref="AN161:AS161"/>
    <mergeCell ref="AT161:AY161"/>
    <mergeCell ref="AB162:AC162"/>
    <mergeCell ref="AE162:AG162"/>
    <mergeCell ref="AH162:AI162"/>
    <mergeCell ref="AK162:AM162"/>
    <mergeCell ref="AH145:AP145"/>
    <mergeCell ref="G154:N154"/>
    <mergeCell ref="AH154:AP154"/>
    <mergeCell ref="AQ154:AY154"/>
    <mergeCell ref="G155:N155"/>
    <mergeCell ref="AT162:AU162"/>
    <mergeCell ref="AW162:AY162"/>
    <mergeCell ref="AH155:AP155"/>
    <mergeCell ref="AQ155:AY15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23:F223"/>
    <mergeCell ref="G223:AY223"/>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W25:AD25"/>
    <mergeCell ref="A160:F168"/>
    <mergeCell ref="G160:K161"/>
    <mergeCell ref="L160:N161"/>
    <mergeCell ref="O160:U161"/>
    <mergeCell ref="V160:AY160"/>
    <mergeCell ref="V161:AA161"/>
    <mergeCell ref="AH144:AP144"/>
    <mergeCell ref="G30:N30"/>
    <mergeCell ref="O30:AY30"/>
    <mergeCell ref="AS25:AY26"/>
    <mergeCell ref="AF45:AI45"/>
    <mergeCell ref="AJ45:AM45"/>
    <mergeCell ref="G41:AY41"/>
    <mergeCell ref="G53:AY53"/>
    <mergeCell ref="G54:AY54"/>
    <mergeCell ref="G55:AY55"/>
    <mergeCell ref="A211:F212"/>
    <mergeCell ref="G211:N211"/>
    <mergeCell ref="O211:AY211"/>
    <mergeCell ref="G212:N212"/>
    <mergeCell ref="O212:AY212"/>
    <mergeCell ref="O195:Q196"/>
    <mergeCell ref="R195:T195"/>
    <mergeCell ref="R196:T196"/>
    <mergeCell ref="U196:AY196"/>
    <mergeCell ref="O197:T200"/>
    <mergeCell ref="U197:W197"/>
    <mergeCell ref="X197:AY197"/>
    <mergeCell ref="U198:W198"/>
    <mergeCell ref="X198:AY198"/>
    <mergeCell ref="U199:W199"/>
    <mergeCell ref="X199:AY199"/>
    <mergeCell ref="G25:N26"/>
    <mergeCell ref="O25:V26"/>
    <mergeCell ref="A29:F30"/>
    <mergeCell ref="Y43:AA43"/>
    <mergeCell ref="AF43:AI43"/>
    <mergeCell ref="AJ43:AM43"/>
    <mergeCell ref="AN43:AQ43"/>
    <mergeCell ref="AR43:AU43"/>
    <mergeCell ref="AV43:AY43"/>
    <mergeCell ref="AH151:AP151"/>
    <mergeCell ref="AQ151:AY151"/>
    <mergeCell ref="I147:N147"/>
    <mergeCell ref="AH147:AP147"/>
    <mergeCell ref="AQ147:AY147"/>
    <mergeCell ref="I148:N148"/>
    <mergeCell ref="AH148:AP148"/>
    <mergeCell ref="AQ159:AY159"/>
    <mergeCell ref="G38:AY38"/>
    <mergeCell ref="G39:AY39"/>
    <mergeCell ref="A140:F156"/>
    <mergeCell ref="G140:N140"/>
    <mergeCell ref="AH140:AP140"/>
    <mergeCell ref="AQ140:AY140"/>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5:F15"/>
    <mergeCell ref="G15:AY15"/>
    <mergeCell ref="AQ148:AY148"/>
    <mergeCell ref="I145:N145"/>
    <mergeCell ref="AQ145:AY145"/>
    <mergeCell ref="I146:N146"/>
    <mergeCell ref="AH146:AP146"/>
    <mergeCell ref="AQ146:AY146"/>
    <mergeCell ref="AH150:AP150"/>
    <mergeCell ref="AQ144:AY144"/>
    <mergeCell ref="AQ141:AY141"/>
    <mergeCell ref="A25:F27"/>
    <mergeCell ref="G204:T204"/>
    <mergeCell ref="U204:W204"/>
    <mergeCell ref="G205:T205"/>
    <mergeCell ref="U205:W205"/>
    <mergeCell ref="G206:N206"/>
    <mergeCell ref="O206:AY206"/>
    <mergeCell ref="G207:N207"/>
    <mergeCell ref="O207:AY207"/>
    <mergeCell ref="A208:F209"/>
    <mergeCell ref="G208:N208"/>
    <mergeCell ref="O208:AY208"/>
    <mergeCell ref="G209:N209"/>
    <mergeCell ref="O209:AY209"/>
    <mergeCell ref="L24:Q24"/>
    <mergeCell ref="R24:V24"/>
    <mergeCell ref="W24:AK24"/>
    <mergeCell ref="AL24:AR24"/>
    <mergeCell ref="AS24:AY24"/>
    <mergeCell ref="I144:N144"/>
    <mergeCell ref="G32:AY32"/>
    <mergeCell ref="G35:AY35"/>
    <mergeCell ref="G37:AY37"/>
    <mergeCell ref="G36:AY36"/>
    <mergeCell ref="G31:AY31"/>
    <mergeCell ref="AS27:AY27"/>
    <mergeCell ref="G24:K24"/>
    <mergeCell ref="AH141:AP141"/>
    <mergeCell ref="AL29:AR29"/>
    <mergeCell ref="AS29:AY29"/>
    <mergeCell ref="A157:F159"/>
    <mergeCell ref="G157:N157"/>
    <mergeCell ref="P19:AF19"/>
    <mergeCell ref="G187:Q187"/>
    <mergeCell ref="R187:AB187"/>
    <mergeCell ref="AC187:AM187"/>
    <mergeCell ref="AN187:AY187"/>
    <mergeCell ref="G188:Q188"/>
    <mergeCell ref="R188:AB188"/>
    <mergeCell ref="AC188:AM188"/>
    <mergeCell ref="AN188:AY188"/>
    <mergeCell ref="G189:AY189"/>
    <mergeCell ref="G190:AY190"/>
    <mergeCell ref="U200:W200"/>
    <mergeCell ref="X200:AY200"/>
    <mergeCell ref="G20:N20"/>
    <mergeCell ref="O20:AY20"/>
    <mergeCell ref="W26:AD26"/>
    <mergeCell ref="AH143:AP143"/>
    <mergeCell ref="AQ143:AY143"/>
    <mergeCell ref="P50:X52"/>
    <mergeCell ref="Y50:AA50"/>
    <mergeCell ref="AF50:AI50"/>
    <mergeCell ref="AJ50:AM50"/>
    <mergeCell ref="AN50:AQ50"/>
    <mergeCell ref="AR50:AY50"/>
    <mergeCell ref="Y51:AA51"/>
    <mergeCell ref="AH157:AP157"/>
    <mergeCell ref="AQ157:AY157"/>
    <mergeCell ref="G158:N158"/>
    <mergeCell ref="AH158:AP158"/>
    <mergeCell ref="AQ158:AY158"/>
    <mergeCell ref="G159:N159"/>
    <mergeCell ref="AH159:AP159"/>
    <mergeCell ref="AG16:AY16"/>
    <mergeCell ref="AG17:AY19"/>
    <mergeCell ref="G16:N19"/>
    <mergeCell ref="A16:F20"/>
    <mergeCell ref="P16:AF16"/>
    <mergeCell ref="P17:AF17"/>
    <mergeCell ref="P18:AF18"/>
    <mergeCell ref="A10:F10"/>
    <mergeCell ref="G10:AY10"/>
    <mergeCell ref="A14:F14"/>
    <mergeCell ref="G14:AY14"/>
    <mergeCell ref="A217:AY217"/>
    <mergeCell ref="A218:AY218"/>
    <mergeCell ref="A219:AY219"/>
    <mergeCell ref="A221:AY221"/>
    <mergeCell ref="A220:AY220"/>
    <mergeCell ref="A222:AY222"/>
    <mergeCell ref="G34:AY34"/>
    <mergeCell ref="A195:F200"/>
    <mergeCell ref="G195:N200"/>
    <mergeCell ref="U195:AY195"/>
    <mergeCell ref="A210:F210"/>
    <mergeCell ref="G210:AY210"/>
    <mergeCell ref="A201:F207"/>
    <mergeCell ref="G201:T201"/>
    <mergeCell ref="U201:W201"/>
    <mergeCell ref="X201:AY201"/>
    <mergeCell ref="G202:T202"/>
    <mergeCell ref="U202:W202"/>
    <mergeCell ref="X202:AY205"/>
    <mergeCell ref="G203:T203"/>
    <mergeCell ref="U203:W203"/>
    <mergeCell ref="A74:F74"/>
    <mergeCell ref="G74:AY74"/>
    <mergeCell ref="BB74:BE74"/>
    <mergeCell ref="A75:F75"/>
    <mergeCell ref="A76:F78"/>
    <mergeCell ref="G76:O76"/>
    <mergeCell ref="P76:X76"/>
    <mergeCell ref="Y76:AA76"/>
    <mergeCell ref="AB76:AE76"/>
    <mergeCell ref="AF76:AI76"/>
    <mergeCell ref="AJ76:AM76"/>
    <mergeCell ref="AN76:AQ76"/>
    <mergeCell ref="AR76:AU76"/>
    <mergeCell ref="AV76:AY76"/>
    <mergeCell ref="G77:O78"/>
    <mergeCell ref="P77:X78"/>
    <mergeCell ref="Y77:AA77"/>
    <mergeCell ref="AB77:AE77"/>
    <mergeCell ref="AF77:AI77"/>
    <mergeCell ref="AJ77:AM77"/>
    <mergeCell ref="AN77:AQ77"/>
    <mergeCell ref="AR77:AU77"/>
    <mergeCell ref="AV77:AY77"/>
    <mergeCell ref="Y78:AA78"/>
    <mergeCell ref="AB78:AE78"/>
    <mergeCell ref="AF78:AI78"/>
    <mergeCell ref="AJ78:AM78"/>
    <mergeCell ref="AN78:AQ78"/>
    <mergeCell ref="AR78:AU78"/>
    <mergeCell ref="AV78:AY78"/>
    <mergeCell ref="G79:AY79"/>
    <mergeCell ref="A80:B80"/>
    <mergeCell ref="C80:F80"/>
    <mergeCell ref="G80:AY80"/>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AN83:AQ83"/>
    <mergeCell ref="AR83:AY83"/>
    <mergeCell ref="Y84:AA84"/>
    <mergeCell ref="AB84:AE84"/>
    <mergeCell ref="AF84:AI84"/>
    <mergeCell ref="AJ84:AM84"/>
    <mergeCell ref="AN84:AQ84"/>
    <mergeCell ref="AR84:AY84"/>
    <mergeCell ref="Y85:AA85"/>
    <mergeCell ref="AB85:AE85"/>
    <mergeCell ref="AF85:AI85"/>
    <mergeCell ref="AJ85:AM85"/>
    <mergeCell ref="AN85:AQ85"/>
    <mergeCell ref="AR85:AY85"/>
    <mergeCell ref="A86:F86"/>
    <mergeCell ref="G86:AY86"/>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Y92:AA92"/>
    <mergeCell ref="AB92:AE92"/>
    <mergeCell ref="A102:F102"/>
    <mergeCell ref="G102:AY102"/>
    <mergeCell ref="AF92:AI92"/>
    <mergeCell ref="AJ92:AM92"/>
    <mergeCell ref="AN92:AQ92"/>
    <mergeCell ref="AR92:AY92"/>
    <mergeCell ref="Y93:AA93"/>
    <mergeCell ref="AB93:AE93"/>
    <mergeCell ref="AF93:AI93"/>
    <mergeCell ref="AJ93:AM93"/>
    <mergeCell ref="AN93:AQ93"/>
    <mergeCell ref="AR93:AY93"/>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AR110:AU110"/>
    <mergeCell ref="AV110:AY110"/>
    <mergeCell ref="Y111:AA111"/>
    <mergeCell ref="AB111:AE111"/>
    <mergeCell ref="AF111:AI111"/>
    <mergeCell ref="AJ111:AM111"/>
    <mergeCell ref="AF99:AI99"/>
    <mergeCell ref="AJ99:AM99"/>
    <mergeCell ref="AN99:AQ99"/>
    <mergeCell ref="AR99:AY99"/>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 ref="Y99:AA99"/>
    <mergeCell ref="AB99:AE99"/>
    <mergeCell ref="AR116:AY116"/>
    <mergeCell ref="Y117:AA117"/>
    <mergeCell ref="AB117:AE117"/>
    <mergeCell ref="AF117:AI117"/>
    <mergeCell ref="AJ117:AM117"/>
    <mergeCell ref="AN117:AQ117"/>
    <mergeCell ref="A103:F106"/>
    <mergeCell ref="G103:AY103"/>
    <mergeCell ref="G104:AY104"/>
    <mergeCell ref="G105:AY105"/>
    <mergeCell ref="G106:AY106"/>
    <mergeCell ref="A107:F107"/>
    <mergeCell ref="G107:AY107"/>
    <mergeCell ref="BB107:BE107"/>
    <mergeCell ref="A108:F108"/>
    <mergeCell ref="A109:F111"/>
    <mergeCell ref="G109:O109"/>
    <mergeCell ref="P109:X109"/>
    <mergeCell ref="Y109:AA109"/>
    <mergeCell ref="AB109:AE109"/>
    <mergeCell ref="AF109:AI109"/>
    <mergeCell ref="AJ109:AM109"/>
    <mergeCell ref="AN109:AQ109"/>
    <mergeCell ref="AR109:AU109"/>
    <mergeCell ref="AV109:AY109"/>
    <mergeCell ref="G110:O111"/>
    <mergeCell ref="P110:X111"/>
    <mergeCell ref="Y110:AA110"/>
    <mergeCell ref="AB110:AE110"/>
    <mergeCell ref="AF110:AI110"/>
    <mergeCell ref="AJ110:AM110"/>
    <mergeCell ref="AN110:AQ110"/>
    <mergeCell ref="P124:X126"/>
    <mergeCell ref="Y124:AA124"/>
    <mergeCell ref="AB124:AE124"/>
    <mergeCell ref="AF124:AI124"/>
    <mergeCell ref="AJ124:AM124"/>
    <mergeCell ref="AN124:AQ124"/>
    <mergeCell ref="AN111:AQ111"/>
    <mergeCell ref="AR111:AU111"/>
    <mergeCell ref="AV111:AY111"/>
    <mergeCell ref="G112:AY112"/>
    <mergeCell ref="A113:B113"/>
    <mergeCell ref="C113:F113"/>
    <mergeCell ref="G113:AY113"/>
    <mergeCell ref="A114:F118"/>
    <mergeCell ref="G114:O115"/>
    <mergeCell ref="P114:X115"/>
    <mergeCell ref="Y114:AA115"/>
    <mergeCell ref="AB114:AE115"/>
    <mergeCell ref="AF114:AI115"/>
    <mergeCell ref="AJ114:AM115"/>
    <mergeCell ref="AN114:AQ115"/>
    <mergeCell ref="AR114:AY114"/>
    <mergeCell ref="AR115:AU115"/>
    <mergeCell ref="AV115:AW115"/>
    <mergeCell ref="AX115:AY115"/>
    <mergeCell ref="G116:O118"/>
    <mergeCell ref="P116:X118"/>
    <mergeCell ref="Y116:AA116"/>
    <mergeCell ref="AB116:AE116"/>
    <mergeCell ref="AF116:AI116"/>
    <mergeCell ref="AJ116:AM116"/>
    <mergeCell ref="AN116:AQ116"/>
    <mergeCell ref="A127:F127"/>
    <mergeCell ref="G127:AY127"/>
    <mergeCell ref="G128:AY128"/>
    <mergeCell ref="A129:B129"/>
    <mergeCell ref="C129:F129"/>
    <mergeCell ref="G129:AY129"/>
    <mergeCell ref="AR117:AY117"/>
    <mergeCell ref="Y118:AA118"/>
    <mergeCell ref="AB118:AE118"/>
    <mergeCell ref="AF118:AI118"/>
    <mergeCell ref="AJ118:AM118"/>
    <mergeCell ref="AN118:AQ118"/>
    <mergeCell ref="AR118:AY118"/>
    <mergeCell ref="A119:F119"/>
    <mergeCell ref="G119:AY119"/>
    <mergeCell ref="G120:AY120"/>
    <mergeCell ref="A121:B121"/>
    <mergeCell ref="C121:F121"/>
    <mergeCell ref="G121:AY121"/>
    <mergeCell ref="A122:F126"/>
    <mergeCell ref="G122:O123"/>
    <mergeCell ref="P122:X123"/>
    <mergeCell ref="Y122:AA123"/>
    <mergeCell ref="AB122:AE123"/>
    <mergeCell ref="AF122:AI123"/>
    <mergeCell ref="AJ122:AM123"/>
    <mergeCell ref="AN122:AQ123"/>
    <mergeCell ref="AR122:AY122"/>
    <mergeCell ref="AR123:AU123"/>
    <mergeCell ref="AV123:AW123"/>
    <mergeCell ref="AX123:AY123"/>
    <mergeCell ref="G124:O126"/>
    <mergeCell ref="AR133:AY133"/>
    <mergeCell ref="Y134:AA134"/>
    <mergeCell ref="AB134:AE134"/>
    <mergeCell ref="AF134:AI134"/>
    <mergeCell ref="AJ134:AM134"/>
    <mergeCell ref="AN134:AQ134"/>
    <mergeCell ref="AR134:AY134"/>
    <mergeCell ref="AR124:AY124"/>
    <mergeCell ref="Y125:AA125"/>
    <mergeCell ref="AB125:AE125"/>
    <mergeCell ref="AF125:AI125"/>
    <mergeCell ref="AJ125:AM125"/>
    <mergeCell ref="AN125:AQ125"/>
    <mergeCell ref="AR125:AY125"/>
    <mergeCell ref="Y126:AA126"/>
    <mergeCell ref="AB126:AE126"/>
    <mergeCell ref="AF126:AI126"/>
    <mergeCell ref="AJ126:AM126"/>
    <mergeCell ref="AN126:AQ126"/>
    <mergeCell ref="AR126:AY126"/>
    <mergeCell ref="A135:F135"/>
    <mergeCell ref="G135:AY135"/>
    <mergeCell ref="A136:F139"/>
    <mergeCell ref="G136:AY136"/>
    <mergeCell ref="G137:AY137"/>
    <mergeCell ref="G138:AY138"/>
    <mergeCell ref="G139:AY139"/>
    <mergeCell ref="A130:F134"/>
    <mergeCell ref="G130:O131"/>
    <mergeCell ref="P130:X131"/>
    <mergeCell ref="Y130:AA131"/>
    <mergeCell ref="AB130:AE131"/>
    <mergeCell ref="AF130:AI131"/>
    <mergeCell ref="AJ130:AM131"/>
    <mergeCell ref="AN130:AQ131"/>
    <mergeCell ref="AR130:AY130"/>
    <mergeCell ref="AR131:AU131"/>
    <mergeCell ref="AV131:AW131"/>
    <mergeCell ref="AX131:AY131"/>
    <mergeCell ref="G132:O134"/>
    <mergeCell ref="P132:X134"/>
    <mergeCell ref="Y132:AA132"/>
    <mergeCell ref="AB132:AE132"/>
    <mergeCell ref="AF132:AI132"/>
    <mergeCell ref="AJ132:AM132"/>
    <mergeCell ref="AN132:AQ132"/>
    <mergeCell ref="AR132:AY132"/>
    <mergeCell ref="Y133:AA133"/>
    <mergeCell ref="AB133:AE133"/>
    <mergeCell ref="AF133:AI133"/>
    <mergeCell ref="AJ133:AM133"/>
    <mergeCell ref="AN133:AQ133"/>
  </mergeCells>
  <phoneticPr fontId="3"/>
  <conditionalFormatting sqref="AR44">
    <cfRule type="expression" dxfId="243" priority="329">
      <formula>IF(RIGHT(TEXT(AR44,"0.#"),1)=".",FALSE,TRUE)</formula>
    </cfRule>
    <cfRule type="expression" dxfId="242" priority="330">
      <formula>IF(RIGHT(TEXT(AR44,"0.#"),1)=".",TRUE,FALSE)</formula>
    </cfRule>
  </conditionalFormatting>
  <conditionalFormatting sqref="AV45">
    <cfRule type="expression" dxfId="241" priority="313">
      <formula>IF(RIGHT(TEXT(AV45,"0.#"),1)=".",FALSE,TRUE)</formula>
    </cfRule>
    <cfRule type="expression" dxfId="240" priority="314">
      <formula>IF(RIGHT(TEXT(AV45,"0.#"),1)=".",TRUE,FALSE)</formula>
    </cfRule>
  </conditionalFormatting>
  <conditionalFormatting sqref="AF50">
    <cfRule type="expression" dxfId="239" priority="311">
      <formula>IF(RIGHT(TEXT(AF50,"0.#"),1)=".",FALSE,TRUE)</formula>
    </cfRule>
    <cfRule type="expression" dxfId="238" priority="312">
      <formula>IF(RIGHT(TEXT(AF50,"0.#"),1)=".",TRUE,FALSE)</formula>
    </cfRule>
  </conditionalFormatting>
  <conditionalFormatting sqref="AF51">
    <cfRule type="expression" dxfId="237" priority="309">
      <formula>IF(RIGHT(TEXT(AF51,"0.#"),1)=".",FALSE,TRUE)</formula>
    </cfRule>
    <cfRule type="expression" dxfId="236" priority="310">
      <formula>IF(RIGHT(TEXT(AF51,"0.#"),1)=".",TRUE,FALSE)</formula>
    </cfRule>
  </conditionalFormatting>
  <conditionalFormatting sqref="AF52">
    <cfRule type="expression" dxfId="235" priority="307">
      <formula>IF(RIGHT(TEXT(AF52,"0.#"),1)=".",FALSE,TRUE)</formula>
    </cfRule>
    <cfRule type="expression" dxfId="234" priority="308">
      <formula>IF(RIGHT(TEXT(AF52,"0.#"),1)=".",TRUE,FALSE)</formula>
    </cfRule>
  </conditionalFormatting>
  <conditionalFormatting sqref="AJ52">
    <cfRule type="expression" dxfId="233" priority="305">
      <formula>IF(RIGHT(TEXT(AJ52,"0.#"),1)=".",FALSE,TRUE)</formula>
    </cfRule>
    <cfRule type="expression" dxfId="232" priority="306">
      <formula>IF(RIGHT(TEXT(AJ52,"0.#"),1)=".",TRUE,FALSE)</formula>
    </cfRule>
  </conditionalFormatting>
  <conditionalFormatting sqref="AR45">
    <cfRule type="expression" dxfId="231" priority="317">
      <formula>IF(RIGHT(TEXT(AR45,"0.#"),1)=".",FALSE,TRUE)</formula>
    </cfRule>
    <cfRule type="expression" dxfId="230" priority="318">
      <formula>IF(RIGHT(TEXT(AR45,"0.#"),1)=".",TRUE,FALSE)</formula>
    </cfRule>
  </conditionalFormatting>
  <conditionalFormatting sqref="AV44">
    <cfRule type="expression" dxfId="229" priority="315">
      <formula>IF(RIGHT(TEXT(AV44,"0.#"),1)=".",FALSE,TRUE)</formula>
    </cfRule>
    <cfRule type="expression" dxfId="228" priority="316">
      <formula>IF(RIGHT(TEXT(AV44,"0.#"),1)=".",TRUE,FALSE)</formula>
    </cfRule>
  </conditionalFormatting>
  <conditionalFormatting sqref="AN52">
    <cfRule type="expression" dxfId="227" priority="295">
      <formula>IF(RIGHT(TEXT(AN52,"0.#"),1)=".",FALSE,TRUE)</formula>
    </cfRule>
    <cfRule type="expression" dxfId="226" priority="296">
      <formula>IF(RIGHT(TEXT(AN52,"0.#"),1)=".",TRUE,FALSE)</formula>
    </cfRule>
  </conditionalFormatting>
  <conditionalFormatting sqref="AN51">
    <cfRule type="expression" dxfId="225" priority="297">
      <formula>IF(RIGHT(TEXT(AN51,"0.#"),1)=".",FALSE,TRUE)</formula>
    </cfRule>
    <cfRule type="expression" dxfId="224" priority="298">
      <formula>IF(RIGHT(TEXT(AN51,"0.#"),1)=".",TRUE,FALSE)</formula>
    </cfRule>
  </conditionalFormatting>
  <conditionalFormatting sqref="AN50">
    <cfRule type="expression" dxfId="223" priority="299">
      <formula>IF(RIGHT(TEXT(AN50,"0.#"),1)=".",FALSE,TRUE)</formula>
    </cfRule>
    <cfRule type="expression" dxfId="222" priority="300">
      <formula>IF(RIGHT(TEXT(AN50,"0.#"),1)=".",TRUE,FALSE)</formula>
    </cfRule>
  </conditionalFormatting>
  <conditionalFormatting sqref="AJ50">
    <cfRule type="expression" dxfId="221" priority="301">
      <formula>IF(RIGHT(TEXT(AJ50,"0.#"),1)=".",FALSE,TRUE)</formula>
    </cfRule>
    <cfRule type="expression" dxfId="220" priority="302">
      <formula>IF(RIGHT(TEXT(AJ50,"0.#"),1)=".",TRUE,FALSE)</formula>
    </cfRule>
  </conditionalFormatting>
  <conditionalFormatting sqref="AJ51">
    <cfRule type="expression" dxfId="219" priority="303">
      <formula>IF(RIGHT(TEXT(AJ51,"0.#"),1)=".",FALSE,TRUE)</formula>
    </cfRule>
    <cfRule type="expression" dxfId="218" priority="304">
      <formula>IF(RIGHT(TEXT(AJ51,"0.#"),1)=".",TRUE,FALSE)</formula>
    </cfRule>
  </conditionalFormatting>
  <conditionalFormatting sqref="AN59">
    <cfRule type="expression" dxfId="217" priority="237">
      <formula>IF(RIGHT(TEXT(AN59,"0.#"),1)=".",FALSE,TRUE)</formula>
    </cfRule>
    <cfRule type="expression" dxfId="216" priority="238">
      <formula>IF(RIGHT(TEXT(AN59,"0.#"),1)=".",TRUE,FALSE)</formula>
    </cfRule>
  </conditionalFormatting>
  <conditionalFormatting sqref="AN58">
    <cfRule type="expression" dxfId="215" priority="239">
      <formula>IF(RIGHT(TEXT(AN58,"0.#"),1)=".",FALSE,TRUE)</formula>
    </cfRule>
    <cfRule type="expression" dxfId="214" priority="240">
      <formula>IF(RIGHT(TEXT(AN58,"0.#"),1)=".",TRUE,FALSE)</formula>
    </cfRule>
  </conditionalFormatting>
  <conditionalFormatting sqref="AF60">
    <cfRule type="expression" dxfId="213" priority="247">
      <formula>IF(RIGHT(TEXT(AF60,"0.#"),1)=".",FALSE,TRUE)</formula>
    </cfRule>
    <cfRule type="expression" dxfId="212" priority="248">
      <formula>IF(RIGHT(TEXT(AF60,"0.#"),1)=".",TRUE,FALSE)</formula>
    </cfRule>
  </conditionalFormatting>
  <conditionalFormatting sqref="AF58">
    <cfRule type="expression" dxfId="211" priority="251">
      <formula>IF(RIGHT(TEXT(AF58,"0.#"),1)=".",FALSE,TRUE)</formula>
    </cfRule>
    <cfRule type="expression" dxfId="210" priority="252">
      <formula>IF(RIGHT(TEXT(AF58,"0.#"),1)=".",TRUE,FALSE)</formula>
    </cfRule>
  </conditionalFormatting>
  <conditionalFormatting sqref="AF59">
    <cfRule type="expression" dxfId="209" priority="249">
      <formula>IF(RIGHT(TEXT(AF59,"0.#"),1)=".",FALSE,TRUE)</formula>
    </cfRule>
    <cfRule type="expression" dxfId="208" priority="250">
      <formula>IF(RIGHT(TEXT(AF59,"0.#"),1)=".",TRUE,FALSE)</formula>
    </cfRule>
  </conditionalFormatting>
  <conditionalFormatting sqref="AJ58">
    <cfRule type="expression" dxfId="207" priority="241">
      <formula>IF(RIGHT(TEXT(AJ58,"0.#"),1)=".",FALSE,TRUE)</formula>
    </cfRule>
    <cfRule type="expression" dxfId="206" priority="242">
      <formula>IF(RIGHT(TEXT(AJ58,"0.#"),1)=".",TRUE,FALSE)</formula>
    </cfRule>
  </conditionalFormatting>
  <conditionalFormatting sqref="AJ59">
    <cfRule type="expression" dxfId="205" priority="243">
      <formula>IF(RIGHT(TEXT(AJ59,"0.#"),1)=".",FALSE,TRUE)</formula>
    </cfRule>
    <cfRule type="expression" dxfId="204" priority="244">
      <formula>IF(RIGHT(TEXT(AJ59,"0.#"),1)=".",TRUE,FALSE)</formula>
    </cfRule>
  </conditionalFormatting>
  <conditionalFormatting sqref="AJ60">
    <cfRule type="expression" dxfId="203" priority="245">
      <formula>IF(RIGHT(TEXT(AJ60,"0.#"),1)=".",FALSE,TRUE)</formula>
    </cfRule>
    <cfRule type="expression" dxfId="202" priority="246">
      <formula>IF(RIGHT(TEXT(AJ60,"0.#"),1)=".",TRUE,FALSE)</formula>
    </cfRule>
  </conditionalFormatting>
  <conditionalFormatting sqref="AR50:AR52">
    <cfRule type="expression" dxfId="201" priority="257">
      <formula>IF(RIGHT(TEXT(AR50,"0.#"),1)=".",FALSE,TRUE)</formula>
    </cfRule>
    <cfRule type="expression" dxfId="200" priority="258">
      <formula>IF(RIGHT(TEXT(AR50,"0.#"),1)=".",TRUE,FALSE)</formula>
    </cfRule>
  </conditionalFormatting>
  <conditionalFormatting sqref="AN68">
    <cfRule type="expression" dxfId="199" priority="215">
      <formula>IF(RIGHT(TEXT(AN68,"0.#"),1)=".",FALSE,TRUE)</formula>
    </cfRule>
    <cfRule type="expression" dxfId="198" priority="216">
      <formula>IF(RIGHT(TEXT(AN68,"0.#"),1)=".",TRUE,FALSE)</formula>
    </cfRule>
  </conditionalFormatting>
  <conditionalFormatting sqref="AR58:AR60">
    <cfRule type="expression" dxfId="197" priority="233">
      <formula>IF(RIGHT(TEXT(AR58,"0.#"),1)=".",FALSE,TRUE)</formula>
    </cfRule>
    <cfRule type="expression" dxfId="196" priority="234">
      <formula>IF(RIGHT(TEXT(AR58,"0.#"),1)=".",TRUE,FALSE)</formula>
    </cfRule>
  </conditionalFormatting>
  <conditionalFormatting sqref="AR66:AR68">
    <cfRule type="expression" dxfId="195" priority="213">
      <formula>IF(RIGHT(TEXT(AR66,"0.#"),1)=".",FALSE,TRUE)</formula>
    </cfRule>
    <cfRule type="expression" dxfId="194" priority="214">
      <formula>IF(RIGHT(TEXT(AR66,"0.#"),1)=".",TRUE,FALSE)</formula>
    </cfRule>
  </conditionalFormatting>
  <conditionalFormatting sqref="AN60">
    <cfRule type="expression" dxfId="193" priority="235">
      <formula>IF(RIGHT(TEXT(AN60,"0.#"),1)=".",FALSE,TRUE)</formula>
    </cfRule>
    <cfRule type="expression" dxfId="192" priority="236">
      <formula>IF(RIGHT(TEXT(AN60,"0.#"),1)=".",TRUE,FALSE)</formula>
    </cfRule>
  </conditionalFormatting>
  <conditionalFormatting sqref="AN67">
    <cfRule type="expression" dxfId="191" priority="217">
      <formula>IF(RIGHT(TEXT(AN67,"0.#"),1)=".",FALSE,TRUE)</formula>
    </cfRule>
    <cfRule type="expression" dxfId="190" priority="218">
      <formula>IF(RIGHT(TEXT(AN67,"0.#"),1)=".",TRUE,FALSE)</formula>
    </cfRule>
  </conditionalFormatting>
  <conditionalFormatting sqref="AF66">
    <cfRule type="expression" dxfId="189" priority="231">
      <formula>IF(RIGHT(TEXT(AF66,"0.#"),1)=".",FALSE,TRUE)</formula>
    </cfRule>
    <cfRule type="expression" dxfId="188" priority="232">
      <formula>IF(RIGHT(TEXT(AF66,"0.#"),1)=".",TRUE,FALSE)</formula>
    </cfRule>
  </conditionalFormatting>
  <conditionalFormatting sqref="AJ68">
    <cfRule type="expression" dxfId="187" priority="225">
      <formula>IF(RIGHT(TEXT(AJ68,"0.#"),1)=".",FALSE,TRUE)</formula>
    </cfRule>
    <cfRule type="expression" dxfId="186" priority="226">
      <formula>IF(RIGHT(TEXT(AJ68,"0.#"),1)=".",TRUE,FALSE)</formula>
    </cfRule>
  </conditionalFormatting>
  <conditionalFormatting sqref="AF67">
    <cfRule type="expression" dxfId="185" priority="229">
      <formula>IF(RIGHT(TEXT(AF67,"0.#"),1)=".",FALSE,TRUE)</formula>
    </cfRule>
    <cfRule type="expression" dxfId="184" priority="230">
      <formula>IF(RIGHT(TEXT(AF67,"0.#"),1)=".",TRUE,FALSE)</formula>
    </cfRule>
  </conditionalFormatting>
  <conditionalFormatting sqref="AF68">
    <cfRule type="expression" dxfId="183" priority="227">
      <formula>IF(RIGHT(TEXT(AF68,"0.#"),1)=".",FALSE,TRUE)</formula>
    </cfRule>
    <cfRule type="expression" dxfId="182" priority="228">
      <formula>IF(RIGHT(TEXT(AF68,"0.#"),1)=".",TRUE,FALSE)</formula>
    </cfRule>
  </conditionalFormatting>
  <conditionalFormatting sqref="AN66">
    <cfRule type="expression" dxfId="181" priority="219">
      <formula>IF(RIGHT(TEXT(AN66,"0.#"),1)=".",FALSE,TRUE)</formula>
    </cfRule>
    <cfRule type="expression" dxfId="180" priority="220">
      <formula>IF(RIGHT(TEXT(AN66,"0.#"),1)=".",TRUE,FALSE)</formula>
    </cfRule>
  </conditionalFormatting>
  <conditionalFormatting sqref="AJ66">
    <cfRule type="expression" dxfId="179" priority="221">
      <formula>IF(RIGHT(TEXT(AJ66,"0.#"),1)=".",FALSE,TRUE)</formula>
    </cfRule>
    <cfRule type="expression" dxfId="178" priority="222">
      <formula>IF(RIGHT(TEXT(AJ66,"0.#"),1)=".",TRUE,FALSE)</formula>
    </cfRule>
  </conditionalFormatting>
  <conditionalFormatting sqref="AJ67">
    <cfRule type="expression" dxfId="177" priority="223">
      <formula>IF(RIGHT(TEXT(AJ67,"0.#"),1)=".",FALSE,TRUE)</formula>
    </cfRule>
    <cfRule type="expression" dxfId="176" priority="224">
      <formula>IF(RIGHT(TEXT(AJ67,"0.#"),1)=".",TRUE,FALSE)</formula>
    </cfRule>
  </conditionalFormatting>
  <conditionalFormatting sqref="AJ44 AF44">
    <cfRule type="expression" dxfId="175" priority="211">
      <formula>IF(RIGHT(TEXT(AF44,"0.#"),1)=".",FALSE,TRUE)</formula>
    </cfRule>
    <cfRule type="expression" dxfId="174" priority="212">
      <formula>IF(RIGHT(TEXT(AF44,"0.#"),1)=".",TRUE,FALSE)</formula>
    </cfRule>
  </conditionalFormatting>
  <conditionalFormatting sqref="AF45">
    <cfRule type="expression" dxfId="173" priority="209">
      <formula>IF(RIGHT(TEXT(AF45,"0.#"),1)=".",FALSE,TRUE)</formula>
    </cfRule>
    <cfRule type="expression" dxfId="172" priority="210">
      <formula>IF(RIGHT(TEXT(AF45,"0.#"),1)=".",TRUE,FALSE)</formula>
    </cfRule>
  </conditionalFormatting>
  <conditionalFormatting sqref="AJ45">
    <cfRule type="expression" dxfId="171" priority="207">
      <formula>IF(RIGHT(TEXT(AJ45,"0.#"),1)=".",FALSE,TRUE)</formula>
    </cfRule>
    <cfRule type="expression" dxfId="170" priority="208">
      <formula>IF(RIGHT(TEXT(AJ45,"0.#"),1)=".",TRUE,FALSE)</formula>
    </cfRule>
  </conditionalFormatting>
  <conditionalFormatting sqref="AN45">
    <cfRule type="expression" dxfId="169" priority="203">
      <formula>IF(RIGHT(TEXT(AN45,"0.#"),1)=".",FALSE,TRUE)</formula>
    </cfRule>
    <cfRule type="expression" dxfId="168" priority="204">
      <formula>IF(RIGHT(TEXT(AN45,"0.#"),1)=".",TRUE,FALSE)</formula>
    </cfRule>
  </conditionalFormatting>
  <conditionalFormatting sqref="AN44">
    <cfRule type="expression" dxfId="167" priority="205">
      <formula>IF(RIGHT(TEXT(AN44,"0.#"),1)=".",FALSE,TRUE)</formula>
    </cfRule>
    <cfRule type="expression" dxfId="166" priority="206">
      <formula>IF(RIGHT(TEXT(AN44,"0.#"),1)=".",TRUE,FALSE)</formula>
    </cfRule>
  </conditionalFormatting>
  <conditionalFormatting sqref="BB41">
    <cfRule type="expression" dxfId="165" priority="201">
      <formula>IF(RIGHT(TEXT(BB41,"0.#"),1)=".",FALSE,TRUE)</formula>
    </cfRule>
    <cfRule type="expression" dxfId="164" priority="202">
      <formula>IF(RIGHT(TEXT(BB41,"0.#"),1)=".",TRUE,FALSE)</formula>
    </cfRule>
  </conditionalFormatting>
  <conditionalFormatting sqref="BB40">
    <cfRule type="expression" dxfId="163" priority="199">
      <formula>IF(RIGHT(TEXT(BB40,"0.#"),1)=".",FALSE,TRUE)</formula>
    </cfRule>
    <cfRule type="expression" dxfId="162" priority="200">
      <formula>IF(RIGHT(TEXT(BB40,"0.#"),1)=".",TRUE,FALSE)</formula>
    </cfRule>
  </conditionalFormatting>
  <conditionalFormatting sqref="AF83">
    <cfRule type="expression" dxfId="161" priority="189">
      <formula>IF(RIGHT(TEXT(AF83,"0.#"),1)=".",FALSE,TRUE)</formula>
    </cfRule>
    <cfRule type="expression" dxfId="160" priority="190">
      <formula>IF(RIGHT(TEXT(AF83,"0.#"),1)=".",TRUE,FALSE)</formula>
    </cfRule>
  </conditionalFormatting>
  <conditionalFormatting sqref="AF84">
    <cfRule type="expression" dxfId="159" priority="187">
      <formula>IF(RIGHT(TEXT(AF84,"0.#"),1)=".",FALSE,TRUE)</formula>
    </cfRule>
    <cfRule type="expression" dxfId="158" priority="188">
      <formula>IF(RIGHT(TEXT(AF84,"0.#"),1)=".",TRUE,FALSE)</formula>
    </cfRule>
  </conditionalFormatting>
  <conditionalFormatting sqref="AF85">
    <cfRule type="expression" dxfId="157" priority="185">
      <formula>IF(RIGHT(TEXT(AF85,"0.#"),1)=".",FALSE,TRUE)</formula>
    </cfRule>
    <cfRule type="expression" dxfId="156" priority="186">
      <formula>IF(RIGHT(TEXT(AF85,"0.#"),1)=".",TRUE,FALSE)</formula>
    </cfRule>
  </conditionalFormatting>
  <conditionalFormatting sqref="AJ85">
    <cfRule type="expression" dxfId="155" priority="183">
      <formula>IF(RIGHT(TEXT(AJ85,"0.#"),1)=".",FALSE,TRUE)</formula>
    </cfRule>
    <cfRule type="expression" dxfId="154" priority="184">
      <formula>IF(RIGHT(TEXT(AJ85,"0.#"),1)=".",TRUE,FALSE)</formula>
    </cfRule>
  </conditionalFormatting>
  <conditionalFormatting sqref="AN85">
    <cfRule type="expression" dxfId="153" priority="173">
      <formula>IF(RIGHT(TEXT(AN85,"0.#"),1)=".",FALSE,TRUE)</formula>
    </cfRule>
    <cfRule type="expression" dxfId="152" priority="174">
      <formula>IF(RIGHT(TEXT(AN85,"0.#"),1)=".",TRUE,FALSE)</formula>
    </cfRule>
  </conditionalFormatting>
  <conditionalFormatting sqref="AN84">
    <cfRule type="expression" dxfId="151" priority="175">
      <formula>IF(RIGHT(TEXT(AN84,"0.#"),1)=".",FALSE,TRUE)</formula>
    </cfRule>
    <cfRule type="expression" dxfId="150" priority="176">
      <formula>IF(RIGHT(TEXT(AN84,"0.#"),1)=".",TRUE,FALSE)</formula>
    </cfRule>
  </conditionalFormatting>
  <conditionalFormatting sqref="AN83">
    <cfRule type="expression" dxfId="149" priority="177">
      <formula>IF(RIGHT(TEXT(AN83,"0.#"),1)=".",FALSE,TRUE)</formula>
    </cfRule>
    <cfRule type="expression" dxfId="148" priority="178">
      <formula>IF(RIGHT(TEXT(AN83,"0.#"),1)=".",TRUE,FALSE)</formula>
    </cfRule>
  </conditionalFormatting>
  <conditionalFormatting sqref="AJ83">
    <cfRule type="expression" dxfId="147" priority="179">
      <formula>IF(RIGHT(TEXT(AJ83,"0.#"),1)=".",FALSE,TRUE)</formula>
    </cfRule>
    <cfRule type="expression" dxfId="146" priority="180">
      <formula>IF(RIGHT(TEXT(AJ83,"0.#"),1)=".",TRUE,FALSE)</formula>
    </cfRule>
  </conditionalFormatting>
  <conditionalFormatting sqref="AJ84">
    <cfRule type="expression" dxfId="145" priority="181">
      <formula>IF(RIGHT(TEXT(AJ84,"0.#"),1)=".",FALSE,TRUE)</formula>
    </cfRule>
    <cfRule type="expression" dxfId="144" priority="182">
      <formula>IF(RIGHT(TEXT(AJ84,"0.#"),1)=".",TRUE,FALSE)</formula>
    </cfRule>
  </conditionalFormatting>
  <conditionalFormatting sqref="AN92">
    <cfRule type="expression" dxfId="143" priority="155">
      <formula>IF(RIGHT(TEXT(AN92,"0.#"),1)=".",FALSE,TRUE)</formula>
    </cfRule>
    <cfRule type="expression" dxfId="142" priority="156">
      <formula>IF(RIGHT(TEXT(AN92,"0.#"),1)=".",TRUE,FALSE)</formula>
    </cfRule>
  </conditionalFormatting>
  <conditionalFormatting sqref="AN91">
    <cfRule type="expression" dxfId="141" priority="157">
      <formula>IF(RIGHT(TEXT(AN91,"0.#"),1)=".",FALSE,TRUE)</formula>
    </cfRule>
    <cfRule type="expression" dxfId="140" priority="158">
      <formula>IF(RIGHT(TEXT(AN91,"0.#"),1)=".",TRUE,FALSE)</formula>
    </cfRule>
  </conditionalFormatting>
  <conditionalFormatting sqref="AF93">
    <cfRule type="expression" dxfId="139" priority="165">
      <formula>IF(RIGHT(TEXT(AF93,"0.#"),1)=".",FALSE,TRUE)</formula>
    </cfRule>
    <cfRule type="expression" dxfId="138" priority="166">
      <formula>IF(RIGHT(TEXT(AF93,"0.#"),1)=".",TRUE,FALSE)</formula>
    </cfRule>
  </conditionalFormatting>
  <conditionalFormatting sqref="AF91">
    <cfRule type="expression" dxfId="137" priority="169">
      <formula>IF(RIGHT(TEXT(AF91,"0.#"),1)=".",FALSE,TRUE)</formula>
    </cfRule>
    <cfRule type="expression" dxfId="136" priority="170">
      <formula>IF(RIGHT(TEXT(AF91,"0.#"),1)=".",TRUE,FALSE)</formula>
    </cfRule>
  </conditionalFormatting>
  <conditionalFormatting sqref="AF92">
    <cfRule type="expression" dxfId="135" priority="167">
      <formula>IF(RIGHT(TEXT(AF92,"0.#"),1)=".",FALSE,TRUE)</formula>
    </cfRule>
    <cfRule type="expression" dxfId="134" priority="168">
      <formula>IF(RIGHT(TEXT(AF92,"0.#"),1)=".",TRUE,FALSE)</formula>
    </cfRule>
  </conditionalFormatting>
  <conditionalFormatting sqref="AJ91">
    <cfRule type="expression" dxfId="133" priority="159">
      <formula>IF(RIGHT(TEXT(AJ91,"0.#"),1)=".",FALSE,TRUE)</formula>
    </cfRule>
    <cfRule type="expression" dxfId="132" priority="160">
      <formula>IF(RIGHT(TEXT(AJ91,"0.#"),1)=".",TRUE,FALSE)</formula>
    </cfRule>
  </conditionalFormatting>
  <conditionalFormatting sqref="AJ92">
    <cfRule type="expression" dxfId="131" priority="161">
      <formula>IF(RIGHT(TEXT(AJ92,"0.#"),1)=".",FALSE,TRUE)</formula>
    </cfRule>
    <cfRule type="expression" dxfId="130" priority="162">
      <formula>IF(RIGHT(TEXT(AJ92,"0.#"),1)=".",TRUE,FALSE)</formula>
    </cfRule>
  </conditionalFormatting>
  <conditionalFormatting sqref="AJ93">
    <cfRule type="expression" dxfId="129" priority="163">
      <formula>IF(RIGHT(TEXT(AJ93,"0.#"),1)=".",FALSE,TRUE)</formula>
    </cfRule>
    <cfRule type="expression" dxfId="128" priority="164">
      <formula>IF(RIGHT(TEXT(AJ93,"0.#"),1)=".",TRUE,FALSE)</formula>
    </cfRule>
  </conditionalFormatting>
  <conditionalFormatting sqref="AR83:AR85">
    <cfRule type="expression" dxfId="127" priority="171">
      <formula>IF(RIGHT(TEXT(AR83,"0.#"),1)=".",FALSE,TRUE)</formula>
    </cfRule>
    <cfRule type="expression" dxfId="126" priority="172">
      <formula>IF(RIGHT(TEXT(AR83,"0.#"),1)=".",TRUE,FALSE)</formula>
    </cfRule>
  </conditionalFormatting>
  <conditionalFormatting sqref="AN101">
    <cfRule type="expression" dxfId="125" priority="133">
      <formula>IF(RIGHT(TEXT(AN101,"0.#"),1)=".",FALSE,TRUE)</formula>
    </cfRule>
    <cfRule type="expression" dxfId="124" priority="134">
      <formula>IF(RIGHT(TEXT(AN101,"0.#"),1)=".",TRUE,FALSE)</formula>
    </cfRule>
  </conditionalFormatting>
  <conditionalFormatting sqref="AR91:AR93">
    <cfRule type="expression" dxfId="123" priority="151">
      <formula>IF(RIGHT(TEXT(AR91,"0.#"),1)=".",FALSE,TRUE)</formula>
    </cfRule>
    <cfRule type="expression" dxfId="122" priority="152">
      <formula>IF(RIGHT(TEXT(AR91,"0.#"),1)=".",TRUE,FALSE)</formula>
    </cfRule>
  </conditionalFormatting>
  <conditionalFormatting sqref="AR99:AR101">
    <cfRule type="expression" dxfId="121" priority="131">
      <formula>IF(RIGHT(TEXT(AR99,"0.#"),1)=".",FALSE,TRUE)</formula>
    </cfRule>
    <cfRule type="expression" dxfId="120" priority="132">
      <formula>IF(RIGHT(TEXT(AR99,"0.#"),1)=".",TRUE,FALSE)</formula>
    </cfRule>
  </conditionalFormatting>
  <conditionalFormatting sqref="AN93">
    <cfRule type="expression" dxfId="119" priority="153">
      <formula>IF(RIGHT(TEXT(AN93,"0.#"),1)=".",FALSE,TRUE)</formula>
    </cfRule>
    <cfRule type="expression" dxfId="118" priority="154">
      <formula>IF(RIGHT(TEXT(AN93,"0.#"),1)=".",TRUE,FALSE)</formula>
    </cfRule>
  </conditionalFormatting>
  <conditionalFormatting sqref="AN100">
    <cfRule type="expression" dxfId="117" priority="135">
      <formula>IF(RIGHT(TEXT(AN100,"0.#"),1)=".",FALSE,TRUE)</formula>
    </cfRule>
    <cfRule type="expression" dxfId="116" priority="136">
      <formula>IF(RIGHT(TEXT(AN100,"0.#"),1)=".",TRUE,FALSE)</formula>
    </cfRule>
  </conditionalFormatting>
  <conditionalFormatting sqref="AF99">
    <cfRule type="expression" dxfId="115" priority="149">
      <formula>IF(RIGHT(TEXT(AF99,"0.#"),1)=".",FALSE,TRUE)</formula>
    </cfRule>
    <cfRule type="expression" dxfId="114" priority="150">
      <formula>IF(RIGHT(TEXT(AF99,"0.#"),1)=".",TRUE,FALSE)</formula>
    </cfRule>
  </conditionalFormatting>
  <conditionalFormatting sqref="AJ101">
    <cfRule type="expression" dxfId="113" priority="143">
      <formula>IF(RIGHT(TEXT(AJ101,"0.#"),1)=".",FALSE,TRUE)</formula>
    </cfRule>
    <cfRule type="expression" dxfId="112" priority="144">
      <formula>IF(RIGHT(TEXT(AJ101,"0.#"),1)=".",TRUE,FALSE)</formula>
    </cfRule>
  </conditionalFormatting>
  <conditionalFormatting sqref="AF100">
    <cfRule type="expression" dxfId="111" priority="147">
      <formula>IF(RIGHT(TEXT(AF100,"0.#"),1)=".",FALSE,TRUE)</formula>
    </cfRule>
    <cfRule type="expression" dxfId="110" priority="148">
      <formula>IF(RIGHT(TEXT(AF100,"0.#"),1)=".",TRUE,FALSE)</formula>
    </cfRule>
  </conditionalFormatting>
  <conditionalFormatting sqref="AF101">
    <cfRule type="expression" dxfId="109" priority="145">
      <formula>IF(RIGHT(TEXT(AF101,"0.#"),1)=".",FALSE,TRUE)</formula>
    </cfRule>
    <cfRule type="expression" dxfId="108" priority="146">
      <formula>IF(RIGHT(TEXT(AF101,"0.#"),1)=".",TRUE,FALSE)</formula>
    </cfRule>
  </conditionalFormatting>
  <conditionalFormatting sqref="AN99">
    <cfRule type="expression" dxfId="107" priority="137">
      <formula>IF(RIGHT(TEXT(AN99,"0.#"),1)=".",FALSE,TRUE)</formula>
    </cfRule>
    <cfRule type="expression" dxfId="106" priority="138">
      <formula>IF(RIGHT(TEXT(AN99,"0.#"),1)=".",TRUE,FALSE)</formula>
    </cfRule>
  </conditionalFormatting>
  <conditionalFormatting sqref="AJ99">
    <cfRule type="expression" dxfId="105" priority="139">
      <formula>IF(RIGHT(TEXT(AJ99,"0.#"),1)=".",FALSE,TRUE)</formula>
    </cfRule>
    <cfRule type="expression" dxfId="104" priority="140">
      <formula>IF(RIGHT(TEXT(AJ99,"0.#"),1)=".",TRUE,FALSE)</formula>
    </cfRule>
  </conditionalFormatting>
  <conditionalFormatting sqref="AJ100">
    <cfRule type="expression" dxfId="103" priority="141">
      <formula>IF(RIGHT(TEXT(AJ100,"0.#"),1)=".",FALSE,TRUE)</formula>
    </cfRule>
    <cfRule type="expression" dxfId="102" priority="142">
      <formula>IF(RIGHT(TEXT(AJ100,"0.#"),1)=".",TRUE,FALSE)</formula>
    </cfRule>
  </conditionalFormatting>
  <conditionalFormatting sqref="BB74">
    <cfRule type="expression" dxfId="101" priority="119">
      <formula>IF(RIGHT(TEXT(BB74,"0.#"),1)=".",FALSE,TRUE)</formula>
    </cfRule>
    <cfRule type="expression" dxfId="100" priority="120">
      <formula>IF(RIGHT(TEXT(BB74,"0.#"),1)=".",TRUE,FALSE)</formula>
    </cfRule>
  </conditionalFormatting>
  <conditionalFormatting sqref="AF116">
    <cfRule type="expression" dxfId="99" priority="109">
      <formula>IF(RIGHT(TEXT(AF116,"0.#"),1)=".",FALSE,TRUE)</formula>
    </cfRule>
    <cfRule type="expression" dxfId="98" priority="110">
      <formula>IF(RIGHT(TEXT(AF116,"0.#"),1)=".",TRUE,FALSE)</formula>
    </cfRule>
  </conditionalFormatting>
  <conditionalFormatting sqref="AF117">
    <cfRule type="expression" dxfId="97" priority="107">
      <formula>IF(RIGHT(TEXT(AF117,"0.#"),1)=".",FALSE,TRUE)</formula>
    </cfRule>
    <cfRule type="expression" dxfId="96" priority="108">
      <formula>IF(RIGHT(TEXT(AF117,"0.#"),1)=".",TRUE,FALSE)</formula>
    </cfRule>
  </conditionalFormatting>
  <conditionalFormatting sqref="AF118">
    <cfRule type="expression" dxfId="95" priority="105">
      <formula>IF(RIGHT(TEXT(AF118,"0.#"),1)=".",FALSE,TRUE)</formula>
    </cfRule>
    <cfRule type="expression" dxfId="94" priority="106">
      <formula>IF(RIGHT(TEXT(AF118,"0.#"),1)=".",TRUE,FALSE)</formula>
    </cfRule>
  </conditionalFormatting>
  <conditionalFormatting sqref="AJ118">
    <cfRule type="expression" dxfId="93" priority="103">
      <formula>IF(RIGHT(TEXT(AJ118,"0.#"),1)=".",FALSE,TRUE)</formula>
    </cfRule>
    <cfRule type="expression" dxfId="92" priority="104">
      <formula>IF(RIGHT(TEXT(AJ118,"0.#"),1)=".",TRUE,FALSE)</formula>
    </cfRule>
  </conditionalFormatting>
  <conditionalFormatting sqref="AN118">
    <cfRule type="expression" dxfId="91" priority="93">
      <formula>IF(RIGHT(TEXT(AN118,"0.#"),1)=".",FALSE,TRUE)</formula>
    </cfRule>
    <cfRule type="expression" dxfId="90" priority="94">
      <formula>IF(RIGHT(TEXT(AN118,"0.#"),1)=".",TRUE,FALSE)</formula>
    </cfRule>
  </conditionalFormatting>
  <conditionalFormatting sqref="AN117">
    <cfRule type="expression" dxfId="89" priority="95">
      <formula>IF(RIGHT(TEXT(AN117,"0.#"),1)=".",FALSE,TRUE)</formula>
    </cfRule>
    <cfRule type="expression" dxfId="88" priority="96">
      <formula>IF(RIGHT(TEXT(AN117,"0.#"),1)=".",TRUE,FALSE)</formula>
    </cfRule>
  </conditionalFormatting>
  <conditionalFormatting sqref="AN116">
    <cfRule type="expression" dxfId="87" priority="97">
      <formula>IF(RIGHT(TEXT(AN116,"0.#"),1)=".",FALSE,TRUE)</formula>
    </cfRule>
    <cfRule type="expression" dxfId="86" priority="98">
      <formula>IF(RIGHT(TEXT(AN116,"0.#"),1)=".",TRUE,FALSE)</formula>
    </cfRule>
  </conditionalFormatting>
  <conditionalFormatting sqref="AJ116">
    <cfRule type="expression" dxfId="85" priority="99">
      <formula>IF(RIGHT(TEXT(AJ116,"0.#"),1)=".",FALSE,TRUE)</formula>
    </cfRule>
    <cfRule type="expression" dxfId="84" priority="100">
      <formula>IF(RIGHT(TEXT(AJ116,"0.#"),1)=".",TRUE,FALSE)</formula>
    </cfRule>
  </conditionalFormatting>
  <conditionalFormatting sqref="AJ117">
    <cfRule type="expression" dxfId="83" priority="101">
      <formula>IF(RIGHT(TEXT(AJ117,"0.#"),1)=".",FALSE,TRUE)</formula>
    </cfRule>
    <cfRule type="expression" dxfId="82" priority="102">
      <formula>IF(RIGHT(TEXT(AJ117,"0.#"),1)=".",TRUE,FALSE)</formula>
    </cfRule>
  </conditionalFormatting>
  <conditionalFormatting sqref="AN125">
    <cfRule type="expression" dxfId="81" priority="75">
      <formula>IF(RIGHT(TEXT(AN125,"0.#"),1)=".",FALSE,TRUE)</formula>
    </cfRule>
    <cfRule type="expression" dxfId="80" priority="76">
      <formula>IF(RIGHT(TEXT(AN125,"0.#"),1)=".",TRUE,FALSE)</formula>
    </cfRule>
  </conditionalFormatting>
  <conditionalFormatting sqref="AN124">
    <cfRule type="expression" dxfId="79" priority="77">
      <formula>IF(RIGHT(TEXT(AN124,"0.#"),1)=".",FALSE,TRUE)</formula>
    </cfRule>
    <cfRule type="expression" dxfId="78" priority="78">
      <formula>IF(RIGHT(TEXT(AN124,"0.#"),1)=".",TRUE,FALSE)</formula>
    </cfRule>
  </conditionalFormatting>
  <conditionalFormatting sqref="AF126">
    <cfRule type="expression" dxfId="77" priority="85">
      <formula>IF(RIGHT(TEXT(AF126,"0.#"),1)=".",FALSE,TRUE)</formula>
    </cfRule>
    <cfRule type="expression" dxfId="76" priority="86">
      <formula>IF(RIGHT(TEXT(AF126,"0.#"),1)=".",TRUE,FALSE)</formula>
    </cfRule>
  </conditionalFormatting>
  <conditionalFormatting sqref="AF124">
    <cfRule type="expression" dxfId="75" priority="89">
      <formula>IF(RIGHT(TEXT(AF124,"0.#"),1)=".",FALSE,TRUE)</formula>
    </cfRule>
    <cfRule type="expression" dxfId="74" priority="90">
      <formula>IF(RIGHT(TEXT(AF124,"0.#"),1)=".",TRUE,FALSE)</formula>
    </cfRule>
  </conditionalFormatting>
  <conditionalFormatting sqref="AF125">
    <cfRule type="expression" dxfId="73" priority="87">
      <formula>IF(RIGHT(TEXT(AF125,"0.#"),1)=".",FALSE,TRUE)</formula>
    </cfRule>
    <cfRule type="expression" dxfId="72" priority="88">
      <formula>IF(RIGHT(TEXT(AF125,"0.#"),1)=".",TRUE,FALSE)</formula>
    </cfRule>
  </conditionalFormatting>
  <conditionalFormatting sqref="AJ124">
    <cfRule type="expression" dxfId="71" priority="79">
      <formula>IF(RIGHT(TEXT(AJ124,"0.#"),1)=".",FALSE,TRUE)</formula>
    </cfRule>
    <cfRule type="expression" dxfId="70" priority="80">
      <formula>IF(RIGHT(TEXT(AJ124,"0.#"),1)=".",TRUE,FALSE)</formula>
    </cfRule>
  </conditionalFormatting>
  <conditionalFormatting sqref="AJ125">
    <cfRule type="expression" dxfId="69" priority="81">
      <formula>IF(RIGHT(TEXT(AJ125,"0.#"),1)=".",FALSE,TRUE)</formula>
    </cfRule>
    <cfRule type="expression" dxfId="68" priority="82">
      <formula>IF(RIGHT(TEXT(AJ125,"0.#"),1)=".",TRUE,FALSE)</formula>
    </cfRule>
  </conditionalFormatting>
  <conditionalFormatting sqref="AJ126">
    <cfRule type="expression" dxfId="67" priority="83">
      <formula>IF(RIGHT(TEXT(AJ126,"0.#"),1)=".",FALSE,TRUE)</formula>
    </cfRule>
    <cfRule type="expression" dxfId="66" priority="84">
      <formula>IF(RIGHT(TEXT(AJ126,"0.#"),1)=".",TRUE,FALSE)</formula>
    </cfRule>
  </conditionalFormatting>
  <conditionalFormatting sqref="AR116:AR118">
    <cfRule type="expression" dxfId="65" priority="91">
      <formula>IF(RIGHT(TEXT(AR116,"0.#"),1)=".",FALSE,TRUE)</formula>
    </cfRule>
    <cfRule type="expression" dxfId="64" priority="92">
      <formula>IF(RIGHT(TEXT(AR116,"0.#"),1)=".",TRUE,FALSE)</formula>
    </cfRule>
  </conditionalFormatting>
  <conditionalFormatting sqref="AN134">
    <cfRule type="expression" dxfId="63" priority="53">
      <formula>IF(RIGHT(TEXT(AN134,"0.#"),1)=".",FALSE,TRUE)</formula>
    </cfRule>
    <cfRule type="expression" dxfId="62" priority="54">
      <formula>IF(RIGHT(TEXT(AN134,"0.#"),1)=".",TRUE,FALSE)</formula>
    </cfRule>
  </conditionalFormatting>
  <conditionalFormatting sqref="AR124:AR126">
    <cfRule type="expression" dxfId="61" priority="71">
      <formula>IF(RIGHT(TEXT(AR124,"0.#"),1)=".",FALSE,TRUE)</formula>
    </cfRule>
    <cfRule type="expression" dxfId="60" priority="72">
      <formula>IF(RIGHT(TEXT(AR124,"0.#"),1)=".",TRUE,FALSE)</formula>
    </cfRule>
  </conditionalFormatting>
  <conditionalFormatting sqref="AR132:AR134">
    <cfRule type="expression" dxfId="59" priority="51">
      <formula>IF(RIGHT(TEXT(AR132,"0.#"),1)=".",FALSE,TRUE)</formula>
    </cfRule>
    <cfRule type="expression" dxfId="58" priority="52">
      <formula>IF(RIGHT(TEXT(AR132,"0.#"),1)=".",TRUE,FALSE)</formula>
    </cfRule>
  </conditionalFormatting>
  <conditionalFormatting sqref="AN126">
    <cfRule type="expression" dxfId="57" priority="73">
      <formula>IF(RIGHT(TEXT(AN126,"0.#"),1)=".",FALSE,TRUE)</formula>
    </cfRule>
    <cfRule type="expression" dxfId="56" priority="74">
      <formula>IF(RIGHT(TEXT(AN126,"0.#"),1)=".",TRUE,FALSE)</formula>
    </cfRule>
  </conditionalFormatting>
  <conditionalFormatting sqref="AN133">
    <cfRule type="expression" dxfId="55" priority="55">
      <formula>IF(RIGHT(TEXT(AN133,"0.#"),1)=".",FALSE,TRUE)</formula>
    </cfRule>
    <cfRule type="expression" dxfId="54" priority="56">
      <formula>IF(RIGHT(TEXT(AN133,"0.#"),1)=".",TRUE,FALSE)</formula>
    </cfRule>
  </conditionalFormatting>
  <conditionalFormatting sqref="AF132">
    <cfRule type="expression" dxfId="53" priority="69">
      <formula>IF(RIGHT(TEXT(AF132,"0.#"),1)=".",FALSE,TRUE)</formula>
    </cfRule>
    <cfRule type="expression" dxfId="52" priority="70">
      <formula>IF(RIGHT(TEXT(AF132,"0.#"),1)=".",TRUE,FALSE)</formula>
    </cfRule>
  </conditionalFormatting>
  <conditionalFormatting sqref="AJ134">
    <cfRule type="expression" dxfId="51" priority="63">
      <formula>IF(RIGHT(TEXT(AJ134,"0.#"),1)=".",FALSE,TRUE)</formula>
    </cfRule>
    <cfRule type="expression" dxfId="50" priority="64">
      <formula>IF(RIGHT(TEXT(AJ134,"0.#"),1)=".",TRUE,FALSE)</formula>
    </cfRule>
  </conditionalFormatting>
  <conditionalFormatting sqref="AF133">
    <cfRule type="expression" dxfId="49" priority="67">
      <formula>IF(RIGHT(TEXT(AF133,"0.#"),1)=".",FALSE,TRUE)</formula>
    </cfRule>
    <cfRule type="expression" dxfId="48" priority="68">
      <formula>IF(RIGHT(TEXT(AF133,"0.#"),1)=".",TRUE,FALSE)</formula>
    </cfRule>
  </conditionalFormatting>
  <conditionalFormatting sqref="AF134">
    <cfRule type="expression" dxfId="47" priority="65">
      <formula>IF(RIGHT(TEXT(AF134,"0.#"),1)=".",FALSE,TRUE)</formula>
    </cfRule>
    <cfRule type="expression" dxfId="46" priority="66">
      <formula>IF(RIGHT(TEXT(AF134,"0.#"),1)=".",TRUE,FALSE)</formula>
    </cfRule>
  </conditionalFormatting>
  <conditionalFormatting sqref="AN132">
    <cfRule type="expression" dxfId="45" priority="57">
      <formula>IF(RIGHT(TEXT(AN132,"0.#"),1)=".",FALSE,TRUE)</formula>
    </cfRule>
    <cfRule type="expression" dxfId="44" priority="58">
      <formula>IF(RIGHT(TEXT(AN132,"0.#"),1)=".",TRUE,FALSE)</formula>
    </cfRule>
  </conditionalFormatting>
  <conditionalFormatting sqref="AJ132">
    <cfRule type="expression" dxfId="43" priority="59">
      <formula>IF(RIGHT(TEXT(AJ132,"0.#"),1)=".",FALSE,TRUE)</formula>
    </cfRule>
    <cfRule type="expression" dxfId="42" priority="60">
      <formula>IF(RIGHT(TEXT(AJ132,"0.#"),1)=".",TRUE,FALSE)</formula>
    </cfRule>
  </conditionalFormatting>
  <conditionalFormatting sqref="AJ133">
    <cfRule type="expression" dxfId="41" priority="61">
      <formula>IF(RIGHT(TEXT(AJ133,"0.#"),1)=".",FALSE,TRUE)</formula>
    </cfRule>
    <cfRule type="expression" dxfId="40" priority="62">
      <formula>IF(RIGHT(TEXT(AJ133,"0.#"),1)=".",TRUE,FALSE)</formula>
    </cfRule>
  </conditionalFormatting>
  <conditionalFormatting sqref="BB107">
    <cfRule type="expression" dxfId="39" priority="39">
      <formula>IF(RIGHT(TEXT(BB107,"0.#"),1)=".",FALSE,TRUE)</formula>
    </cfRule>
    <cfRule type="expression" dxfId="38" priority="40">
      <formula>IF(RIGHT(TEXT(BB107,"0.#"),1)=".",TRUE,FALSE)</formula>
    </cfRule>
  </conditionalFormatting>
  <conditionalFormatting sqref="AV78">
    <cfRule type="expression" dxfId="37" priority="35">
      <formula>IF(RIGHT(TEXT(AV78,"0.#"),1)=".",FALSE,TRUE)</formula>
    </cfRule>
    <cfRule type="expression" dxfId="36" priority="36">
      <formula>IF(RIGHT(TEXT(AV78,"0.#"),1)=".",TRUE,FALSE)</formula>
    </cfRule>
  </conditionalFormatting>
  <conditionalFormatting sqref="AV77">
    <cfRule type="expression" dxfId="35" priority="37">
      <formula>IF(RIGHT(TEXT(AV77,"0.#"),1)=".",FALSE,TRUE)</formula>
    </cfRule>
    <cfRule type="expression" dxfId="34" priority="38">
      <formula>IF(RIGHT(TEXT(AV77,"0.#"),1)=".",TRUE,FALSE)</formula>
    </cfRule>
  </conditionalFormatting>
  <conditionalFormatting sqref="AN77">
    <cfRule type="expression" dxfId="33" priority="33">
      <formula>IF(RIGHT(TEXT(AN77,"0.#"),1)=".",FALSE,TRUE)</formula>
    </cfRule>
    <cfRule type="expression" dxfId="32" priority="34">
      <formula>IF(RIGHT(TEXT(AN77,"0.#"),1)=".",TRUE,FALSE)</formula>
    </cfRule>
  </conditionalFormatting>
  <conditionalFormatting sqref="AJ77">
    <cfRule type="expression" dxfId="31" priority="31">
      <formula>IF(RIGHT(TEXT(AJ77,"0.#"),1)=".",FALSE,TRUE)</formula>
    </cfRule>
    <cfRule type="expression" dxfId="30" priority="32">
      <formula>IF(RIGHT(TEXT(AJ77,"0.#"),1)=".",TRUE,FALSE)</formula>
    </cfRule>
  </conditionalFormatting>
  <conditionalFormatting sqref="AJ78">
    <cfRule type="expression" dxfId="29" priority="29">
      <formula>IF(RIGHT(TEXT(AJ78,"0.#"),1)=".",FALSE,TRUE)</formula>
    </cfRule>
    <cfRule type="expression" dxfId="28" priority="30">
      <formula>IF(RIGHT(TEXT(AJ78,"0.#"),1)=".",TRUE,FALSE)</formula>
    </cfRule>
  </conditionalFormatting>
  <conditionalFormatting sqref="AN78">
    <cfRule type="expression" dxfId="27" priority="27">
      <formula>IF(RIGHT(TEXT(AN78,"0.#"),1)=".",FALSE,TRUE)</formula>
    </cfRule>
    <cfRule type="expression" dxfId="26" priority="28">
      <formula>IF(RIGHT(TEXT(AN78,"0.#"),1)=".",TRUE,FALSE)</formula>
    </cfRule>
  </conditionalFormatting>
  <conditionalFormatting sqref="AR77">
    <cfRule type="expression" dxfId="25" priority="25">
      <formula>IF(RIGHT(TEXT(AR77,"0.#"),1)=".",FALSE,TRUE)</formula>
    </cfRule>
    <cfRule type="expression" dxfId="24" priority="26">
      <formula>IF(RIGHT(TEXT(AR77,"0.#"),1)=".",TRUE,FALSE)</formula>
    </cfRule>
  </conditionalFormatting>
  <conditionalFormatting sqref="AR78">
    <cfRule type="expression" dxfId="23" priority="23">
      <formula>IF(RIGHT(TEXT(AR78,"0.#"),1)=".",FALSE,TRUE)</formula>
    </cfRule>
    <cfRule type="expression" dxfId="22" priority="24">
      <formula>IF(RIGHT(TEXT(AR78,"0.#"),1)=".",TRUE,FALSE)</formula>
    </cfRule>
  </conditionalFormatting>
  <conditionalFormatting sqref="AF77">
    <cfRule type="expression" dxfId="21" priority="21">
      <formula>IF(RIGHT(TEXT(AF77,"0.#"),1)=".",FALSE,TRUE)</formula>
    </cfRule>
    <cfRule type="expression" dxfId="20" priority="22">
      <formula>IF(RIGHT(TEXT(AF77,"0.#"),1)=".",TRUE,FALSE)</formula>
    </cfRule>
  </conditionalFormatting>
  <conditionalFormatting sqref="AF78">
    <cfRule type="expression" dxfId="19" priority="19">
      <formula>IF(RIGHT(TEXT(AF78,"0.#"),1)=".",FALSE,TRUE)</formula>
    </cfRule>
    <cfRule type="expression" dxfId="18" priority="20">
      <formula>IF(RIGHT(TEXT(AF78,"0.#"),1)=".",TRUE,FALSE)</formula>
    </cfRule>
  </conditionalFormatting>
  <conditionalFormatting sqref="AF110 AR110">
    <cfRule type="expression" dxfId="17" priority="17">
      <formula>IF(RIGHT(TEXT(AF110,"0.#"),1)=".",FALSE,TRUE)</formula>
    </cfRule>
    <cfRule type="expression" dxfId="16" priority="18">
      <formula>IF(RIGHT(TEXT(AF110,"0.#"),1)=".",TRUE,FALSE)</formula>
    </cfRule>
  </conditionalFormatting>
  <conditionalFormatting sqref="AJ110">
    <cfRule type="expression" dxfId="15" priority="15">
      <formula>IF(RIGHT(TEXT(AJ110,"0.#"),1)=".",FALSE,TRUE)</formula>
    </cfRule>
    <cfRule type="expression" dxfId="14" priority="16">
      <formula>IF(RIGHT(TEXT(AJ110,"0.#"),1)=".",TRUE,FALSE)</formula>
    </cfRule>
  </conditionalFormatting>
  <conditionalFormatting sqref="AN110">
    <cfRule type="expression" dxfId="13" priority="13">
      <formula>IF(RIGHT(TEXT(AN110,"0.#"),1)=".",FALSE,TRUE)</formula>
    </cfRule>
    <cfRule type="expression" dxfId="12" priority="14">
      <formula>IF(RIGHT(TEXT(AN110,"0.#"),1)=".",TRUE,FALSE)</formula>
    </cfRule>
  </conditionalFormatting>
  <conditionalFormatting sqref="AF111">
    <cfRule type="expression" dxfId="11" priority="11">
      <formula>IF(RIGHT(TEXT(AF111,"0.#"),1)=".",FALSE,TRUE)</formula>
    </cfRule>
    <cfRule type="expression" dxfId="10" priority="12">
      <formula>IF(RIGHT(TEXT(AF111,"0.#"),1)=".",TRUE,FALSE)</formula>
    </cfRule>
  </conditionalFormatting>
  <conditionalFormatting sqref="AJ111">
    <cfRule type="expression" dxfId="9" priority="9">
      <formula>IF(RIGHT(TEXT(AJ111,"0.#"),1)=".",FALSE,TRUE)</formula>
    </cfRule>
    <cfRule type="expression" dxfId="8" priority="10">
      <formula>IF(RIGHT(TEXT(AJ111,"0.#"),1)=".",TRUE,FALSE)</formula>
    </cfRule>
  </conditionalFormatting>
  <conditionalFormatting sqref="AN111">
    <cfRule type="expression" dxfId="7" priority="7">
      <formula>IF(RIGHT(TEXT(AN111,"0.#"),1)=".",FALSE,TRUE)</formula>
    </cfRule>
    <cfRule type="expression" dxfId="6" priority="8">
      <formula>IF(RIGHT(TEXT(AN111,"0.#"),1)=".",TRUE,FALSE)</formula>
    </cfRule>
  </conditionalFormatting>
  <conditionalFormatting sqref="AR111">
    <cfRule type="expression" dxfId="5" priority="5">
      <formula>IF(RIGHT(TEXT(AR111,"0.#"),1)=".",FALSE,TRUE)</formula>
    </cfRule>
    <cfRule type="expression" dxfId="4" priority="6">
      <formula>IF(RIGHT(TEXT(AR111,"0.#"),1)=".",TRUE,FALSE)</formula>
    </cfRule>
  </conditionalFormatting>
  <conditionalFormatting sqref="AV111">
    <cfRule type="expression" dxfId="3" priority="1">
      <formula>IF(RIGHT(TEXT(AV111,"0.#"),1)=".",FALSE,TRUE)</formula>
    </cfRule>
    <cfRule type="expression" dxfId="2" priority="2">
      <formula>IF(RIGHT(TEXT(AV111,"0.#"),1)=".",TRUE,FALSE)</formula>
    </cfRule>
  </conditionalFormatting>
  <conditionalFormatting sqref="AV110">
    <cfRule type="expression" dxfId="1" priority="3">
      <formula>IF(RIGHT(TEXT(AV110,"0.#"),1)=".",FALSE,TRUE)</formula>
    </cfRule>
    <cfRule type="expression" dxfId="0" priority="4">
      <formula>IF(RIGHT(TEXT(AV110,"0.#"),1)=".",TRUE,FALSE)</formula>
    </cfRule>
  </conditionalFormatting>
  <dataValidations count="7">
    <dataValidation type="decimal" allowBlank="1" showInputMessage="1" showErrorMessage="1" sqref="AS29:AY29" xr:uid="{00000000-0002-0000-0000-000000000000}">
      <formula1>-1E+31</formula1>
      <formula2>1E+32</formula2>
    </dataValidation>
    <dataValidation type="decimal" allowBlank="1" showInputMessage="1" showErrorMessage="1" sqref="R191:AB191 AS25:AY26 Y162:AA162 AE162:AG162 S176:W180 AK162:AM162 AB176:AG180 AL176:AP180 AQ162:AS162 AU177:AY180 AZ168 AW162:AY162 O141:AY159 R162:U168 S170:W174 AB170:AG174 AL170:AP174 AU171:AY174 S182:W186 AB182:AG186 AL182:AP186 AU183:AY186 R187:AB187 Y239:AC247 AV239:AY247 AV250:AY258 Y250:AC258 Y261:AC269 AV261:AY269 Y272:AC280 AV272:AY280 AZ285:BM294 AL297:BM306 AZ309:BM318 AL321:AY330 AS21:AY22 AW164:AY164 AK166:AM166 AK164:AM164 AQ164:AS164 AQ166:AS166 AW166:AY166 AQ168 AE164:AG164 AW168" xr:uid="{00000000-0002-0000-0000-000001000000}">
      <formula1>-1000000000</formula1>
      <formula2>1000000000</formula2>
    </dataValidation>
    <dataValidation type="decimal" allowBlank="1" showInputMessage="1" showErrorMessage="1" sqref="AN187 AN191" xr:uid="{00000000-0002-0000-0000-000002000000}">
      <formula1>-1E+34</formula1>
      <formula2>1E+33</formula2>
    </dataValidation>
    <dataValidation imeMode="disabled" allowBlank="1" showInputMessage="1" showErrorMessage="1" sqref="AR49 AR57 AR65 AR82 AR90 AR98 AR115 AR123 AR131" xr:uid="{00000000-0002-0000-0000-000003000000}"/>
    <dataValidation imeMode="on" allowBlank="1" showInputMessage="1" showErrorMessage="1" sqref="AR48:AY48 AR56:AY56 AR64:AY64 AR81:AY81 AR89:AY89 AR97:AY97 AR114:AY114 AR122:AY122 AR130:AY130" xr:uid="{00000000-0002-0000-0000-000004000000}"/>
    <dataValidation type="custom" imeMode="disabled" allowBlank="1" showInputMessage="1" showErrorMessage="1" sqref="AF50:AR52 AV49:AY49 AV65:AY65 AF58:AR60 AV57:AY57 AF66:AR68 BB40:BE41 AF44:AY45 AF83:AR85 AV82:AY82 AV98:AY98 AF91:AR93 AV90:AY90 AF99:AR101 BB74:BE74 BB107:BE107 AF116:AR118 AV115:AY115 AV131:AY131 AF124:AR126 AV123:AY123 AF132:AR134" xr:uid="{00000000-0002-0000-0000-000005000000}">
      <formula1>OR(ISNUMBER(AF40), AF40="-")</formula1>
    </dataValidation>
    <dataValidation type="custom" imeMode="disabled" allowBlank="1" showInputMessage="1" showErrorMessage="1" sqref="AF77:AY78 AF110:AY111" xr:uid="{D95FFDDC-BBBB-4A90-BDE4-3635436836DA}">
      <formula1>OR(ISNUMBER(AF77),AF77="-")</formula1>
    </dataValidation>
  </dataValidations>
  <printOptions horizontalCentered="1"/>
  <pageMargins left="0.70866141732283461" right="0.70866141732283461" top="0.74803149606299213" bottom="0.59055118110236215" header="0.31496062992125984" footer="0.31496062992125984"/>
  <pageSetup paperSize="8" scale="96" fitToHeight="0" orientation="portrait" r:id="rId1"/>
  <headerFooter alignWithMargins="0"/>
  <rowBreaks count="11" manualBreakCount="11">
    <brk id="20" max="50" man="1"/>
    <brk id="40" max="50" man="1"/>
    <brk id="73" max="50" man="1"/>
    <brk id="106" max="50" man="1"/>
    <brk id="139" max="50" man="1"/>
    <brk id="186" max="50" man="1"/>
    <brk id="207" max="50" man="1"/>
    <brk id="224" max="50" man="1"/>
    <brk id="236" max="50" man="1"/>
    <brk id="280" max="50" man="1"/>
    <brk id="306" max="50" man="1"/>
  </rowBreaks>
  <colBreaks count="1" manualBreakCount="1">
    <brk id="5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171450</xdr:colOff>
                    <xdr:row>10</xdr:row>
                    <xdr:rowOff>38100</xdr:rowOff>
                  </from>
                  <to>
                    <xdr:col>9</xdr:col>
                    <xdr:colOff>127000</xdr:colOff>
                    <xdr:row>10</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18</xdr:row>
                    <xdr:rowOff>19050</xdr:rowOff>
                  </from>
                  <to>
                    <xdr:col>15</xdr:col>
                    <xdr:colOff>152400</xdr:colOff>
                    <xdr:row>19</xdr:row>
                    <xdr:rowOff>31750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18</xdr:row>
                    <xdr:rowOff>19050</xdr:rowOff>
                  </from>
                  <to>
                    <xdr:col>15</xdr:col>
                    <xdr:colOff>152400</xdr:colOff>
                    <xdr:row>19</xdr:row>
                    <xdr:rowOff>31750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18</xdr:row>
                    <xdr:rowOff>19050</xdr:rowOff>
                  </from>
                  <to>
                    <xdr:col>15</xdr:col>
                    <xdr:colOff>152400</xdr:colOff>
                    <xdr:row>19</xdr:row>
                    <xdr:rowOff>31750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18</xdr:row>
                    <xdr:rowOff>19050</xdr:rowOff>
                  </from>
                  <to>
                    <xdr:col>15</xdr:col>
                    <xdr:colOff>152400</xdr:colOff>
                    <xdr:row>19</xdr:row>
                    <xdr:rowOff>31750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12700</xdr:colOff>
                    <xdr:row>18</xdr:row>
                    <xdr:rowOff>19050</xdr:rowOff>
                  </from>
                  <to>
                    <xdr:col>15</xdr:col>
                    <xdr:colOff>152400</xdr:colOff>
                    <xdr:row>19</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U201:W205</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1" width="17.26953125" style="2" customWidth="1"/>
    <col min="2" max="6" width="17.26953125" customWidth="1"/>
    <col min="8" max="8" width="46.6328125" bestFit="1" customWidth="1"/>
  </cols>
  <sheetData>
    <row r="1" spans="1:8" x14ac:dyDescent="0.2">
      <c r="A1" s="3" t="s">
        <v>299</v>
      </c>
      <c r="B1" s="3" t="s">
        <v>186</v>
      </c>
      <c r="C1" s="3" t="s">
        <v>159</v>
      </c>
      <c r="D1" s="3" t="s">
        <v>51</v>
      </c>
      <c r="E1" s="3" t="s">
        <v>176</v>
      </c>
      <c r="F1" s="10" t="s">
        <v>183</v>
      </c>
      <c r="G1" s="11" t="s">
        <v>209</v>
      </c>
      <c r="H1" s="3" t="s">
        <v>215</v>
      </c>
    </row>
    <row r="2" spans="1:8" x14ac:dyDescent="0.2">
      <c r="A2" s="1" t="s">
        <v>94</v>
      </c>
      <c r="B2" s="6" t="s">
        <v>152</v>
      </c>
      <c r="C2" s="5" t="s">
        <v>160</v>
      </c>
      <c r="D2" s="5" t="s">
        <v>174</v>
      </c>
      <c r="E2" s="5" t="s">
        <v>177</v>
      </c>
      <c r="F2" s="5" t="s">
        <v>177</v>
      </c>
      <c r="G2" s="12" t="s">
        <v>208</v>
      </c>
      <c r="H2" s="13" t="s">
        <v>305</v>
      </c>
    </row>
    <row r="3" spans="1:8" x14ac:dyDescent="0.2">
      <c r="A3" s="1" t="s">
        <v>95</v>
      </c>
      <c r="B3" s="6" t="s">
        <v>154</v>
      </c>
      <c r="C3" s="5" t="s">
        <v>161</v>
      </c>
      <c r="D3" s="5" t="s">
        <v>175</v>
      </c>
      <c r="E3" s="1" t="s">
        <v>178</v>
      </c>
      <c r="F3" s="1" t="s">
        <v>178</v>
      </c>
      <c r="H3" s="1" t="s">
        <v>216</v>
      </c>
    </row>
    <row r="4" spans="1:8" x14ac:dyDescent="0.2">
      <c r="A4" s="1" t="s">
        <v>96</v>
      </c>
      <c r="B4" s="6" t="s">
        <v>155</v>
      </c>
      <c r="C4" s="6" t="s">
        <v>162</v>
      </c>
      <c r="D4" s="8"/>
      <c r="H4" s="5" t="s">
        <v>217</v>
      </c>
    </row>
    <row r="5" spans="1:8" x14ac:dyDescent="0.2">
      <c r="A5" s="1" t="s">
        <v>97</v>
      </c>
      <c r="B5" s="6" t="s">
        <v>156</v>
      </c>
      <c r="C5" s="6" t="s">
        <v>163</v>
      </c>
      <c r="D5" s="9"/>
      <c r="H5" s="5" t="s">
        <v>218</v>
      </c>
    </row>
    <row r="6" spans="1:8" x14ac:dyDescent="0.2">
      <c r="A6" s="1" t="s">
        <v>98</v>
      </c>
      <c r="B6" s="6" t="s">
        <v>157</v>
      </c>
      <c r="C6" s="6" t="s">
        <v>164</v>
      </c>
      <c r="D6" s="9"/>
      <c r="H6" s="1" t="s">
        <v>219</v>
      </c>
    </row>
    <row r="7" spans="1:8" x14ac:dyDescent="0.2">
      <c r="A7" s="1" t="s">
        <v>99</v>
      </c>
      <c r="B7" s="6" t="s">
        <v>158</v>
      </c>
      <c r="C7" s="6" t="s">
        <v>165</v>
      </c>
      <c r="D7" s="9"/>
    </row>
    <row r="8" spans="1:8" x14ac:dyDescent="0.2">
      <c r="A8" s="1" t="s">
        <v>100</v>
      </c>
      <c r="B8" s="6" t="s">
        <v>153</v>
      </c>
      <c r="C8" s="6" t="s">
        <v>166</v>
      </c>
      <c r="D8" s="9"/>
    </row>
    <row r="9" spans="1:8" x14ac:dyDescent="0.2">
      <c r="A9" s="1" t="s">
        <v>101</v>
      </c>
      <c r="B9" s="6" t="s">
        <v>20</v>
      </c>
      <c r="C9" s="6" t="s">
        <v>167</v>
      </c>
      <c r="D9" s="9"/>
    </row>
    <row r="10" spans="1:8" x14ac:dyDescent="0.2">
      <c r="A10" s="1" t="s">
        <v>102</v>
      </c>
      <c r="B10" s="4"/>
      <c r="C10" s="6" t="s">
        <v>168</v>
      </c>
      <c r="D10" s="9"/>
    </row>
    <row r="11" spans="1:8" x14ac:dyDescent="0.2">
      <c r="A11" s="1" t="s">
        <v>103</v>
      </c>
      <c r="B11" s="4"/>
      <c r="C11" s="6" t="s">
        <v>169</v>
      </c>
      <c r="D11" s="9"/>
    </row>
    <row r="12" spans="1:8" x14ac:dyDescent="0.2">
      <c r="A12" s="1" t="s">
        <v>104</v>
      </c>
      <c r="B12" s="4"/>
      <c r="C12" s="6" t="s">
        <v>170</v>
      </c>
      <c r="D12" s="9"/>
    </row>
    <row r="13" spans="1:8" x14ac:dyDescent="0.2">
      <c r="A13" s="1" t="s">
        <v>105</v>
      </c>
      <c r="B13" s="4"/>
      <c r="C13" s="6" t="s">
        <v>171</v>
      </c>
      <c r="D13" s="9"/>
    </row>
    <row r="14" spans="1:8" x14ac:dyDescent="0.2">
      <c r="A14" s="1" t="s">
        <v>106</v>
      </c>
      <c r="B14" s="4"/>
      <c r="C14" s="6" t="s">
        <v>172</v>
      </c>
      <c r="D14" s="9"/>
    </row>
    <row r="15" spans="1:8" x14ac:dyDescent="0.2">
      <c r="A15" s="1" t="s">
        <v>107</v>
      </c>
      <c r="B15" s="4"/>
      <c r="C15" s="6" t="s">
        <v>173</v>
      </c>
      <c r="D15" s="9"/>
    </row>
    <row r="16" spans="1:8" x14ac:dyDescent="0.2">
      <c r="A16" s="1" t="s">
        <v>108</v>
      </c>
      <c r="B16" s="4"/>
      <c r="D16" s="7"/>
    </row>
    <row r="17" spans="1:2" x14ac:dyDescent="0.2">
      <c r="A17" s="1" t="s">
        <v>109</v>
      </c>
      <c r="B17" s="4"/>
    </row>
    <row r="18" spans="1:2" x14ac:dyDescent="0.2">
      <c r="A18" s="1" t="s">
        <v>110</v>
      </c>
      <c r="B18" s="4"/>
    </row>
    <row r="19" spans="1:2" x14ac:dyDescent="0.2">
      <c r="A19" s="1" t="s">
        <v>111</v>
      </c>
      <c r="B19" s="4"/>
    </row>
    <row r="20" spans="1:2" x14ac:dyDescent="0.2">
      <c r="A20" s="1" t="s">
        <v>112</v>
      </c>
      <c r="B20" s="4"/>
    </row>
    <row r="21" spans="1:2" x14ac:dyDescent="0.2">
      <c r="A21" s="1" t="s">
        <v>113</v>
      </c>
      <c r="B21" s="4"/>
    </row>
    <row r="22" spans="1:2" x14ac:dyDescent="0.2">
      <c r="A22" s="1" t="s">
        <v>114</v>
      </c>
      <c r="B22" s="4"/>
    </row>
    <row r="23" spans="1:2" x14ac:dyDescent="0.2">
      <c r="A23" s="1" t="s">
        <v>115</v>
      </c>
      <c r="B23" s="4"/>
    </row>
    <row r="24" spans="1:2" x14ac:dyDescent="0.2">
      <c r="A24" s="1" t="s">
        <v>116</v>
      </c>
      <c r="B24" s="4"/>
    </row>
    <row r="25" spans="1:2" x14ac:dyDescent="0.2">
      <c r="A25" s="1" t="s">
        <v>117</v>
      </c>
      <c r="B25" s="4"/>
    </row>
    <row r="26" spans="1:2" x14ac:dyDescent="0.2">
      <c r="A26" s="1" t="s">
        <v>118</v>
      </c>
      <c r="B26" s="4"/>
    </row>
    <row r="27" spans="1:2" x14ac:dyDescent="0.2">
      <c r="A27" s="1" t="s">
        <v>119</v>
      </c>
      <c r="B27" s="4"/>
    </row>
    <row r="28" spans="1:2" x14ac:dyDescent="0.2">
      <c r="A28" s="1" t="s">
        <v>120</v>
      </c>
      <c r="B28" s="4"/>
    </row>
    <row r="29" spans="1:2" x14ac:dyDescent="0.2">
      <c r="A29" s="1" t="s">
        <v>121</v>
      </c>
      <c r="B29" s="4"/>
    </row>
    <row r="30" spans="1:2" x14ac:dyDescent="0.2">
      <c r="A30" s="1" t="s">
        <v>122</v>
      </c>
      <c r="B30" s="4"/>
    </row>
    <row r="31" spans="1:2" x14ac:dyDescent="0.2">
      <c r="A31" s="1" t="s">
        <v>123</v>
      </c>
      <c r="B31" s="4"/>
    </row>
    <row r="32" spans="1:2" x14ac:dyDescent="0.2">
      <c r="A32" s="1" t="s">
        <v>124</v>
      </c>
      <c r="B32" s="4"/>
    </row>
    <row r="33" spans="1:2" x14ac:dyDescent="0.2">
      <c r="A33" s="1" t="s">
        <v>125</v>
      </c>
      <c r="B33" s="4"/>
    </row>
    <row r="34" spans="1:2" x14ac:dyDescent="0.2">
      <c r="A34" s="1" t="s">
        <v>126</v>
      </c>
      <c r="B34" s="4"/>
    </row>
    <row r="35" spans="1:2" x14ac:dyDescent="0.2">
      <c r="A35" s="1" t="s">
        <v>127</v>
      </c>
      <c r="B35" s="4"/>
    </row>
    <row r="36" spans="1:2" x14ac:dyDescent="0.2">
      <c r="A36" s="1" t="s">
        <v>128</v>
      </c>
      <c r="B36" s="4"/>
    </row>
    <row r="37" spans="1:2" x14ac:dyDescent="0.2">
      <c r="A37" s="1" t="s">
        <v>129</v>
      </c>
      <c r="B37" s="4"/>
    </row>
    <row r="38" spans="1:2" x14ac:dyDescent="0.2">
      <c r="A38" s="1" t="s">
        <v>130</v>
      </c>
      <c r="B38" s="4"/>
    </row>
    <row r="39" spans="1:2" x14ac:dyDescent="0.2">
      <c r="A39" s="1" t="s">
        <v>131</v>
      </c>
      <c r="B39" s="4"/>
    </row>
    <row r="40" spans="1:2" x14ac:dyDescent="0.2">
      <c r="A40" s="1" t="s">
        <v>132</v>
      </c>
      <c r="B40" s="4"/>
    </row>
    <row r="41" spans="1:2" x14ac:dyDescent="0.2">
      <c r="A41" s="1" t="s">
        <v>133</v>
      </c>
      <c r="B41" s="4"/>
    </row>
    <row r="42" spans="1:2" x14ac:dyDescent="0.2">
      <c r="A42" s="1" t="s">
        <v>134</v>
      </c>
      <c r="B42" s="4"/>
    </row>
    <row r="43" spans="1:2" x14ac:dyDescent="0.2">
      <c r="A43" s="1" t="s">
        <v>135</v>
      </c>
      <c r="B43" s="4"/>
    </row>
    <row r="44" spans="1:2" x14ac:dyDescent="0.2">
      <c r="A44" s="1" t="s">
        <v>136</v>
      </c>
      <c r="B44" s="4"/>
    </row>
    <row r="45" spans="1:2" x14ac:dyDescent="0.2">
      <c r="A45" s="1" t="s">
        <v>137</v>
      </c>
      <c r="B45" s="4"/>
    </row>
    <row r="46" spans="1:2" x14ac:dyDescent="0.2">
      <c r="A46" s="1" t="s">
        <v>138</v>
      </c>
      <c r="B46" s="4"/>
    </row>
    <row r="47" spans="1:2" x14ac:dyDescent="0.2">
      <c r="A47" s="1" t="s">
        <v>139</v>
      </c>
      <c r="B47" s="4"/>
    </row>
    <row r="48" spans="1:2" x14ac:dyDescent="0.2">
      <c r="A48" s="1" t="s">
        <v>140</v>
      </c>
      <c r="B48" s="4"/>
    </row>
    <row r="49" spans="1:2" x14ac:dyDescent="0.2">
      <c r="A49" s="1" t="s">
        <v>141</v>
      </c>
      <c r="B49" s="4"/>
    </row>
    <row r="50" spans="1:2" x14ac:dyDescent="0.2">
      <c r="A50" s="1" t="s">
        <v>142</v>
      </c>
      <c r="B50" s="4"/>
    </row>
    <row r="51" spans="1:2" x14ac:dyDescent="0.2">
      <c r="A51" s="1" t="s">
        <v>143</v>
      </c>
      <c r="B51" s="4"/>
    </row>
    <row r="52" spans="1:2" x14ac:dyDescent="0.2">
      <c r="A52" s="1" t="s">
        <v>144</v>
      </c>
      <c r="B52" s="4"/>
    </row>
    <row r="53" spans="1:2" x14ac:dyDescent="0.2">
      <c r="A53" s="1" t="s">
        <v>145</v>
      </c>
      <c r="B53" s="4"/>
    </row>
    <row r="54" spans="1:2" x14ac:dyDescent="0.2">
      <c r="A54" s="1" t="s">
        <v>146</v>
      </c>
      <c r="B54" s="4"/>
    </row>
    <row r="55" spans="1:2" x14ac:dyDescent="0.2">
      <c r="A55" s="1" t="s">
        <v>147</v>
      </c>
      <c r="B55" s="4"/>
    </row>
    <row r="56" spans="1:2" x14ac:dyDescent="0.2">
      <c r="A56" s="1" t="s">
        <v>148</v>
      </c>
      <c r="B56" s="4"/>
    </row>
    <row r="57" spans="1:2" x14ac:dyDescent="0.2">
      <c r="A57" s="1" t="s">
        <v>149</v>
      </c>
      <c r="B57" s="4"/>
    </row>
    <row r="58" spans="1:2" x14ac:dyDescent="0.2">
      <c r="A58" s="1" t="s">
        <v>150</v>
      </c>
      <c r="B58" s="4"/>
    </row>
    <row r="59" spans="1:2" x14ac:dyDescent="0.2">
      <c r="A59" s="1" t="s">
        <v>151</v>
      </c>
      <c r="B59" s="4"/>
    </row>
    <row r="60" spans="1:2" x14ac:dyDescent="0.2">
      <c r="A60" s="1" t="s">
        <v>225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2024-03-25T12:26:56Z</dcterms:modified>
</cp:coreProperties>
</file>