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FB43A7E3-9B01-4F2D-A079-73856DDD89E9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1" l="1"/>
  <c r="Q56" i="1" l="1"/>
  <c r="H56" i="1"/>
  <c r="G56" i="1"/>
  <c r="I56" i="1" l="1"/>
  <c r="S56" i="1"/>
</calcChain>
</file>

<file path=xl/sharedStrings.xml><?xml version="1.0" encoding="utf-8"?>
<sst xmlns="http://schemas.openxmlformats.org/spreadsheetml/2006/main" count="216" uniqueCount="84">
  <si>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</si>
  <si>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</si>
  <si>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</si>
  <si>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西桂町</t>
  </si>
  <si>
    <t>青木村</t>
  </si>
  <si>
    <t>出雲崎町</t>
  </si>
  <si>
    <t>阿南町</t>
  </si>
  <si>
    <t>野田村</t>
  </si>
  <si>
    <t>福島町</t>
  </si>
  <si>
    <t>大桑村</t>
  </si>
  <si>
    <t>球磨村</t>
  </si>
  <si>
    <t>上ノ国町</t>
  </si>
  <si>
    <t>東成瀬村</t>
  </si>
  <si>
    <t>七宗町</t>
  </si>
  <si>
    <t>今別町</t>
  </si>
  <si>
    <t>刈羽村</t>
  </si>
  <si>
    <t>戸沢村</t>
  </si>
  <si>
    <t>道志村</t>
  </si>
  <si>
    <t>南木曽町</t>
  </si>
  <si>
    <t>東秩父村</t>
  </si>
  <si>
    <t>只見町</t>
  </si>
  <si>
    <t>柳津町</t>
  </si>
  <si>
    <t>飛島村</t>
  </si>
  <si>
    <t>磐梯町</t>
  </si>
  <si>
    <t>古平町</t>
  </si>
  <si>
    <t>直島町</t>
  </si>
  <si>
    <t>東白川村</t>
  </si>
  <si>
    <t>南牧村</t>
  </si>
  <si>
    <t>東峰村</t>
  </si>
  <si>
    <t>池田町</t>
  </si>
  <si>
    <t>西粟倉村</t>
  </si>
  <si>
    <t>東吉野村</t>
  </si>
  <si>
    <t>中川町</t>
  </si>
  <si>
    <t>北大東村</t>
  </si>
  <si>
    <t>Ⅰ－１　合　計</t>
    <phoneticPr fontId="2"/>
  </si>
  <si>
    <t>Ⅰ－1　合　計</t>
    <rPh sb="4" eb="5">
      <t>ゴウ</t>
    </rPh>
    <rPh sb="6" eb="7">
      <t>ケイ</t>
    </rPh>
    <phoneticPr fontId="2"/>
  </si>
  <si>
    <t>山梨県</t>
  </si>
  <si>
    <t>秋田県</t>
  </si>
  <si>
    <t>長野県</t>
  </si>
  <si>
    <t>新潟県</t>
  </si>
  <si>
    <t>熊本県</t>
  </si>
  <si>
    <t>岩手県</t>
  </si>
  <si>
    <t>北海道</t>
  </si>
  <si>
    <t>群馬県</t>
  </si>
  <si>
    <t>岐阜県</t>
  </si>
  <si>
    <t>青森県</t>
  </si>
  <si>
    <t>福島県</t>
  </si>
  <si>
    <t>埼玉県</t>
  </si>
  <si>
    <t>山形県</t>
  </si>
  <si>
    <t>愛知県</t>
  </si>
  <si>
    <t>香川県</t>
  </si>
  <si>
    <t>福井県</t>
  </si>
  <si>
    <t>岡山県</t>
  </si>
  <si>
    <t>福岡県</t>
  </si>
  <si>
    <t>高知県</t>
  </si>
  <si>
    <t>奈良県</t>
  </si>
  <si>
    <t>沖縄県</t>
  </si>
  <si>
    <t>（人口5千未満、産業構造Ⅱ次･Ⅲ次80％以上かつⅢ次60％未満の団体）</t>
    <rPh sb="1" eb="3">
      <t>ジンコウ</t>
    </rPh>
    <rPh sb="5" eb="7">
      <t>ミマン</t>
    </rPh>
    <rPh sb="8" eb="10">
      <t>サンギョウ</t>
    </rPh>
    <rPh sb="10" eb="12">
      <t>コウゾウ</t>
    </rPh>
    <rPh sb="13" eb="14">
      <t>ジ</t>
    </rPh>
    <rPh sb="16" eb="17">
      <t>ジ</t>
    </rPh>
    <rPh sb="20" eb="22">
      <t>イジョウ</t>
    </rPh>
    <rPh sb="25" eb="26">
      <t>ジ</t>
    </rPh>
    <rPh sb="29" eb="31">
      <t>ミマン</t>
    </rPh>
    <rPh sb="32" eb="34">
      <t>ダンタイ</t>
    </rPh>
    <phoneticPr fontId="4"/>
  </si>
  <si>
    <t>人口１万
当たり職員数
（一般行政）</t>
  </si>
  <si>
    <t>中島村</t>
  </si>
  <si>
    <t>人口１万
当たり職員数
（普通会計）</t>
  </si>
  <si>
    <t>古殿町</t>
  </si>
  <si>
    <t>広野町</t>
  </si>
  <si>
    <t>小川村</t>
  </si>
  <si>
    <t>山江村</t>
  </si>
  <si>
    <t>筑北村</t>
  </si>
  <si>
    <t>西川町</t>
  </si>
  <si>
    <t>泰阜村</t>
  </si>
  <si>
    <t>仁淀川町</t>
  </si>
  <si>
    <t>長万部町</t>
  </si>
  <si>
    <t>設楽町</t>
  </si>
  <si>
    <t>梼原町</t>
  </si>
  <si>
    <t>根羽村</t>
  </si>
  <si>
    <t>早川町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</si>
  <si>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</si>
  <si>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</si>
  <si>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</si>
  <si>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</si>
  <si>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町村　Ⅰ－１（５０団体）</t>
    <rPh sb="0" eb="2">
      <t>チョウソン</t>
    </rPh>
    <phoneticPr fontId="13"/>
  </si>
  <si>
    <t>金山町</t>
  </si>
  <si>
    <t>舟形町</t>
  </si>
  <si>
    <t>住田町</t>
  </si>
  <si>
    <t>奈井江町</t>
  </si>
  <si>
    <t>関川村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</si>
</sst>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.00_ "/>
    <numFmt numFmtId="178" formatCode="#,##0_ "/>
    <numFmt numFmtId="179" formatCode="#,##0_);[Red]\(#,##0\)"/>
    <numFmt numFmtId="180" formatCode="0.00_);[Red]\(0.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/>
    <xf numFmtId="0" fontId="5" fillId="0" borderId="7" xfId="0" applyFont="1" applyFill="1" applyBorder="1" applyAlignment="1">
      <alignment shrinkToFit="1"/>
    </xf>
    <xf numFmtId="177" fontId="5" fillId="0" borderId="8" xfId="0" applyNumberFormat="1" applyFont="1" applyFill="1" applyBorder="1" applyAlignment="1">
      <alignment vertical="center" shrinkToFit="1"/>
    </xf>
    <xf numFmtId="178" fontId="5" fillId="0" borderId="8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shrinkToFit="1"/>
    </xf>
    <xf numFmtId="0" fontId="5" fillId="0" borderId="7" xfId="0" applyFont="1" applyFill="1" applyBorder="1" applyAlignment="1">
      <alignment horizontal="center" vertical="center" shrinkToFit="1"/>
    </xf>
    <xf numFmtId="179" fontId="5" fillId="0" borderId="8" xfId="0" applyNumberFormat="1" applyFont="1" applyFill="1" applyBorder="1" applyAlignment="1">
      <alignment vertical="center" shrinkToFit="1"/>
    </xf>
    <xf numFmtId="180" fontId="5" fillId="0" borderId="8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2"/>
  <sheetViews>
    <sheetView tabSelected="1" topLeftCell="A31" zoomScale="70" zoomScaleNormal="70" workbookViewId="0">
      <selection activeCell="C6" sqref="C6:I55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78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9" t="s">
        <v>57</v>
      </c>
      <c r="C2" s="40"/>
      <c r="D2" s="40"/>
      <c r="E2" s="40"/>
      <c r="F2" s="40"/>
      <c r="G2" s="40"/>
      <c r="H2" s="40"/>
      <c r="I2" s="40"/>
      <c r="J2" s="40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41" t="s">
        <v>0</v>
      </c>
      <c r="D5" s="41"/>
      <c r="E5" s="41"/>
      <c r="F5" s="14" t="s">
        <v>74</v>
      </c>
      <c r="G5" s="14" t="s">
        <v>75</v>
      </c>
      <c r="H5" s="15" t="s">
        <v>76</v>
      </c>
      <c r="I5" s="14" t="s">
        <v>60</v>
      </c>
      <c r="J5" s="4"/>
      <c r="K5" s="2"/>
      <c r="L5" s="3"/>
      <c r="M5" s="41" t="s">
        <v>0</v>
      </c>
      <c r="N5" s="41"/>
      <c r="O5" s="42"/>
      <c r="P5" s="14" t="s">
        <v>74</v>
      </c>
      <c r="Q5" s="14" t="s">
        <v>75</v>
      </c>
      <c r="R5" s="15" t="s">
        <v>77</v>
      </c>
      <c r="S5" s="14" t="s">
        <v>58</v>
      </c>
      <c r="T5" s="4"/>
    </row>
    <row r="6" spans="1:20" ht="16.75" customHeight="1" x14ac:dyDescent="0.2">
      <c r="A6" s="5"/>
      <c r="B6" s="21"/>
      <c r="C6" s="5" t="s">
        <v>36</v>
      </c>
      <c r="D6" s="5"/>
      <c r="E6" s="5" t="s">
        <v>3</v>
      </c>
      <c r="F6" s="6">
        <v>15.22</v>
      </c>
      <c r="G6" s="7">
        <v>4084</v>
      </c>
      <c r="H6" s="7">
        <v>48</v>
      </c>
      <c r="I6" s="6">
        <v>117.53</v>
      </c>
      <c r="J6" s="24"/>
      <c r="L6" s="21"/>
      <c r="M6" s="5" t="s">
        <v>46</v>
      </c>
      <c r="N6" s="5"/>
      <c r="O6" s="5" t="s">
        <v>59</v>
      </c>
      <c r="P6" s="6">
        <v>18.920000000000002</v>
      </c>
      <c r="Q6" s="7">
        <v>4860</v>
      </c>
      <c r="R6" s="7">
        <v>47</v>
      </c>
      <c r="S6" s="6">
        <v>96.71</v>
      </c>
      <c r="T6" s="24"/>
    </row>
    <row r="7" spans="1:20" ht="16.75" customHeight="1" x14ac:dyDescent="0.2">
      <c r="A7" s="5"/>
      <c r="B7" s="21"/>
      <c r="C7" s="5" t="s">
        <v>38</v>
      </c>
      <c r="D7" s="5"/>
      <c r="E7" s="5" t="s">
        <v>4</v>
      </c>
      <c r="F7" s="6">
        <v>57.1</v>
      </c>
      <c r="G7" s="7">
        <v>4244</v>
      </c>
      <c r="H7" s="7">
        <v>52</v>
      </c>
      <c r="I7" s="6">
        <v>122.53</v>
      </c>
      <c r="J7" s="20"/>
      <c r="L7" s="21"/>
      <c r="M7" s="5" t="s">
        <v>36</v>
      </c>
      <c r="N7" s="5"/>
      <c r="O7" s="5" t="s">
        <v>3</v>
      </c>
      <c r="P7" s="6">
        <v>15.22</v>
      </c>
      <c r="Q7" s="7">
        <v>4084</v>
      </c>
      <c r="R7" s="7">
        <v>45</v>
      </c>
      <c r="S7" s="6">
        <v>110.19</v>
      </c>
      <c r="T7" s="20"/>
    </row>
    <row r="8" spans="1:20" ht="16.75" customHeight="1" x14ac:dyDescent="0.2">
      <c r="A8" s="5"/>
      <c r="B8" s="21"/>
      <c r="C8" s="5" t="s">
        <v>46</v>
      </c>
      <c r="D8" s="5"/>
      <c r="E8" s="5" t="s">
        <v>59</v>
      </c>
      <c r="F8" s="6">
        <v>18.920000000000002</v>
      </c>
      <c r="G8" s="7">
        <v>4860</v>
      </c>
      <c r="H8" s="7">
        <v>66</v>
      </c>
      <c r="I8" s="6">
        <v>135.80000000000001</v>
      </c>
      <c r="J8" s="20"/>
      <c r="L8" s="21"/>
      <c r="M8" s="5" t="s">
        <v>38</v>
      </c>
      <c r="N8" s="5"/>
      <c r="O8" s="5" t="s">
        <v>4</v>
      </c>
      <c r="P8" s="6">
        <v>57.1</v>
      </c>
      <c r="Q8" s="7">
        <v>4244</v>
      </c>
      <c r="R8" s="7">
        <v>48</v>
      </c>
      <c r="S8" s="6">
        <v>113.1</v>
      </c>
      <c r="T8" s="20"/>
    </row>
    <row r="9" spans="1:20" ht="16.75" customHeight="1" x14ac:dyDescent="0.2">
      <c r="A9" s="5"/>
      <c r="B9" s="22"/>
      <c r="C9" s="5" t="s">
        <v>48</v>
      </c>
      <c r="D9" s="5"/>
      <c r="E9" s="5" t="s">
        <v>79</v>
      </c>
      <c r="F9" s="6">
        <v>161.66999999999999</v>
      </c>
      <c r="G9" s="7">
        <v>4981</v>
      </c>
      <c r="H9" s="7">
        <v>68</v>
      </c>
      <c r="I9" s="6">
        <v>136.52000000000001</v>
      </c>
      <c r="J9" s="23"/>
      <c r="L9" s="22"/>
      <c r="M9" s="5" t="s">
        <v>48</v>
      </c>
      <c r="N9" s="5"/>
      <c r="O9" s="5" t="s">
        <v>79</v>
      </c>
      <c r="P9" s="6">
        <v>161.66999999999999</v>
      </c>
      <c r="Q9" s="7">
        <v>4981</v>
      </c>
      <c r="R9" s="7">
        <v>58</v>
      </c>
      <c r="S9" s="6">
        <v>116.44</v>
      </c>
      <c r="T9" s="23"/>
    </row>
    <row r="10" spans="1:20" ht="16.75" customHeight="1" x14ac:dyDescent="0.2">
      <c r="A10" s="5"/>
      <c r="B10" s="22"/>
      <c r="C10" s="5" t="s">
        <v>48</v>
      </c>
      <c r="D10" s="5"/>
      <c r="E10" s="5" t="s">
        <v>80</v>
      </c>
      <c r="F10" s="6">
        <v>119.03</v>
      </c>
      <c r="G10" s="7">
        <v>4887</v>
      </c>
      <c r="H10" s="7">
        <v>69</v>
      </c>
      <c r="I10" s="6">
        <v>141.19</v>
      </c>
      <c r="J10" s="23"/>
      <c r="L10" s="22"/>
      <c r="M10" s="5" t="s">
        <v>39</v>
      </c>
      <c r="N10" s="5"/>
      <c r="O10" s="5" t="s">
        <v>5</v>
      </c>
      <c r="P10" s="6">
        <v>44.41</v>
      </c>
      <c r="Q10" s="7">
        <v>4119</v>
      </c>
      <c r="R10" s="7">
        <v>51</v>
      </c>
      <c r="S10" s="6">
        <v>123.82</v>
      </c>
      <c r="T10" s="23"/>
    </row>
    <row r="11" spans="1:20" ht="16.75" customHeight="1" x14ac:dyDescent="0.2">
      <c r="A11" s="5"/>
      <c r="B11" s="22"/>
      <c r="C11" s="5" t="s">
        <v>39</v>
      </c>
      <c r="D11" s="5"/>
      <c r="E11" s="5" t="s">
        <v>5</v>
      </c>
      <c r="F11" s="6">
        <v>44.41</v>
      </c>
      <c r="G11" s="7">
        <v>4119</v>
      </c>
      <c r="H11" s="7">
        <v>60</v>
      </c>
      <c r="I11" s="6">
        <v>145.66999999999999</v>
      </c>
      <c r="J11" s="23"/>
      <c r="L11" s="22"/>
      <c r="M11" s="5" t="s">
        <v>48</v>
      </c>
      <c r="N11" s="5"/>
      <c r="O11" s="5" t="s">
        <v>80</v>
      </c>
      <c r="P11" s="6">
        <v>119.03</v>
      </c>
      <c r="Q11" s="7">
        <v>4887</v>
      </c>
      <c r="R11" s="7">
        <v>61</v>
      </c>
      <c r="S11" s="6">
        <v>124.82</v>
      </c>
      <c r="T11" s="23"/>
    </row>
    <row r="12" spans="1:20" ht="16.75" customHeight="1" x14ac:dyDescent="0.2">
      <c r="A12" s="5"/>
      <c r="B12" s="22"/>
      <c r="C12" s="5" t="s">
        <v>41</v>
      </c>
      <c r="D12" s="5"/>
      <c r="E12" s="5" t="s">
        <v>7</v>
      </c>
      <c r="F12" s="6">
        <v>80.8</v>
      </c>
      <c r="G12" s="7">
        <v>4027</v>
      </c>
      <c r="H12" s="7">
        <v>62</v>
      </c>
      <c r="I12" s="6">
        <v>153.96</v>
      </c>
      <c r="J12" s="23"/>
      <c r="L12" s="22"/>
      <c r="M12" s="5" t="s">
        <v>37</v>
      </c>
      <c r="N12" s="5"/>
      <c r="O12" s="5" t="s">
        <v>12</v>
      </c>
      <c r="P12" s="6">
        <v>203.69</v>
      </c>
      <c r="Q12" s="7">
        <v>2392</v>
      </c>
      <c r="R12" s="7">
        <v>32</v>
      </c>
      <c r="S12" s="6">
        <v>133.78</v>
      </c>
      <c r="T12" s="23"/>
    </row>
    <row r="13" spans="1:20" ht="16.75" customHeight="1" x14ac:dyDescent="0.2">
      <c r="A13" s="5"/>
      <c r="B13" s="22"/>
      <c r="C13" s="5" t="s">
        <v>38</v>
      </c>
      <c r="D13" s="5"/>
      <c r="E13" s="5" t="s">
        <v>6</v>
      </c>
      <c r="F13" s="6">
        <v>123.07</v>
      </c>
      <c r="G13" s="7">
        <v>4210</v>
      </c>
      <c r="H13" s="7">
        <v>67</v>
      </c>
      <c r="I13" s="6">
        <v>159.13999999999999</v>
      </c>
      <c r="J13" s="23"/>
      <c r="L13" s="22"/>
      <c r="M13" s="5" t="s">
        <v>41</v>
      </c>
      <c r="N13" s="5"/>
      <c r="O13" s="5" t="s">
        <v>7</v>
      </c>
      <c r="P13" s="6">
        <v>80.8</v>
      </c>
      <c r="Q13" s="7">
        <v>4027</v>
      </c>
      <c r="R13" s="7">
        <v>54</v>
      </c>
      <c r="S13" s="6">
        <v>134.09</v>
      </c>
      <c r="T13" s="23"/>
    </row>
    <row r="14" spans="1:20" ht="16.75" customHeight="1" x14ac:dyDescent="0.2">
      <c r="A14" s="5"/>
      <c r="B14" s="22"/>
      <c r="C14" s="5" t="s">
        <v>37</v>
      </c>
      <c r="D14" s="5"/>
      <c r="E14" s="5" t="s">
        <v>12</v>
      </c>
      <c r="F14" s="6">
        <v>203.69</v>
      </c>
      <c r="G14" s="7">
        <v>2392</v>
      </c>
      <c r="H14" s="7">
        <v>39</v>
      </c>
      <c r="I14" s="6">
        <v>163.04</v>
      </c>
      <c r="J14" s="23"/>
      <c r="L14" s="22"/>
      <c r="M14" s="5" t="s">
        <v>46</v>
      </c>
      <c r="N14" s="5"/>
      <c r="O14" s="5" t="s">
        <v>61</v>
      </c>
      <c r="P14" s="6">
        <v>163.29</v>
      </c>
      <c r="Q14" s="7">
        <v>4774</v>
      </c>
      <c r="R14" s="7">
        <v>65</v>
      </c>
      <c r="S14" s="6">
        <v>136.15</v>
      </c>
      <c r="T14" s="23"/>
    </row>
    <row r="15" spans="1:20" ht="16.75" customHeight="1" x14ac:dyDescent="0.2">
      <c r="A15" s="5"/>
      <c r="B15" s="22"/>
      <c r="C15" s="5" t="s">
        <v>38</v>
      </c>
      <c r="D15" s="5"/>
      <c r="E15" s="5" t="s">
        <v>63</v>
      </c>
      <c r="F15" s="6">
        <v>58.11</v>
      </c>
      <c r="G15" s="7">
        <v>2314</v>
      </c>
      <c r="H15" s="7">
        <v>38</v>
      </c>
      <c r="I15" s="6">
        <v>164.22</v>
      </c>
      <c r="J15" s="23"/>
      <c r="L15" s="22"/>
      <c r="M15" s="5" t="s">
        <v>38</v>
      </c>
      <c r="N15" s="5"/>
      <c r="O15" s="5" t="s">
        <v>6</v>
      </c>
      <c r="P15" s="6">
        <v>123.07</v>
      </c>
      <c r="Q15" s="7">
        <v>4210</v>
      </c>
      <c r="R15" s="7">
        <v>61</v>
      </c>
      <c r="S15" s="6">
        <v>144.88999999999999</v>
      </c>
      <c r="T15" s="23"/>
    </row>
    <row r="16" spans="1:20" ht="16.75" customHeight="1" x14ac:dyDescent="0.2">
      <c r="A16" s="5"/>
      <c r="B16" s="22"/>
      <c r="C16" s="5" t="s">
        <v>46</v>
      </c>
      <c r="D16" s="5"/>
      <c r="E16" s="5" t="s">
        <v>61</v>
      </c>
      <c r="F16" s="6">
        <v>163.29</v>
      </c>
      <c r="G16" s="7">
        <v>4774</v>
      </c>
      <c r="H16" s="7">
        <v>79</v>
      </c>
      <c r="I16" s="6">
        <v>165.48</v>
      </c>
      <c r="J16" s="23"/>
      <c r="L16" s="22"/>
      <c r="M16" s="5" t="s">
        <v>38</v>
      </c>
      <c r="N16" s="5"/>
      <c r="O16" s="5" t="s">
        <v>65</v>
      </c>
      <c r="P16" s="6">
        <v>99.47</v>
      </c>
      <c r="Q16" s="7">
        <v>4175</v>
      </c>
      <c r="R16" s="7">
        <v>62</v>
      </c>
      <c r="S16" s="6">
        <v>148.5</v>
      </c>
      <c r="T16" s="23"/>
    </row>
    <row r="17" spans="1:20" ht="16.75" customHeight="1" x14ac:dyDescent="0.2">
      <c r="A17" s="5"/>
      <c r="B17" s="22"/>
      <c r="C17" s="5" t="s">
        <v>46</v>
      </c>
      <c r="D17" s="5"/>
      <c r="E17" s="5" t="s">
        <v>62</v>
      </c>
      <c r="F17" s="6">
        <v>58.69</v>
      </c>
      <c r="G17" s="7">
        <v>4672</v>
      </c>
      <c r="H17" s="7">
        <v>78</v>
      </c>
      <c r="I17" s="6">
        <v>166.95</v>
      </c>
      <c r="J17" s="23"/>
      <c r="L17" s="22"/>
      <c r="M17" s="5" t="s">
        <v>46</v>
      </c>
      <c r="N17" s="5"/>
      <c r="O17" s="5" t="s">
        <v>62</v>
      </c>
      <c r="P17" s="6">
        <v>58.69</v>
      </c>
      <c r="Q17" s="7">
        <v>4672</v>
      </c>
      <c r="R17" s="7">
        <v>70</v>
      </c>
      <c r="S17" s="6">
        <v>149.83000000000001</v>
      </c>
      <c r="T17" s="23"/>
    </row>
    <row r="18" spans="1:20" ht="16.75" customHeight="1" x14ac:dyDescent="0.2">
      <c r="A18" s="5"/>
      <c r="B18" s="22"/>
      <c r="C18" s="5" t="s">
        <v>38</v>
      </c>
      <c r="D18" s="5"/>
      <c r="E18" s="5" t="s">
        <v>65</v>
      </c>
      <c r="F18" s="6">
        <v>99.47</v>
      </c>
      <c r="G18" s="7">
        <v>4175</v>
      </c>
      <c r="H18" s="7">
        <v>72</v>
      </c>
      <c r="I18" s="6">
        <v>172.46</v>
      </c>
      <c r="J18" s="23"/>
      <c r="L18" s="22"/>
      <c r="M18" s="5" t="s">
        <v>48</v>
      </c>
      <c r="N18" s="5"/>
      <c r="O18" s="5" t="s">
        <v>66</v>
      </c>
      <c r="P18" s="6">
        <v>393.19</v>
      </c>
      <c r="Q18" s="7">
        <v>4775</v>
      </c>
      <c r="R18" s="7">
        <v>72</v>
      </c>
      <c r="S18" s="6">
        <v>150.79</v>
      </c>
      <c r="T18" s="23"/>
    </row>
    <row r="19" spans="1:20" ht="16.75" customHeight="1" x14ac:dyDescent="0.2">
      <c r="A19" s="5"/>
      <c r="B19" s="22"/>
      <c r="C19" s="5" t="s">
        <v>40</v>
      </c>
      <c r="D19" s="5"/>
      <c r="E19" s="5" t="s">
        <v>64</v>
      </c>
      <c r="F19" s="6">
        <v>121.19</v>
      </c>
      <c r="G19" s="7">
        <v>3276</v>
      </c>
      <c r="H19" s="7">
        <v>58</v>
      </c>
      <c r="I19" s="6">
        <v>177.05</v>
      </c>
      <c r="J19" s="23"/>
      <c r="L19" s="22"/>
      <c r="M19" s="5" t="s">
        <v>38</v>
      </c>
      <c r="N19" s="5"/>
      <c r="O19" s="5" t="s">
        <v>63</v>
      </c>
      <c r="P19" s="6">
        <v>58.11</v>
      </c>
      <c r="Q19" s="7">
        <v>2314</v>
      </c>
      <c r="R19" s="7">
        <v>35</v>
      </c>
      <c r="S19" s="6">
        <v>151.25</v>
      </c>
      <c r="T19" s="23"/>
    </row>
    <row r="20" spans="1:20" ht="16.75" customHeight="1" x14ac:dyDescent="0.2">
      <c r="A20" s="5"/>
      <c r="B20" s="22"/>
      <c r="C20" s="5" t="s">
        <v>39</v>
      </c>
      <c r="D20" s="5"/>
      <c r="E20" s="5" t="s">
        <v>15</v>
      </c>
      <c r="F20" s="6">
        <v>26.27</v>
      </c>
      <c r="G20" s="7">
        <v>4351</v>
      </c>
      <c r="H20" s="7">
        <v>78</v>
      </c>
      <c r="I20" s="6">
        <v>179.27</v>
      </c>
      <c r="J20" s="23"/>
      <c r="L20" s="22"/>
      <c r="M20" s="5" t="s">
        <v>42</v>
      </c>
      <c r="N20" s="5"/>
      <c r="O20" s="5" t="s">
        <v>69</v>
      </c>
      <c r="P20" s="6">
        <v>310.76</v>
      </c>
      <c r="Q20" s="7">
        <v>4880</v>
      </c>
      <c r="R20" s="7">
        <v>77</v>
      </c>
      <c r="S20" s="6">
        <v>157.79</v>
      </c>
      <c r="T20" s="23"/>
    </row>
    <row r="21" spans="1:20" ht="16.75" customHeight="1" x14ac:dyDescent="0.2">
      <c r="B21" s="22"/>
      <c r="C21" s="5" t="s">
        <v>48</v>
      </c>
      <c r="D21" s="5"/>
      <c r="E21" s="5" t="s">
        <v>66</v>
      </c>
      <c r="F21" s="6">
        <v>393.19</v>
      </c>
      <c r="G21" s="7">
        <v>4775</v>
      </c>
      <c r="H21" s="7">
        <v>88</v>
      </c>
      <c r="I21" s="6">
        <v>184.29</v>
      </c>
      <c r="J21" s="23"/>
      <c r="L21" s="22"/>
      <c r="M21" s="5" t="s">
        <v>46</v>
      </c>
      <c r="N21" s="5"/>
      <c r="O21" s="5" t="s">
        <v>23</v>
      </c>
      <c r="P21" s="6">
        <v>59.77</v>
      </c>
      <c r="Q21" s="7">
        <v>3289</v>
      </c>
      <c r="R21" s="7">
        <v>52</v>
      </c>
      <c r="S21" s="6">
        <v>158.1</v>
      </c>
      <c r="T21" s="23"/>
    </row>
    <row r="22" spans="1:20" ht="16.75" customHeight="1" x14ac:dyDescent="0.2">
      <c r="B22" s="22"/>
      <c r="C22" s="5" t="s">
        <v>42</v>
      </c>
      <c r="D22" s="5"/>
      <c r="E22" s="5" t="s">
        <v>8</v>
      </c>
      <c r="F22" s="6">
        <v>187.25</v>
      </c>
      <c r="G22" s="7">
        <v>3571</v>
      </c>
      <c r="H22" s="7">
        <v>68</v>
      </c>
      <c r="I22" s="6">
        <v>190.42</v>
      </c>
      <c r="J22" s="23"/>
      <c r="L22" s="22"/>
      <c r="M22" s="5" t="s">
        <v>39</v>
      </c>
      <c r="N22" s="5"/>
      <c r="O22" s="5" t="s">
        <v>15</v>
      </c>
      <c r="P22" s="6">
        <v>26.27</v>
      </c>
      <c r="Q22" s="7">
        <v>4351</v>
      </c>
      <c r="R22" s="7">
        <v>70</v>
      </c>
      <c r="S22" s="6">
        <v>160.88</v>
      </c>
      <c r="T22" s="23"/>
    </row>
    <row r="23" spans="1:20" ht="16.75" customHeight="1" x14ac:dyDescent="0.2">
      <c r="B23" s="22"/>
      <c r="C23" s="5" t="s">
        <v>41</v>
      </c>
      <c r="D23" s="5"/>
      <c r="E23" s="5" t="s">
        <v>81</v>
      </c>
      <c r="F23" s="6">
        <v>334.84</v>
      </c>
      <c r="G23" s="7">
        <v>4906</v>
      </c>
      <c r="H23" s="7">
        <v>97</v>
      </c>
      <c r="I23" s="6">
        <v>197.72</v>
      </c>
      <c r="J23" s="23"/>
      <c r="L23" s="22"/>
      <c r="M23" s="5" t="s">
        <v>40</v>
      </c>
      <c r="N23" s="5"/>
      <c r="O23" s="5" t="s">
        <v>64</v>
      </c>
      <c r="P23" s="6">
        <v>121.19</v>
      </c>
      <c r="Q23" s="7">
        <v>3276</v>
      </c>
      <c r="R23" s="7">
        <v>53</v>
      </c>
      <c r="S23" s="6">
        <v>161.78</v>
      </c>
      <c r="T23" s="23"/>
    </row>
    <row r="24" spans="1:20" ht="16.75" customHeight="1" x14ac:dyDescent="0.2">
      <c r="B24" s="22"/>
      <c r="C24" s="5" t="s">
        <v>39</v>
      </c>
      <c r="D24" s="5"/>
      <c r="E24" s="5" t="s">
        <v>83</v>
      </c>
      <c r="F24" s="6">
        <v>299.61</v>
      </c>
      <c r="G24" s="7">
        <v>4996</v>
      </c>
      <c r="H24" s="7">
        <v>100</v>
      </c>
      <c r="I24" s="6">
        <v>200.16</v>
      </c>
      <c r="J24" s="23"/>
      <c r="L24" s="22"/>
      <c r="M24" s="5" t="s">
        <v>42</v>
      </c>
      <c r="N24" s="5"/>
      <c r="O24" s="5" t="s">
        <v>8</v>
      </c>
      <c r="P24" s="6">
        <v>187.25</v>
      </c>
      <c r="Q24" s="7">
        <v>3571</v>
      </c>
      <c r="R24" s="7">
        <v>59</v>
      </c>
      <c r="S24" s="6">
        <v>165.22</v>
      </c>
      <c r="T24" s="23"/>
    </row>
    <row r="25" spans="1:20" ht="16.75" customHeight="1" x14ac:dyDescent="0.2">
      <c r="B25" s="22"/>
      <c r="C25" s="5" t="s">
        <v>38</v>
      </c>
      <c r="D25" s="5"/>
      <c r="E25" s="5" t="s">
        <v>9</v>
      </c>
      <c r="F25" s="6">
        <v>234.47</v>
      </c>
      <c r="G25" s="7">
        <v>3396</v>
      </c>
      <c r="H25" s="7">
        <v>68</v>
      </c>
      <c r="I25" s="6">
        <v>200.24</v>
      </c>
      <c r="J25" s="23"/>
      <c r="L25" s="22"/>
      <c r="M25" s="5" t="s">
        <v>46</v>
      </c>
      <c r="N25" s="5"/>
      <c r="O25" s="5" t="s">
        <v>20</v>
      </c>
      <c r="P25" s="6">
        <v>747.56</v>
      </c>
      <c r="Q25" s="7">
        <v>3961</v>
      </c>
      <c r="R25" s="7">
        <v>68</v>
      </c>
      <c r="S25" s="6">
        <v>171.67</v>
      </c>
      <c r="T25" s="23"/>
    </row>
    <row r="26" spans="1:20" ht="16.75" customHeight="1" x14ac:dyDescent="0.2">
      <c r="B26" s="22"/>
      <c r="C26" s="5" t="s">
        <v>42</v>
      </c>
      <c r="D26" s="5"/>
      <c r="E26" s="5" t="s">
        <v>82</v>
      </c>
      <c r="F26" s="6">
        <v>88.19</v>
      </c>
      <c r="G26" s="7">
        <v>4966</v>
      </c>
      <c r="H26" s="7">
        <v>100</v>
      </c>
      <c r="I26" s="6">
        <v>201.37</v>
      </c>
      <c r="J26" s="23"/>
      <c r="L26" s="22"/>
      <c r="M26" s="5" t="s">
        <v>41</v>
      </c>
      <c r="N26" s="5"/>
      <c r="O26" s="5" t="s">
        <v>81</v>
      </c>
      <c r="P26" s="6">
        <v>334.84</v>
      </c>
      <c r="Q26" s="7">
        <v>4906</v>
      </c>
      <c r="R26" s="7">
        <v>85</v>
      </c>
      <c r="S26" s="6">
        <v>173.26</v>
      </c>
      <c r="T26" s="23"/>
    </row>
    <row r="27" spans="1:20" ht="16.75" customHeight="1" x14ac:dyDescent="0.2">
      <c r="B27" s="22"/>
      <c r="C27" s="5" t="s">
        <v>46</v>
      </c>
      <c r="D27" s="5"/>
      <c r="E27" s="5" t="s">
        <v>23</v>
      </c>
      <c r="F27" s="6">
        <v>59.77</v>
      </c>
      <c r="G27" s="7">
        <v>3289</v>
      </c>
      <c r="H27" s="7">
        <v>67</v>
      </c>
      <c r="I27" s="6">
        <v>203.71</v>
      </c>
      <c r="J27" s="23"/>
      <c r="L27" s="22"/>
      <c r="M27" s="5" t="s">
        <v>42</v>
      </c>
      <c r="N27" s="5"/>
      <c r="O27" s="5" t="s">
        <v>82</v>
      </c>
      <c r="P27" s="6">
        <v>88.19</v>
      </c>
      <c r="Q27" s="7">
        <v>4966</v>
      </c>
      <c r="R27" s="7">
        <v>87</v>
      </c>
      <c r="S27" s="6">
        <v>175.19</v>
      </c>
      <c r="T27" s="23"/>
    </row>
    <row r="28" spans="1:20" ht="16.75" customHeight="1" x14ac:dyDescent="0.2">
      <c r="B28" s="22"/>
      <c r="C28" s="5" t="s">
        <v>42</v>
      </c>
      <c r="D28" s="5"/>
      <c r="E28" s="5" t="s">
        <v>11</v>
      </c>
      <c r="F28" s="6">
        <v>547.72</v>
      </c>
      <c r="G28" s="7">
        <v>4362</v>
      </c>
      <c r="H28" s="7">
        <v>89</v>
      </c>
      <c r="I28" s="6">
        <v>204.03</v>
      </c>
      <c r="J28" s="23"/>
      <c r="L28" s="22"/>
      <c r="M28" s="5" t="s">
        <v>39</v>
      </c>
      <c r="N28" s="5"/>
      <c r="O28" s="5" t="s">
        <v>83</v>
      </c>
      <c r="P28" s="6">
        <v>299.61</v>
      </c>
      <c r="Q28" s="7">
        <v>4996</v>
      </c>
      <c r="R28" s="7">
        <v>88</v>
      </c>
      <c r="S28" s="6">
        <v>176.14</v>
      </c>
      <c r="T28" s="23"/>
    </row>
    <row r="29" spans="1:20" ht="16.75" customHeight="1" x14ac:dyDescent="0.2">
      <c r="B29" s="22"/>
      <c r="C29" s="5" t="s">
        <v>44</v>
      </c>
      <c r="D29" s="5"/>
      <c r="E29" s="5" t="s">
        <v>13</v>
      </c>
      <c r="F29" s="6">
        <v>90.47</v>
      </c>
      <c r="G29" s="7">
        <v>3373</v>
      </c>
      <c r="H29" s="7">
        <v>70</v>
      </c>
      <c r="I29" s="6">
        <v>207.53</v>
      </c>
      <c r="J29" s="23"/>
      <c r="L29" s="22"/>
      <c r="M29" s="5" t="s">
        <v>38</v>
      </c>
      <c r="N29" s="5"/>
      <c r="O29" s="5" t="s">
        <v>9</v>
      </c>
      <c r="P29" s="6">
        <v>234.47</v>
      </c>
      <c r="Q29" s="7">
        <v>3396</v>
      </c>
      <c r="R29" s="7">
        <v>60</v>
      </c>
      <c r="S29" s="6">
        <v>176.68</v>
      </c>
      <c r="T29" s="23"/>
    </row>
    <row r="30" spans="1:20" ht="16.75" customHeight="1" x14ac:dyDescent="0.2">
      <c r="B30" s="22"/>
      <c r="C30" s="5" t="s">
        <v>46</v>
      </c>
      <c r="D30" s="5"/>
      <c r="E30" s="5" t="s">
        <v>20</v>
      </c>
      <c r="F30" s="6">
        <v>747.56</v>
      </c>
      <c r="G30" s="7">
        <v>3961</v>
      </c>
      <c r="H30" s="7">
        <v>84</v>
      </c>
      <c r="I30" s="6">
        <v>212.07</v>
      </c>
      <c r="J30" s="23"/>
      <c r="L30" s="22"/>
      <c r="M30" s="5" t="s">
        <v>42</v>
      </c>
      <c r="N30" s="5"/>
      <c r="O30" s="5" t="s">
        <v>11</v>
      </c>
      <c r="P30" s="6">
        <v>547.72</v>
      </c>
      <c r="Q30" s="7">
        <v>4362</v>
      </c>
      <c r="R30" s="7">
        <v>78</v>
      </c>
      <c r="S30" s="6">
        <v>178.82</v>
      </c>
      <c r="T30" s="23"/>
    </row>
    <row r="31" spans="1:20" ht="16.75" customHeight="1" x14ac:dyDescent="0.2">
      <c r="B31" s="22"/>
      <c r="C31" s="5" t="s">
        <v>49</v>
      </c>
      <c r="D31" s="5"/>
      <c r="E31" s="5" t="s">
        <v>22</v>
      </c>
      <c r="F31" s="6">
        <v>22.43</v>
      </c>
      <c r="G31" s="7">
        <v>4657</v>
      </c>
      <c r="H31" s="7">
        <v>99</v>
      </c>
      <c r="I31" s="6">
        <v>212.58</v>
      </c>
      <c r="J31" s="23"/>
      <c r="L31" s="22"/>
      <c r="M31" s="5" t="s">
        <v>44</v>
      </c>
      <c r="N31" s="5"/>
      <c r="O31" s="5" t="s">
        <v>13</v>
      </c>
      <c r="P31" s="6">
        <v>90.47</v>
      </c>
      <c r="Q31" s="7">
        <v>3373</v>
      </c>
      <c r="R31" s="7">
        <v>61</v>
      </c>
      <c r="S31" s="6">
        <v>180.85</v>
      </c>
      <c r="T31" s="23"/>
    </row>
    <row r="32" spans="1:20" ht="16.75" customHeight="1" x14ac:dyDescent="0.2">
      <c r="B32" s="22"/>
      <c r="C32" s="5" t="s">
        <v>38</v>
      </c>
      <c r="D32" s="5"/>
      <c r="E32" s="5" t="s">
        <v>18</v>
      </c>
      <c r="F32" s="6">
        <v>215.93</v>
      </c>
      <c r="G32" s="7">
        <v>3876</v>
      </c>
      <c r="H32" s="7">
        <v>83</v>
      </c>
      <c r="I32" s="6">
        <v>214.14</v>
      </c>
      <c r="J32" s="23"/>
      <c r="L32" s="22"/>
      <c r="M32" s="5" t="s">
        <v>49</v>
      </c>
      <c r="N32" s="5"/>
      <c r="O32" s="5" t="s">
        <v>22</v>
      </c>
      <c r="P32" s="6">
        <v>22.43</v>
      </c>
      <c r="Q32" s="7">
        <v>4657</v>
      </c>
      <c r="R32" s="7">
        <v>85</v>
      </c>
      <c r="S32" s="6">
        <v>182.52</v>
      </c>
      <c r="T32" s="23"/>
    </row>
    <row r="33" spans="1:20" ht="16.75" customHeight="1" x14ac:dyDescent="0.2">
      <c r="B33" s="22"/>
      <c r="C33" s="5" t="s">
        <v>45</v>
      </c>
      <c r="D33" s="5"/>
      <c r="E33" s="5" t="s">
        <v>14</v>
      </c>
      <c r="F33" s="6">
        <v>125.27</v>
      </c>
      <c r="G33" s="7">
        <v>2311</v>
      </c>
      <c r="H33" s="7">
        <v>50</v>
      </c>
      <c r="I33" s="6">
        <v>216.36</v>
      </c>
      <c r="J33" s="23"/>
      <c r="L33" s="22"/>
      <c r="M33" s="5" t="s">
        <v>48</v>
      </c>
      <c r="N33" s="5"/>
      <c r="O33" s="5" t="s">
        <v>16</v>
      </c>
      <c r="P33" s="6">
        <v>261.31</v>
      </c>
      <c r="Q33" s="7">
        <v>4071</v>
      </c>
      <c r="R33" s="7">
        <v>75</v>
      </c>
      <c r="S33" s="6">
        <v>184.23</v>
      </c>
      <c r="T33" s="23"/>
    </row>
    <row r="34" spans="1:20" ht="16.75" customHeight="1" x14ac:dyDescent="0.2">
      <c r="B34" s="22"/>
      <c r="C34" s="5" t="s">
        <v>54</v>
      </c>
      <c r="D34" s="5"/>
      <c r="E34" s="5" t="s">
        <v>68</v>
      </c>
      <c r="F34" s="6">
        <v>333</v>
      </c>
      <c r="G34" s="7">
        <v>4795</v>
      </c>
      <c r="H34" s="7">
        <v>104</v>
      </c>
      <c r="I34" s="6">
        <v>216.89</v>
      </c>
      <c r="J34" s="23"/>
      <c r="L34" s="22"/>
      <c r="M34" s="5" t="s">
        <v>54</v>
      </c>
      <c r="N34" s="5"/>
      <c r="O34" s="5" t="s">
        <v>71</v>
      </c>
      <c r="P34" s="6">
        <v>236.45</v>
      </c>
      <c r="Q34" s="7">
        <v>3236</v>
      </c>
      <c r="R34" s="7">
        <v>60</v>
      </c>
      <c r="S34" s="6">
        <v>185.41</v>
      </c>
      <c r="T34" s="23"/>
    </row>
    <row r="35" spans="1:20" ht="16.75" customHeight="1" x14ac:dyDescent="0.2">
      <c r="B35" s="22"/>
      <c r="C35" s="5" t="s">
        <v>36</v>
      </c>
      <c r="D35" s="5"/>
      <c r="E35" s="5" t="s">
        <v>17</v>
      </c>
      <c r="F35" s="6">
        <v>79.680000000000007</v>
      </c>
      <c r="G35" s="7">
        <v>1557</v>
      </c>
      <c r="H35" s="7">
        <v>34</v>
      </c>
      <c r="I35" s="6">
        <v>218.37</v>
      </c>
      <c r="J35" s="23"/>
      <c r="L35" s="22"/>
      <c r="M35" s="5" t="s">
        <v>45</v>
      </c>
      <c r="N35" s="5"/>
      <c r="O35" s="5" t="s">
        <v>14</v>
      </c>
      <c r="P35" s="6">
        <v>125.27</v>
      </c>
      <c r="Q35" s="7">
        <v>2311</v>
      </c>
      <c r="R35" s="7">
        <v>43</v>
      </c>
      <c r="S35" s="6">
        <v>186.07</v>
      </c>
      <c r="T35" s="23"/>
    </row>
    <row r="36" spans="1:20" ht="16.75" customHeight="1" x14ac:dyDescent="0.2">
      <c r="B36" s="22"/>
      <c r="C36" s="5" t="s">
        <v>48</v>
      </c>
      <c r="D36" s="5"/>
      <c r="E36" s="5" t="s">
        <v>16</v>
      </c>
      <c r="F36" s="6">
        <v>261.31</v>
      </c>
      <c r="G36" s="7">
        <v>4071</v>
      </c>
      <c r="H36" s="7">
        <v>90</v>
      </c>
      <c r="I36" s="6">
        <v>221.08</v>
      </c>
      <c r="J36" s="23"/>
      <c r="L36" s="22"/>
      <c r="M36" s="5" t="s">
        <v>38</v>
      </c>
      <c r="N36" s="5"/>
      <c r="O36" s="5" t="s">
        <v>18</v>
      </c>
      <c r="P36" s="6">
        <v>215.93</v>
      </c>
      <c r="Q36" s="7">
        <v>3876</v>
      </c>
      <c r="R36" s="7">
        <v>74</v>
      </c>
      <c r="S36" s="6">
        <v>190.92</v>
      </c>
      <c r="T36" s="23"/>
    </row>
    <row r="37" spans="1:20" ht="16.75" customHeight="1" x14ac:dyDescent="0.2">
      <c r="B37" s="22"/>
      <c r="C37" s="5" t="s">
        <v>42</v>
      </c>
      <c r="D37" s="5"/>
      <c r="E37" s="5" t="s">
        <v>69</v>
      </c>
      <c r="F37" s="6">
        <v>310.76</v>
      </c>
      <c r="G37" s="7">
        <v>4880</v>
      </c>
      <c r="H37" s="7">
        <v>108</v>
      </c>
      <c r="I37" s="6">
        <v>221.31</v>
      </c>
      <c r="J37" s="23"/>
      <c r="L37" s="22"/>
      <c r="M37" s="5" t="s">
        <v>54</v>
      </c>
      <c r="N37" s="5"/>
      <c r="O37" s="5" t="s">
        <v>68</v>
      </c>
      <c r="P37" s="6">
        <v>333</v>
      </c>
      <c r="Q37" s="7">
        <v>4795</v>
      </c>
      <c r="R37" s="7">
        <v>93</v>
      </c>
      <c r="S37" s="6">
        <v>193.95</v>
      </c>
      <c r="T37" s="23"/>
    </row>
    <row r="38" spans="1:20" ht="16.75" customHeight="1" x14ac:dyDescent="0.2">
      <c r="B38" s="22"/>
      <c r="C38" s="5" t="s">
        <v>47</v>
      </c>
      <c r="D38" s="5"/>
      <c r="E38" s="5" t="s">
        <v>19</v>
      </c>
      <c r="F38" s="6">
        <v>37.06</v>
      </c>
      <c r="G38" s="7">
        <v>2548</v>
      </c>
      <c r="H38" s="7">
        <v>57</v>
      </c>
      <c r="I38" s="6">
        <v>223.7</v>
      </c>
      <c r="J38" s="23"/>
      <c r="L38" s="22"/>
      <c r="M38" s="5" t="s">
        <v>42</v>
      </c>
      <c r="N38" s="5"/>
      <c r="O38" s="5" t="s">
        <v>24</v>
      </c>
      <c r="P38" s="6">
        <v>188.36</v>
      </c>
      <c r="Q38" s="7">
        <v>2720</v>
      </c>
      <c r="R38" s="7">
        <v>53</v>
      </c>
      <c r="S38" s="6">
        <v>194.85</v>
      </c>
      <c r="T38" s="23"/>
    </row>
    <row r="39" spans="1:20" ht="16.75" customHeight="1" x14ac:dyDescent="0.2">
      <c r="B39" s="22"/>
      <c r="C39" s="5" t="s">
        <v>42</v>
      </c>
      <c r="D39" s="5"/>
      <c r="E39" s="5" t="s">
        <v>24</v>
      </c>
      <c r="F39" s="6">
        <v>188.36</v>
      </c>
      <c r="G39" s="7">
        <v>2720</v>
      </c>
      <c r="H39" s="7">
        <v>61</v>
      </c>
      <c r="I39" s="6">
        <v>224.26</v>
      </c>
      <c r="J39" s="23"/>
      <c r="L39" s="22"/>
      <c r="M39" s="5" t="s">
        <v>49</v>
      </c>
      <c r="N39" s="5"/>
      <c r="O39" s="5" t="s">
        <v>70</v>
      </c>
      <c r="P39" s="6">
        <v>273.94</v>
      </c>
      <c r="Q39" s="7">
        <v>4342</v>
      </c>
      <c r="R39" s="7">
        <v>85</v>
      </c>
      <c r="S39" s="6">
        <v>195.76</v>
      </c>
      <c r="T39" s="23"/>
    </row>
    <row r="40" spans="1:20" ht="16.75" customHeight="1" x14ac:dyDescent="0.2">
      <c r="B40" s="22"/>
      <c r="C40" s="5" t="s">
        <v>51</v>
      </c>
      <c r="D40" s="5"/>
      <c r="E40" s="5" t="s">
        <v>29</v>
      </c>
      <c r="F40" s="6">
        <v>194.65</v>
      </c>
      <c r="G40" s="7">
        <v>2327</v>
      </c>
      <c r="H40" s="7">
        <v>54</v>
      </c>
      <c r="I40" s="6">
        <v>232.06</v>
      </c>
      <c r="J40" s="23"/>
      <c r="L40" s="22"/>
      <c r="M40" s="5" t="s">
        <v>52</v>
      </c>
      <c r="N40" s="5"/>
      <c r="O40" s="5" t="s">
        <v>30</v>
      </c>
      <c r="P40" s="6">
        <v>57.97</v>
      </c>
      <c r="Q40" s="7">
        <v>1368</v>
      </c>
      <c r="R40" s="7">
        <v>27</v>
      </c>
      <c r="S40" s="6">
        <v>197.37</v>
      </c>
      <c r="T40" s="23"/>
    </row>
    <row r="41" spans="1:20" ht="16.75" customHeight="1" x14ac:dyDescent="0.2">
      <c r="B41" s="25"/>
      <c r="C41" s="5" t="s">
        <v>49</v>
      </c>
      <c r="D41" s="5"/>
      <c r="E41" s="5" t="s">
        <v>70</v>
      </c>
      <c r="F41" s="6">
        <v>273.94</v>
      </c>
      <c r="G41" s="7">
        <v>4342</v>
      </c>
      <c r="H41" s="7">
        <v>101</v>
      </c>
      <c r="I41" s="6">
        <v>232.61</v>
      </c>
      <c r="J41" s="30"/>
      <c r="L41" s="25"/>
      <c r="M41" s="5" t="s">
        <v>51</v>
      </c>
      <c r="N41" s="5"/>
      <c r="O41" s="5" t="s">
        <v>29</v>
      </c>
      <c r="P41" s="6">
        <v>194.65</v>
      </c>
      <c r="Q41" s="7">
        <v>2327</v>
      </c>
      <c r="R41" s="7">
        <v>46</v>
      </c>
      <c r="S41" s="6">
        <v>197.68</v>
      </c>
      <c r="T41" s="30"/>
    </row>
    <row r="42" spans="1:20" ht="16.75" customHeight="1" x14ac:dyDescent="0.2">
      <c r="B42" s="21"/>
      <c r="C42" s="5" t="s">
        <v>38</v>
      </c>
      <c r="D42" s="5"/>
      <c r="E42" s="5" t="s">
        <v>67</v>
      </c>
      <c r="F42" s="6">
        <v>64.59</v>
      </c>
      <c r="G42" s="7">
        <v>1531</v>
      </c>
      <c r="H42" s="7">
        <v>36</v>
      </c>
      <c r="I42" s="6">
        <v>235.14</v>
      </c>
      <c r="J42" s="20"/>
      <c r="L42" s="21"/>
      <c r="M42" s="5" t="s">
        <v>36</v>
      </c>
      <c r="N42" s="5"/>
      <c r="O42" s="5" t="s">
        <v>17</v>
      </c>
      <c r="P42" s="6">
        <v>79.680000000000007</v>
      </c>
      <c r="Q42" s="7">
        <v>1557</v>
      </c>
      <c r="R42" s="7">
        <v>31</v>
      </c>
      <c r="S42" s="6">
        <v>199.1</v>
      </c>
      <c r="T42" s="20"/>
    </row>
    <row r="43" spans="1:20" ht="16.75" customHeight="1" x14ac:dyDescent="0.2">
      <c r="A43" s="8"/>
      <c r="B43" s="21"/>
      <c r="C43" s="5" t="s">
        <v>50</v>
      </c>
      <c r="D43" s="5"/>
      <c r="E43" s="5" t="s">
        <v>25</v>
      </c>
      <c r="F43" s="6">
        <v>14.21</v>
      </c>
      <c r="G43" s="7">
        <v>2949</v>
      </c>
      <c r="H43" s="7">
        <v>71</v>
      </c>
      <c r="I43" s="6">
        <v>240.76</v>
      </c>
      <c r="J43" s="20"/>
      <c r="L43" s="21"/>
      <c r="M43" s="5" t="s">
        <v>38</v>
      </c>
      <c r="N43" s="5"/>
      <c r="O43" s="5" t="s">
        <v>67</v>
      </c>
      <c r="P43" s="6">
        <v>64.59</v>
      </c>
      <c r="Q43" s="7">
        <v>1531</v>
      </c>
      <c r="R43" s="7">
        <v>31</v>
      </c>
      <c r="S43" s="6">
        <v>202.48</v>
      </c>
      <c r="T43" s="20"/>
    </row>
    <row r="44" spans="1:20" ht="16.75" customHeight="1" x14ac:dyDescent="0.2">
      <c r="A44" s="8"/>
      <c r="B44" s="21"/>
      <c r="C44" s="5" t="s">
        <v>54</v>
      </c>
      <c r="D44" s="5"/>
      <c r="E44" s="5" t="s">
        <v>71</v>
      </c>
      <c r="F44" s="6">
        <v>236.45</v>
      </c>
      <c r="G44" s="7">
        <v>3236</v>
      </c>
      <c r="H44" s="7">
        <v>78</v>
      </c>
      <c r="I44" s="6">
        <v>241.04</v>
      </c>
      <c r="J44" s="20"/>
      <c r="L44" s="21"/>
      <c r="M44" s="5" t="s">
        <v>47</v>
      </c>
      <c r="N44" s="5"/>
      <c r="O44" s="5" t="s">
        <v>19</v>
      </c>
      <c r="P44" s="6">
        <v>37.06</v>
      </c>
      <c r="Q44" s="7">
        <v>2548</v>
      </c>
      <c r="R44" s="7">
        <v>52</v>
      </c>
      <c r="S44" s="6">
        <v>204.08</v>
      </c>
      <c r="T44" s="20"/>
    </row>
    <row r="45" spans="1:20" ht="16.75" customHeight="1" x14ac:dyDescent="0.2">
      <c r="A45" s="8"/>
      <c r="B45" s="21"/>
      <c r="C45" s="5" t="s">
        <v>46</v>
      </c>
      <c r="D45" s="5"/>
      <c r="E45" s="5" t="s">
        <v>21</v>
      </c>
      <c r="F45" s="6">
        <v>175.82</v>
      </c>
      <c r="G45" s="7">
        <v>3042</v>
      </c>
      <c r="H45" s="7">
        <v>74</v>
      </c>
      <c r="I45" s="6">
        <v>243.26</v>
      </c>
      <c r="J45" s="20"/>
      <c r="L45" s="21"/>
      <c r="M45" s="5" t="s">
        <v>50</v>
      </c>
      <c r="N45" s="5"/>
      <c r="O45" s="5" t="s">
        <v>25</v>
      </c>
      <c r="P45" s="6">
        <v>14.21</v>
      </c>
      <c r="Q45" s="7">
        <v>2949</v>
      </c>
      <c r="R45" s="7">
        <v>61</v>
      </c>
      <c r="S45" s="6">
        <v>206.85</v>
      </c>
      <c r="T45" s="20"/>
    </row>
    <row r="46" spans="1:20" ht="16.75" customHeight="1" x14ac:dyDescent="0.2">
      <c r="A46" s="8"/>
      <c r="B46" s="22"/>
      <c r="C46" s="5" t="s">
        <v>40</v>
      </c>
      <c r="D46" s="5"/>
      <c r="E46" s="5" t="s">
        <v>10</v>
      </c>
      <c r="F46" s="6">
        <v>207.58</v>
      </c>
      <c r="G46" s="7">
        <v>2958</v>
      </c>
      <c r="H46" s="7">
        <v>76</v>
      </c>
      <c r="I46" s="6">
        <v>256.93</v>
      </c>
      <c r="J46" s="20"/>
      <c r="L46" s="22"/>
      <c r="M46" s="5" t="s">
        <v>46</v>
      </c>
      <c r="N46" s="5"/>
      <c r="O46" s="5" t="s">
        <v>21</v>
      </c>
      <c r="P46" s="6">
        <v>175.82</v>
      </c>
      <c r="Q46" s="7">
        <v>3042</v>
      </c>
      <c r="R46" s="7">
        <v>63</v>
      </c>
      <c r="S46" s="6">
        <v>207.1</v>
      </c>
      <c r="T46" s="20"/>
    </row>
    <row r="47" spans="1:20" ht="16.75" customHeight="1" x14ac:dyDescent="0.2">
      <c r="A47" s="8"/>
      <c r="B47" s="22"/>
      <c r="C47" s="26" t="s">
        <v>43</v>
      </c>
      <c r="D47" s="26"/>
      <c r="E47" s="26" t="s">
        <v>27</v>
      </c>
      <c r="F47" s="27">
        <v>118.83</v>
      </c>
      <c r="G47" s="28">
        <v>1578</v>
      </c>
      <c r="H47" s="29">
        <v>41</v>
      </c>
      <c r="I47" s="27">
        <v>259.82</v>
      </c>
      <c r="J47" s="20"/>
      <c r="L47" s="22"/>
      <c r="M47" s="26" t="s">
        <v>40</v>
      </c>
      <c r="N47" s="26"/>
      <c r="O47" s="26" t="s">
        <v>10</v>
      </c>
      <c r="P47" s="27">
        <v>207.58</v>
      </c>
      <c r="Q47" s="28">
        <v>2958</v>
      </c>
      <c r="R47" s="29">
        <v>69</v>
      </c>
      <c r="S47" s="27">
        <v>233.27</v>
      </c>
      <c r="T47" s="20"/>
    </row>
    <row r="48" spans="1:20" ht="16.75" customHeight="1" x14ac:dyDescent="0.2">
      <c r="A48" s="8"/>
      <c r="B48" s="22"/>
      <c r="C48" s="5" t="s">
        <v>53</v>
      </c>
      <c r="D48" s="5"/>
      <c r="E48" s="5" t="s">
        <v>28</v>
      </c>
      <c r="F48" s="6">
        <v>51.97</v>
      </c>
      <c r="G48" s="7">
        <v>1912</v>
      </c>
      <c r="H48" s="7">
        <v>51</v>
      </c>
      <c r="I48" s="6">
        <v>266.74</v>
      </c>
      <c r="J48" s="23"/>
      <c r="L48" s="22"/>
      <c r="M48" s="5" t="s">
        <v>43</v>
      </c>
      <c r="N48" s="5"/>
      <c r="O48" s="5" t="s">
        <v>27</v>
      </c>
      <c r="P48" s="6">
        <v>118.83</v>
      </c>
      <c r="Q48" s="7">
        <v>1578</v>
      </c>
      <c r="R48" s="7">
        <v>37</v>
      </c>
      <c r="S48" s="6">
        <v>234.47</v>
      </c>
      <c r="T48" s="23"/>
    </row>
    <row r="49" spans="1:20" ht="16.75" customHeight="1" x14ac:dyDescent="0.2">
      <c r="B49" s="21"/>
      <c r="C49" s="5" t="s">
        <v>52</v>
      </c>
      <c r="D49" s="5"/>
      <c r="E49" s="5" t="s">
        <v>30</v>
      </c>
      <c r="F49" s="6">
        <v>57.97</v>
      </c>
      <c r="G49" s="7">
        <v>1368</v>
      </c>
      <c r="H49" s="7">
        <v>38</v>
      </c>
      <c r="I49" s="6">
        <v>277.77999999999997</v>
      </c>
      <c r="J49" s="20"/>
      <c r="L49" s="21"/>
      <c r="M49" s="5" t="s">
        <v>53</v>
      </c>
      <c r="N49" s="5"/>
      <c r="O49" s="5" t="s">
        <v>28</v>
      </c>
      <c r="P49" s="6">
        <v>51.97</v>
      </c>
      <c r="Q49" s="7">
        <v>1912</v>
      </c>
      <c r="R49" s="7">
        <v>45</v>
      </c>
      <c r="S49" s="6">
        <v>235.36</v>
      </c>
      <c r="T49" s="20"/>
    </row>
    <row r="50" spans="1:20" ht="16.75" customHeight="1" x14ac:dyDescent="0.2">
      <c r="A50" s="8"/>
      <c r="B50" s="21"/>
      <c r="C50" s="5" t="s">
        <v>44</v>
      </c>
      <c r="D50" s="5"/>
      <c r="E50" s="5" t="s">
        <v>26</v>
      </c>
      <c r="F50" s="6">
        <v>87.09</v>
      </c>
      <c r="G50" s="7">
        <v>2109</v>
      </c>
      <c r="H50" s="7">
        <v>59</v>
      </c>
      <c r="I50" s="6">
        <v>279.75</v>
      </c>
      <c r="J50" s="20"/>
      <c r="L50" s="21"/>
      <c r="M50" s="5" t="s">
        <v>44</v>
      </c>
      <c r="N50" s="5"/>
      <c r="O50" s="5" t="s">
        <v>26</v>
      </c>
      <c r="P50" s="6">
        <v>87.09</v>
      </c>
      <c r="Q50" s="7">
        <v>2109</v>
      </c>
      <c r="R50" s="7">
        <v>52</v>
      </c>
      <c r="S50" s="6">
        <v>246.56</v>
      </c>
      <c r="T50" s="20"/>
    </row>
    <row r="51" spans="1:20" ht="16.75" customHeight="1" x14ac:dyDescent="0.2">
      <c r="A51" s="8"/>
      <c r="B51" s="21"/>
      <c r="C51" s="5" t="s">
        <v>38</v>
      </c>
      <c r="D51" s="5"/>
      <c r="E51" s="5" t="s">
        <v>72</v>
      </c>
      <c r="F51" s="6">
        <v>89.97</v>
      </c>
      <c r="G51" s="7">
        <v>865</v>
      </c>
      <c r="H51" s="7">
        <v>28</v>
      </c>
      <c r="I51" s="6">
        <v>323.7</v>
      </c>
      <c r="J51" s="20"/>
      <c r="L51" s="21"/>
      <c r="M51" s="5" t="s">
        <v>38</v>
      </c>
      <c r="N51" s="5"/>
      <c r="O51" s="5" t="s">
        <v>72</v>
      </c>
      <c r="P51" s="6">
        <v>89.97</v>
      </c>
      <c r="Q51" s="7">
        <v>865</v>
      </c>
      <c r="R51" s="7">
        <v>24</v>
      </c>
      <c r="S51" s="6">
        <v>277.45999999999998</v>
      </c>
      <c r="T51" s="20"/>
    </row>
    <row r="52" spans="1:20" ht="16.75" customHeight="1" x14ac:dyDescent="0.2">
      <c r="A52" s="8"/>
      <c r="B52" s="21"/>
      <c r="C52" s="5" t="s">
        <v>55</v>
      </c>
      <c r="D52" s="5"/>
      <c r="E52" s="5" t="s">
        <v>31</v>
      </c>
      <c r="F52" s="6">
        <v>131.65</v>
      </c>
      <c r="G52" s="7">
        <v>1585</v>
      </c>
      <c r="H52" s="7">
        <v>55</v>
      </c>
      <c r="I52" s="6">
        <v>347</v>
      </c>
      <c r="J52" s="20"/>
      <c r="L52" s="21"/>
      <c r="M52" s="5" t="s">
        <v>55</v>
      </c>
      <c r="N52" s="5"/>
      <c r="O52" s="5" t="s">
        <v>31</v>
      </c>
      <c r="P52" s="6">
        <v>131.65</v>
      </c>
      <c r="Q52" s="7">
        <v>1585</v>
      </c>
      <c r="R52" s="7">
        <v>46</v>
      </c>
      <c r="S52" s="6">
        <v>290.22000000000003</v>
      </c>
      <c r="T52" s="20"/>
    </row>
    <row r="53" spans="1:20" ht="16.75" customHeight="1" x14ac:dyDescent="0.2">
      <c r="A53" s="8"/>
      <c r="B53" s="22"/>
      <c r="C53" s="5" t="s">
        <v>42</v>
      </c>
      <c r="D53" s="5"/>
      <c r="E53" s="5" t="s">
        <v>32</v>
      </c>
      <c r="F53" s="6">
        <v>594.74</v>
      </c>
      <c r="G53" s="7">
        <v>1336</v>
      </c>
      <c r="H53" s="7">
        <v>62</v>
      </c>
      <c r="I53" s="6">
        <v>464.07</v>
      </c>
      <c r="J53" s="20"/>
      <c r="L53" s="22"/>
      <c r="M53" s="5" t="s">
        <v>42</v>
      </c>
      <c r="N53" s="5"/>
      <c r="O53" s="5" t="s">
        <v>32</v>
      </c>
      <c r="P53" s="6">
        <v>594.74</v>
      </c>
      <c r="Q53" s="7">
        <v>1336</v>
      </c>
      <c r="R53" s="7">
        <v>54</v>
      </c>
      <c r="S53" s="6">
        <v>404.19</v>
      </c>
      <c r="T53" s="20"/>
    </row>
    <row r="54" spans="1:20" ht="16.75" customHeight="1" x14ac:dyDescent="0.2">
      <c r="A54" s="8"/>
      <c r="B54" s="22"/>
      <c r="C54" s="5" t="s">
        <v>36</v>
      </c>
      <c r="D54" s="5"/>
      <c r="E54" s="5" t="s">
        <v>73</v>
      </c>
      <c r="F54" s="6">
        <v>369.96</v>
      </c>
      <c r="G54" s="7">
        <v>929</v>
      </c>
      <c r="H54" s="7">
        <v>46</v>
      </c>
      <c r="I54" s="6">
        <v>495.16</v>
      </c>
      <c r="J54" s="20"/>
      <c r="L54" s="22"/>
      <c r="M54" s="5" t="s">
        <v>36</v>
      </c>
      <c r="N54" s="5"/>
      <c r="O54" s="5" t="s">
        <v>73</v>
      </c>
      <c r="P54" s="6">
        <v>369.96</v>
      </c>
      <c r="Q54" s="7">
        <v>929</v>
      </c>
      <c r="R54" s="7">
        <v>40</v>
      </c>
      <c r="S54" s="6">
        <v>430.57</v>
      </c>
      <c r="T54" s="20"/>
    </row>
    <row r="55" spans="1:20" ht="16.75" customHeight="1" x14ac:dyDescent="0.2">
      <c r="A55" s="8"/>
      <c r="B55" s="22"/>
      <c r="C55" s="44" t="s">
        <v>56</v>
      </c>
      <c r="D55" s="44"/>
      <c r="E55" s="44" t="s">
        <v>33</v>
      </c>
      <c r="F55" s="45">
        <v>13.07</v>
      </c>
      <c r="G55" s="46">
        <v>542</v>
      </c>
      <c r="H55" s="46">
        <v>38</v>
      </c>
      <c r="I55" s="45">
        <v>701.11</v>
      </c>
      <c r="J55" s="23"/>
      <c r="L55" s="22"/>
      <c r="M55" s="5" t="s">
        <v>56</v>
      </c>
      <c r="N55" s="5"/>
      <c r="O55" s="5" t="s">
        <v>33</v>
      </c>
      <c r="P55" s="6">
        <v>13.07</v>
      </c>
      <c r="Q55" s="7">
        <v>542</v>
      </c>
      <c r="R55" s="7">
        <v>29</v>
      </c>
      <c r="S55" s="6">
        <v>535.05999999999995</v>
      </c>
      <c r="T55" s="23"/>
    </row>
    <row r="56" spans="1:20" ht="16.75" customHeight="1" x14ac:dyDescent="0.2">
      <c r="A56" s="8"/>
      <c r="B56" s="31"/>
      <c r="C56" s="43" t="s">
        <v>34</v>
      </c>
      <c r="D56" s="43"/>
      <c r="E56" s="43"/>
      <c r="F56" s="32"/>
      <c r="G56" s="33">
        <f>SUM(G6:G55)</f>
        <v>166985</v>
      </c>
      <c r="H56" s="33">
        <f>SUM(H6:H55)</f>
        <v>3359</v>
      </c>
      <c r="I56" s="32">
        <f>H56/G56*10000</f>
        <v>201.15579243644638</v>
      </c>
      <c r="J56" s="34"/>
      <c r="L56" s="35"/>
      <c r="M56" s="43" t="s">
        <v>35</v>
      </c>
      <c r="N56" s="43"/>
      <c r="O56" s="43"/>
      <c r="P56" s="32"/>
      <c r="Q56" s="36">
        <f>SUM(Q6:Q55)</f>
        <v>166985</v>
      </c>
      <c r="R56" s="36">
        <f>SUM(R6:R55)</f>
        <v>2874</v>
      </c>
      <c r="S56" s="37">
        <f>R56/Q56*10000</f>
        <v>172.1112674791149</v>
      </c>
      <c r="T56" s="38"/>
    </row>
    <row r="57" spans="1:20" ht="17.399999999999999" customHeight="1" x14ac:dyDescent="0.2">
      <c r="A57" s="8"/>
    </row>
    <row r="58" spans="1:20" ht="17.399999999999999" customHeight="1" x14ac:dyDescent="0.2">
      <c r="A58" s="8"/>
    </row>
    <row r="59" spans="1:20" ht="17.399999999999999" customHeight="1" x14ac:dyDescent="0.2">
      <c r="A59" s="8"/>
    </row>
    <row r="60" spans="1:20" ht="17.399999999999999" customHeight="1" x14ac:dyDescent="0.2"/>
    <row r="61" spans="1:20" ht="17.399999999999999" customHeight="1" x14ac:dyDescent="0.2"/>
    <row r="62" spans="1:20" ht="17.399999999999999" customHeight="1" x14ac:dyDescent="0.2"/>
    <row r="63" spans="1:20" ht="17.399999999999999" customHeight="1" x14ac:dyDescent="0.2"/>
    <row r="64" spans="1:20" ht="17.399999999999999" customHeight="1" x14ac:dyDescent="0.2"/>
    <row r="65" ht="17.399999999999999" customHeight="1" x14ac:dyDescent="0.2"/>
    <row r="66" ht="17.399999999999999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  <row r="131" ht="16.25" customHeight="1" x14ac:dyDescent="0.2"/>
    <row r="132" ht="16.25" customHeight="1" x14ac:dyDescent="0.2"/>
  </sheetData>
  <mergeCells count="5">
    <mergeCell ref="B2:J2"/>
    <mergeCell ref="C5:E5"/>
    <mergeCell ref="M5:O5"/>
    <mergeCell ref="C56:E56"/>
    <mergeCell ref="M56:O56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2021-03-17T07:15:17Z</dcterms:created>
  <dcterms:modified xsi:type="dcterms:W3CDTF">2024-03-26T13:32:20Z</dcterms:modified>
</cp:coreProperties>
</file>