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AE803FD6-CF3E-4D95-877D-1D02FC337D33}" xr6:coauthVersionLast="36" xr6:coauthVersionMax="36" xr10:uidLastSave="{00000000-0000-0000-0000-000000000000}"/>
  <bookViews>
    <workbookView xWindow="0" yWindow="0" windowWidth="23040" windowHeight="94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R99" i="1" l="1"/>
  <c r="Q99" i="1"/>
  <c r="H99" i="1"/>
  <c r="I99" i="1" s="1"/>
  <c r="S99" i="1" l="1"/>
</calcChain>
</file>

<file path=xl/sharedStrings.xml><?xml version="1.0" encoding="utf-8"?>
<sst xmlns="http://schemas.openxmlformats.org/spreadsheetml/2006/main" count="388" uniqueCount="130">
  <si>
    <t>団　　体　　名</t>
    <rPh sb="0" eb="1">
      <t>ダン</t>
    </rPh>
    <rPh sb="3" eb="4">
      <t>カラダ</t>
    </rPh>
    <rPh sb="6" eb="7">
      <t>メイ</t>
    </rPh>
    <phoneticPr fontId="4"/>
  </si>
  <si>
    <t>普通会計</t>
    <rPh sb="0" eb="2">
      <t>フツウ</t>
    </rPh>
    <rPh sb="2" eb="4">
      <t>カイケイ</t>
    </rPh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</si>
  <si>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</si>
  <si>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舟橋村</t>
  </si>
  <si>
    <t>日吉津村</t>
  </si>
  <si>
    <t>木古内町</t>
  </si>
  <si>
    <t>野沢温泉村</t>
  </si>
  <si>
    <t>赤村</t>
  </si>
  <si>
    <t>川本町</t>
  </si>
  <si>
    <t>牟岐町</t>
  </si>
  <si>
    <t>太地町</t>
  </si>
  <si>
    <t>上松町</t>
  </si>
  <si>
    <t>松野町</t>
  </si>
  <si>
    <t>美郷町</t>
  </si>
  <si>
    <t>小谷村</t>
  </si>
  <si>
    <t>檜原村</t>
  </si>
  <si>
    <t>古座川町</t>
  </si>
  <si>
    <t>すさみ町</t>
  </si>
  <si>
    <t>寿都町</t>
  </si>
  <si>
    <t>藤里町</t>
  </si>
  <si>
    <t>北塩原村</t>
  </si>
  <si>
    <t>国頭村</t>
  </si>
  <si>
    <t>清川村</t>
  </si>
  <si>
    <t>上砂川町</t>
  </si>
  <si>
    <t>上関町</t>
  </si>
  <si>
    <t>黒松内町</t>
  </si>
  <si>
    <t>東栄町</t>
  </si>
  <si>
    <t>海士町</t>
  </si>
  <si>
    <t>西ノ島町</t>
  </si>
  <si>
    <t>上川町</t>
  </si>
  <si>
    <t>小菅村</t>
  </si>
  <si>
    <t>座間味村</t>
  </si>
  <si>
    <t>神津島村</t>
  </si>
  <si>
    <t>白川村</t>
  </si>
  <si>
    <t>占冠村</t>
  </si>
  <si>
    <t>新島村</t>
  </si>
  <si>
    <t>笠置町</t>
  </si>
  <si>
    <t>十津川村</t>
  </si>
  <si>
    <t>三宅村</t>
  </si>
  <si>
    <t>高野町</t>
  </si>
  <si>
    <t>大和村</t>
  </si>
  <si>
    <t>奥尻町</t>
  </si>
  <si>
    <t>平谷村</t>
  </si>
  <si>
    <t>天川村</t>
  </si>
  <si>
    <t>泊村</t>
  </si>
  <si>
    <t>丹波山村</t>
  </si>
  <si>
    <t>北山村</t>
  </si>
  <si>
    <t>神恵内村</t>
  </si>
  <si>
    <t>下北山村</t>
  </si>
  <si>
    <t>小笠原村</t>
  </si>
  <si>
    <t>粟国村</t>
  </si>
  <si>
    <t>黒滝村</t>
  </si>
  <si>
    <t>王滝村</t>
  </si>
  <si>
    <t>渡嘉敷村</t>
  </si>
  <si>
    <t>豊根村</t>
  </si>
  <si>
    <t>檜枝岐村</t>
  </si>
  <si>
    <t>利島村</t>
  </si>
  <si>
    <t>御蔵島村</t>
  </si>
  <si>
    <t>上北山村</t>
  </si>
  <si>
    <t>三島村</t>
  </si>
  <si>
    <t>野迫川村</t>
  </si>
  <si>
    <t>音威子府村</t>
  </si>
  <si>
    <t>青ヶ島村</t>
  </si>
  <si>
    <t>Ⅰ－２　合　計</t>
    <rPh sb="4" eb="5">
      <t>ゴウ</t>
    </rPh>
    <rPh sb="6" eb="7">
      <t>ケイ</t>
    </rPh>
    <phoneticPr fontId="2"/>
  </si>
  <si>
    <t>富山県</t>
  </si>
  <si>
    <t>鳥取県</t>
  </si>
  <si>
    <t>北海道</t>
  </si>
  <si>
    <t>長野県</t>
  </si>
  <si>
    <t>福岡県</t>
  </si>
  <si>
    <t>島根県</t>
  </si>
  <si>
    <t>和歌山県</t>
  </si>
  <si>
    <t>徳島県</t>
  </si>
  <si>
    <t>福島県</t>
  </si>
  <si>
    <t>愛媛県</t>
  </si>
  <si>
    <t>東京都</t>
  </si>
  <si>
    <t>秋田県</t>
  </si>
  <si>
    <t>神奈川県</t>
  </si>
  <si>
    <t>沖縄県</t>
  </si>
  <si>
    <t>山口県</t>
  </si>
  <si>
    <t>山梨県</t>
  </si>
  <si>
    <t>岐阜県</t>
  </si>
  <si>
    <t>京都府</t>
  </si>
  <si>
    <t>愛知県</t>
  </si>
  <si>
    <t>奈良県</t>
  </si>
  <si>
    <t>鹿児島県</t>
  </si>
  <si>
    <t>（人口5千未満、産業構造Ⅱ次･Ⅲ次80％以上かつⅢ次60％以上の団体）</t>
    <rPh sb="1" eb="3">
      <t>ジンコウ</t>
    </rPh>
    <rPh sb="5" eb="7">
      <t>ミマン</t>
    </rPh>
    <rPh sb="8" eb="10">
      <t>サンギョウ</t>
    </rPh>
    <rPh sb="10" eb="12">
      <t>コウゾウ</t>
    </rPh>
    <rPh sb="13" eb="14">
      <t>ジ</t>
    </rPh>
    <rPh sb="16" eb="17">
      <t>ジ</t>
    </rPh>
    <rPh sb="20" eb="22">
      <t>イジョウ</t>
    </rPh>
    <rPh sb="25" eb="26">
      <t>ジ</t>
    </rPh>
    <rPh sb="29" eb="31">
      <t>イジョウ</t>
    </rPh>
    <rPh sb="32" eb="34">
      <t>ダンタイ</t>
    </rPh>
    <phoneticPr fontId="4"/>
  </si>
  <si>
    <t>小坂町</t>
  </si>
  <si>
    <t>人口１万
当たり職員数
（普通会計）</t>
  </si>
  <si>
    <t>高知県</t>
  </si>
  <si>
    <t>日高村</t>
  </si>
  <si>
    <t>奥多摩町</t>
  </si>
  <si>
    <t>井川町</t>
  </si>
  <si>
    <t>鳴沢村</t>
  </si>
  <si>
    <t>大阪府</t>
  </si>
  <si>
    <t>千早赤阪村</t>
  </si>
  <si>
    <t>熊本県</t>
  </si>
  <si>
    <t>津奈木町</t>
  </si>
  <si>
    <t>麻績村</t>
  </si>
  <si>
    <t>下市町</t>
  </si>
  <si>
    <t>群馬県</t>
  </si>
  <si>
    <t>高山村</t>
  </si>
  <si>
    <t>乙部町</t>
  </si>
  <si>
    <t>奈半利町</t>
  </si>
  <si>
    <t>田野町</t>
  </si>
  <si>
    <t>木祖村</t>
  </si>
  <si>
    <t>南小国町</t>
  </si>
  <si>
    <t>日野町</t>
  </si>
  <si>
    <t>南山城村</t>
  </si>
  <si>
    <t>上小阿仁村</t>
  </si>
  <si>
    <t>若桜町</t>
  </si>
  <si>
    <t>三島町</t>
  </si>
  <si>
    <t>天龍村</t>
  </si>
  <si>
    <t>御杖村</t>
  </si>
  <si>
    <t>竹富町</t>
  </si>
  <si>
    <t>神流町</t>
  </si>
  <si>
    <t>金山町</t>
  </si>
  <si>
    <t>曽爾村</t>
  </si>
  <si>
    <t>宇検村</t>
  </si>
  <si>
    <t>中頓別町</t>
  </si>
  <si>
    <t>与那国町</t>
  </si>
  <si>
    <t>川上村</t>
  </si>
  <si>
    <t>知夫村</t>
  </si>
  <si>
    <t>渡名喜村</t>
  </si>
  <si>
    <t>十島村</t>
  </si>
  <si>
    <t>人口１万
当たり職員数
（一般行政）</t>
    <rPh sb="13" eb="15">
      <t>イッパン</t>
    </rPh>
    <rPh sb="15" eb="17">
      <t>ギョウセイ</t>
    </rPh>
    <phoneticPr fontId="4"/>
  </si>
  <si>
    <t>面積
(R5.10.1)</t>
    <phoneticPr fontId="3"/>
  </si>
  <si>
    <t>住基人口
(R5.1.1)</t>
    <phoneticPr fontId="3"/>
  </si>
  <si>
    <t>普通会計
職員数
（R5.4.1）</t>
    <phoneticPr fontId="3"/>
  </si>
  <si>
    <t>一般行政
職員数
（R5.4.1）</t>
    <phoneticPr fontId="3"/>
  </si>
  <si>
    <t>町村　Ⅰ－２（９３団体）</t>
    <rPh sb="0" eb="2">
      <t>チョウソン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</si>
</sst>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0_ "/>
    <numFmt numFmtId="178" formatCode="#,##0_ "/>
    <numFmt numFmtId="179" formatCode="#,##0_);[Red]\(#,##0\)"/>
    <numFmt numFmtId="182" formatCode="0.00_);[Red]\(0.00\)"/>
    <numFmt numFmtId="183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/>
    <xf numFmtId="176" fontId="8" fillId="0" borderId="0" xfId="1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vertical="center" shrinkToFit="1"/>
    </xf>
    <xf numFmtId="178" fontId="5" fillId="0" borderId="7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shrinkToFit="1"/>
    </xf>
    <xf numFmtId="0" fontId="5" fillId="0" borderId="5" xfId="0" applyFont="1" applyFill="1" applyBorder="1" applyAlignment="1">
      <alignment shrinkToFi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 shrinkToFit="1"/>
    </xf>
    <xf numFmtId="182" fontId="5" fillId="0" borderId="7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shrinkToFi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vertical="center" shrinkToFit="1"/>
    </xf>
    <xf numFmtId="183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2"/>
  <sheetViews>
    <sheetView tabSelected="1" topLeftCell="A51" zoomScale="55" zoomScaleNormal="55" workbookViewId="0">
      <selection activeCell="I103" sqref="I103"/>
    </sheetView>
  </sheetViews>
  <sheetFormatPr defaultRowHeight="13" x14ac:dyDescent="0.2"/>
  <cols>
    <col min="1" max="1" width="3.08984375" customWidth="1"/>
    <col min="2" max="2" width="0.90625" customWidth="1"/>
    <col min="3" max="3" width="9.6328125" customWidth="1"/>
    <col min="4" max="4" width="0.90625" customWidth="1"/>
    <col min="5" max="6" width="9.6328125" customWidth="1"/>
    <col min="7" max="7" width="10.6328125" customWidth="1"/>
    <col min="8" max="8" width="11.36328125" customWidth="1"/>
    <col min="9" max="9" width="13.36328125" customWidth="1"/>
    <col min="10" max="10" width="0.90625" customWidth="1"/>
    <col min="11" max="11" width="3.08984375" customWidth="1"/>
    <col min="12" max="12" width="0.90625" customWidth="1"/>
    <col min="13" max="13" width="9.6328125" customWidth="1"/>
    <col min="14" max="14" width="0.90625" customWidth="1"/>
    <col min="15" max="16" width="9.6328125" customWidth="1"/>
    <col min="17" max="17" width="10.6328125" customWidth="1"/>
    <col min="18" max="18" width="11.6328125" customWidth="1"/>
    <col min="19" max="19" width="13" customWidth="1"/>
    <col min="20" max="20" width="0.90625" customWidth="1"/>
  </cols>
  <sheetData>
    <row r="1" spans="1:20" x14ac:dyDescent="0.2">
      <c r="A1" s="8"/>
      <c r="B1" s="1"/>
      <c r="C1" s="17" t="s">
        <v>129</v>
      </c>
      <c r="D1" s="1"/>
      <c r="E1" s="1"/>
      <c r="F1" s="8"/>
      <c r="G1" s="8"/>
      <c r="H1" s="9"/>
      <c r="I1" s="10"/>
      <c r="J1" s="8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">
      <c r="A2" s="8"/>
      <c r="B2" s="34" t="s">
        <v>85</v>
      </c>
      <c r="C2" s="35"/>
      <c r="D2" s="35"/>
      <c r="E2" s="35"/>
      <c r="F2" s="35"/>
      <c r="G2" s="35"/>
      <c r="H2" s="35"/>
      <c r="I2" s="35"/>
      <c r="J2" s="35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3.25" x14ac:dyDescent="0.15">
      <c r="A3" s="8"/>
      <c r="B3" s="16"/>
      <c r="C3" s="8"/>
      <c r="D3" s="8"/>
      <c r="E3" s="8"/>
      <c r="F3" s="8"/>
      <c r="G3" s="8"/>
      <c r="H3" s="9"/>
      <c r="I3" s="10"/>
      <c r="J3" s="8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4" x14ac:dyDescent="0.2">
      <c r="A4" s="8"/>
      <c r="B4" s="14"/>
      <c r="C4" s="1" t="s">
        <v>1</v>
      </c>
      <c r="D4" s="8"/>
      <c r="E4" s="8"/>
      <c r="F4" s="8"/>
      <c r="G4" s="8"/>
      <c r="H4" s="9"/>
      <c r="I4" s="10"/>
      <c r="J4" s="8"/>
      <c r="K4" s="11"/>
      <c r="L4" s="15"/>
      <c r="M4" s="7" t="s">
        <v>2</v>
      </c>
      <c r="N4" s="11"/>
      <c r="O4" s="11"/>
      <c r="P4" s="11"/>
      <c r="Q4" s="11"/>
      <c r="R4" s="11"/>
      <c r="S4" s="11"/>
      <c r="T4" s="11"/>
    </row>
    <row r="5" spans="1:20" ht="45" customHeight="1" x14ac:dyDescent="0.2">
      <c r="A5" s="2"/>
      <c r="B5" s="3"/>
      <c r="C5" s="36" t="s">
        <v>0</v>
      </c>
      <c r="D5" s="36"/>
      <c r="E5" s="36"/>
      <c r="F5" s="12" t="s">
        <v>125</v>
      </c>
      <c r="G5" s="12" t="s">
        <v>126</v>
      </c>
      <c r="H5" s="13" t="s">
        <v>127</v>
      </c>
      <c r="I5" s="12" t="s">
        <v>87</v>
      </c>
      <c r="J5" s="4"/>
      <c r="K5" s="2"/>
      <c r="L5" s="3"/>
      <c r="M5" s="36" t="s">
        <v>0</v>
      </c>
      <c r="N5" s="36"/>
      <c r="O5" s="37"/>
      <c r="P5" s="12" t="s">
        <v>125</v>
      </c>
      <c r="Q5" s="12" t="s">
        <v>126</v>
      </c>
      <c r="R5" s="13" t="s">
        <v>128</v>
      </c>
      <c r="S5" s="12" t="s">
        <v>124</v>
      </c>
      <c r="T5" s="4"/>
    </row>
    <row r="6" spans="1:20" ht="16.75" customHeight="1" x14ac:dyDescent="0.2">
      <c r="A6" s="5"/>
      <c r="B6" s="19"/>
      <c r="C6" s="5" t="s">
        <v>64</v>
      </c>
      <c r="D6" s="5"/>
      <c r="E6" s="5" t="s">
        <v>3</v>
      </c>
      <c r="F6" s="29">
        <v>3.47</v>
      </c>
      <c r="G6" s="40">
        <v>3271</v>
      </c>
      <c r="H6" s="38">
        <v>28</v>
      </c>
      <c r="I6" s="29">
        <v>85.6</v>
      </c>
      <c r="J6" s="18"/>
      <c r="L6" s="19"/>
      <c r="M6" s="5" t="s">
        <v>64</v>
      </c>
      <c r="N6" s="5"/>
      <c r="O6" s="5" t="s">
        <v>3</v>
      </c>
      <c r="P6" s="29">
        <v>3.47</v>
      </c>
      <c r="Q6" s="40">
        <v>3271</v>
      </c>
      <c r="R6" s="38">
        <v>24</v>
      </c>
      <c r="S6" s="29">
        <v>73.37</v>
      </c>
      <c r="T6" s="18"/>
    </row>
    <row r="7" spans="1:20" ht="16.75" customHeight="1" x14ac:dyDescent="0.2">
      <c r="A7" s="5"/>
      <c r="B7" s="19"/>
      <c r="C7" s="5" t="s">
        <v>65</v>
      </c>
      <c r="D7" s="5"/>
      <c r="E7" s="5" t="s">
        <v>4</v>
      </c>
      <c r="F7" s="29">
        <v>4.2</v>
      </c>
      <c r="G7" s="40">
        <v>3599</v>
      </c>
      <c r="H7" s="38">
        <v>48</v>
      </c>
      <c r="I7" s="29">
        <v>133.37</v>
      </c>
      <c r="J7" s="18"/>
      <c r="L7" s="19"/>
      <c r="M7" s="5" t="s">
        <v>88</v>
      </c>
      <c r="N7" s="5"/>
      <c r="O7" s="5" t="s">
        <v>89</v>
      </c>
      <c r="P7" s="29">
        <v>44.85</v>
      </c>
      <c r="Q7" s="40">
        <v>4858</v>
      </c>
      <c r="R7" s="38">
        <v>58</v>
      </c>
      <c r="S7" s="29">
        <v>119.39</v>
      </c>
      <c r="T7" s="18"/>
    </row>
    <row r="8" spans="1:20" ht="16.75" customHeight="1" x14ac:dyDescent="0.2">
      <c r="A8" s="5"/>
      <c r="B8" s="19"/>
      <c r="C8" s="5" t="s">
        <v>88</v>
      </c>
      <c r="D8" s="5"/>
      <c r="E8" s="5" t="s">
        <v>89</v>
      </c>
      <c r="F8" s="29">
        <v>44.85</v>
      </c>
      <c r="G8" s="40">
        <v>4858</v>
      </c>
      <c r="H8" s="38">
        <v>68</v>
      </c>
      <c r="I8" s="29">
        <v>139.97999999999999</v>
      </c>
      <c r="J8" s="18"/>
      <c r="L8" s="19"/>
      <c r="M8" s="5" t="s">
        <v>65</v>
      </c>
      <c r="N8" s="5"/>
      <c r="O8" s="5" t="s">
        <v>4</v>
      </c>
      <c r="P8" s="29">
        <v>4.2</v>
      </c>
      <c r="Q8" s="40">
        <v>3599</v>
      </c>
      <c r="R8" s="38">
        <v>44</v>
      </c>
      <c r="S8" s="29">
        <v>122.26</v>
      </c>
      <c r="T8" s="18"/>
    </row>
    <row r="9" spans="1:20" ht="16.75" customHeight="1" x14ac:dyDescent="0.2">
      <c r="A9" s="5"/>
      <c r="B9" s="19"/>
      <c r="C9" s="5" t="s">
        <v>75</v>
      </c>
      <c r="D9" s="5"/>
      <c r="E9" s="5" t="s">
        <v>91</v>
      </c>
      <c r="F9" s="29">
        <v>47.95</v>
      </c>
      <c r="G9" s="40">
        <v>4386</v>
      </c>
      <c r="H9" s="38">
        <v>65</v>
      </c>
      <c r="I9" s="29">
        <v>148.19999999999999</v>
      </c>
      <c r="J9" s="18"/>
      <c r="L9" s="19"/>
      <c r="M9" s="5" t="s">
        <v>66</v>
      </c>
      <c r="N9" s="5"/>
      <c r="O9" s="5" t="s">
        <v>5</v>
      </c>
      <c r="P9" s="29">
        <v>221.86</v>
      </c>
      <c r="Q9" s="40">
        <v>3728</v>
      </c>
      <c r="R9" s="38">
        <v>48</v>
      </c>
      <c r="S9" s="29">
        <v>128.76</v>
      </c>
      <c r="T9" s="18"/>
    </row>
    <row r="10" spans="1:20" ht="16.75" customHeight="1" x14ac:dyDescent="0.2">
      <c r="A10" s="5"/>
      <c r="B10" s="19"/>
      <c r="C10" s="5" t="s">
        <v>93</v>
      </c>
      <c r="D10" s="5"/>
      <c r="E10" s="5" t="s">
        <v>94</v>
      </c>
      <c r="F10" s="29">
        <v>37.299999999999997</v>
      </c>
      <c r="G10" s="40">
        <v>4893</v>
      </c>
      <c r="H10" s="38">
        <v>75</v>
      </c>
      <c r="I10" s="29">
        <v>153.28</v>
      </c>
      <c r="J10" s="18"/>
      <c r="L10" s="19"/>
      <c r="M10" s="5" t="s">
        <v>75</v>
      </c>
      <c r="N10" s="5"/>
      <c r="O10" s="5" t="s">
        <v>91</v>
      </c>
      <c r="P10" s="29">
        <v>47.95</v>
      </c>
      <c r="Q10" s="40">
        <v>4386</v>
      </c>
      <c r="R10" s="38">
        <v>57</v>
      </c>
      <c r="S10" s="29">
        <v>129.96</v>
      </c>
      <c r="T10" s="18"/>
    </row>
    <row r="11" spans="1:20" ht="16.75" customHeight="1" x14ac:dyDescent="0.2">
      <c r="A11" s="5"/>
      <c r="B11" s="19"/>
      <c r="C11" s="5" t="s">
        <v>75</v>
      </c>
      <c r="D11" s="5"/>
      <c r="E11" s="5" t="s">
        <v>86</v>
      </c>
      <c r="F11" s="29">
        <v>201.7</v>
      </c>
      <c r="G11" s="40">
        <v>4688</v>
      </c>
      <c r="H11" s="38">
        <v>72</v>
      </c>
      <c r="I11" s="29">
        <v>153.58000000000001</v>
      </c>
      <c r="J11" s="18"/>
      <c r="L11" s="19"/>
      <c r="M11" s="5" t="s">
        <v>75</v>
      </c>
      <c r="N11" s="5"/>
      <c r="O11" s="5" t="s">
        <v>86</v>
      </c>
      <c r="P11" s="29">
        <v>201.7</v>
      </c>
      <c r="Q11" s="40">
        <v>4688</v>
      </c>
      <c r="R11" s="38">
        <v>62</v>
      </c>
      <c r="S11" s="29">
        <v>132.25</v>
      </c>
      <c r="T11" s="18"/>
    </row>
    <row r="12" spans="1:20" ht="16.75" customHeight="1" x14ac:dyDescent="0.2">
      <c r="A12" s="5"/>
      <c r="B12" s="19"/>
      <c r="C12" s="5" t="s">
        <v>79</v>
      </c>
      <c r="D12" s="5"/>
      <c r="E12" s="5" t="s">
        <v>92</v>
      </c>
      <c r="F12" s="29">
        <v>89.58</v>
      </c>
      <c r="G12" s="40">
        <v>3121</v>
      </c>
      <c r="H12" s="38">
        <v>48</v>
      </c>
      <c r="I12" s="29">
        <v>153.80000000000001</v>
      </c>
      <c r="J12" s="18"/>
      <c r="L12" s="19"/>
      <c r="M12" s="5" t="s">
        <v>93</v>
      </c>
      <c r="N12" s="5"/>
      <c r="O12" s="5" t="s">
        <v>94</v>
      </c>
      <c r="P12" s="29">
        <v>37.299999999999997</v>
      </c>
      <c r="Q12" s="40">
        <v>4893</v>
      </c>
      <c r="R12" s="38">
        <v>65</v>
      </c>
      <c r="S12" s="29">
        <v>132.84</v>
      </c>
      <c r="T12" s="18"/>
    </row>
    <row r="13" spans="1:20" ht="16.75" customHeight="1" x14ac:dyDescent="0.2">
      <c r="A13" s="5"/>
      <c r="B13" s="19"/>
      <c r="C13" s="5" t="s">
        <v>66</v>
      </c>
      <c r="D13" s="5"/>
      <c r="E13" s="5" t="s">
        <v>5</v>
      </c>
      <c r="F13" s="29">
        <v>221.86</v>
      </c>
      <c r="G13" s="40">
        <v>3728</v>
      </c>
      <c r="H13" s="38">
        <v>58</v>
      </c>
      <c r="I13" s="29">
        <v>155.58000000000001</v>
      </c>
      <c r="J13" s="18"/>
      <c r="L13" s="19"/>
      <c r="M13" s="5" t="s">
        <v>67</v>
      </c>
      <c r="N13" s="5"/>
      <c r="O13" s="5" t="s">
        <v>6</v>
      </c>
      <c r="P13" s="29">
        <v>57.96</v>
      </c>
      <c r="Q13" s="40">
        <v>3441</v>
      </c>
      <c r="R13" s="38">
        <v>47</v>
      </c>
      <c r="S13" s="29">
        <v>136.59</v>
      </c>
      <c r="T13" s="18"/>
    </row>
    <row r="14" spans="1:20" ht="16.75" customHeight="1" x14ac:dyDescent="0.2">
      <c r="A14" s="5"/>
      <c r="B14" s="19"/>
      <c r="C14" s="5" t="s">
        <v>67</v>
      </c>
      <c r="D14" s="5"/>
      <c r="E14" s="5" t="s">
        <v>6</v>
      </c>
      <c r="F14" s="29">
        <v>57.96</v>
      </c>
      <c r="G14" s="40">
        <v>3441</v>
      </c>
      <c r="H14" s="38">
        <v>54</v>
      </c>
      <c r="I14" s="29">
        <v>156.93</v>
      </c>
      <c r="J14" s="18"/>
      <c r="L14" s="19"/>
      <c r="M14" s="5" t="s">
        <v>79</v>
      </c>
      <c r="N14" s="5"/>
      <c r="O14" s="5" t="s">
        <v>92</v>
      </c>
      <c r="P14" s="29">
        <v>89.58</v>
      </c>
      <c r="Q14" s="40">
        <v>3121</v>
      </c>
      <c r="R14" s="38">
        <v>43</v>
      </c>
      <c r="S14" s="29">
        <v>137.78</v>
      </c>
      <c r="T14" s="18"/>
    </row>
    <row r="15" spans="1:20" ht="16.75" customHeight="1" x14ac:dyDescent="0.2">
      <c r="A15" s="5"/>
      <c r="B15" s="19"/>
      <c r="C15" s="5" t="s">
        <v>95</v>
      </c>
      <c r="D15" s="5"/>
      <c r="E15" s="5" t="s">
        <v>96</v>
      </c>
      <c r="F15" s="29">
        <v>34.08</v>
      </c>
      <c r="G15" s="40">
        <v>4324</v>
      </c>
      <c r="H15" s="38">
        <v>69</v>
      </c>
      <c r="I15" s="29">
        <v>159.57</v>
      </c>
      <c r="J15" s="18"/>
      <c r="L15" s="19"/>
      <c r="M15" s="5" t="s">
        <v>68</v>
      </c>
      <c r="N15" s="5"/>
      <c r="O15" s="5" t="s">
        <v>7</v>
      </c>
      <c r="P15" s="29">
        <v>31.98</v>
      </c>
      <c r="Q15" s="40">
        <v>2953</v>
      </c>
      <c r="R15" s="38">
        <v>41</v>
      </c>
      <c r="S15" s="29">
        <v>138.84</v>
      </c>
      <c r="T15" s="18"/>
    </row>
    <row r="16" spans="1:20" ht="16.75" customHeight="1" x14ac:dyDescent="0.2">
      <c r="A16" s="5"/>
      <c r="B16" s="19"/>
      <c r="C16" s="5" t="s">
        <v>68</v>
      </c>
      <c r="D16" s="5"/>
      <c r="E16" s="5" t="s">
        <v>7</v>
      </c>
      <c r="F16" s="29">
        <v>31.98</v>
      </c>
      <c r="G16" s="40">
        <v>2953</v>
      </c>
      <c r="H16" s="38">
        <v>48</v>
      </c>
      <c r="I16" s="29">
        <v>162.55000000000001</v>
      </c>
      <c r="J16" s="18"/>
      <c r="L16" s="19"/>
      <c r="M16" s="5" t="s">
        <v>95</v>
      </c>
      <c r="N16" s="5"/>
      <c r="O16" s="5" t="s">
        <v>96</v>
      </c>
      <c r="P16" s="29">
        <v>34.08</v>
      </c>
      <c r="Q16" s="40">
        <v>4324</v>
      </c>
      <c r="R16" s="38">
        <v>61</v>
      </c>
      <c r="S16" s="29">
        <v>141.07</v>
      </c>
      <c r="T16" s="18"/>
    </row>
    <row r="17" spans="1:20" ht="16.75" customHeight="1" x14ac:dyDescent="0.2">
      <c r="A17" s="5"/>
      <c r="B17" s="19"/>
      <c r="C17" s="5" t="s">
        <v>67</v>
      </c>
      <c r="D17" s="5"/>
      <c r="E17" s="5" t="s">
        <v>97</v>
      </c>
      <c r="F17" s="29">
        <v>34.380000000000003</v>
      </c>
      <c r="G17" s="40">
        <v>2536</v>
      </c>
      <c r="H17" s="38">
        <v>42</v>
      </c>
      <c r="I17" s="29">
        <v>165.62</v>
      </c>
      <c r="J17" s="18"/>
      <c r="L17" s="19"/>
      <c r="M17" s="5" t="s">
        <v>83</v>
      </c>
      <c r="N17" s="5"/>
      <c r="O17" s="5" t="s">
        <v>98</v>
      </c>
      <c r="P17" s="29">
        <v>61.99</v>
      </c>
      <c r="Q17" s="40">
        <v>4746</v>
      </c>
      <c r="R17" s="38">
        <v>67</v>
      </c>
      <c r="S17" s="29">
        <v>141.16999999999999</v>
      </c>
      <c r="T17" s="18"/>
    </row>
    <row r="18" spans="1:20" ht="16.75" customHeight="1" x14ac:dyDescent="0.2">
      <c r="A18" s="5"/>
      <c r="B18" s="19"/>
      <c r="C18" s="5" t="s">
        <v>83</v>
      </c>
      <c r="D18" s="5"/>
      <c r="E18" s="5" t="s">
        <v>98</v>
      </c>
      <c r="F18" s="29">
        <v>61.99</v>
      </c>
      <c r="G18" s="40">
        <v>4746</v>
      </c>
      <c r="H18" s="38">
        <v>81</v>
      </c>
      <c r="I18" s="29">
        <v>170.67</v>
      </c>
      <c r="J18" s="18"/>
      <c r="L18" s="19"/>
      <c r="M18" s="5" t="s">
        <v>99</v>
      </c>
      <c r="N18" s="5"/>
      <c r="O18" s="5" t="s">
        <v>100</v>
      </c>
      <c r="P18" s="29">
        <v>64.180000000000007</v>
      </c>
      <c r="Q18" s="40">
        <v>3331</v>
      </c>
      <c r="R18" s="38">
        <v>48</v>
      </c>
      <c r="S18" s="29">
        <v>144.1</v>
      </c>
      <c r="T18" s="18"/>
    </row>
    <row r="19" spans="1:20" ht="16.75" customHeight="1" x14ac:dyDescent="0.2">
      <c r="A19" s="5"/>
      <c r="B19" s="19"/>
      <c r="C19" s="5" t="s">
        <v>66</v>
      </c>
      <c r="D19" s="5"/>
      <c r="E19" s="5" t="s">
        <v>101</v>
      </c>
      <c r="F19" s="29">
        <v>162.59</v>
      </c>
      <c r="G19" s="40">
        <v>3331</v>
      </c>
      <c r="H19" s="38">
        <v>60</v>
      </c>
      <c r="I19" s="29">
        <v>180.13</v>
      </c>
      <c r="J19" s="18"/>
      <c r="L19" s="19"/>
      <c r="M19" s="5" t="s">
        <v>67</v>
      </c>
      <c r="N19" s="5"/>
      <c r="O19" s="5" t="s">
        <v>97</v>
      </c>
      <c r="P19" s="29">
        <v>34.380000000000003</v>
      </c>
      <c r="Q19" s="40">
        <v>2536</v>
      </c>
      <c r="R19" s="38">
        <v>38</v>
      </c>
      <c r="S19" s="29">
        <v>149.84</v>
      </c>
      <c r="T19" s="18"/>
    </row>
    <row r="20" spans="1:20" ht="16.75" customHeight="1" x14ac:dyDescent="0.2">
      <c r="A20" s="5"/>
      <c r="B20" s="19"/>
      <c r="C20" s="5" t="s">
        <v>69</v>
      </c>
      <c r="D20" s="5"/>
      <c r="E20" s="5" t="s">
        <v>8</v>
      </c>
      <c r="F20" s="29">
        <v>106.43</v>
      </c>
      <c r="G20" s="40">
        <v>3078</v>
      </c>
      <c r="H20" s="38">
        <v>58</v>
      </c>
      <c r="I20" s="29">
        <v>188.43</v>
      </c>
      <c r="J20" s="18"/>
      <c r="L20" s="19"/>
      <c r="M20" s="5" t="s">
        <v>66</v>
      </c>
      <c r="N20" s="5"/>
      <c r="O20" s="5" t="s">
        <v>101</v>
      </c>
      <c r="P20" s="29">
        <v>162.59</v>
      </c>
      <c r="Q20" s="40">
        <v>3331</v>
      </c>
      <c r="R20" s="38">
        <v>51</v>
      </c>
      <c r="S20" s="29">
        <v>153.11000000000001</v>
      </c>
      <c r="T20" s="18"/>
    </row>
    <row r="21" spans="1:20" ht="16.75" customHeight="1" x14ac:dyDescent="0.2">
      <c r="A21" s="5"/>
      <c r="B21" s="19"/>
      <c r="C21" s="5" t="s">
        <v>73</v>
      </c>
      <c r="D21" s="5"/>
      <c r="E21" s="5" t="s">
        <v>12</v>
      </c>
      <c r="F21" s="29">
        <v>98.45</v>
      </c>
      <c r="G21" s="40">
        <v>3661</v>
      </c>
      <c r="H21" s="38">
        <v>69</v>
      </c>
      <c r="I21" s="29">
        <v>188.47</v>
      </c>
      <c r="J21" s="18"/>
      <c r="L21" s="19"/>
      <c r="M21" s="5" t="s">
        <v>88</v>
      </c>
      <c r="N21" s="5"/>
      <c r="O21" s="5" t="s">
        <v>102</v>
      </c>
      <c r="P21" s="29">
        <v>28.37</v>
      </c>
      <c r="Q21" s="40">
        <v>3003</v>
      </c>
      <c r="R21" s="38">
        <v>46</v>
      </c>
      <c r="S21" s="29">
        <v>153.18</v>
      </c>
      <c r="T21" s="18"/>
    </row>
    <row r="22" spans="1:20" ht="16.75" customHeight="1" x14ac:dyDescent="0.2">
      <c r="A22" s="5"/>
      <c r="B22" s="19"/>
      <c r="C22" s="5" t="s">
        <v>99</v>
      </c>
      <c r="D22" s="5"/>
      <c r="E22" s="5" t="s">
        <v>100</v>
      </c>
      <c r="F22" s="29">
        <v>64.180000000000007</v>
      </c>
      <c r="G22" s="40">
        <v>3331</v>
      </c>
      <c r="H22" s="38">
        <v>63</v>
      </c>
      <c r="I22" s="29">
        <v>189.13</v>
      </c>
      <c r="J22" s="18"/>
      <c r="L22" s="19"/>
      <c r="M22" s="5" t="s">
        <v>69</v>
      </c>
      <c r="N22" s="5"/>
      <c r="O22" s="5" t="s">
        <v>8</v>
      </c>
      <c r="P22" s="29">
        <v>106.43</v>
      </c>
      <c r="Q22" s="40">
        <v>3078</v>
      </c>
      <c r="R22" s="38">
        <v>49</v>
      </c>
      <c r="S22" s="29">
        <v>159.19</v>
      </c>
      <c r="T22" s="18"/>
    </row>
    <row r="23" spans="1:20" ht="16.75" customHeight="1" x14ac:dyDescent="0.2">
      <c r="A23" s="5"/>
      <c r="B23" s="19"/>
      <c r="C23" s="5" t="s">
        <v>71</v>
      </c>
      <c r="D23" s="5"/>
      <c r="E23" s="5" t="s">
        <v>9</v>
      </c>
      <c r="F23" s="29">
        <v>56.62</v>
      </c>
      <c r="G23" s="40">
        <v>3693</v>
      </c>
      <c r="H23" s="38">
        <v>70</v>
      </c>
      <c r="I23" s="29">
        <v>189.55</v>
      </c>
      <c r="J23" s="18"/>
      <c r="L23" s="19"/>
      <c r="M23" s="5" t="s">
        <v>88</v>
      </c>
      <c r="N23" s="5"/>
      <c r="O23" s="5" t="s">
        <v>103</v>
      </c>
      <c r="P23" s="29">
        <v>6.53</v>
      </c>
      <c r="Q23" s="40">
        <v>2524</v>
      </c>
      <c r="R23" s="38">
        <v>41</v>
      </c>
      <c r="S23" s="29">
        <v>162.44</v>
      </c>
      <c r="T23" s="18"/>
    </row>
    <row r="24" spans="1:20" ht="16.75" customHeight="1" x14ac:dyDescent="0.2">
      <c r="A24" s="5"/>
      <c r="B24" s="19"/>
      <c r="C24" s="5" t="s">
        <v>70</v>
      </c>
      <c r="D24" s="5"/>
      <c r="E24" s="5" t="s">
        <v>10</v>
      </c>
      <c r="F24" s="29">
        <v>5.81</v>
      </c>
      <c r="G24" s="40">
        <v>2891</v>
      </c>
      <c r="H24" s="38">
        <v>55</v>
      </c>
      <c r="I24" s="29">
        <v>190.25</v>
      </c>
      <c r="J24" s="18"/>
      <c r="L24" s="19"/>
      <c r="M24" s="5" t="s">
        <v>71</v>
      </c>
      <c r="N24" s="5"/>
      <c r="O24" s="5" t="s">
        <v>9</v>
      </c>
      <c r="P24" s="29">
        <v>56.62</v>
      </c>
      <c r="Q24" s="40">
        <v>3693</v>
      </c>
      <c r="R24" s="38">
        <v>61</v>
      </c>
      <c r="S24" s="29">
        <v>165.18</v>
      </c>
      <c r="T24" s="18"/>
    </row>
    <row r="25" spans="1:20" ht="16.75" customHeight="1" x14ac:dyDescent="0.2">
      <c r="A25" s="5"/>
      <c r="B25" s="19"/>
      <c r="C25" s="5" t="s">
        <v>88</v>
      </c>
      <c r="D25" s="5"/>
      <c r="E25" s="5" t="s">
        <v>102</v>
      </c>
      <c r="F25" s="29">
        <v>28.37</v>
      </c>
      <c r="G25" s="40">
        <v>3003</v>
      </c>
      <c r="H25" s="38">
        <v>58</v>
      </c>
      <c r="I25" s="29">
        <v>193.14</v>
      </c>
      <c r="J25" s="18"/>
      <c r="L25" s="19"/>
      <c r="M25" s="5" t="s">
        <v>74</v>
      </c>
      <c r="N25" s="5"/>
      <c r="O25" s="5" t="s">
        <v>90</v>
      </c>
      <c r="P25" s="29">
        <v>225.53</v>
      </c>
      <c r="Q25" s="40">
        <v>4746</v>
      </c>
      <c r="R25" s="38">
        <v>80</v>
      </c>
      <c r="S25" s="29">
        <v>168.56</v>
      </c>
      <c r="T25" s="18"/>
    </row>
    <row r="26" spans="1:20" ht="16.75" customHeight="1" x14ac:dyDescent="0.2">
      <c r="A26" s="5"/>
      <c r="B26" s="19"/>
      <c r="C26" s="5" t="s">
        <v>74</v>
      </c>
      <c r="D26" s="5"/>
      <c r="E26" s="5" t="s">
        <v>90</v>
      </c>
      <c r="F26" s="29">
        <v>225.53</v>
      </c>
      <c r="G26" s="40">
        <v>4746</v>
      </c>
      <c r="H26" s="38">
        <v>92</v>
      </c>
      <c r="I26" s="29">
        <v>193.85</v>
      </c>
      <c r="J26" s="18"/>
      <c r="L26" s="19"/>
      <c r="M26" s="5" t="s">
        <v>73</v>
      </c>
      <c r="N26" s="5"/>
      <c r="O26" s="5" t="s">
        <v>12</v>
      </c>
      <c r="P26" s="29">
        <v>98.45</v>
      </c>
      <c r="Q26" s="40">
        <v>3661</v>
      </c>
      <c r="R26" s="38">
        <v>62</v>
      </c>
      <c r="S26" s="29">
        <v>169.35</v>
      </c>
      <c r="T26" s="18"/>
    </row>
    <row r="27" spans="1:20" ht="16.75" customHeight="1" x14ac:dyDescent="0.2">
      <c r="A27" s="5"/>
      <c r="B27" s="19"/>
      <c r="C27" s="5" t="s">
        <v>67</v>
      </c>
      <c r="D27" s="5"/>
      <c r="E27" s="5" t="s">
        <v>11</v>
      </c>
      <c r="F27" s="29">
        <v>168.42</v>
      </c>
      <c r="G27" s="40">
        <v>4071</v>
      </c>
      <c r="H27" s="38">
        <v>80</v>
      </c>
      <c r="I27" s="29">
        <v>196.51</v>
      </c>
      <c r="J27" s="18"/>
      <c r="L27" s="19"/>
      <c r="M27" s="5" t="s">
        <v>70</v>
      </c>
      <c r="N27" s="5"/>
      <c r="O27" s="5" t="s">
        <v>10</v>
      </c>
      <c r="P27" s="29">
        <v>5.81</v>
      </c>
      <c r="Q27" s="40">
        <v>2891</v>
      </c>
      <c r="R27" s="38">
        <v>50</v>
      </c>
      <c r="S27" s="29">
        <v>172.95</v>
      </c>
      <c r="T27" s="18"/>
    </row>
    <row r="28" spans="1:20" ht="16.75" customHeight="1" x14ac:dyDescent="0.2">
      <c r="A28" s="5"/>
      <c r="B28" s="19"/>
      <c r="C28" s="5" t="s">
        <v>88</v>
      </c>
      <c r="D28" s="5"/>
      <c r="E28" s="5" t="s">
        <v>103</v>
      </c>
      <c r="F28" s="29">
        <v>6.53</v>
      </c>
      <c r="G28" s="40">
        <v>2524</v>
      </c>
      <c r="H28" s="38">
        <v>50</v>
      </c>
      <c r="I28" s="29">
        <v>198.1</v>
      </c>
      <c r="J28" s="18"/>
      <c r="L28" s="19"/>
      <c r="M28" s="5" t="s">
        <v>67</v>
      </c>
      <c r="N28" s="5"/>
      <c r="O28" s="5" t="s">
        <v>11</v>
      </c>
      <c r="P28" s="29">
        <v>168.42</v>
      </c>
      <c r="Q28" s="40">
        <v>4071</v>
      </c>
      <c r="R28" s="38">
        <v>73</v>
      </c>
      <c r="S28" s="29">
        <v>179.32</v>
      </c>
      <c r="T28" s="18"/>
    </row>
    <row r="29" spans="1:20" ht="16.75" customHeight="1" x14ac:dyDescent="0.2">
      <c r="B29" s="19"/>
      <c r="C29" s="5" t="s">
        <v>67</v>
      </c>
      <c r="D29" s="5"/>
      <c r="E29" s="5" t="s">
        <v>104</v>
      </c>
      <c r="F29" s="29">
        <v>140.5</v>
      </c>
      <c r="G29" s="40">
        <v>2637</v>
      </c>
      <c r="H29" s="38">
        <v>53</v>
      </c>
      <c r="I29" s="29">
        <v>200.99</v>
      </c>
      <c r="J29" s="18"/>
      <c r="L29" s="19"/>
      <c r="M29" s="5" t="s">
        <v>77</v>
      </c>
      <c r="N29" s="5"/>
      <c r="O29" s="5" t="s">
        <v>21</v>
      </c>
      <c r="P29" s="29">
        <v>194.85</v>
      </c>
      <c r="Q29" s="40">
        <v>4504</v>
      </c>
      <c r="R29" s="38">
        <v>81</v>
      </c>
      <c r="S29" s="29">
        <v>179.84</v>
      </c>
      <c r="T29" s="18"/>
    </row>
    <row r="30" spans="1:20" ht="16.75" customHeight="1" x14ac:dyDescent="0.2">
      <c r="B30" s="19"/>
      <c r="C30" s="5" t="s">
        <v>69</v>
      </c>
      <c r="D30" s="5"/>
      <c r="E30" s="5" t="s">
        <v>13</v>
      </c>
      <c r="F30" s="29">
        <v>282.92</v>
      </c>
      <c r="G30" s="40">
        <v>4222</v>
      </c>
      <c r="H30" s="38">
        <v>86</v>
      </c>
      <c r="I30" s="29">
        <v>203.69</v>
      </c>
      <c r="J30" s="18"/>
      <c r="L30" s="19"/>
      <c r="M30" s="5" t="s">
        <v>69</v>
      </c>
      <c r="N30" s="5"/>
      <c r="O30" s="5" t="s">
        <v>13</v>
      </c>
      <c r="P30" s="29">
        <v>282.92</v>
      </c>
      <c r="Q30" s="40">
        <v>4222</v>
      </c>
      <c r="R30" s="38">
        <v>77</v>
      </c>
      <c r="S30" s="29">
        <v>182.38</v>
      </c>
      <c r="T30" s="18"/>
    </row>
    <row r="31" spans="1:20" ht="16.75" customHeight="1" x14ac:dyDescent="0.2">
      <c r="B31" s="19"/>
      <c r="C31" s="5" t="s">
        <v>65</v>
      </c>
      <c r="D31" s="5"/>
      <c r="E31" s="5" t="s">
        <v>106</v>
      </c>
      <c r="F31" s="29">
        <v>133.97999999999999</v>
      </c>
      <c r="G31" s="40">
        <v>2859</v>
      </c>
      <c r="H31" s="38">
        <v>60</v>
      </c>
      <c r="I31" s="29">
        <v>209.86</v>
      </c>
      <c r="J31" s="18"/>
      <c r="L31" s="19"/>
      <c r="M31" s="5" t="s">
        <v>76</v>
      </c>
      <c r="N31" s="5"/>
      <c r="O31" s="5" t="s">
        <v>22</v>
      </c>
      <c r="P31" s="29">
        <v>71.239999999999995</v>
      </c>
      <c r="Q31" s="40">
        <v>2812</v>
      </c>
      <c r="R31" s="38">
        <v>52</v>
      </c>
      <c r="S31" s="29">
        <v>184.92</v>
      </c>
      <c r="T31" s="18"/>
    </row>
    <row r="32" spans="1:20" ht="16.75" customHeight="1" x14ac:dyDescent="0.2">
      <c r="B32" s="19"/>
      <c r="C32" s="5" t="s">
        <v>95</v>
      </c>
      <c r="D32" s="5"/>
      <c r="E32" s="5" t="s">
        <v>105</v>
      </c>
      <c r="F32" s="29">
        <v>115.9</v>
      </c>
      <c r="G32" s="40">
        <v>3850</v>
      </c>
      <c r="H32" s="38">
        <v>81</v>
      </c>
      <c r="I32" s="29">
        <v>210.39</v>
      </c>
      <c r="J32" s="18"/>
      <c r="L32" s="19"/>
      <c r="M32" s="5" t="s">
        <v>65</v>
      </c>
      <c r="N32" s="5"/>
      <c r="O32" s="5" t="s">
        <v>106</v>
      </c>
      <c r="P32" s="29">
        <v>133.97999999999999</v>
      </c>
      <c r="Q32" s="40">
        <v>2859</v>
      </c>
      <c r="R32" s="38">
        <v>53</v>
      </c>
      <c r="S32" s="29">
        <v>185.38</v>
      </c>
      <c r="T32" s="18"/>
    </row>
    <row r="33" spans="2:20" ht="16.75" customHeight="1" x14ac:dyDescent="0.2">
      <c r="B33" s="19"/>
      <c r="C33" s="5" t="s">
        <v>70</v>
      </c>
      <c r="D33" s="5"/>
      <c r="E33" s="5" t="s">
        <v>17</v>
      </c>
      <c r="F33" s="29">
        <v>174.45</v>
      </c>
      <c r="G33" s="40">
        <v>3659</v>
      </c>
      <c r="H33" s="38">
        <v>79</v>
      </c>
      <c r="I33" s="29">
        <v>215.91</v>
      </c>
      <c r="J33" s="18"/>
      <c r="L33" s="19"/>
      <c r="M33" s="5" t="s">
        <v>67</v>
      </c>
      <c r="N33" s="5"/>
      <c r="O33" s="5" t="s">
        <v>104</v>
      </c>
      <c r="P33" s="29">
        <v>140.5</v>
      </c>
      <c r="Q33" s="40">
        <v>2637</v>
      </c>
      <c r="R33" s="38">
        <v>49</v>
      </c>
      <c r="S33" s="29">
        <v>185.82</v>
      </c>
      <c r="T33" s="18"/>
    </row>
    <row r="34" spans="2:20" ht="16.75" customHeight="1" x14ac:dyDescent="0.2">
      <c r="B34" s="19"/>
      <c r="C34" s="5" t="s">
        <v>81</v>
      </c>
      <c r="D34" s="5"/>
      <c r="E34" s="5" t="s">
        <v>107</v>
      </c>
      <c r="F34" s="29">
        <v>64.11</v>
      </c>
      <c r="G34" s="40">
        <v>2505</v>
      </c>
      <c r="H34" s="38">
        <v>56</v>
      </c>
      <c r="I34" s="29">
        <v>223.55</v>
      </c>
      <c r="J34" s="18"/>
      <c r="L34" s="19"/>
      <c r="M34" s="5" t="s">
        <v>72</v>
      </c>
      <c r="N34" s="5"/>
      <c r="O34" s="5" t="s">
        <v>20</v>
      </c>
      <c r="P34" s="29">
        <v>234.08</v>
      </c>
      <c r="Q34" s="40">
        <v>2478</v>
      </c>
      <c r="R34" s="38">
        <v>47</v>
      </c>
      <c r="S34" s="29">
        <v>189.67</v>
      </c>
      <c r="T34" s="18"/>
    </row>
    <row r="35" spans="2:20" ht="16.75" customHeight="1" x14ac:dyDescent="0.2">
      <c r="B35" s="19"/>
      <c r="C35" s="5" t="s">
        <v>67</v>
      </c>
      <c r="D35" s="5"/>
      <c r="E35" s="5" t="s">
        <v>14</v>
      </c>
      <c r="F35" s="29">
        <v>267.91000000000003</v>
      </c>
      <c r="G35" s="40">
        <v>2725</v>
      </c>
      <c r="H35" s="38">
        <v>61</v>
      </c>
      <c r="I35" s="29">
        <v>223.85</v>
      </c>
      <c r="J35" s="18"/>
      <c r="L35" s="19"/>
      <c r="M35" s="5" t="s">
        <v>75</v>
      </c>
      <c r="N35" s="5"/>
      <c r="O35" s="5" t="s">
        <v>19</v>
      </c>
      <c r="P35" s="29">
        <v>282.13</v>
      </c>
      <c r="Q35" s="40">
        <v>2899</v>
      </c>
      <c r="R35" s="38">
        <v>55</v>
      </c>
      <c r="S35" s="29">
        <v>189.72</v>
      </c>
      <c r="T35" s="18"/>
    </row>
    <row r="36" spans="2:20" ht="16.75" customHeight="1" x14ac:dyDescent="0.2">
      <c r="B36" s="19"/>
      <c r="C36" s="5" t="s">
        <v>76</v>
      </c>
      <c r="D36" s="5"/>
      <c r="E36" s="5" t="s">
        <v>22</v>
      </c>
      <c r="F36" s="29">
        <v>71.239999999999995</v>
      </c>
      <c r="G36" s="40">
        <v>2812</v>
      </c>
      <c r="H36" s="38">
        <v>63</v>
      </c>
      <c r="I36" s="29">
        <v>224.04</v>
      </c>
      <c r="J36" s="18"/>
      <c r="L36" s="19"/>
      <c r="M36" s="5" t="s">
        <v>67</v>
      </c>
      <c r="N36" s="5"/>
      <c r="O36" s="5" t="s">
        <v>14</v>
      </c>
      <c r="P36" s="29">
        <v>267.91000000000003</v>
      </c>
      <c r="Q36" s="40">
        <v>2725</v>
      </c>
      <c r="R36" s="38">
        <v>52</v>
      </c>
      <c r="S36" s="29">
        <v>190.83</v>
      </c>
      <c r="T36" s="18"/>
    </row>
    <row r="37" spans="2:20" ht="16.75" customHeight="1" x14ac:dyDescent="0.2">
      <c r="B37" s="19"/>
      <c r="C37" s="5" t="s">
        <v>77</v>
      </c>
      <c r="D37" s="5"/>
      <c r="E37" s="5" t="s">
        <v>21</v>
      </c>
      <c r="F37" s="29">
        <v>194.85</v>
      </c>
      <c r="G37" s="40">
        <v>4504</v>
      </c>
      <c r="H37" s="38">
        <v>102</v>
      </c>
      <c r="I37" s="29">
        <v>226.47</v>
      </c>
      <c r="J37" s="18"/>
      <c r="L37" s="19"/>
      <c r="M37" s="5" t="s">
        <v>70</v>
      </c>
      <c r="N37" s="5"/>
      <c r="O37" s="5" t="s">
        <v>17</v>
      </c>
      <c r="P37" s="29">
        <v>174.45</v>
      </c>
      <c r="Q37" s="40">
        <v>3659</v>
      </c>
      <c r="R37" s="38">
        <v>71</v>
      </c>
      <c r="S37" s="29">
        <v>194.04</v>
      </c>
      <c r="T37" s="18"/>
    </row>
    <row r="38" spans="2:20" ht="16.75" customHeight="1" x14ac:dyDescent="0.2">
      <c r="B38" s="19"/>
      <c r="C38" s="5" t="s">
        <v>75</v>
      </c>
      <c r="D38" s="5"/>
      <c r="E38" s="5" t="s">
        <v>108</v>
      </c>
      <c r="F38" s="29">
        <v>256.72000000000003</v>
      </c>
      <c r="G38" s="40">
        <v>2029</v>
      </c>
      <c r="H38" s="38">
        <v>46</v>
      </c>
      <c r="I38" s="29">
        <v>226.71</v>
      </c>
      <c r="J38" s="18"/>
      <c r="L38" s="19"/>
      <c r="M38" s="5" t="s">
        <v>95</v>
      </c>
      <c r="N38" s="5"/>
      <c r="O38" s="5" t="s">
        <v>105</v>
      </c>
      <c r="P38" s="29">
        <v>115.9</v>
      </c>
      <c r="Q38" s="40">
        <v>3850</v>
      </c>
      <c r="R38" s="38">
        <v>75</v>
      </c>
      <c r="S38" s="29">
        <v>194.81</v>
      </c>
      <c r="T38" s="18"/>
    </row>
    <row r="39" spans="2:20" ht="16.75" customHeight="1" x14ac:dyDescent="0.2">
      <c r="B39" s="19"/>
      <c r="C39" s="5" t="s">
        <v>66</v>
      </c>
      <c r="D39" s="5"/>
      <c r="E39" s="5" t="s">
        <v>18</v>
      </c>
      <c r="F39" s="29">
        <v>95.25</v>
      </c>
      <c r="G39" s="40">
        <v>2738</v>
      </c>
      <c r="H39" s="38">
        <v>63</v>
      </c>
      <c r="I39" s="29">
        <v>230.09</v>
      </c>
      <c r="J39" s="18"/>
      <c r="L39" s="19"/>
      <c r="M39" s="5" t="s">
        <v>75</v>
      </c>
      <c r="N39" s="5"/>
      <c r="O39" s="5" t="s">
        <v>108</v>
      </c>
      <c r="P39" s="29">
        <v>256.72000000000003</v>
      </c>
      <c r="Q39" s="40">
        <v>2029</v>
      </c>
      <c r="R39" s="38">
        <v>40</v>
      </c>
      <c r="S39" s="29">
        <v>197.14</v>
      </c>
      <c r="T39" s="18"/>
    </row>
    <row r="40" spans="2:20" ht="16.75" customHeight="1" x14ac:dyDescent="0.2">
      <c r="B40" s="19"/>
      <c r="C40" s="5" t="s">
        <v>75</v>
      </c>
      <c r="D40" s="5"/>
      <c r="E40" s="5" t="s">
        <v>19</v>
      </c>
      <c r="F40" s="29">
        <v>282.13</v>
      </c>
      <c r="G40" s="40">
        <v>2899</v>
      </c>
      <c r="H40" s="38">
        <v>67</v>
      </c>
      <c r="I40" s="29">
        <v>231.11</v>
      </c>
      <c r="J40" s="18"/>
      <c r="L40" s="19"/>
      <c r="M40" s="5" t="s">
        <v>66</v>
      </c>
      <c r="N40" s="5"/>
      <c r="O40" s="5" t="s">
        <v>18</v>
      </c>
      <c r="P40" s="29">
        <v>95.25</v>
      </c>
      <c r="Q40" s="40">
        <v>2738</v>
      </c>
      <c r="R40" s="38">
        <v>54</v>
      </c>
      <c r="S40" s="29">
        <v>197.22</v>
      </c>
      <c r="T40" s="18"/>
    </row>
    <row r="41" spans="2:20" ht="16.75" customHeight="1" x14ac:dyDescent="0.2">
      <c r="B41" s="19"/>
      <c r="C41" s="5" t="s">
        <v>66</v>
      </c>
      <c r="D41" s="5"/>
      <c r="E41" s="5" t="s">
        <v>25</v>
      </c>
      <c r="F41" s="29">
        <v>345.65</v>
      </c>
      <c r="G41" s="40">
        <v>2612</v>
      </c>
      <c r="H41" s="38">
        <v>61</v>
      </c>
      <c r="I41" s="29">
        <v>233.54</v>
      </c>
      <c r="J41" s="18"/>
      <c r="L41" s="19"/>
      <c r="M41" s="5" t="s">
        <v>66</v>
      </c>
      <c r="N41" s="5"/>
      <c r="O41" s="5" t="s">
        <v>25</v>
      </c>
      <c r="P41" s="29">
        <v>345.65</v>
      </c>
      <c r="Q41" s="40">
        <v>2612</v>
      </c>
      <c r="R41" s="38">
        <v>52</v>
      </c>
      <c r="S41" s="29">
        <v>199.08</v>
      </c>
      <c r="T41" s="18"/>
    </row>
    <row r="42" spans="2:20" ht="16.75" customHeight="1" x14ac:dyDescent="0.2">
      <c r="B42" s="19"/>
      <c r="C42" s="5" t="s">
        <v>74</v>
      </c>
      <c r="D42" s="5"/>
      <c r="E42" s="5" t="s">
        <v>15</v>
      </c>
      <c r="F42" s="29">
        <v>105.41</v>
      </c>
      <c r="G42" s="40">
        <v>2038</v>
      </c>
      <c r="H42" s="38">
        <v>48</v>
      </c>
      <c r="I42" s="29">
        <v>235.53</v>
      </c>
      <c r="J42" s="18"/>
      <c r="L42" s="19"/>
      <c r="M42" s="5" t="s">
        <v>74</v>
      </c>
      <c r="N42" s="5"/>
      <c r="O42" s="5" t="s">
        <v>15</v>
      </c>
      <c r="P42" s="29">
        <v>105.41</v>
      </c>
      <c r="Q42" s="40">
        <v>2038</v>
      </c>
      <c r="R42" s="38">
        <v>42</v>
      </c>
      <c r="S42" s="29">
        <v>206.08</v>
      </c>
      <c r="T42" s="18"/>
    </row>
    <row r="43" spans="2:20" ht="16.75" customHeight="1" x14ac:dyDescent="0.2">
      <c r="B43" s="25"/>
      <c r="C43" s="5" t="s">
        <v>72</v>
      </c>
      <c r="D43" s="5"/>
      <c r="E43" s="5" t="s">
        <v>20</v>
      </c>
      <c r="F43" s="29">
        <v>234.08</v>
      </c>
      <c r="G43" s="40">
        <v>2478</v>
      </c>
      <c r="H43" s="38">
        <v>60</v>
      </c>
      <c r="I43" s="29">
        <v>242.13</v>
      </c>
      <c r="J43" s="26"/>
      <c r="L43" s="25"/>
      <c r="M43" s="5" t="s">
        <v>81</v>
      </c>
      <c r="N43" s="5"/>
      <c r="O43" s="5" t="s">
        <v>107</v>
      </c>
      <c r="P43" s="29">
        <v>64.11</v>
      </c>
      <c r="Q43" s="40">
        <v>2505</v>
      </c>
      <c r="R43" s="38">
        <v>53</v>
      </c>
      <c r="S43" s="29">
        <v>211.58</v>
      </c>
      <c r="T43" s="26"/>
    </row>
    <row r="44" spans="2:20" ht="16.75" customHeight="1" x14ac:dyDescent="0.2">
      <c r="B44" s="25"/>
      <c r="C44" s="5" t="s">
        <v>70</v>
      </c>
      <c r="D44" s="5"/>
      <c r="E44" s="5" t="s">
        <v>16</v>
      </c>
      <c r="F44" s="29">
        <v>294.23</v>
      </c>
      <c r="G44" s="40">
        <v>2446</v>
      </c>
      <c r="H44" s="38">
        <v>60</v>
      </c>
      <c r="I44" s="29">
        <v>245.3</v>
      </c>
      <c r="J44" s="26"/>
      <c r="L44" s="25"/>
      <c r="M44" s="5" t="s">
        <v>78</v>
      </c>
      <c r="N44" s="5"/>
      <c r="O44" s="5" t="s">
        <v>24</v>
      </c>
      <c r="P44" s="29">
        <v>34.69</v>
      </c>
      <c r="Q44" s="40">
        <v>2390</v>
      </c>
      <c r="R44" s="38">
        <v>52</v>
      </c>
      <c r="S44" s="29">
        <v>217.57</v>
      </c>
      <c r="T44" s="26"/>
    </row>
    <row r="45" spans="2:20" ht="16.75" customHeight="1" x14ac:dyDescent="0.2">
      <c r="B45" s="25"/>
      <c r="C45" s="5" t="s">
        <v>78</v>
      </c>
      <c r="D45" s="5"/>
      <c r="E45" s="5" t="s">
        <v>24</v>
      </c>
      <c r="F45" s="29">
        <v>34.69</v>
      </c>
      <c r="G45" s="40">
        <v>2390</v>
      </c>
      <c r="H45" s="38">
        <v>59</v>
      </c>
      <c r="I45" s="29">
        <v>246.86</v>
      </c>
      <c r="J45" s="26"/>
      <c r="L45" s="25"/>
      <c r="M45" s="5" t="s">
        <v>65</v>
      </c>
      <c r="N45" s="5"/>
      <c r="O45" s="5" t="s">
        <v>109</v>
      </c>
      <c r="P45" s="29">
        <v>199.18</v>
      </c>
      <c r="Q45" s="40">
        <v>2841</v>
      </c>
      <c r="R45" s="38">
        <v>63</v>
      </c>
      <c r="S45" s="29">
        <v>221.75</v>
      </c>
      <c r="T45" s="26"/>
    </row>
    <row r="46" spans="2:20" ht="16.75" customHeight="1" x14ac:dyDescent="0.2">
      <c r="B46" s="25"/>
      <c r="C46" s="5" t="s">
        <v>65</v>
      </c>
      <c r="D46" s="5"/>
      <c r="E46" s="5" t="s">
        <v>109</v>
      </c>
      <c r="F46" s="29">
        <v>199.18</v>
      </c>
      <c r="G46" s="40">
        <v>2841</v>
      </c>
      <c r="H46" s="38">
        <v>72</v>
      </c>
      <c r="I46" s="29">
        <v>253.43</v>
      </c>
      <c r="J46" s="26"/>
      <c r="L46" s="25"/>
      <c r="M46" s="5" t="s">
        <v>70</v>
      </c>
      <c r="N46" s="5"/>
      <c r="O46" s="5" t="s">
        <v>16</v>
      </c>
      <c r="P46" s="29">
        <v>294.23</v>
      </c>
      <c r="Q46" s="40">
        <v>2446</v>
      </c>
      <c r="R46" s="38">
        <v>55</v>
      </c>
      <c r="S46" s="29">
        <v>224.86</v>
      </c>
      <c r="T46" s="26"/>
    </row>
    <row r="47" spans="2:20" ht="16.75" customHeight="1" x14ac:dyDescent="0.2">
      <c r="B47" s="25"/>
      <c r="C47" s="5" t="s">
        <v>69</v>
      </c>
      <c r="D47" s="5"/>
      <c r="E47" s="5" t="s">
        <v>27</v>
      </c>
      <c r="F47" s="29">
        <v>33.44</v>
      </c>
      <c r="G47" s="40">
        <v>2238</v>
      </c>
      <c r="H47" s="38">
        <v>59</v>
      </c>
      <c r="I47" s="29">
        <v>263.63</v>
      </c>
      <c r="J47" s="26"/>
      <c r="L47" s="25"/>
      <c r="M47" s="5" t="s">
        <v>69</v>
      </c>
      <c r="N47" s="5"/>
      <c r="O47" s="5" t="s">
        <v>27</v>
      </c>
      <c r="P47" s="29">
        <v>33.44</v>
      </c>
      <c r="Q47" s="40">
        <v>2238</v>
      </c>
      <c r="R47" s="38">
        <v>53</v>
      </c>
      <c r="S47" s="29">
        <v>236.82</v>
      </c>
      <c r="T47" s="26"/>
    </row>
    <row r="48" spans="2:20" ht="16.75" customHeight="1" x14ac:dyDescent="0.2">
      <c r="B48" s="25"/>
      <c r="C48" s="5" t="s">
        <v>69</v>
      </c>
      <c r="D48" s="5"/>
      <c r="E48" s="5" t="s">
        <v>28</v>
      </c>
      <c r="F48" s="29">
        <v>55.97</v>
      </c>
      <c r="G48" s="40">
        <v>2606</v>
      </c>
      <c r="H48" s="38">
        <v>72</v>
      </c>
      <c r="I48" s="29">
        <v>276.29000000000002</v>
      </c>
      <c r="J48" s="26"/>
      <c r="L48" s="25"/>
      <c r="M48" s="5" t="s">
        <v>80</v>
      </c>
      <c r="N48" s="5"/>
      <c r="O48" s="5" t="s">
        <v>33</v>
      </c>
      <c r="P48" s="29">
        <v>356.64</v>
      </c>
      <c r="Q48" s="40">
        <v>1513</v>
      </c>
      <c r="R48" s="38">
        <v>37</v>
      </c>
      <c r="S48" s="29">
        <v>244.55</v>
      </c>
      <c r="T48" s="26"/>
    </row>
    <row r="49" spans="1:20" ht="16.75" customHeight="1" x14ac:dyDescent="0.2">
      <c r="B49" s="25"/>
      <c r="C49" s="5" t="s">
        <v>66</v>
      </c>
      <c r="D49" s="5"/>
      <c r="E49" s="5" t="s">
        <v>23</v>
      </c>
      <c r="F49" s="29">
        <v>39.979999999999997</v>
      </c>
      <c r="G49" s="40">
        <v>2578</v>
      </c>
      <c r="H49" s="38">
        <v>74</v>
      </c>
      <c r="I49" s="29">
        <v>287.04000000000002</v>
      </c>
      <c r="J49" s="26"/>
      <c r="L49" s="25"/>
      <c r="M49" s="5" t="s">
        <v>70</v>
      </c>
      <c r="N49" s="5"/>
      <c r="O49" s="5" t="s">
        <v>39</v>
      </c>
      <c r="P49" s="29">
        <v>137.03</v>
      </c>
      <c r="Q49" s="40">
        <v>2732</v>
      </c>
      <c r="R49" s="38">
        <v>67</v>
      </c>
      <c r="S49" s="29">
        <v>245.24</v>
      </c>
      <c r="T49" s="26"/>
    </row>
    <row r="50" spans="1:20" ht="16.75" customHeight="1" x14ac:dyDescent="0.2">
      <c r="B50" s="27"/>
      <c r="C50" s="5" t="s">
        <v>72</v>
      </c>
      <c r="D50" s="5"/>
      <c r="E50" s="5" t="s">
        <v>110</v>
      </c>
      <c r="F50" s="29">
        <v>90.81</v>
      </c>
      <c r="G50" s="40">
        <v>1414</v>
      </c>
      <c r="H50" s="38">
        <v>42</v>
      </c>
      <c r="I50" s="29">
        <v>297.02999999999997</v>
      </c>
      <c r="J50" s="28"/>
      <c r="L50" s="27"/>
      <c r="M50" s="5" t="s">
        <v>69</v>
      </c>
      <c r="N50" s="5"/>
      <c r="O50" s="5" t="s">
        <v>28</v>
      </c>
      <c r="P50" s="29">
        <v>55.97</v>
      </c>
      <c r="Q50" s="40">
        <v>2606</v>
      </c>
      <c r="R50" s="38">
        <v>65</v>
      </c>
      <c r="S50" s="29">
        <v>249.42</v>
      </c>
      <c r="T50" s="28"/>
    </row>
    <row r="51" spans="1:20" ht="16.75" customHeight="1" x14ac:dyDescent="0.2">
      <c r="B51" s="27"/>
      <c r="C51" s="5" t="s">
        <v>66</v>
      </c>
      <c r="D51" s="5"/>
      <c r="E51" s="5" t="s">
        <v>29</v>
      </c>
      <c r="F51" s="29">
        <v>1049.47</v>
      </c>
      <c r="G51" s="40">
        <v>3202</v>
      </c>
      <c r="H51" s="38">
        <v>96</v>
      </c>
      <c r="I51" s="29">
        <v>299.81</v>
      </c>
      <c r="J51" s="28"/>
      <c r="L51" s="27"/>
      <c r="M51" s="5" t="s">
        <v>77</v>
      </c>
      <c r="N51" s="5"/>
      <c r="O51" s="5" t="s">
        <v>31</v>
      </c>
      <c r="P51" s="29">
        <v>16.739999999999998</v>
      </c>
      <c r="Q51" s="40">
        <v>895</v>
      </c>
      <c r="R51" s="38">
        <v>23</v>
      </c>
      <c r="S51" s="29">
        <v>256.98</v>
      </c>
      <c r="T51" s="28"/>
    </row>
    <row r="52" spans="1:20" ht="16.75" customHeight="1" x14ac:dyDescent="0.2">
      <c r="A52" s="6"/>
      <c r="B52" s="27"/>
      <c r="C52" s="5" t="s">
        <v>83</v>
      </c>
      <c r="D52" s="5"/>
      <c r="E52" s="5" t="s">
        <v>37</v>
      </c>
      <c r="F52" s="29">
        <v>672.38</v>
      </c>
      <c r="G52" s="40">
        <v>2960</v>
      </c>
      <c r="H52" s="38">
        <v>96</v>
      </c>
      <c r="I52" s="29">
        <v>324.32</v>
      </c>
      <c r="J52" s="28"/>
      <c r="L52" s="27"/>
      <c r="M52" s="5" t="s">
        <v>77</v>
      </c>
      <c r="N52" s="5"/>
      <c r="O52" s="5" t="s">
        <v>113</v>
      </c>
      <c r="P52" s="29">
        <v>334.39</v>
      </c>
      <c r="Q52" s="40">
        <v>4288</v>
      </c>
      <c r="R52" s="38">
        <v>111</v>
      </c>
      <c r="S52" s="29">
        <v>258.86</v>
      </c>
      <c r="T52" s="28"/>
    </row>
    <row r="53" spans="1:20" ht="16.75" customHeight="1" x14ac:dyDescent="0.2">
      <c r="A53" s="6"/>
      <c r="B53" s="27"/>
      <c r="C53" s="5" t="s">
        <v>67</v>
      </c>
      <c r="D53" s="5"/>
      <c r="E53" s="5" t="s">
        <v>111</v>
      </c>
      <c r="F53" s="29">
        <v>109.44</v>
      </c>
      <c r="G53" s="40">
        <v>1130</v>
      </c>
      <c r="H53" s="38">
        <v>37</v>
      </c>
      <c r="I53" s="29">
        <v>327.43</v>
      </c>
      <c r="J53" s="28"/>
      <c r="L53" s="27"/>
      <c r="M53" s="5" t="s">
        <v>72</v>
      </c>
      <c r="N53" s="5"/>
      <c r="O53" s="5" t="s">
        <v>110</v>
      </c>
      <c r="P53" s="29">
        <v>90.81</v>
      </c>
      <c r="Q53" s="40">
        <v>1414</v>
      </c>
      <c r="R53" s="38">
        <v>37</v>
      </c>
      <c r="S53" s="29">
        <v>261.67</v>
      </c>
      <c r="T53" s="28"/>
    </row>
    <row r="54" spans="1:20" ht="16.75" customHeight="1" x14ac:dyDescent="0.2">
      <c r="A54" s="6"/>
      <c r="B54" s="27"/>
      <c r="C54" s="5" t="s">
        <v>72</v>
      </c>
      <c r="D54" s="5"/>
      <c r="E54" s="5" t="s">
        <v>115</v>
      </c>
      <c r="F54" s="29">
        <v>293.92</v>
      </c>
      <c r="G54" s="40">
        <v>1801</v>
      </c>
      <c r="H54" s="38">
        <v>59</v>
      </c>
      <c r="I54" s="29">
        <v>327.60000000000002</v>
      </c>
      <c r="J54" s="28"/>
      <c r="L54" s="27"/>
      <c r="M54" s="5" t="s">
        <v>66</v>
      </c>
      <c r="N54" s="5"/>
      <c r="O54" s="5" t="s">
        <v>23</v>
      </c>
      <c r="P54" s="29">
        <v>39.979999999999997</v>
      </c>
      <c r="Q54" s="40">
        <v>2578</v>
      </c>
      <c r="R54" s="38">
        <v>68</v>
      </c>
      <c r="S54" s="29">
        <v>263.77</v>
      </c>
      <c r="T54" s="28"/>
    </row>
    <row r="55" spans="1:20" ht="16.75" customHeight="1" x14ac:dyDescent="0.2">
      <c r="A55" s="6"/>
      <c r="B55" s="27"/>
      <c r="C55" s="5" t="s">
        <v>74</v>
      </c>
      <c r="D55" s="5"/>
      <c r="E55" s="5" t="s">
        <v>32</v>
      </c>
      <c r="F55" s="29">
        <v>18.579999999999998</v>
      </c>
      <c r="G55" s="40">
        <v>1813</v>
      </c>
      <c r="H55" s="38">
        <v>60</v>
      </c>
      <c r="I55" s="29">
        <v>330.94</v>
      </c>
      <c r="J55" s="28"/>
      <c r="L55" s="27"/>
      <c r="M55" s="5" t="s">
        <v>66</v>
      </c>
      <c r="N55" s="5"/>
      <c r="O55" s="5" t="s">
        <v>29</v>
      </c>
      <c r="P55" s="29">
        <v>1049.47</v>
      </c>
      <c r="Q55" s="40">
        <v>3202</v>
      </c>
      <c r="R55" s="38">
        <v>86</v>
      </c>
      <c r="S55" s="29">
        <v>268.58</v>
      </c>
      <c r="T55" s="28"/>
    </row>
    <row r="56" spans="1:20" ht="16.75" customHeight="1" x14ac:dyDescent="0.2">
      <c r="A56" s="6"/>
      <c r="B56" s="27"/>
      <c r="C56" s="5" t="s">
        <v>83</v>
      </c>
      <c r="D56" s="5"/>
      <c r="E56" s="5" t="s">
        <v>112</v>
      </c>
      <c r="F56" s="29">
        <v>79.58</v>
      </c>
      <c r="G56" s="40">
        <v>1458</v>
      </c>
      <c r="H56" s="38">
        <v>49</v>
      </c>
      <c r="I56" s="29">
        <v>336.08</v>
      </c>
      <c r="J56" s="28"/>
      <c r="L56" s="27"/>
      <c r="M56" s="5" t="s">
        <v>74</v>
      </c>
      <c r="N56" s="5"/>
      <c r="O56" s="5" t="s">
        <v>38</v>
      </c>
      <c r="P56" s="29">
        <v>55.26</v>
      </c>
      <c r="Q56" s="40">
        <v>2301</v>
      </c>
      <c r="R56" s="38">
        <v>62</v>
      </c>
      <c r="S56" s="29">
        <v>269.45</v>
      </c>
      <c r="T56" s="28"/>
    </row>
    <row r="57" spans="1:20" ht="16.75" customHeight="1" x14ac:dyDescent="0.2">
      <c r="A57" s="6"/>
      <c r="B57" s="27"/>
      <c r="C57" s="5" t="s">
        <v>77</v>
      </c>
      <c r="D57" s="5"/>
      <c r="E57" s="5" t="s">
        <v>113</v>
      </c>
      <c r="F57" s="29">
        <v>334.39</v>
      </c>
      <c r="G57" s="40">
        <v>4288</v>
      </c>
      <c r="H57" s="38">
        <v>145</v>
      </c>
      <c r="I57" s="29">
        <v>338.15</v>
      </c>
      <c r="J57" s="28"/>
      <c r="L57" s="27"/>
      <c r="M57" s="5" t="s">
        <v>83</v>
      </c>
      <c r="N57" s="5"/>
      <c r="O57" s="5" t="s">
        <v>37</v>
      </c>
      <c r="P57" s="29">
        <v>672.38</v>
      </c>
      <c r="Q57" s="40">
        <v>2960</v>
      </c>
      <c r="R57" s="38">
        <v>81</v>
      </c>
      <c r="S57" s="29">
        <v>273.64999999999998</v>
      </c>
      <c r="T57" s="28"/>
    </row>
    <row r="58" spans="1:20" ht="16.75" customHeight="1" x14ac:dyDescent="0.2">
      <c r="A58" s="6"/>
      <c r="B58" s="27"/>
      <c r="C58" s="5" t="s">
        <v>99</v>
      </c>
      <c r="D58" s="5"/>
      <c r="E58" s="5" t="s">
        <v>114</v>
      </c>
      <c r="F58" s="29">
        <v>114.6</v>
      </c>
      <c r="G58" s="40">
        <v>1641</v>
      </c>
      <c r="H58" s="38">
        <v>56</v>
      </c>
      <c r="I58" s="29">
        <v>341.26</v>
      </c>
      <c r="J58" s="28"/>
      <c r="L58" s="27"/>
      <c r="M58" s="5" t="s">
        <v>83</v>
      </c>
      <c r="N58" s="5"/>
      <c r="O58" s="5" t="s">
        <v>43</v>
      </c>
      <c r="P58" s="29">
        <v>175.66</v>
      </c>
      <c r="Q58" s="40">
        <v>1265</v>
      </c>
      <c r="R58" s="38">
        <v>36</v>
      </c>
      <c r="S58" s="29">
        <v>284.58</v>
      </c>
      <c r="T58" s="28"/>
    </row>
    <row r="59" spans="1:20" ht="16.75" customHeight="1" x14ac:dyDescent="0.2">
      <c r="A59" s="6"/>
      <c r="B59" s="27"/>
      <c r="C59" s="5" t="s">
        <v>77</v>
      </c>
      <c r="D59" s="5"/>
      <c r="E59" s="5" t="s">
        <v>31</v>
      </c>
      <c r="F59" s="29">
        <v>16.739999999999998</v>
      </c>
      <c r="G59" s="40">
        <v>895</v>
      </c>
      <c r="H59" s="38">
        <v>31</v>
      </c>
      <c r="I59" s="29">
        <v>346.37</v>
      </c>
      <c r="J59" s="28"/>
      <c r="L59" s="27"/>
      <c r="M59" s="5" t="s">
        <v>67</v>
      </c>
      <c r="N59" s="5"/>
      <c r="O59" s="5" t="s">
        <v>111</v>
      </c>
      <c r="P59" s="29">
        <v>109.44</v>
      </c>
      <c r="Q59" s="40">
        <v>1130</v>
      </c>
      <c r="R59" s="38">
        <v>33</v>
      </c>
      <c r="S59" s="29">
        <v>292.04000000000002</v>
      </c>
      <c r="T59" s="28"/>
    </row>
    <row r="60" spans="1:20" ht="16.75" customHeight="1" x14ac:dyDescent="0.2">
      <c r="A60" s="6"/>
      <c r="B60" s="27"/>
      <c r="C60" s="5" t="s">
        <v>83</v>
      </c>
      <c r="D60" s="5"/>
      <c r="E60" s="5" t="s">
        <v>116</v>
      </c>
      <c r="F60" s="29">
        <v>47.76</v>
      </c>
      <c r="G60" s="40">
        <v>1321</v>
      </c>
      <c r="H60" s="38">
        <v>46</v>
      </c>
      <c r="I60" s="29">
        <v>348.22</v>
      </c>
      <c r="J60" s="28"/>
      <c r="L60" s="27"/>
      <c r="M60" s="5" t="s">
        <v>72</v>
      </c>
      <c r="N60" s="5"/>
      <c r="O60" s="5" t="s">
        <v>115</v>
      </c>
      <c r="P60" s="29">
        <v>293.92</v>
      </c>
      <c r="Q60" s="40">
        <v>1801</v>
      </c>
      <c r="R60" s="38">
        <v>53</v>
      </c>
      <c r="S60" s="29">
        <v>294.27999999999997</v>
      </c>
      <c r="T60" s="28"/>
    </row>
    <row r="61" spans="1:20" ht="16.75" customHeight="1" x14ac:dyDescent="0.2">
      <c r="A61" s="6"/>
      <c r="B61" s="27"/>
      <c r="C61" s="5" t="s">
        <v>80</v>
      </c>
      <c r="D61" s="5"/>
      <c r="E61" s="5" t="s">
        <v>33</v>
      </c>
      <c r="F61" s="29">
        <v>356.64</v>
      </c>
      <c r="G61" s="40">
        <v>1513</v>
      </c>
      <c r="H61" s="38">
        <v>53</v>
      </c>
      <c r="I61" s="29">
        <v>350.3</v>
      </c>
      <c r="J61" s="28"/>
      <c r="L61" s="27"/>
      <c r="M61" s="5" t="s">
        <v>77</v>
      </c>
      <c r="N61" s="5"/>
      <c r="O61" s="5" t="s">
        <v>119</v>
      </c>
      <c r="P61" s="29">
        <v>28.9</v>
      </c>
      <c r="Q61" s="40">
        <v>1725</v>
      </c>
      <c r="R61" s="38">
        <v>52</v>
      </c>
      <c r="S61" s="29">
        <v>301.45</v>
      </c>
      <c r="T61" s="28"/>
    </row>
    <row r="62" spans="1:20" ht="16.75" customHeight="1" x14ac:dyDescent="0.2">
      <c r="A62" s="6"/>
      <c r="B62" s="27"/>
      <c r="C62" s="5" t="s">
        <v>74</v>
      </c>
      <c r="D62" s="5"/>
      <c r="E62" s="5" t="s">
        <v>38</v>
      </c>
      <c r="F62" s="29">
        <v>55.26</v>
      </c>
      <c r="G62" s="40">
        <v>2301</v>
      </c>
      <c r="H62" s="38">
        <v>81</v>
      </c>
      <c r="I62" s="29">
        <v>352.02</v>
      </c>
      <c r="J62" s="28"/>
      <c r="L62" s="27"/>
      <c r="M62" s="5" t="s">
        <v>74</v>
      </c>
      <c r="N62" s="5"/>
      <c r="O62" s="5" t="s">
        <v>32</v>
      </c>
      <c r="P62" s="29">
        <v>18.579999999999998</v>
      </c>
      <c r="Q62" s="40">
        <v>1813</v>
      </c>
      <c r="R62" s="38">
        <v>55</v>
      </c>
      <c r="S62" s="29">
        <v>303.36</v>
      </c>
      <c r="T62" s="28"/>
    </row>
    <row r="63" spans="1:20" ht="16.75" customHeight="1" x14ac:dyDescent="0.2">
      <c r="A63" s="6"/>
      <c r="B63" s="27"/>
      <c r="C63" s="5" t="s">
        <v>74</v>
      </c>
      <c r="D63" s="5"/>
      <c r="E63" s="5" t="s">
        <v>35</v>
      </c>
      <c r="F63" s="29">
        <v>27.54</v>
      </c>
      <c r="G63" s="40">
        <v>2495</v>
      </c>
      <c r="H63" s="38">
        <v>89</v>
      </c>
      <c r="I63" s="29">
        <v>356.71</v>
      </c>
      <c r="J63" s="28"/>
      <c r="L63" s="27"/>
      <c r="M63" s="5" t="s">
        <v>83</v>
      </c>
      <c r="N63" s="5"/>
      <c r="O63" s="5" t="s">
        <v>112</v>
      </c>
      <c r="P63" s="29">
        <v>79.58</v>
      </c>
      <c r="Q63" s="40">
        <v>1458</v>
      </c>
      <c r="R63" s="38">
        <v>45</v>
      </c>
      <c r="S63" s="29">
        <v>308.64</v>
      </c>
      <c r="T63" s="28"/>
    </row>
    <row r="64" spans="1:20" ht="16.75" customHeight="1" x14ac:dyDescent="0.2">
      <c r="A64" s="6"/>
      <c r="B64" s="27"/>
      <c r="C64" s="5" t="s">
        <v>84</v>
      </c>
      <c r="D64" s="5"/>
      <c r="E64" s="5" t="s">
        <v>117</v>
      </c>
      <c r="F64" s="29">
        <v>103.07</v>
      </c>
      <c r="G64" s="40">
        <v>1653</v>
      </c>
      <c r="H64" s="38">
        <v>59</v>
      </c>
      <c r="I64" s="29">
        <v>356.93</v>
      </c>
      <c r="J64" s="28"/>
      <c r="L64" s="27"/>
      <c r="M64" s="5" t="s">
        <v>99</v>
      </c>
      <c r="N64" s="5"/>
      <c r="O64" s="5" t="s">
        <v>114</v>
      </c>
      <c r="P64" s="29">
        <v>114.6</v>
      </c>
      <c r="Q64" s="40">
        <v>1641</v>
      </c>
      <c r="R64" s="38">
        <v>51</v>
      </c>
      <c r="S64" s="29">
        <v>310.79000000000002</v>
      </c>
      <c r="T64" s="28"/>
    </row>
    <row r="65" spans="1:20" ht="16.75" customHeight="1" x14ac:dyDescent="0.2">
      <c r="A65" s="6"/>
      <c r="B65" s="27"/>
      <c r="C65" s="5" t="s">
        <v>82</v>
      </c>
      <c r="D65" s="5"/>
      <c r="E65" s="5" t="s">
        <v>26</v>
      </c>
      <c r="F65" s="29">
        <v>123.38</v>
      </c>
      <c r="G65" s="40">
        <v>2850</v>
      </c>
      <c r="H65" s="38">
        <v>102</v>
      </c>
      <c r="I65" s="29">
        <v>357.89</v>
      </c>
      <c r="J65" s="28"/>
      <c r="L65" s="27"/>
      <c r="M65" s="5" t="s">
        <v>84</v>
      </c>
      <c r="N65" s="5"/>
      <c r="O65" s="5" t="s">
        <v>117</v>
      </c>
      <c r="P65" s="29">
        <v>103.07</v>
      </c>
      <c r="Q65" s="40">
        <v>1653</v>
      </c>
      <c r="R65" s="38">
        <v>52</v>
      </c>
      <c r="S65" s="29">
        <v>314.58</v>
      </c>
      <c r="T65" s="28"/>
    </row>
    <row r="66" spans="1:20" ht="16.75" customHeight="1" x14ac:dyDescent="0.2">
      <c r="A66" s="6"/>
      <c r="B66" s="27"/>
      <c r="C66" s="5" t="s">
        <v>79</v>
      </c>
      <c r="D66" s="5"/>
      <c r="E66" s="5" t="s">
        <v>30</v>
      </c>
      <c r="F66" s="29">
        <v>52.78</v>
      </c>
      <c r="G66" s="40">
        <v>657</v>
      </c>
      <c r="H66" s="38">
        <v>24</v>
      </c>
      <c r="I66" s="29">
        <v>365.3</v>
      </c>
      <c r="J66" s="28"/>
      <c r="L66" s="27"/>
      <c r="M66" s="5" t="s">
        <v>79</v>
      </c>
      <c r="N66" s="5"/>
      <c r="O66" s="5" t="s">
        <v>30</v>
      </c>
      <c r="P66" s="29">
        <v>52.78</v>
      </c>
      <c r="Q66" s="40">
        <v>657</v>
      </c>
      <c r="R66" s="38">
        <v>21</v>
      </c>
      <c r="S66" s="29">
        <v>319.63</v>
      </c>
      <c r="T66" s="28"/>
    </row>
    <row r="67" spans="1:20" ht="16.75" customHeight="1" x14ac:dyDescent="0.2">
      <c r="A67" s="6"/>
      <c r="B67" s="27"/>
      <c r="C67" s="5" t="s">
        <v>83</v>
      </c>
      <c r="D67" s="5"/>
      <c r="E67" s="5" t="s">
        <v>43</v>
      </c>
      <c r="F67" s="29">
        <v>175.66</v>
      </c>
      <c r="G67" s="40">
        <v>1265</v>
      </c>
      <c r="H67" s="38">
        <v>47</v>
      </c>
      <c r="I67" s="29">
        <v>371.54</v>
      </c>
      <c r="J67" s="28"/>
      <c r="L67" s="27"/>
      <c r="M67" s="5" t="s">
        <v>82</v>
      </c>
      <c r="N67" s="5"/>
      <c r="O67" s="5" t="s">
        <v>26</v>
      </c>
      <c r="P67" s="29">
        <v>123.38</v>
      </c>
      <c r="Q67" s="40">
        <v>2850</v>
      </c>
      <c r="R67" s="38">
        <v>92</v>
      </c>
      <c r="S67" s="29">
        <v>322.81</v>
      </c>
      <c r="T67" s="28"/>
    </row>
    <row r="68" spans="1:20" ht="16.75" customHeight="1" x14ac:dyDescent="0.2">
      <c r="A68" s="6"/>
      <c r="B68" s="27"/>
      <c r="C68" s="5" t="s">
        <v>66</v>
      </c>
      <c r="D68" s="5"/>
      <c r="E68" s="5" t="s">
        <v>34</v>
      </c>
      <c r="F68" s="29">
        <v>571.41</v>
      </c>
      <c r="G68" s="40">
        <v>1394</v>
      </c>
      <c r="H68" s="38">
        <v>52</v>
      </c>
      <c r="I68" s="29">
        <v>373.03</v>
      </c>
      <c r="J68" s="28"/>
      <c r="L68" s="27"/>
      <c r="M68" s="5" t="s">
        <v>74</v>
      </c>
      <c r="N68" s="5"/>
      <c r="O68" s="5" t="s">
        <v>35</v>
      </c>
      <c r="P68" s="29">
        <v>27.54</v>
      </c>
      <c r="Q68" s="40">
        <v>2495</v>
      </c>
      <c r="R68" s="38">
        <v>81</v>
      </c>
      <c r="S68" s="29">
        <v>324.64999999999998</v>
      </c>
      <c r="T68" s="28"/>
    </row>
    <row r="69" spans="1:20" ht="16.75" customHeight="1" x14ac:dyDescent="0.2">
      <c r="A69" s="6"/>
      <c r="B69" s="27"/>
      <c r="C69" s="5" t="s">
        <v>70</v>
      </c>
      <c r="D69" s="5"/>
      <c r="E69" s="5" t="s">
        <v>39</v>
      </c>
      <c r="F69" s="29">
        <v>137.03</v>
      </c>
      <c r="G69" s="40">
        <v>2732</v>
      </c>
      <c r="H69" s="38">
        <v>102</v>
      </c>
      <c r="I69" s="29">
        <v>373.35</v>
      </c>
      <c r="J69" s="28"/>
      <c r="L69" s="27"/>
      <c r="M69" s="5" t="s">
        <v>83</v>
      </c>
      <c r="N69" s="5"/>
      <c r="O69" s="5" t="s">
        <v>116</v>
      </c>
      <c r="P69" s="29">
        <v>47.76</v>
      </c>
      <c r="Q69" s="40">
        <v>1321</v>
      </c>
      <c r="R69" s="38">
        <v>43</v>
      </c>
      <c r="S69" s="29">
        <v>325.51</v>
      </c>
      <c r="T69" s="28"/>
    </row>
    <row r="70" spans="1:20" ht="16.75" customHeight="1" x14ac:dyDescent="0.2">
      <c r="A70" s="6"/>
      <c r="B70" s="27"/>
      <c r="C70" s="5" t="s">
        <v>66</v>
      </c>
      <c r="D70" s="5"/>
      <c r="E70" s="5" t="s">
        <v>44</v>
      </c>
      <c r="F70" s="29">
        <v>82.27</v>
      </c>
      <c r="G70" s="40">
        <v>1498</v>
      </c>
      <c r="H70" s="38">
        <v>56</v>
      </c>
      <c r="I70" s="29">
        <v>373.83</v>
      </c>
      <c r="J70" s="28"/>
      <c r="L70" s="27"/>
      <c r="M70" s="5" t="s">
        <v>67</v>
      </c>
      <c r="N70" s="5"/>
      <c r="O70" s="5" t="s">
        <v>42</v>
      </c>
      <c r="P70" s="29">
        <v>77.37</v>
      </c>
      <c r="Q70" s="40">
        <v>386</v>
      </c>
      <c r="R70" s="38">
        <v>13</v>
      </c>
      <c r="S70" s="29">
        <v>336.79</v>
      </c>
      <c r="T70" s="28"/>
    </row>
    <row r="71" spans="1:20" ht="16.75" customHeight="1" x14ac:dyDescent="0.2">
      <c r="A71" s="6"/>
      <c r="B71" s="27"/>
      <c r="C71" s="5" t="s">
        <v>77</v>
      </c>
      <c r="D71" s="5"/>
      <c r="E71" s="5" t="s">
        <v>119</v>
      </c>
      <c r="F71" s="29">
        <v>28.9</v>
      </c>
      <c r="G71" s="40">
        <v>1725</v>
      </c>
      <c r="H71" s="38">
        <v>65</v>
      </c>
      <c r="I71" s="29">
        <v>376.81</v>
      </c>
      <c r="J71" s="28"/>
      <c r="L71" s="27"/>
      <c r="M71" s="5" t="s">
        <v>66</v>
      </c>
      <c r="N71" s="5"/>
      <c r="O71" s="5" t="s">
        <v>34</v>
      </c>
      <c r="P71" s="29">
        <v>571.41</v>
      </c>
      <c r="Q71" s="40">
        <v>1394</v>
      </c>
      <c r="R71" s="38">
        <v>47</v>
      </c>
      <c r="S71" s="29">
        <v>337.16</v>
      </c>
      <c r="T71" s="28"/>
    </row>
    <row r="72" spans="1:20" ht="16.75" customHeight="1" x14ac:dyDescent="0.2">
      <c r="A72" s="6"/>
      <c r="B72" s="27"/>
      <c r="C72" s="5" t="s">
        <v>81</v>
      </c>
      <c r="D72" s="5"/>
      <c r="E72" s="5" t="s">
        <v>36</v>
      </c>
      <c r="F72" s="29">
        <v>23.52</v>
      </c>
      <c r="G72" s="40">
        <v>1159</v>
      </c>
      <c r="H72" s="38">
        <v>44</v>
      </c>
      <c r="I72" s="29">
        <v>379.64</v>
      </c>
      <c r="J72" s="28"/>
      <c r="L72" s="27"/>
      <c r="M72" s="5" t="s">
        <v>83</v>
      </c>
      <c r="N72" s="5"/>
      <c r="O72" s="5" t="s">
        <v>120</v>
      </c>
      <c r="P72" s="29">
        <v>269.26</v>
      </c>
      <c r="Q72" s="40">
        <v>1262</v>
      </c>
      <c r="R72" s="38">
        <v>43</v>
      </c>
      <c r="S72" s="29">
        <v>340.73</v>
      </c>
      <c r="T72" s="28"/>
    </row>
    <row r="73" spans="1:20" ht="16.75" customHeight="1" x14ac:dyDescent="0.2">
      <c r="A73" s="6"/>
      <c r="B73" s="27"/>
      <c r="C73" s="5" t="s">
        <v>67</v>
      </c>
      <c r="D73" s="5"/>
      <c r="E73" s="5" t="s">
        <v>42</v>
      </c>
      <c r="F73" s="29">
        <v>77.37</v>
      </c>
      <c r="G73" s="40">
        <v>386</v>
      </c>
      <c r="H73" s="38">
        <v>15</v>
      </c>
      <c r="I73" s="29">
        <v>388.6</v>
      </c>
      <c r="J73" s="28"/>
      <c r="L73" s="27"/>
      <c r="M73" s="5" t="s">
        <v>66</v>
      </c>
      <c r="N73" s="5"/>
      <c r="O73" s="5" t="s">
        <v>44</v>
      </c>
      <c r="P73" s="29">
        <v>82.27</v>
      </c>
      <c r="Q73" s="40">
        <v>1498</v>
      </c>
      <c r="R73" s="38">
        <v>52</v>
      </c>
      <c r="S73" s="29">
        <v>347.13</v>
      </c>
      <c r="T73" s="28"/>
    </row>
    <row r="74" spans="1:20" ht="16.75" customHeight="1" x14ac:dyDescent="0.2">
      <c r="A74" s="6"/>
      <c r="B74" s="27"/>
      <c r="C74" s="5" t="s">
        <v>83</v>
      </c>
      <c r="D74" s="5"/>
      <c r="E74" s="5" t="s">
        <v>120</v>
      </c>
      <c r="F74" s="29">
        <v>269.26</v>
      </c>
      <c r="G74" s="40">
        <v>1262</v>
      </c>
      <c r="H74" s="38">
        <v>50</v>
      </c>
      <c r="I74" s="29">
        <v>396.2</v>
      </c>
      <c r="J74" s="28"/>
      <c r="L74" s="27"/>
      <c r="M74" s="5" t="s">
        <v>66</v>
      </c>
      <c r="N74" s="5"/>
      <c r="O74" s="5" t="s">
        <v>41</v>
      </c>
      <c r="P74" s="29">
        <v>142.99</v>
      </c>
      <c r="Q74" s="40">
        <v>2346</v>
      </c>
      <c r="R74" s="38">
        <v>83</v>
      </c>
      <c r="S74" s="29">
        <v>353.79</v>
      </c>
      <c r="T74" s="28"/>
    </row>
    <row r="75" spans="1:20" ht="16.75" customHeight="1" x14ac:dyDescent="0.2">
      <c r="A75" s="6"/>
      <c r="B75" s="27"/>
      <c r="C75" s="5" t="s">
        <v>84</v>
      </c>
      <c r="D75" s="5"/>
      <c r="E75" s="5" t="s">
        <v>40</v>
      </c>
      <c r="F75" s="29">
        <v>88.26</v>
      </c>
      <c r="G75" s="40">
        <v>1414</v>
      </c>
      <c r="H75" s="38">
        <v>59</v>
      </c>
      <c r="I75" s="29">
        <v>417.26</v>
      </c>
      <c r="J75" s="28"/>
      <c r="L75" s="27"/>
      <c r="M75" s="5" t="s">
        <v>81</v>
      </c>
      <c r="N75" s="5"/>
      <c r="O75" s="5" t="s">
        <v>36</v>
      </c>
      <c r="P75" s="29">
        <v>23.52</v>
      </c>
      <c r="Q75" s="40">
        <v>1159</v>
      </c>
      <c r="R75" s="38">
        <v>42</v>
      </c>
      <c r="S75" s="29">
        <v>362.38</v>
      </c>
      <c r="T75" s="28"/>
    </row>
    <row r="76" spans="1:20" ht="16.75" customHeight="1" x14ac:dyDescent="0.2">
      <c r="A76" s="6"/>
      <c r="B76" s="27"/>
      <c r="C76" s="5" t="s">
        <v>79</v>
      </c>
      <c r="D76" s="5"/>
      <c r="E76" s="5" t="s">
        <v>45</v>
      </c>
      <c r="F76" s="29">
        <v>101.3</v>
      </c>
      <c r="G76" s="40">
        <v>535</v>
      </c>
      <c r="H76" s="38">
        <v>23</v>
      </c>
      <c r="I76" s="29">
        <v>429.91</v>
      </c>
      <c r="J76" s="28"/>
      <c r="L76" s="27"/>
      <c r="M76" s="5" t="s">
        <v>77</v>
      </c>
      <c r="N76" s="5"/>
      <c r="O76" s="5" t="s">
        <v>50</v>
      </c>
      <c r="P76" s="29">
        <v>7.65</v>
      </c>
      <c r="Q76" s="40">
        <v>666</v>
      </c>
      <c r="R76" s="38">
        <v>25</v>
      </c>
      <c r="S76" s="29">
        <v>375.38</v>
      </c>
      <c r="T76" s="28"/>
    </row>
    <row r="77" spans="1:20" ht="16.75" customHeight="1" x14ac:dyDescent="0.2">
      <c r="A77" s="6"/>
      <c r="B77" s="27"/>
      <c r="C77" s="5" t="s">
        <v>77</v>
      </c>
      <c r="D77" s="5"/>
      <c r="E77" s="5" t="s">
        <v>50</v>
      </c>
      <c r="F77" s="29">
        <v>7.65</v>
      </c>
      <c r="G77" s="40">
        <v>666</v>
      </c>
      <c r="H77" s="38">
        <v>29</v>
      </c>
      <c r="I77" s="29">
        <v>435.44</v>
      </c>
      <c r="J77" s="28"/>
      <c r="L77" s="27"/>
      <c r="M77" s="5" t="s">
        <v>84</v>
      </c>
      <c r="N77" s="5"/>
      <c r="O77" s="5" t="s">
        <v>40</v>
      </c>
      <c r="P77" s="29">
        <v>88.26</v>
      </c>
      <c r="Q77" s="40">
        <v>1414</v>
      </c>
      <c r="R77" s="38">
        <v>54</v>
      </c>
      <c r="S77" s="29">
        <v>381.9</v>
      </c>
      <c r="T77" s="28"/>
    </row>
    <row r="78" spans="1:20" ht="16.75" customHeight="1" x14ac:dyDescent="0.2">
      <c r="A78" s="6"/>
      <c r="B78" s="27"/>
      <c r="C78" s="5" t="s">
        <v>69</v>
      </c>
      <c r="D78" s="5"/>
      <c r="E78" s="5" t="s">
        <v>121</v>
      </c>
      <c r="F78" s="29">
        <v>13.7</v>
      </c>
      <c r="G78" s="40">
        <v>615</v>
      </c>
      <c r="H78" s="38">
        <v>27</v>
      </c>
      <c r="I78" s="29">
        <v>439.02</v>
      </c>
      <c r="J78" s="28"/>
      <c r="L78" s="27"/>
      <c r="M78" s="5" t="s">
        <v>66</v>
      </c>
      <c r="N78" s="5"/>
      <c r="O78" s="5" t="s">
        <v>118</v>
      </c>
      <c r="P78" s="29">
        <v>398.51</v>
      </c>
      <c r="Q78" s="40">
        <v>1570</v>
      </c>
      <c r="R78" s="38">
        <v>61</v>
      </c>
      <c r="S78" s="29">
        <v>388.54</v>
      </c>
      <c r="T78" s="28"/>
    </row>
    <row r="79" spans="1:20" ht="16.75" customHeight="1" x14ac:dyDescent="0.2">
      <c r="A79" s="6"/>
      <c r="B79" s="27"/>
      <c r="C79" s="5" t="s">
        <v>66</v>
      </c>
      <c r="D79" s="5"/>
      <c r="E79" s="5" t="s">
        <v>118</v>
      </c>
      <c r="F79" s="29">
        <v>398.51</v>
      </c>
      <c r="G79" s="40">
        <v>1570</v>
      </c>
      <c r="H79" s="38">
        <v>70</v>
      </c>
      <c r="I79" s="29">
        <v>445.86</v>
      </c>
      <c r="J79" s="28"/>
      <c r="L79" s="27"/>
      <c r="M79" s="5" t="s">
        <v>69</v>
      </c>
      <c r="N79" s="5"/>
      <c r="O79" s="5" t="s">
        <v>121</v>
      </c>
      <c r="P79" s="29">
        <v>13.7</v>
      </c>
      <c r="Q79" s="40">
        <v>615</v>
      </c>
      <c r="R79" s="38">
        <v>24</v>
      </c>
      <c r="S79" s="29">
        <v>390.24</v>
      </c>
      <c r="T79" s="28"/>
    </row>
    <row r="80" spans="1:20" ht="16.75" customHeight="1" x14ac:dyDescent="0.2">
      <c r="A80" s="6"/>
      <c r="B80" s="27"/>
      <c r="C80" s="5" t="s">
        <v>66</v>
      </c>
      <c r="D80" s="5"/>
      <c r="E80" s="5" t="s">
        <v>47</v>
      </c>
      <c r="F80" s="29">
        <v>147.79</v>
      </c>
      <c r="G80" s="40">
        <v>782</v>
      </c>
      <c r="H80" s="38">
        <v>36</v>
      </c>
      <c r="I80" s="29">
        <v>460.36</v>
      </c>
      <c r="J80" s="28"/>
      <c r="L80" s="27"/>
      <c r="M80" s="5" t="s">
        <v>79</v>
      </c>
      <c r="N80" s="5"/>
      <c r="O80" s="5" t="s">
        <v>45</v>
      </c>
      <c r="P80" s="29">
        <v>101.3</v>
      </c>
      <c r="Q80" s="40">
        <v>535</v>
      </c>
      <c r="R80" s="38">
        <v>21</v>
      </c>
      <c r="S80" s="29">
        <v>392.52</v>
      </c>
      <c r="T80" s="28"/>
    </row>
    <row r="81" spans="1:20" ht="16.75" customHeight="1" x14ac:dyDescent="0.2">
      <c r="A81" s="6"/>
      <c r="B81" s="27"/>
      <c r="C81" s="5" t="s">
        <v>74</v>
      </c>
      <c r="D81" s="5"/>
      <c r="E81" s="5" t="s">
        <v>49</v>
      </c>
      <c r="F81" s="29">
        <v>113.04</v>
      </c>
      <c r="G81" s="40">
        <v>2581</v>
      </c>
      <c r="H81" s="38">
        <v>119</v>
      </c>
      <c r="I81" s="29">
        <v>461.06</v>
      </c>
      <c r="J81" s="28"/>
      <c r="L81" s="27"/>
      <c r="M81" s="5" t="s">
        <v>83</v>
      </c>
      <c r="N81" s="5"/>
      <c r="O81" s="5" t="s">
        <v>51</v>
      </c>
      <c r="P81" s="29">
        <v>47.7</v>
      </c>
      <c r="Q81" s="40">
        <v>627</v>
      </c>
      <c r="R81" s="38">
        <v>25</v>
      </c>
      <c r="S81" s="29">
        <v>398.72</v>
      </c>
      <c r="T81" s="28"/>
    </row>
    <row r="82" spans="1:20" ht="16.75" customHeight="1" x14ac:dyDescent="0.2">
      <c r="A82" s="6"/>
      <c r="B82" s="27"/>
      <c r="C82" s="5" t="s">
        <v>70</v>
      </c>
      <c r="D82" s="5"/>
      <c r="E82" s="5" t="s">
        <v>46</v>
      </c>
      <c r="F82" s="29">
        <v>48.2</v>
      </c>
      <c r="G82" s="40">
        <v>404</v>
      </c>
      <c r="H82" s="38">
        <v>19</v>
      </c>
      <c r="I82" s="29">
        <v>470.3</v>
      </c>
      <c r="J82" s="28"/>
      <c r="L82" s="27"/>
      <c r="M82" s="5" t="s">
        <v>77</v>
      </c>
      <c r="N82" s="5"/>
      <c r="O82" s="5" t="s">
        <v>53</v>
      </c>
      <c r="P82" s="29">
        <v>19.23</v>
      </c>
      <c r="Q82" s="40">
        <v>695</v>
      </c>
      <c r="R82" s="38">
        <v>28</v>
      </c>
      <c r="S82" s="29">
        <v>402.88</v>
      </c>
      <c r="T82" s="28"/>
    </row>
    <row r="83" spans="1:20" ht="16.75" customHeight="1" x14ac:dyDescent="0.2">
      <c r="A83" s="6"/>
      <c r="B83" s="27"/>
      <c r="C83" s="5" t="s">
        <v>77</v>
      </c>
      <c r="D83" s="5"/>
      <c r="E83" s="5" t="s">
        <v>53</v>
      </c>
      <c r="F83" s="29">
        <v>19.23</v>
      </c>
      <c r="G83" s="40">
        <v>695</v>
      </c>
      <c r="H83" s="38">
        <v>34</v>
      </c>
      <c r="I83" s="29">
        <v>489.21</v>
      </c>
      <c r="J83" s="28"/>
      <c r="L83" s="27"/>
      <c r="M83" s="5" t="s">
        <v>66</v>
      </c>
      <c r="N83" s="5"/>
      <c r="O83" s="5" t="s">
        <v>61</v>
      </c>
      <c r="P83" s="29">
        <v>275.63</v>
      </c>
      <c r="Q83" s="40">
        <v>668</v>
      </c>
      <c r="R83" s="38">
        <v>28</v>
      </c>
      <c r="S83" s="29">
        <v>419.16</v>
      </c>
      <c r="T83" s="28"/>
    </row>
    <row r="84" spans="1:20" ht="16.75" customHeight="1" x14ac:dyDescent="0.2">
      <c r="A84" s="6"/>
      <c r="B84" s="27"/>
      <c r="C84" s="5" t="s">
        <v>83</v>
      </c>
      <c r="D84" s="5"/>
      <c r="E84" s="5" t="s">
        <v>48</v>
      </c>
      <c r="F84" s="29">
        <v>133.38999999999999</v>
      </c>
      <c r="G84" s="40">
        <v>815</v>
      </c>
      <c r="H84" s="38">
        <v>40</v>
      </c>
      <c r="I84" s="29">
        <v>490.8</v>
      </c>
      <c r="J84" s="28"/>
      <c r="L84" s="27"/>
      <c r="M84" s="5" t="s">
        <v>66</v>
      </c>
      <c r="N84" s="5"/>
      <c r="O84" s="5" t="s">
        <v>47</v>
      </c>
      <c r="P84" s="29">
        <v>147.79</v>
      </c>
      <c r="Q84" s="40">
        <v>782</v>
      </c>
      <c r="R84" s="38">
        <v>33</v>
      </c>
      <c r="S84" s="29">
        <v>421.99</v>
      </c>
      <c r="T84" s="28"/>
    </row>
    <row r="85" spans="1:20" ht="16.75" customHeight="1" x14ac:dyDescent="0.2">
      <c r="A85" s="6"/>
      <c r="B85" s="27"/>
      <c r="C85" s="5" t="s">
        <v>66</v>
      </c>
      <c r="D85" s="5"/>
      <c r="E85" s="5" t="s">
        <v>41</v>
      </c>
      <c r="F85" s="29">
        <v>142.99</v>
      </c>
      <c r="G85" s="40">
        <v>2346</v>
      </c>
      <c r="H85" s="38">
        <v>117</v>
      </c>
      <c r="I85" s="29">
        <v>498.72</v>
      </c>
      <c r="J85" s="28"/>
      <c r="L85" s="27"/>
      <c r="M85" s="5" t="s">
        <v>83</v>
      </c>
      <c r="N85" s="5"/>
      <c r="O85" s="5" t="s">
        <v>48</v>
      </c>
      <c r="P85" s="29">
        <v>133.38999999999999</v>
      </c>
      <c r="Q85" s="40">
        <v>815</v>
      </c>
      <c r="R85" s="38">
        <v>36</v>
      </c>
      <c r="S85" s="29">
        <v>441.72</v>
      </c>
      <c r="T85" s="28"/>
    </row>
    <row r="86" spans="1:20" ht="16.75" customHeight="1" x14ac:dyDescent="0.2">
      <c r="A86" s="6"/>
      <c r="B86" s="27"/>
      <c r="C86" s="5" t="s">
        <v>74</v>
      </c>
      <c r="D86" s="5"/>
      <c r="E86" s="5" t="s">
        <v>57</v>
      </c>
      <c r="F86" s="29">
        <v>20.39</v>
      </c>
      <c r="G86" s="40">
        <v>292</v>
      </c>
      <c r="H86" s="38">
        <v>15</v>
      </c>
      <c r="I86" s="29">
        <v>513.70000000000005</v>
      </c>
      <c r="J86" s="28"/>
      <c r="L86" s="27"/>
      <c r="M86" s="5" t="s">
        <v>74</v>
      </c>
      <c r="N86" s="5"/>
      <c r="O86" s="5" t="s">
        <v>57</v>
      </c>
      <c r="P86" s="29">
        <v>20.39</v>
      </c>
      <c r="Q86" s="40">
        <v>292</v>
      </c>
      <c r="R86" s="38">
        <v>13</v>
      </c>
      <c r="S86" s="29">
        <v>445.21</v>
      </c>
      <c r="T86" s="28"/>
    </row>
    <row r="87" spans="1:20" ht="17.399999999999999" customHeight="1" x14ac:dyDescent="0.2">
      <c r="A87" s="6"/>
      <c r="B87" s="27"/>
      <c r="C87" s="5" t="s">
        <v>67</v>
      </c>
      <c r="D87" s="5"/>
      <c r="E87" s="5" t="s">
        <v>52</v>
      </c>
      <c r="F87" s="29">
        <v>310.82</v>
      </c>
      <c r="G87" s="40">
        <v>682</v>
      </c>
      <c r="H87" s="38">
        <v>36</v>
      </c>
      <c r="I87" s="29">
        <v>527.86</v>
      </c>
      <c r="J87" s="28"/>
      <c r="L87" s="27"/>
      <c r="M87" s="5" t="s">
        <v>70</v>
      </c>
      <c r="N87" s="5"/>
      <c r="O87" s="5" t="s">
        <v>46</v>
      </c>
      <c r="P87" s="29">
        <v>48.2</v>
      </c>
      <c r="Q87" s="40">
        <v>404</v>
      </c>
      <c r="R87" s="38">
        <v>18</v>
      </c>
      <c r="S87" s="29">
        <v>445.54</v>
      </c>
      <c r="T87" s="28"/>
    </row>
    <row r="88" spans="1:20" ht="17.399999999999999" customHeight="1" x14ac:dyDescent="0.2">
      <c r="A88" s="6"/>
      <c r="B88" s="27"/>
      <c r="C88" s="5" t="s">
        <v>82</v>
      </c>
      <c r="D88" s="5"/>
      <c r="E88" s="5" t="s">
        <v>54</v>
      </c>
      <c r="F88" s="29">
        <v>155.88</v>
      </c>
      <c r="G88" s="40">
        <v>987</v>
      </c>
      <c r="H88" s="38">
        <v>53</v>
      </c>
      <c r="I88" s="29">
        <v>536.98</v>
      </c>
      <c r="J88" s="28"/>
      <c r="L88" s="27"/>
      <c r="M88" s="5" t="s">
        <v>74</v>
      </c>
      <c r="N88" s="5"/>
      <c r="O88" s="5" t="s">
        <v>49</v>
      </c>
      <c r="P88" s="29">
        <v>113.04</v>
      </c>
      <c r="Q88" s="40">
        <v>2581</v>
      </c>
      <c r="R88" s="38">
        <v>116</v>
      </c>
      <c r="S88" s="29">
        <v>449.44</v>
      </c>
      <c r="T88" s="28"/>
    </row>
    <row r="89" spans="1:20" ht="17.399999999999999" customHeight="1" x14ac:dyDescent="0.2">
      <c r="A89" s="6"/>
      <c r="B89" s="27"/>
      <c r="C89" s="5" t="s">
        <v>83</v>
      </c>
      <c r="D89" s="5"/>
      <c r="E89" s="5" t="s">
        <v>51</v>
      </c>
      <c r="F89" s="29">
        <v>47.7</v>
      </c>
      <c r="G89" s="40">
        <v>627</v>
      </c>
      <c r="H89" s="38">
        <v>36</v>
      </c>
      <c r="I89" s="29">
        <v>574.16</v>
      </c>
      <c r="J89" s="28"/>
      <c r="L89" s="27"/>
      <c r="M89" s="5" t="s">
        <v>77</v>
      </c>
      <c r="N89" s="5"/>
      <c r="O89" s="5" t="s">
        <v>122</v>
      </c>
      <c r="P89" s="29">
        <v>3.87</v>
      </c>
      <c r="Q89" s="40">
        <v>317</v>
      </c>
      <c r="R89" s="38">
        <v>15</v>
      </c>
      <c r="S89" s="29">
        <v>473.19</v>
      </c>
      <c r="T89" s="28"/>
    </row>
    <row r="90" spans="1:20" ht="17.399999999999999" customHeight="1" x14ac:dyDescent="0.2">
      <c r="B90" s="27"/>
      <c r="C90" s="5" t="s">
        <v>77</v>
      </c>
      <c r="D90" s="5"/>
      <c r="E90" s="5" t="s">
        <v>122</v>
      </c>
      <c r="F90" s="29">
        <v>3.87</v>
      </c>
      <c r="G90" s="40">
        <v>317</v>
      </c>
      <c r="H90" s="38">
        <v>20</v>
      </c>
      <c r="I90" s="29">
        <v>630.91</v>
      </c>
      <c r="J90" s="28"/>
      <c r="L90" s="27"/>
      <c r="M90" s="5" t="s">
        <v>67</v>
      </c>
      <c r="N90" s="5"/>
      <c r="O90" s="5" t="s">
        <v>52</v>
      </c>
      <c r="P90" s="29">
        <v>310.82</v>
      </c>
      <c r="Q90" s="40">
        <v>682</v>
      </c>
      <c r="R90" s="38">
        <v>33</v>
      </c>
      <c r="S90" s="29">
        <v>483.87</v>
      </c>
      <c r="T90" s="28"/>
    </row>
    <row r="91" spans="1:20" ht="17.399999999999999" customHeight="1" x14ac:dyDescent="0.2">
      <c r="B91" s="25"/>
      <c r="C91" s="5" t="s">
        <v>72</v>
      </c>
      <c r="D91" s="5"/>
      <c r="E91" s="5" t="s">
        <v>55</v>
      </c>
      <c r="F91" s="29">
        <v>390.46</v>
      </c>
      <c r="G91" s="40">
        <v>521</v>
      </c>
      <c r="H91" s="38">
        <v>36</v>
      </c>
      <c r="I91" s="29">
        <v>690.98</v>
      </c>
      <c r="J91" s="26"/>
      <c r="L91" s="25"/>
      <c r="M91" s="5" t="s">
        <v>82</v>
      </c>
      <c r="N91" s="5"/>
      <c r="O91" s="5" t="s">
        <v>54</v>
      </c>
      <c r="P91" s="29">
        <v>155.88</v>
      </c>
      <c r="Q91" s="40">
        <v>987</v>
      </c>
      <c r="R91" s="38">
        <v>49</v>
      </c>
      <c r="S91" s="29">
        <v>496.45</v>
      </c>
      <c r="T91" s="26"/>
    </row>
    <row r="92" spans="1:20" ht="17.399999999999999" customHeight="1" x14ac:dyDescent="0.2">
      <c r="B92" s="25"/>
      <c r="C92" s="5" t="s">
        <v>74</v>
      </c>
      <c r="D92" s="5"/>
      <c r="E92" s="5" t="s">
        <v>56</v>
      </c>
      <c r="F92" s="29">
        <v>4.04</v>
      </c>
      <c r="G92" s="40">
        <v>317</v>
      </c>
      <c r="H92" s="38">
        <v>24</v>
      </c>
      <c r="I92" s="29">
        <v>757.1</v>
      </c>
      <c r="J92" s="26"/>
      <c r="L92" s="25"/>
      <c r="M92" s="5" t="s">
        <v>72</v>
      </c>
      <c r="N92" s="5"/>
      <c r="O92" s="5" t="s">
        <v>55</v>
      </c>
      <c r="P92" s="29">
        <v>390.46</v>
      </c>
      <c r="Q92" s="40">
        <v>521</v>
      </c>
      <c r="R92" s="38">
        <v>30</v>
      </c>
      <c r="S92" s="29">
        <v>575.82000000000005</v>
      </c>
      <c r="T92" s="26"/>
    </row>
    <row r="93" spans="1:20" ht="17.399999999999999" customHeight="1" x14ac:dyDescent="0.2">
      <c r="B93" s="25"/>
      <c r="C93" s="5" t="s">
        <v>84</v>
      </c>
      <c r="D93" s="5"/>
      <c r="E93" s="5" t="s">
        <v>123</v>
      </c>
      <c r="F93" s="29">
        <v>101.15</v>
      </c>
      <c r="G93" s="40">
        <v>657</v>
      </c>
      <c r="H93" s="38">
        <v>50</v>
      </c>
      <c r="I93" s="29">
        <v>761.04</v>
      </c>
      <c r="J93" s="26"/>
      <c r="L93" s="25"/>
      <c r="M93" s="5" t="s">
        <v>74</v>
      </c>
      <c r="N93" s="5"/>
      <c r="O93" s="5" t="s">
        <v>56</v>
      </c>
      <c r="P93" s="29">
        <v>4.04</v>
      </c>
      <c r="Q93" s="40">
        <v>317</v>
      </c>
      <c r="R93" s="38">
        <v>22</v>
      </c>
      <c r="S93" s="29">
        <v>694.01</v>
      </c>
      <c r="T93" s="26"/>
    </row>
    <row r="94" spans="1:20" ht="17.399999999999999" customHeight="1" x14ac:dyDescent="0.2">
      <c r="B94" s="25"/>
      <c r="C94" s="5" t="s">
        <v>83</v>
      </c>
      <c r="D94" s="5"/>
      <c r="E94" s="5" t="s">
        <v>60</v>
      </c>
      <c r="F94" s="29">
        <v>154.9</v>
      </c>
      <c r="G94" s="40">
        <v>336</v>
      </c>
      <c r="H94" s="38">
        <v>26</v>
      </c>
      <c r="I94" s="29">
        <v>773.81</v>
      </c>
      <c r="J94" s="26"/>
      <c r="L94" s="25"/>
      <c r="M94" s="5" t="s">
        <v>83</v>
      </c>
      <c r="N94" s="5"/>
      <c r="O94" s="5" t="s">
        <v>60</v>
      </c>
      <c r="P94" s="29">
        <v>154.9</v>
      </c>
      <c r="Q94" s="40">
        <v>336</v>
      </c>
      <c r="R94" s="38">
        <v>24</v>
      </c>
      <c r="S94" s="29">
        <v>714.29</v>
      </c>
      <c r="T94" s="26"/>
    </row>
    <row r="95" spans="1:20" ht="17.399999999999999" customHeight="1" x14ac:dyDescent="0.2">
      <c r="B95" s="25"/>
      <c r="C95" s="5" t="s">
        <v>66</v>
      </c>
      <c r="D95" s="5"/>
      <c r="E95" s="5" t="s">
        <v>61</v>
      </c>
      <c r="F95" s="29">
        <v>275.63</v>
      </c>
      <c r="G95" s="40">
        <v>668</v>
      </c>
      <c r="H95" s="38">
        <v>57</v>
      </c>
      <c r="I95" s="29">
        <v>853.29</v>
      </c>
      <c r="J95" s="26"/>
      <c r="L95" s="25"/>
      <c r="M95" s="5" t="s">
        <v>84</v>
      </c>
      <c r="N95" s="5"/>
      <c r="O95" s="5" t="s">
        <v>123</v>
      </c>
      <c r="P95" s="29">
        <v>101.15</v>
      </c>
      <c r="Q95" s="40">
        <v>657</v>
      </c>
      <c r="R95" s="38">
        <v>48</v>
      </c>
      <c r="S95" s="29">
        <v>730.59</v>
      </c>
      <c r="T95" s="26"/>
    </row>
    <row r="96" spans="1:20" ht="16.25" customHeight="1" x14ac:dyDescent="0.2">
      <c r="B96" s="25"/>
      <c r="C96" s="5" t="s">
        <v>83</v>
      </c>
      <c r="D96" s="5"/>
      <c r="E96" s="5" t="s">
        <v>58</v>
      </c>
      <c r="F96" s="29">
        <v>274.22000000000003</v>
      </c>
      <c r="G96" s="40">
        <v>454</v>
      </c>
      <c r="H96" s="38">
        <v>39</v>
      </c>
      <c r="I96" s="29">
        <v>859.03</v>
      </c>
      <c r="J96" s="26"/>
      <c r="L96" s="25"/>
      <c r="M96" s="5" t="s">
        <v>83</v>
      </c>
      <c r="N96" s="5"/>
      <c r="O96" s="5" t="s">
        <v>58</v>
      </c>
      <c r="P96" s="29">
        <v>274.22000000000003</v>
      </c>
      <c r="Q96" s="40">
        <v>454</v>
      </c>
      <c r="R96" s="38">
        <v>35</v>
      </c>
      <c r="S96" s="29">
        <v>770.93</v>
      </c>
      <c r="T96" s="26"/>
    </row>
    <row r="97" spans="2:20" ht="17.399999999999999" customHeight="1" x14ac:dyDescent="0.2">
      <c r="B97" s="25"/>
      <c r="C97" s="31" t="s">
        <v>84</v>
      </c>
      <c r="D97" s="31"/>
      <c r="E97" s="31" t="s">
        <v>59</v>
      </c>
      <c r="F97" s="32">
        <v>31.39</v>
      </c>
      <c r="G97" s="41">
        <v>369</v>
      </c>
      <c r="H97" s="39">
        <v>33</v>
      </c>
      <c r="I97" s="32">
        <v>894.31</v>
      </c>
      <c r="J97" s="26"/>
      <c r="L97" s="25"/>
      <c r="M97" s="31" t="s">
        <v>84</v>
      </c>
      <c r="N97" s="42"/>
      <c r="O97" s="31" t="s">
        <v>59</v>
      </c>
      <c r="P97" s="32">
        <v>31.39</v>
      </c>
      <c r="Q97" s="41">
        <v>369</v>
      </c>
      <c r="R97" s="39">
        <v>30</v>
      </c>
      <c r="S97" s="32">
        <v>813.01</v>
      </c>
      <c r="T97" s="26"/>
    </row>
    <row r="98" spans="2:20" ht="16.25" customHeight="1" x14ac:dyDescent="0.2">
      <c r="B98" s="25"/>
      <c r="C98" s="31" t="s">
        <v>74</v>
      </c>
      <c r="D98" s="31"/>
      <c r="E98" s="31" t="s">
        <v>62</v>
      </c>
      <c r="F98" s="32">
        <v>5.95</v>
      </c>
      <c r="G98" s="41">
        <v>168</v>
      </c>
      <c r="H98" s="39">
        <v>21</v>
      </c>
      <c r="I98" s="32">
        <v>1250</v>
      </c>
      <c r="J98" s="26"/>
      <c r="L98" s="25"/>
      <c r="M98" s="31" t="s">
        <v>74</v>
      </c>
      <c r="N98" s="42"/>
      <c r="O98" s="31" t="s">
        <v>62</v>
      </c>
      <c r="P98" s="32">
        <v>5.95</v>
      </c>
      <c r="Q98" s="41">
        <v>168</v>
      </c>
      <c r="R98" s="39">
        <v>19</v>
      </c>
      <c r="S98" s="32">
        <v>1130.95</v>
      </c>
      <c r="T98" s="26"/>
    </row>
    <row r="99" spans="2:20" ht="16.25" customHeight="1" x14ac:dyDescent="0.2">
      <c r="B99" s="20"/>
      <c r="C99" s="33" t="s">
        <v>63</v>
      </c>
      <c r="D99" s="33"/>
      <c r="E99" s="33"/>
      <c r="F99" s="21"/>
      <c r="G99" s="22">
        <f>SUM(G6:G98)</f>
        <v>208170</v>
      </c>
      <c r="H99" s="22">
        <f>SUM(H6:H98)</f>
        <v>5368</v>
      </c>
      <c r="I99" s="21">
        <f>H99/G99*10000</f>
        <v>257.86616707498678</v>
      </c>
      <c r="J99" s="23"/>
      <c r="L99" s="20"/>
      <c r="M99" s="33" t="s">
        <v>63</v>
      </c>
      <c r="N99" s="33"/>
      <c r="O99" s="33"/>
      <c r="P99" s="21"/>
      <c r="Q99" s="24">
        <f>SUM(Q6:Q98)</f>
        <v>208170</v>
      </c>
      <c r="R99" s="24">
        <f>SUM(R6:R98)</f>
        <v>4610</v>
      </c>
      <c r="S99" s="30">
        <f>R99/Q99*10000</f>
        <v>221.45361963779604</v>
      </c>
      <c r="T99" s="23"/>
    </row>
    <row r="100" spans="2:20" ht="16.25" customHeight="1" x14ac:dyDescent="0.2"/>
    <row r="101" spans="2:20" ht="16.25" customHeight="1" x14ac:dyDescent="0.2"/>
    <row r="102" spans="2:20" ht="16.25" customHeight="1" x14ac:dyDescent="0.2"/>
    <row r="103" spans="2:20" ht="16.25" customHeight="1" x14ac:dyDescent="0.2"/>
    <row r="104" spans="2:20" ht="16.25" customHeight="1" x14ac:dyDescent="0.2"/>
    <row r="105" spans="2:20" ht="16.25" customHeight="1" x14ac:dyDescent="0.2"/>
    <row r="106" spans="2:20" ht="16.25" customHeight="1" x14ac:dyDescent="0.2"/>
    <row r="107" spans="2:20" ht="16.25" customHeight="1" x14ac:dyDescent="0.2"/>
    <row r="108" spans="2:20" ht="16.25" customHeight="1" x14ac:dyDescent="0.2"/>
    <row r="109" spans="2:20" ht="16.25" customHeight="1" x14ac:dyDescent="0.2"/>
    <row r="110" spans="2:20" ht="16.25" customHeight="1" x14ac:dyDescent="0.2"/>
    <row r="111" spans="2:20" ht="16.25" customHeight="1" x14ac:dyDescent="0.2"/>
    <row r="112" spans="2:20" ht="16.25" customHeight="1" x14ac:dyDescent="0.2"/>
    <row r="113" ht="16.25" customHeight="1" x14ac:dyDescent="0.2"/>
    <row r="114" ht="16.25" customHeight="1" x14ac:dyDescent="0.2"/>
    <row r="115" ht="16.25" customHeight="1" x14ac:dyDescent="0.2"/>
    <row r="116" ht="16.25" customHeight="1" x14ac:dyDescent="0.2"/>
    <row r="117" ht="16.25" customHeight="1" x14ac:dyDescent="0.2"/>
    <row r="118" ht="16.25" customHeight="1" x14ac:dyDescent="0.2"/>
    <row r="119" ht="16.25" customHeight="1" x14ac:dyDescent="0.2"/>
    <row r="120" ht="16.25" customHeight="1" x14ac:dyDescent="0.2"/>
    <row r="121" ht="16.25" customHeight="1" x14ac:dyDescent="0.2"/>
    <row r="122" ht="16.25" customHeight="1" x14ac:dyDescent="0.2"/>
    <row r="123" ht="16.25" customHeight="1" x14ac:dyDescent="0.2"/>
    <row r="124" ht="16.25" customHeight="1" x14ac:dyDescent="0.2"/>
    <row r="125" ht="16.25" customHeight="1" x14ac:dyDescent="0.2"/>
    <row r="126" ht="16.25" customHeight="1" x14ac:dyDescent="0.2"/>
    <row r="127" ht="16.25" customHeight="1" x14ac:dyDescent="0.2"/>
    <row r="128" ht="16.25" customHeight="1" x14ac:dyDescent="0.2"/>
    <row r="129" ht="16.25" customHeight="1" x14ac:dyDescent="0.2"/>
    <row r="130" ht="16.25" customHeight="1" x14ac:dyDescent="0.2"/>
    <row r="131" ht="16.25" customHeight="1" x14ac:dyDescent="0.2"/>
    <row r="132" ht="16.25" customHeight="1" x14ac:dyDescent="0.2"/>
    <row r="133" ht="16.25" customHeight="1" x14ac:dyDescent="0.2"/>
    <row r="134" ht="16.25" customHeight="1" x14ac:dyDescent="0.2"/>
    <row r="135" ht="16.25" customHeight="1" x14ac:dyDescent="0.2"/>
    <row r="136" ht="16.25" customHeight="1" x14ac:dyDescent="0.2"/>
    <row r="137" ht="16.25" customHeight="1" x14ac:dyDescent="0.2"/>
    <row r="138" ht="16.25" customHeight="1" x14ac:dyDescent="0.2"/>
    <row r="139" ht="16.25" customHeight="1" x14ac:dyDescent="0.2"/>
    <row r="140" ht="16.25" customHeight="1" x14ac:dyDescent="0.2"/>
    <row r="141" ht="16.25" customHeight="1" x14ac:dyDescent="0.2"/>
    <row r="142" ht="16.25" customHeight="1" x14ac:dyDescent="0.2"/>
    <row r="143" ht="16.25" customHeight="1" x14ac:dyDescent="0.2"/>
    <row r="144" ht="16.25" customHeight="1" x14ac:dyDescent="0.2"/>
    <row r="145" ht="16.25" customHeight="1" x14ac:dyDescent="0.2"/>
    <row r="146" ht="16.25" customHeight="1" x14ac:dyDescent="0.2"/>
    <row r="147" ht="16.25" customHeight="1" x14ac:dyDescent="0.2"/>
    <row r="148" ht="16.25" customHeight="1" x14ac:dyDescent="0.2"/>
    <row r="149" ht="16.25" customHeight="1" x14ac:dyDescent="0.2"/>
    <row r="150" ht="16.25" customHeight="1" x14ac:dyDescent="0.2"/>
    <row r="151" ht="16.25" customHeight="1" x14ac:dyDescent="0.2"/>
    <row r="152" ht="16.25" customHeight="1" x14ac:dyDescent="0.2"/>
    <row r="153" ht="16.25" customHeight="1" x14ac:dyDescent="0.2"/>
    <row r="154" ht="16.25" customHeight="1" x14ac:dyDescent="0.2"/>
    <row r="155" ht="16.25" customHeight="1" x14ac:dyDescent="0.2"/>
    <row r="156" ht="16.25" customHeight="1" x14ac:dyDescent="0.2"/>
    <row r="157" ht="16.25" customHeight="1" x14ac:dyDescent="0.2"/>
    <row r="158" ht="16.25" customHeight="1" x14ac:dyDescent="0.2"/>
    <row r="159" ht="16.25" customHeight="1" x14ac:dyDescent="0.2"/>
    <row r="160" ht="16.25" customHeight="1" x14ac:dyDescent="0.2"/>
    <row r="161" ht="16.25" customHeight="1" x14ac:dyDescent="0.2"/>
    <row r="162" ht="16.25" customHeight="1" x14ac:dyDescent="0.2"/>
  </sheetData>
  <mergeCells count="5">
    <mergeCell ref="C99:E99"/>
    <mergeCell ref="M99:O99"/>
    <mergeCell ref="B2:J2"/>
    <mergeCell ref="C5:E5"/>
    <mergeCell ref="M5:O5"/>
  </mergeCells>
  <phoneticPr fontId="3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2021-03-17T04:50:30Z</dcterms:created>
  <dcterms:modified xsi:type="dcterms:W3CDTF">2024-03-27T01:51:03Z</dcterms:modified>
</cp:coreProperties>
</file>