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0EC7A1FA-B2A4-4C21-B9B8-48F81F3690A2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R23" i="1" l="1"/>
  <c r="H23" i="1"/>
  <c r="G23" i="1"/>
  <c r="I23" i="1" l="1"/>
  <c r="S23" i="1"/>
</calcChain>
</file>

<file path=xl/sharedStrings.xml><?xml version="1.0" encoding="utf-8"?>
<sst xmlns="http://schemas.openxmlformats.org/spreadsheetml/2006/main" count="84" uniqueCount="40">
  <si>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</si>
  <si>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</si>
  <si>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</si>
  <si>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安城市</t>
  </si>
  <si>
    <t>豊川市</t>
  </si>
  <si>
    <t>小牧市</t>
  </si>
  <si>
    <t>磐田市</t>
  </si>
  <si>
    <t>小山市</t>
  </si>
  <si>
    <t>鈴鹿市</t>
  </si>
  <si>
    <t>刈谷市</t>
  </si>
  <si>
    <t>大垣市</t>
  </si>
  <si>
    <t>西尾市</t>
  </si>
  <si>
    <t>出雲市</t>
  </si>
  <si>
    <t>上田市</t>
  </si>
  <si>
    <t>日立市</t>
  </si>
  <si>
    <t>高岡市</t>
  </si>
  <si>
    <t>松阪市</t>
  </si>
  <si>
    <t>東広島市</t>
  </si>
  <si>
    <t>今治市</t>
  </si>
  <si>
    <t>栃木市</t>
  </si>
  <si>
    <t>Ⅳ－２　合　計</t>
    <rPh sb="4" eb="5">
      <t>ゴウ</t>
    </rPh>
    <rPh sb="6" eb="7">
      <t>ケイ</t>
    </rPh>
    <phoneticPr fontId="2"/>
  </si>
  <si>
    <t>茨城県</t>
  </si>
  <si>
    <t>愛知県</t>
  </si>
  <si>
    <t>栃木県</t>
  </si>
  <si>
    <t>静岡県</t>
  </si>
  <si>
    <t>三重県</t>
  </si>
  <si>
    <t>島根県</t>
  </si>
  <si>
    <t>岐阜県</t>
  </si>
  <si>
    <t>富山県</t>
  </si>
  <si>
    <t>長野県</t>
  </si>
  <si>
    <t>広島県</t>
  </si>
  <si>
    <t>愛媛県</t>
  </si>
  <si>
    <t>（人口15万以上、産業構造Ⅱ次･Ⅲ次90％以上かつⅢ次65％未満の団体）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イジョウ</t>
    </rPh>
    <rPh sb="26" eb="27">
      <t>ジ</t>
    </rPh>
    <rPh sb="30" eb="32">
      <t>ミマン</t>
    </rPh>
    <rPh sb="33" eb="35">
      <t>ダンタイ</t>
    </rPh>
    <phoneticPr fontId="2"/>
  </si>
  <si>
    <t>人口１万
当たり職員数
（普通会計）</t>
  </si>
  <si>
    <t>人口１万
当たり職員数
（一般行政）</t>
  </si>
  <si>
    <t>一般市　Ⅳ－２（１７団体）</t>
    <rPh sb="0" eb="3">
      <t>イッパンシ</t>
    </rPh>
    <phoneticPr fontId="13"/>
  </si>
  <si>
    <t>面積
(R5.10.1)</t>
    <phoneticPr fontId="3"/>
  </si>
  <si>
    <t>住基人口
(R5.1.1)</t>
    <phoneticPr fontId="3"/>
  </si>
  <si>
    <t>一般行政
職員数
（R5.4.1）</t>
    <phoneticPr fontId="3"/>
  </si>
  <si>
    <t>普通会計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</si>
</sst>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5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1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0"/>
  <sheetViews>
    <sheetView tabSelected="1" zoomScale="70" zoomScaleNormal="70" workbookViewId="0">
      <selection activeCell="W23" sqref="W23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1" t="s">
        <v>35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2" t="s">
        <v>32</v>
      </c>
      <c r="C2" s="33"/>
      <c r="D2" s="33"/>
      <c r="E2" s="33"/>
      <c r="F2" s="33"/>
      <c r="G2" s="33"/>
      <c r="H2" s="33"/>
      <c r="I2" s="33"/>
      <c r="J2" s="3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4" t="s">
        <v>0</v>
      </c>
      <c r="D5" s="34"/>
      <c r="E5" s="34"/>
      <c r="F5" s="14" t="s">
        <v>36</v>
      </c>
      <c r="G5" s="14" t="s">
        <v>37</v>
      </c>
      <c r="H5" s="15" t="s">
        <v>39</v>
      </c>
      <c r="I5" s="14" t="s">
        <v>33</v>
      </c>
      <c r="J5" s="4"/>
      <c r="K5" s="2"/>
      <c r="L5" s="3"/>
      <c r="M5" s="34" t="s">
        <v>0</v>
      </c>
      <c r="N5" s="34"/>
      <c r="O5" s="35"/>
      <c r="P5" s="14" t="s">
        <v>36</v>
      </c>
      <c r="Q5" s="14" t="s">
        <v>37</v>
      </c>
      <c r="R5" s="15" t="s">
        <v>38</v>
      </c>
      <c r="S5" s="14" t="s">
        <v>34</v>
      </c>
      <c r="T5" s="4"/>
    </row>
    <row r="6" spans="1:20" ht="16.75" customHeight="1" x14ac:dyDescent="0.2">
      <c r="A6" s="5"/>
      <c r="B6" s="23"/>
      <c r="C6" s="5" t="s">
        <v>22</v>
      </c>
      <c r="D6" s="5"/>
      <c r="E6" s="5" t="s">
        <v>4</v>
      </c>
      <c r="F6" s="6">
        <v>161.13999999999999</v>
      </c>
      <c r="G6" s="24">
        <v>186524</v>
      </c>
      <c r="H6" s="7">
        <v>1163</v>
      </c>
      <c r="I6" s="6">
        <v>62.35</v>
      </c>
      <c r="J6" s="25"/>
      <c r="L6" s="23"/>
      <c r="M6" s="5" t="s">
        <v>24</v>
      </c>
      <c r="N6" s="5"/>
      <c r="O6" s="5" t="s">
        <v>6</v>
      </c>
      <c r="P6" s="6">
        <v>163.44999999999999</v>
      </c>
      <c r="Q6" s="24">
        <v>167520</v>
      </c>
      <c r="R6" s="7">
        <v>680</v>
      </c>
      <c r="S6" s="6">
        <v>40.590000000000003</v>
      </c>
      <c r="T6" s="25"/>
    </row>
    <row r="7" spans="1:20" ht="16.75" customHeight="1" x14ac:dyDescent="0.2">
      <c r="A7" s="5"/>
      <c r="B7" s="23"/>
      <c r="C7" s="5" t="s">
        <v>22</v>
      </c>
      <c r="D7" s="5"/>
      <c r="E7" s="5" t="s">
        <v>3</v>
      </c>
      <c r="F7" s="6">
        <v>86.05</v>
      </c>
      <c r="G7" s="24">
        <v>188843</v>
      </c>
      <c r="H7" s="7">
        <v>1187</v>
      </c>
      <c r="I7" s="6">
        <v>62.86</v>
      </c>
      <c r="J7" s="25"/>
      <c r="L7" s="23"/>
      <c r="M7" s="5" t="s">
        <v>26</v>
      </c>
      <c r="N7" s="5"/>
      <c r="O7" s="5" t="s">
        <v>12</v>
      </c>
      <c r="P7" s="6">
        <v>624.32000000000005</v>
      </c>
      <c r="Q7" s="24">
        <v>173835</v>
      </c>
      <c r="R7" s="7">
        <v>770</v>
      </c>
      <c r="S7" s="6">
        <v>44.29</v>
      </c>
      <c r="T7" s="25"/>
    </row>
    <row r="8" spans="1:20" ht="16.75" customHeight="1" x14ac:dyDescent="0.2">
      <c r="A8" s="5"/>
      <c r="B8" s="23"/>
      <c r="C8" s="5" t="s">
        <v>22</v>
      </c>
      <c r="D8" s="5"/>
      <c r="E8" s="5" t="s">
        <v>5</v>
      </c>
      <c r="F8" s="6">
        <v>62.81</v>
      </c>
      <c r="G8" s="24">
        <v>150434</v>
      </c>
      <c r="H8" s="7">
        <v>973</v>
      </c>
      <c r="I8" s="6">
        <v>64.680000000000007</v>
      </c>
      <c r="J8" s="25"/>
      <c r="L8" s="23"/>
      <c r="M8" s="5" t="s">
        <v>23</v>
      </c>
      <c r="N8" s="5"/>
      <c r="O8" s="5" t="s">
        <v>7</v>
      </c>
      <c r="P8" s="6">
        <v>171.75</v>
      </c>
      <c r="Q8" s="24">
        <v>167277</v>
      </c>
      <c r="R8" s="7">
        <v>753</v>
      </c>
      <c r="S8" s="6">
        <v>45.02</v>
      </c>
      <c r="T8" s="25"/>
    </row>
    <row r="9" spans="1:20" ht="16.75" customHeight="1" x14ac:dyDescent="0.2">
      <c r="A9" s="5"/>
      <c r="B9" s="23"/>
      <c r="C9" s="5" t="s">
        <v>23</v>
      </c>
      <c r="D9" s="5"/>
      <c r="E9" s="5" t="s">
        <v>7</v>
      </c>
      <c r="F9" s="6">
        <v>171.75</v>
      </c>
      <c r="G9" s="24">
        <v>167277</v>
      </c>
      <c r="H9" s="7">
        <v>1084</v>
      </c>
      <c r="I9" s="6">
        <v>64.8</v>
      </c>
      <c r="J9" s="25"/>
      <c r="L9" s="23"/>
      <c r="M9" s="5" t="s">
        <v>25</v>
      </c>
      <c r="N9" s="5"/>
      <c r="O9" s="5" t="s">
        <v>8</v>
      </c>
      <c r="P9" s="6">
        <v>194.46</v>
      </c>
      <c r="Q9" s="24">
        <v>196461</v>
      </c>
      <c r="R9" s="7">
        <v>915</v>
      </c>
      <c r="S9" s="6">
        <v>46.57</v>
      </c>
      <c r="T9" s="25"/>
    </row>
    <row r="10" spans="1:20" ht="16.75" customHeight="1" x14ac:dyDescent="0.2">
      <c r="A10" s="5"/>
      <c r="B10" s="23"/>
      <c r="C10" s="5" t="s">
        <v>24</v>
      </c>
      <c r="D10" s="5"/>
      <c r="E10" s="5" t="s">
        <v>6</v>
      </c>
      <c r="F10" s="6">
        <v>163.44999999999999</v>
      </c>
      <c r="G10" s="24">
        <v>167520</v>
      </c>
      <c r="H10" s="7">
        <v>1088</v>
      </c>
      <c r="I10" s="6">
        <v>64.95</v>
      </c>
      <c r="J10" s="25"/>
      <c r="L10" s="23"/>
      <c r="M10" s="5" t="s">
        <v>28</v>
      </c>
      <c r="N10" s="5"/>
      <c r="O10" s="5" t="s">
        <v>15</v>
      </c>
      <c r="P10" s="6">
        <v>209.58</v>
      </c>
      <c r="Q10" s="24">
        <v>165714</v>
      </c>
      <c r="R10" s="7">
        <v>772</v>
      </c>
      <c r="S10" s="6">
        <v>46.59</v>
      </c>
      <c r="T10" s="25"/>
    </row>
    <row r="11" spans="1:20" ht="16.75" customHeight="1" x14ac:dyDescent="0.2">
      <c r="A11" s="5"/>
      <c r="B11" s="23"/>
      <c r="C11" s="5" t="s">
        <v>25</v>
      </c>
      <c r="D11" s="5"/>
      <c r="E11" s="5" t="s">
        <v>8</v>
      </c>
      <c r="F11" s="6">
        <v>194.46</v>
      </c>
      <c r="G11" s="24">
        <v>196461</v>
      </c>
      <c r="H11" s="7">
        <v>1290</v>
      </c>
      <c r="I11" s="6">
        <v>65.66</v>
      </c>
      <c r="J11" s="25"/>
      <c r="L11" s="23"/>
      <c r="M11" s="5" t="s">
        <v>22</v>
      </c>
      <c r="N11" s="5"/>
      <c r="O11" s="5" t="s">
        <v>4</v>
      </c>
      <c r="P11" s="6">
        <v>161.13999999999999</v>
      </c>
      <c r="Q11" s="24">
        <v>186524</v>
      </c>
      <c r="R11" s="7">
        <v>907</v>
      </c>
      <c r="S11" s="6">
        <v>48.63</v>
      </c>
      <c r="T11" s="25"/>
    </row>
    <row r="12" spans="1:20" ht="16.75" customHeight="1" x14ac:dyDescent="0.2">
      <c r="A12" s="5"/>
      <c r="B12" s="23"/>
      <c r="C12" s="5" t="s">
        <v>22</v>
      </c>
      <c r="D12" s="5"/>
      <c r="E12" s="5" t="s">
        <v>11</v>
      </c>
      <c r="F12" s="6">
        <v>161.22</v>
      </c>
      <c r="G12" s="24">
        <v>170332</v>
      </c>
      <c r="H12" s="7">
        <v>1161</v>
      </c>
      <c r="I12" s="6">
        <v>68.16</v>
      </c>
      <c r="J12" s="25"/>
      <c r="L12" s="23"/>
      <c r="M12" s="5" t="s">
        <v>22</v>
      </c>
      <c r="N12" s="5"/>
      <c r="O12" s="5" t="s">
        <v>5</v>
      </c>
      <c r="P12" s="6">
        <v>62.81</v>
      </c>
      <c r="Q12" s="24">
        <v>150434</v>
      </c>
      <c r="R12" s="7">
        <v>737</v>
      </c>
      <c r="S12" s="6">
        <v>48.99</v>
      </c>
      <c r="T12" s="25"/>
    </row>
    <row r="13" spans="1:20" ht="16.75" customHeight="1" x14ac:dyDescent="0.2">
      <c r="A13" s="5"/>
      <c r="B13" s="23"/>
      <c r="C13" s="5" t="s">
        <v>28</v>
      </c>
      <c r="D13" s="5"/>
      <c r="E13" s="5" t="s">
        <v>15</v>
      </c>
      <c r="F13" s="6">
        <v>209.58</v>
      </c>
      <c r="G13" s="24">
        <v>165714</v>
      </c>
      <c r="H13" s="7">
        <v>1154</v>
      </c>
      <c r="I13" s="6">
        <v>69.64</v>
      </c>
      <c r="J13" s="25"/>
      <c r="L13" s="23"/>
      <c r="M13" s="5" t="s">
        <v>22</v>
      </c>
      <c r="N13" s="5"/>
      <c r="O13" s="5" t="s">
        <v>11</v>
      </c>
      <c r="P13" s="6">
        <v>161.22</v>
      </c>
      <c r="Q13" s="24">
        <v>170332</v>
      </c>
      <c r="R13" s="7">
        <v>835</v>
      </c>
      <c r="S13" s="6">
        <v>49.02</v>
      </c>
      <c r="T13" s="25"/>
    </row>
    <row r="14" spans="1:20" ht="16.75" customHeight="1" x14ac:dyDescent="0.2">
      <c r="A14" s="5"/>
      <c r="B14" s="23"/>
      <c r="C14" s="5" t="s">
        <v>26</v>
      </c>
      <c r="D14" s="5"/>
      <c r="E14" s="5" t="s">
        <v>12</v>
      </c>
      <c r="F14" s="6">
        <v>624.32000000000005</v>
      </c>
      <c r="G14" s="24">
        <v>173835</v>
      </c>
      <c r="H14" s="7">
        <v>1211</v>
      </c>
      <c r="I14" s="6">
        <v>69.66</v>
      </c>
      <c r="J14" s="25"/>
      <c r="L14" s="23"/>
      <c r="M14" s="5" t="s">
        <v>23</v>
      </c>
      <c r="N14" s="5"/>
      <c r="O14" s="5" t="s">
        <v>19</v>
      </c>
      <c r="P14" s="6">
        <v>331.5</v>
      </c>
      <c r="Q14" s="24">
        <v>155669</v>
      </c>
      <c r="R14" s="7">
        <v>798</v>
      </c>
      <c r="S14" s="6">
        <v>51.26</v>
      </c>
      <c r="T14" s="25"/>
    </row>
    <row r="15" spans="1:20" ht="16.75" customHeight="1" x14ac:dyDescent="0.2">
      <c r="A15" s="5"/>
      <c r="B15" s="23"/>
      <c r="C15" s="5" t="s">
        <v>27</v>
      </c>
      <c r="D15" s="5"/>
      <c r="E15" s="5" t="s">
        <v>10</v>
      </c>
      <c r="F15" s="6">
        <v>206.57</v>
      </c>
      <c r="G15" s="24">
        <v>159280</v>
      </c>
      <c r="H15" s="7">
        <v>1173</v>
      </c>
      <c r="I15" s="6">
        <v>73.64</v>
      </c>
      <c r="J15" s="25"/>
      <c r="L15" s="23"/>
      <c r="M15" s="5" t="s">
        <v>21</v>
      </c>
      <c r="N15" s="5"/>
      <c r="O15" s="5" t="s">
        <v>14</v>
      </c>
      <c r="P15" s="6">
        <v>225.73</v>
      </c>
      <c r="Q15" s="24">
        <v>169785</v>
      </c>
      <c r="R15" s="7">
        <v>910</v>
      </c>
      <c r="S15" s="6">
        <v>53.6</v>
      </c>
      <c r="T15" s="25"/>
    </row>
    <row r="16" spans="1:20" ht="16.75" customHeight="1" x14ac:dyDescent="0.2">
      <c r="A16" s="5"/>
      <c r="B16" s="23"/>
      <c r="C16" s="5" t="s">
        <v>23</v>
      </c>
      <c r="D16" s="5"/>
      <c r="E16" s="5" t="s">
        <v>19</v>
      </c>
      <c r="F16" s="6">
        <v>331.5</v>
      </c>
      <c r="G16" s="24">
        <v>155669</v>
      </c>
      <c r="H16" s="7">
        <v>1150</v>
      </c>
      <c r="I16" s="6">
        <v>73.87</v>
      </c>
      <c r="J16" s="22"/>
      <c r="L16" s="23"/>
      <c r="M16" s="5" t="s">
        <v>30</v>
      </c>
      <c r="N16" s="5"/>
      <c r="O16" s="5" t="s">
        <v>17</v>
      </c>
      <c r="P16" s="6">
        <v>635.15</v>
      </c>
      <c r="Q16" s="24">
        <v>190353</v>
      </c>
      <c r="R16" s="7">
        <v>1047</v>
      </c>
      <c r="S16" s="6">
        <v>55</v>
      </c>
      <c r="T16" s="22"/>
    </row>
    <row r="17" spans="1:20" ht="16.75" customHeight="1" x14ac:dyDescent="0.2">
      <c r="A17" s="5"/>
      <c r="B17" s="23"/>
      <c r="C17" s="5" t="s">
        <v>22</v>
      </c>
      <c r="D17" s="5"/>
      <c r="E17" s="5" t="s">
        <v>9</v>
      </c>
      <c r="F17" s="6">
        <v>50.39</v>
      </c>
      <c r="G17" s="24">
        <v>152372</v>
      </c>
      <c r="H17" s="7">
        <v>1134</v>
      </c>
      <c r="I17" s="6">
        <v>74.42</v>
      </c>
      <c r="J17" s="22"/>
      <c r="L17" s="23"/>
      <c r="M17" s="5" t="s">
        <v>22</v>
      </c>
      <c r="N17" s="5"/>
      <c r="O17" s="5" t="s">
        <v>3</v>
      </c>
      <c r="P17" s="6">
        <v>86.05</v>
      </c>
      <c r="Q17" s="24">
        <v>188843</v>
      </c>
      <c r="R17" s="7">
        <v>1076</v>
      </c>
      <c r="S17" s="6">
        <v>56.98</v>
      </c>
      <c r="T17" s="22"/>
    </row>
    <row r="18" spans="1:20" ht="16.75" customHeight="1" x14ac:dyDescent="0.2">
      <c r="A18" s="5"/>
      <c r="B18" s="19"/>
      <c r="C18" s="5" t="s">
        <v>29</v>
      </c>
      <c r="D18" s="5"/>
      <c r="E18" s="5" t="s">
        <v>13</v>
      </c>
      <c r="F18" s="6">
        <v>552.04</v>
      </c>
      <c r="G18" s="24">
        <v>153507</v>
      </c>
      <c r="H18" s="7">
        <v>1165</v>
      </c>
      <c r="I18" s="6">
        <v>75.89</v>
      </c>
      <c r="J18" s="20"/>
      <c r="L18" s="19"/>
      <c r="M18" s="5" t="s">
        <v>31</v>
      </c>
      <c r="N18" s="5"/>
      <c r="O18" s="5" t="s">
        <v>18</v>
      </c>
      <c r="P18" s="6">
        <v>419.21</v>
      </c>
      <c r="Q18" s="24">
        <v>151608</v>
      </c>
      <c r="R18" s="7">
        <v>891</v>
      </c>
      <c r="S18" s="6">
        <v>58.77</v>
      </c>
      <c r="T18" s="20"/>
    </row>
    <row r="19" spans="1:20" ht="16.75" customHeight="1" x14ac:dyDescent="0.2">
      <c r="A19" s="5"/>
      <c r="B19" s="23"/>
      <c r="C19" s="5" t="s">
        <v>25</v>
      </c>
      <c r="D19" s="5"/>
      <c r="E19" s="5" t="s">
        <v>16</v>
      </c>
      <c r="F19" s="6">
        <v>623.58000000000004</v>
      </c>
      <c r="G19" s="24">
        <v>159000</v>
      </c>
      <c r="H19" s="7">
        <v>1221</v>
      </c>
      <c r="I19" s="6">
        <v>76.790000000000006</v>
      </c>
      <c r="J19" s="22"/>
      <c r="L19" s="23"/>
      <c r="M19" s="5" t="s">
        <v>27</v>
      </c>
      <c r="N19" s="5"/>
      <c r="O19" s="5" t="s">
        <v>10</v>
      </c>
      <c r="P19" s="6">
        <v>206.57</v>
      </c>
      <c r="Q19" s="24">
        <v>159280</v>
      </c>
      <c r="R19" s="7">
        <v>950</v>
      </c>
      <c r="S19" s="6">
        <v>59.64</v>
      </c>
      <c r="T19" s="22"/>
    </row>
    <row r="20" spans="1:20" ht="16.75" customHeight="1" x14ac:dyDescent="0.2">
      <c r="A20" s="5"/>
      <c r="B20" s="23"/>
      <c r="C20" s="5" t="s">
        <v>30</v>
      </c>
      <c r="D20" s="5"/>
      <c r="E20" s="5" t="s">
        <v>17</v>
      </c>
      <c r="F20" s="6">
        <v>635.15</v>
      </c>
      <c r="G20" s="24">
        <v>190353</v>
      </c>
      <c r="H20" s="7">
        <v>1470</v>
      </c>
      <c r="I20" s="6">
        <v>77.22</v>
      </c>
      <c r="J20" s="22"/>
      <c r="L20" s="23"/>
      <c r="M20" s="5" t="s">
        <v>25</v>
      </c>
      <c r="N20" s="5"/>
      <c r="O20" s="5" t="s">
        <v>16</v>
      </c>
      <c r="P20" s="6">
        <v>623.58000000000004</v>
      </c>
      <c r="Q20" s="24">
        <v>159000</v>
      </c>
      <c r="R20" s="7">
        <v>1022</v>
      </c>
      <c r="S20" s="6">
        <v>64.28</v>
      </c>
      <c r="T20" s="22"/>
    </row>
    <row r="21" spans="1:20" ht="16.75" customHeight="1" x14ac:dyDescent="0.2">
      <c r="A21" s="5"/>
      <c r="B21" s="23"/>
      <c r="C21" s="5" t="s">
        <v>21</v>
      </c>
      <c r="D21" s="5"/>
      <c r="E21" s="5" t="s">
        <v>14</v>
      </c>
      <c r="F21" s="6">
        <v>225.73</v>
      </c>
      <c r="G21" s="24">
        <v>169785</v>
      </c>
      <c r="H21" s="7">
        <v>1315</v>
      </c>
      <c r="I21" s="6">
        <v>77.45</v>
      </c>
      <c r="J21" s="22"/>
      <c r="L21" s="23"/>
      <c r="M21" s="5" t="s">
        <v>29</v>
      </c>
      <c r="N21" s="5"/>
      <c r="O21" s="5" t="s">
        <v>13</v>
      </c>
      <c r="P21" s="6">
        <v>552.04</v>
      </c>
      <c r="Q21" s="24">
        <v>153507</v>
      </c>
      <c r="R21" s="7">
        <v>1005</v>
      </c>
      <c r="S21" s="6">
        <v>65.47</v>
      </c>
      <c r="T21" s="22"/>
    </row>
    <row r="22" spans="1:20" ht="16.75" customHeight="1" x14ac:dyDescent="0.2">
      <c r="A22" s="5"/>
      <c r="B22" s="26"/>
      <c r="C22" s="37" t="s">
        <v>31</v>
      </c>
      <c r="D22" s="37"/>
      <c r="E22" s="37" t="s">
        <v>18</v>
      </c>
      <c r="F22" s="38">
        <v>419.21</v>
      </c>
      <c r="G22" s="39">
        <v>151608</v>
      </c>
      <c r="H22" s="40">
        <v>1211</v>
      </c>
      <c r="I22" s="38">
        <v>79.88</v>
      </c>
      <c r="J22" s="27"/>
      <c r="L22" s="26"/>
      <c r="M22" s="37" t="s">
        <v>22</v>
      </c>
      <c r="N22" s="37"/>
      <c r="O22" s="37" t="s">
        <v>9</v>
      </c>
      <c r="P22" s="38">
        <v>50.39</v>
      </c>
      <c r="Q22" s="39">
        <v>152372</v>
      </c>
      <c r="R22" s="40">
        <v>1021</v>
      </c>
      <c r="S22" s="38">
        <v>67.010000000000005</v>
      </c>
      <c r="T22" s="27"/>
    </row>
    <row r="23" spans="1:20" ht="16.75" customHeight="1" x14ac:dyDescent="0.2">
      <c r="A23" s="5"/>
      <c r="B23" s="28"/>
      <c r="C23" s="36" t="s">
        <v>20</v>
      </c>
      <c r="D23" s="36"/>
      <c r="E23" s="36"/>
      <c r="F23" s="29"/>
      <c r="G23" s="30">
        <f>SUM(G6:G22)</f>
        <v>2858514</v>
      </c>
      <c r="H23" s="30">
        <f>SUM(H6:H22)</f>
        <v>20150</v>
      </c>
      <c r="I23" s="29">
        <f>H23/G23*10000</f>
        <v>70.491171286899416</v>
      </c>
      <c r="J23" s="31"/>
      <c r="L23" s="28"/>
      <c r="M23" s="36" t="s">
        <v>20</v>
      </c>
      <c r="N23" s="36"/>
      <c r="O23" s="36"/>
      <c r="P23" s="29"/>
      <c r="Q23" s="30">
        <f>SUM(Q6:Q22)</f>
        <v>2858514</v>
      </c>
      <c r="R23" s="30">
        <f>SUM(R6:R22)</f>
        <v>15089</v>
      </c>
      <c r="S23" s="29">
        <f>R23/Q23*10000</f>
        <v>52.786167918016147</v>
      </c>
      <c r="T23" s="31"/>
    </row>
    <row r="24" spans="1:20" ht="16.75" customHeight="1" x14ac:dyDescent="0.2"/>
    <row r="25" spans="1:20" ht="16.75" customHeight="1" x14ac:dyDescent="0.2"/>
    <row r="26" spans="1:20" ht="16.75" customHeight="1" x14ac:dyDescent="0.2"/>
    <row r="27" spans="1:20" ht="16.75" customHeight="1" x14ac:dyDescent="0.2"/>
    <row r="28" spans="1:20" ht="16.75" customHeight="1" x14ac:dyDescent="0.2"/>
    <row r="29" spans="1:20" ht="16.75" customHeight="1" x14ac:dyDescent="0.2"/>
    <row r="30" spans="1:20" ht="16.75" customHeight="1" x14ac:dyDescent="0.2"/>
    <row r="31" spans="1:20" ht="16.75" customHeight="1" x14ac:dyDescent="0.2"/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/>
    <row r="42" spans="1:1" ht="16.75" customHeight="1" x14ac:dyDescent="0.2"/>
    <row r="43" spans="1:1" ht="16.75" customHeight="1" x14ac:dyDescent="0.2"/>
    <row r="44" spans="1:1" ht="16.75" customHeight="1" x14ac:dyDescent="0.2"/>
    <row r="45" spans="1:1" ht="16.75" customHeight="1" x14ac:dyDescent="0.2"/>
    <row r="46" spans="1:1" ht="16.75" customHeight="1" x14ac:dyDescent="0.2"/>
    <row r="47" spans="1:1" ht="16.75" customHeight="1" x14ac:dyDescent="0.2">
      <c r="A47" s="8"/>
    </row>
    <row r="48" spans="1:1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7.399999999999999" customHeight="1" x14ac:dyDescent="0.2">
      <c r="A55" s="8"/>
    </row>
    <row r="56" spans="1:1" ht="17.399999999999999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/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</sheetData>
  <mergeCells count="5">
    <mergeCell ref="B2:J2"/>
    <mergeCell ref="C5:E5"/>
    <mergeCell ref="M5:O5"/>
    <mergeCell ref="C23:E23"/>
    <mergeCell ref="M23:O23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2021-03-17T04:22:47Z</dcterms:created>
  <dcterms:modified xsi:type="dcterms:W3CDTF">2024-03-27T01:43:12Z</dcterms:modified>
</cp:coreProperties>
</file>