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2"/>
  <workbookPr filterPrivacy="1" defaultThemeVersion="124226"/>
  <xr:revisionPtr revIDLastSave="0" documentId="13_ncr:1_{A74B2B4C-5E2D-47B7-BAC3-C9B38B6CBA37}" xr6:coauthVersionLast="36" xr6:coauthVersionMax="36" xr10:uidLastSave="{00000000-0000-0000-0000-000000000000}"/>
  <bookViews>
    <workbookView xWindow="-120" yWindow="-120" windowWidth="29040" windowHeight="15840" xr2:uid="{00000000-000D-0000-FFFF-FFFF00000000}"/>
  </bookViews>
  <sheets>
    <sheet name="3-2-7b" sheetId="1" r:id="rId1"/>
  </sheets>
  <calcPr calcId="191029"/>
</workbook>
</file>

<file path=xl/calcChain.xml><?xml version="1.0" encoding="utf-8"?>
<calcChain xmlns="http://schemas.openxmlformats.org/spreadsheetml/2006/main">
  <c r="AB20" i="1" l="1"/>
  <c r="AD46" i="1"/>
  <c r="AC46" i="1"/>
  <c r="AB46" i="1"/>
  <c r="AD45" i="1"/>
  <c r="AC45" i="1"/>
  <c r="AB45" i="1"/>
  <c r="AD44" i="1"/>
  <c r="AC44" i="1"/>
  <c r="AB44" i="1"/>
  <c r="AD41" i="1"/>
  <c r="AC41" i="1"/>
  <c r="AB41" i="1"/>
  <c r="AD40" i="1"/>
  <c r="AC40" i="1"/>
  <c r="AB40" i="1"/>
  <c r="AD38" i="1"/>
  <c r="AC38" i="1"/>
  <c r="AB38" i="1"/>
  <c r="AD37" i="1"/>
  <c r="AC37" i="1"/>
  <c r="AB37" i="1"/>
  <c r="AD36" i="1"/>
  <c r="AC36" i="1"/>
  <c r="AB36" i="1"/>
  <c r="AD34" i="1"/>
  <c r="AC34" i="1"/>
  <c r="AB34" i="1"/>
  <c r="AD33" i="1"/>
  <c r="AC33" i="1"/>
  <c r="AB33" i="1"/>
  <c r="AD32" i="1"/>
  <c r="AC32" i="1"/>
  <c r="AB32" i="1"/>
  <c r="AD30" i="1"/>
  <c r="AC30" i="1"/>
  <c r="AB30" i="1"/>
  <c r="AD29" i="1"/>
  <c r="AC29" i="1"/>
  <c r="AB29" i="1"/>
  <c r="AD28" i="1"/>
  <c r="AC28" i="1"/>
  <c r="AB28" i="1"/>
  <c r="AD26" i="1"/>
  <c r="AC26" i="1"/>
  <c r="AB26" i="1"/>
  <c r="AD25" i="1"/>
  <c r="AC25" i="1"/>
  <c r="AB25" i="1"/>
  <c r="AD24" i="1"/>
  <c r="AC24" i="1"/>
  <c r="AB24" i="1"/>
  <c r="AD22" i="1"/>
  <c r="AC22" i="1"/>
  <c r="AB22" i="1"/>
  <c r="AD21" i="1"/>
  <c r="AC21" i="1"/>
  <c r="AB21" i="1"/>
  <c r="AD20" i="1"/>
  <c r="AC20" i="1"/>
  <c r="AD18" i="1"/>
  <c r="AC18" i="1"/>
  <c r="AB18" i="1"/>
  <c r="AD17" i="1"/>
  <c r="AC17" i="1"/>
  <c r="AB17" i="1"/>
  <c r="AD16" i="1"/>
  <c r="AC16" i="1"/>
  <c r="AB16" i="1"/>
</calcChain>
</file>

<file path=xl/sharedStrings.xml><?xml version="1.0" encoding="utf-8"?>
<sst xmlns="http://schemas.openxmlformats.org/spreadsheetml/2006/main" count="84" uniqueCount="31">
  <si>
    <t>第３部　3-2　その他の事業</t>
  </si>
  <si>
    <t>（単位　千円）</t>
  </si>
  <si>
    <t>比較</t>
  </si>
  <si>
    <t>区　　　分</t>
  </si>
  <si>
    <t>団体数</t>
  </si>
  <si>
    <t>実質収支</t>
  </si>
  <si>
    <t>財政措置額</t>
  </si>
  <si>
    <t>再差引収支</t>
  </si>
  <si>
    <t>（Ａ）</t>
  </si>
  <si>
    <t>財政援助額（Ｂ）</t>
  </si>
  <si>
    <t>繰入金（Ｃ）</t>
  </si>
  <si>
    <t>繰出金（Ｄ）</t>
  </si>
  <si>
    <t>（Ａ）－（Ｂ）－（Ｃ）＋（Ｄ）</t>
  </si>
  <si>
    <t>全市町村</t>
  </si>
  <si>
    <t>　黒字団体</t>
  </si>
  <si>
    <t>　赤字団体</t>
  </si>
  <si>
    <t>中核市</t>
  </si>
  <si>
    <t>都市</t>
  </si>
  <si>
    <t>町村</t>
  </si>
  <si>
    <t>一部事務組合</t>
  </si>
  <si>
    <t>特別区</t>
  </si>
  <si>
    <t>（注）「黒字団体」，「赤字団体」の区分は再差引収支による。</t>
  </si>
  <si>
    <t>　黒字団体</t>
    <rPh sb="1" eb="3">
      <t>クロジ</t>
    </rPh>
    <rPh sb="3" eb="5">
      <t>ダンタイ</t>
    </rPh>
    <phoneticPr fontId="1"/>
  </si>
  <si>
    <t>　赤字団体</t>
    <rPh sb="1" eb="3">
      <t>アカジ</t>
    </rPh>
    <rPh sb="3" eb="5">
      <t>ダンタイ</t>
    </rPh>
    <phoneticPr fontId="1"/>
  </si>
  <si>
    <t>　3-2-7表　国民健康保険事業の収支（総括）</t>
    <phoneticPr fontId="1"/>
  </si>
  <si>
    <t>政令指定都市</t>
    <phoneticPr fontId="1"/>
  </si>
  <si>
    <t>施行時特例市</t>
    <phoneticPr fontId="1"/>
  </si>
  <si>
    <t>Ⅱ　市町村（事業勘定）</t>
  </si>
  <si>
    <t>令和4年度</t>
  </si>
  <si>
    <t>令和3年度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</si>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</sst>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△ &quot;#,##0"/>
    <numFmt numFmtId="177" formatCode="#,##0;&quot;△ &quot;#,##0;&quot;-&quot;"/>
  </numFmts>
  <fonts count="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/>
    <xf numFmtId="0" fontId="2" fillId="0" borderId="1" xfId="0" applyFont="1" applyBorder="1"/>
    <xf numFmtId="49" fontId="2" fillId="0" borderId="2" xfId="0" applyNumberFormat="1" applyFont="1" applyBorder="1"/>
    <xf numFmtId="0" fontId="2" fillId="0" borderId="2" xfId="0" applyFont="1" applyBorder="1" applyAlignment="1">
      <alignment horizontal="center"/>
    </xf>
    <xf numFmtId="49" fontId="2" fillId="0" borderId="3" xfId="0" applyNumberFormat="1" applyFont="1" applyBorder="1" applyAlignment="1">
      <alignment horizontal="centerContinuous"/>
    </xf>
    <xf numFmtId="49" fontId="2" fillId="0" borderId="6" xfId="0" applyNumberFormat="1" applyFont="1" applyBorder="1" applyAlignment="1">
      <alignment horizontal="center"/>
    </xf>
    <xf numFmtId="49" fontId="2" fillId="0" borderId="2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2" fillId="0" borderId="7" xfId="0" applyNumberFormat="1" applyFont="1" applyBorder="1" applyAlignment="1">
      <alignment horizontal="center"/>
    </xf>
    <xf numFmtId="0" fontId="2" fillId="0" borderId="6" xfId="0" applyFont="1" applyBorder="1"/>
    <xf numFmtId="0" fontId="2" fillId="0" borderId="0" xfId="0" applyFont="1" applyAlignment="1">
      <alignment horizontal="right"/>
    </xf>
    <xf numFmtId="0" fontId="2" fillId="0" borderId="6" xfId="0" quotePrefix="1" applyFont="1" applyBorder="1" applyAlignment="1">
      <alignment horizontal="left"/>
    </xf>
    <xf numFmtId="49" fontId="2" fillId="2" borderId="2" xfId="0" applyNumberFormat="1" applyFont="1" applyFill="1" applyBorder="1" applyAlignment="1">
      <alignment horizontal="center"/>
    </xf>
    <xf numFmtId="176" fontId="2" fillId="0" borderId="8" xfId="0" applyNumberFormat="1" applyFont="1" applyBorder="1" applyAlignment="1">
      <alignment horizontal="right"/>
    </xf>
    <xf numFmtId="176" fontId="2" fillId="0" borderId="9" xfId="0" applyNumberFormat="1" applyFont="1" applyBorder="1" applyAlignment="1">
      <alignment horizontal="right"/>
    </xf>
    <xf numFmtId="176" fontId="2" fillId="0" borderId="11" xfId="0" applyNumberFormat="1" applyFont="1" applyBorder="1" applyAlignment="1">
      <alignment horizontal="right"/>
    </xf>
    <xf numFmtId="176" fontId="2" fillId="0" borderId="0" xfId="0" applyNumberFormat="1" applyFont="1" applyAlignment="1">
      <alignment horizontal="right"/>
    </xf>
    <xf numFmtId="176" fontId="2" fillId="0" borderId="13" xfId="0" applyNumberFormat="1" applyFont="1" applyBorder="1" applyAlignment="1">
      <alignment horizontal="right"/>
    </xf>
    <xf numFmtId="176" fontId="2" fillId="0" borderId="14" xfId="0" applyNumberFormat="1" applyFont="1" applyBorder="1" applyAlignment="1">
      <alignment horizontal="right"/>
    </xf>
    <xf numFmtId="0" fontId="2" fillId="0" borderId="4" xfId="0" applyFont="1" applyBorder="1" applyAlignment="1">
      <alignment horizontal="centerContinuous"/>
    </xf>
    <xf numFmtId="0" fontId="2" fillId="0" borderId="5" xfId="0" applyFont="1" applyBorder="1" applyAlignment="1">
      <alignment horizontal="centerContinuous"/>
    </xf>
    <xf numFmtId="177" fontId="2" fillId="0" borderId="11" xfId="0" applyNumberFormat="1" applyFont="1" applyBorder="1" applyAlignment="1">
      <alignment horizontal="right"/>
    </xf>
    <xf numFmtId="177" fontId="2" fillId="0" borderId="0" xfId="0" applyNumberFormat="1" applyFont="1" applyAlignment="1">
      <alignment horizontal="right"/>
    </xf>
    <xf numFmtId="177" fontId="2" fillId="0" borderId="9" xfId="0" applyNumberFormat="1" applyFont="1" applyBorder="1" applyAlignment="1">
      <alignment horizontal="right"/>
    </xf>
    <xf numFmtId="177" fontId="2" fillId="0" borderId="10" xfId="0" applyNumberFormat="1" applyFont="1" applyBorder="1" applyAlignment="1">
      <alignment horizontal="right"/>
    </xf>
    <xf numFmtId="177" fontId="2" fillId="0" borderId="12" xfId="0" applyNumberFormat="1" applyFont="1" applyBorder="1" applyAlignment="1">
      <alignment horizontal="right"/>
    </xf>
    <xf numFmtId="177" fontId="2" fillId="0" borderId="14" xfId="0" applyNumberFormat="1" applyFont="1" applyBorder="1" applyAlignment="1">
      <alignment horizontal="right"/>
    </xf>
    <xf numFmtId="177" fontId="2" fillId="0" borderId="15" xfId="0" applyNumberFormat="1" applyFont="1" applyBorder="1" applyAlignment="1">
      <alignment horizontal="right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O1:AD47"/>
  <sheetViews>
    <sheetView tabSelected="1" topLeftCell="O10" zoomScale="90" zoomScaleNormal="90" workbookViewId="0">
      <pane xSplit="1" ySplit="6" topLeftCell="P16" activePane="bottomRight" state="frozen"/>
      <selection activeCell="O10" sqref="O10"/>
      <selection pane="topRight" activeCell="P10" sqref="P10"/>
      <selection pane="bottomLeft" activeCell="O16" sqref="O16"/>
      <selection pane="bottomRight" activeCell="O10" sqref="O10"/>
    </sheetView>
  </sheetViews>
  <sheetFormatPr defaultColWidth="9" defaultRowHeight="11" x14ac:dyDescent="0.2"/>
  <cols>
    <col min="1" max="14" width="0" style="1" hidden="1" customWidth="1"/>
    <col min="15" max="15" width="13.453125" style="1" customWidth="1"/>
    <col min="16" max="20" width="14.6328125" style="1" customWidth="1"/>
    <col min="21" max="21" width="26.08984375" style="1" customWidth="1"/>
    <col min="22" max="26" width="14.6328125" style="1" customWidth="1"/>
    <col min="27" max="27" width="25.453125" style="1" customWidth="1"/>
    <col min="28" max="30" width="14.6328125" style="1" customWidth="1"/>
    <col min="31" max="16384" width="9" style="1"/>
  </cols>
  <sheetData>
    <row r="1" spans="15:30" hidden="1" x14ac:dyDescent="0.2"/>
    <row r="2" spans="15:30" hidden="1" x14ac:dyDescent="0.2"/>
    <row r="3" spans="15:30" hidden="1" x14ac:dyDescent="0.2"/>
    <row r="4" spans="15:30" hidden="1" x14ac:dyDescent="0.2"/>
    <row r="5" spans="15:30" hidden="1" x14ac:dyDescent="0.2"/>
    <row r="6" spans="15:30" hidden="1" x14ac:dyDescent="0.2"/>
    <row r="7" spans="15:30" hidden="1" x14ac:dyDescent="0.2"/>
    <row r="8" spans="15:30" hidden="1" x14ac:dyDescent="0.2"/>
    <row r="9" spans="15:30" hidden="1" x14ac:dyDescent="0.2"/>
    <row r="10" spans="15:30" x14ac:dyDescent="0.2">
      <c r="O10" s="1" t="s">
        <v>0</v>
      </c>
    </row>
    <row r="11" spans="15:30" x14ac:dyDescent="0.2">
      <c r="O11" s="1" t="s">
        <v>24</v>
      </c>
    </row>
    <row r="12" spans="15:30" x14ac:dyDescent="0.2">
      <c r="O12" s="1" t="s">
        <v>27</v>
      </c>
      <c r="AD12" s="12" t="s">
        <v>1</v>
      </c>
    </row>
    <row r="13" spans="15:30" x14ac:dyDescent="0.2">
      <c r="O13" s="4"/>
      <c r="P13" s="5" t="s">
        <v>28</v>
      </c>
      <c r="Q13" s="21"/>
      <c r="R13" s="21"/>
      <c r="S13" s="21"/>
      <c r="T13" s="21"/>
      <c r="U13" s="22"/>
      <c r="V13" s="5" t="s">
        <v>29</v>
      </c>
      <c r="W13" s="21"/>
      <c r="X13" s="21"/>
      <c r="Y13" s="21"/>
      <c r="Z13" s="21"/>
      <c r="AA13" s="22"/>
      <c r="AB13" s="5" t="s">
        <v>2</v>
      </c>
      <c r="AC13" s="21"/>
      <c r="AD13" s="22"/>
    </row>
    <row r="14" spans="15:30" x14ac:dyDescent="0.2">
      <c r="O14" s="6" t="s">
        <v>3</v>
      </c>
      <c r="P14" s="7" t="s">
        <v>4</v>
      </c>
      <c r="Q14" s="7" t="s">
        <v>5</v>
      </c>
      <c r="R14" s="5" t="s">
        <v>6</v>
      </c>
      <c r="S14" s="21"/>
      <c r="T14" s="22"/>
      <c r="U14" s="7" t="s">
        <v>7</v>
      </c>
      <c r="V14" s="14" t="s">
        <v>4</v>
      </c>
      <c r="W14" s="7" t="s">
        <v>5</v>
      </c>
      <c r="X14" s="5" t="s">
        <v>6</v>
      </c>
      <c r="Y14" s="21"/>
      <c r="Z14" s="22"/>
      <c r="AA14" s="7" t="s">
        <v>7</v>
      </c>
      <c r="AB14" s="7" t="s">
        <v>4</v>
      </c>
      <c r="AC14" s="7" t="s">
        <v>5</v>
      </c>
      <c r="AD14" s="7" t="s">
        <v>7</v>
      </c>
    </row>
    <row r="15" spans="15:30" x14ac:dyDescent="0.2">
      <c r="O15" s="8"/>
      <c r="P15" s="8"/>
      <c r="Q15" s="9" t="s">
        <v>8</v>
      </c>
      <c r="R15" s="10" t="s">
        <v>9</v>
      </c>
      <c r="S15" s="10" t="s">
        <v>10</v>
      </c>
      <c r="T15" s="10" t="s">
        <v>11</v>
      </c>
      <c r="U15" s="9" t="s">
        <v>12</v>
      </c>
      <c r="V15" s="8"/>
      <c r="W15" s="9" t="s">
        <v>8</v>
      </c>
      <c r="X15" s="10" t="s">
        <v>9</v>
      </c>
      <c r="Y15" s="10" t="s">
        <v>10</v>
      </c>
      <c r="Z15" s="10" t="s">
        <v>11</v>
      </c>
      <c r="AA15" s="9" t="s">
        <v>12</v>
      </c>
      <c r="AB15" s="8"/>
      <c r="AC15" s="8"/>
      <c r="AD15" s="8"/>
    </row>
    <row r="16" spans="15:30" x14ac:dyDescent="0.2">
      <c r="O16" s="3" t="s">
        <v>13</v>
      </c>
      <c r="P16" s="15">
        <v>1742</v>
      </c>
      <c r="Q16" s="16">
        <v>239311670</v>
      </c>
      <c r="R16" s="16">
        <v>1681286</v>
      </c>
      <c r="S16" s="16">
        <v>181492371</v>
      </c>
      <c r="T16" s="16">
        <v>5447191</v>
      </c>
      <c r="U16" s="16">
        <v>61585204</v>
      </c>
      <c r="V16" s="15">
        <v>1742</v>
      </c>
      <c r="W16" s="16">
        <v>287321546</v>
      </c>
      <c r="X16" s="16">
        <v>1666346</v>
      </c>
      <c r="Y16" s="16">
        <v>176700517</v>
      </c>
      <c r="Z16" s="16">
        <v>6709779</v>
      </c>
      <c r="AA16" s="16">
        <v>115664462</v>
      </c>
      <c r="AB16" s="25">
        <f>P16-V16</f>
        <v>0</v>
      </c>
      <c r="AC16" s="25">
        <f t="shared" ref="AC16:AC46" si="0">Q16-W16</f>
        <v>-48009876</v>
      </c>
      <c r="AD16" s="26">
        <f>U16-AA16</f>
        <v>-54079258</v>
      </c>
    </row>
    <row r="17" spans="15:30" x14ac:dyDescent="0.2">
      <c r="O17" s="11" t="s">
        <v>14</v>
      </c>
      <c r="P17" s="17">
        <v>1182</v>
      </c>
      <c r="Q17" s="18">
        <v>195859267</v>
      </c>
      <c r="R17" s="18">
        <v>1058691</v>
      </c>
      <c r="S17" s="18">
        <v>44618956</v>
      </c>
      <c r="T17" s="18">
        <v>3917486</v>
      </c>
      <c r="U17" s="18">
        <v>154099106</v>
      </c>
      <c r="V17" s="17">
        <v>1304</v>
      </c>
      <c r="W17" s="18">
        <v>249757577</v>
      </c>
      <c r="X17" s="18">
        <v>1222269</v>
      </c>
      <c r="Y17" s="18">
        <v>62244147</v>
      </c>
      <c r="Z17" s="18">
        <v>5611667</v>
      </c>
      <c r="AA17" s="18">
        <v>191902828</v>
      </c>
      <c r="AB17" s="24">
        <f>P17-V17</f>
        <v>-122</v>
      </c>
      <c r="AC17" s="24">
        <f t="shared" si="0"/>
        <v>-53898310</v>
      </c>
      <c r="AD17" s="27">
        <f>U17-AA17</f>
        <v>-37803722</v>
      </c>
    </row>
    <row r="18" spans="15:30" x14ac:dyDescent="0.2">
      <c r="O18" s="11" t="s">
        <v>15</v>
      </c>
      <c r="P18" s="17">
        <v>560</v>
      </c>
      <c r="Q18" s="18">
        <v>43452403</v>
      </c>
      <c r="R18" s="18">
        <v>622595</v>
      </c>
      <c r="S18" s="18">
        <v>136873415</v>
      </c>
      <c r="T18" s="18">
        <v>1529705</v>
      </c>
      <c r="U18" s="18">
        <v>-92513902</v>
      </c>
      <c r="V18" s="17">
        <v>438</v>
      </c>
      <c r="W18" s="18">
        <v>37563969</v>
      </c>
      <c r="X18" s="18">
        <v>444077</v>
      </c>
      <c r="Y18" s="18">
        <v>114456370</v>
      </c>
      <c r="Z18" s="18">
        <v>1098112</v>
      </c>
      <c r="AA18" s="18">
        <v>-76238366</v>
      </c>
      <c r="AB18" s="24">
        <f>P18-V18</f>
        <v>122</v>
      </c>
      <c r="AC18" s="24">
        <f t="shared" si="0"/>
        <v>5888434</v>
      </c>
      <c r="AD18" s="27">
        <f>U18-AA18</f>
        <v>-16275536</v>
      </c>
    </row>
    <row r="19" spans="15:30" x14ac:dyDescent="0.2">
      <c r="O19" s="11"/>
      <c r="P19" s="17"/>
      <c r="Q19" s="18"/>
      <c r="R19" s="18"/>
      <c r="S19" s="18"/>
      <c r="T19" s="18"/>
      <c r="U19" s="18"/>
      <c r="V19" s="17"/>
      <c r="W19" s="18"/>
      <c r="X19" s="18"/>
      <c r="Y19" s="18"/>
      <c r="Z19" s="18"/>
      <c r="AA19" s="18"/>
      <c r="AB19" s="24"/>
      <c r="AC19" s="24"/>
      <c r="AD19" s="27"/>
    </row>
    <row r="20" spans="15:30" x14ac:dyDescent="0.2">
      <c r="O20" s="11" t="s">
        <v>25</v>
      </c>
      <c r="P20" s="17">
        <v>20</v>
      </c>
      <c r="Q20" s="18">
        <v>41005492</v>
      </c>
      <c r="R20" s="18">
        <v>89377</v>
      </c>
      <c r="S20" s="18">
        <v>39243216</v>
      </c>
      <c r="T20" s="18" t="s">
        <v>30</v>
      </c>
      <c r="U20" s="18">
        <v>1672899</v>
      </c>
      <c r="V20" s="17">
        <v>20</v>
      </c>
      <c r="W20" s="18">
        <v>41886654</v>
      </c>
      <c r="X20" s="18">
        <v>93328</v>
      </c>
      <c r="Y20" s="18">
        <v>40244550</v>
      </c>
      <c r="Z20" s="18" t="s">
        <v>30</v>
      </c>
      <c r="AA20" s="18">
        <v>1548776</v>
      </c>
      <c r="AB20" s="24">
        <f>P20-V20</f>
        <v>0</v>
      </c>
      <c r="AC20" s="24">
        <f t="shared" si="0"/>
        <v>-881162</v>
      </c>
      <c r="AD20" s="27">
        <f>U20-AA20</f>
        <v>124123</v>
      </c>
    </row>
    <row r="21" spans="15:30" x14ac:dyDescent="0.2">
      <c r="O21" s="11" t="s">
        <v>14</v>
      </c>
      <c r="P21" s="17">
        <v>4</v>
      </c>
      <c r="Q21" s="18">
        <v>21158108</v>
      </c>
      <c r="R21" s="18" t="s">
        <v>30</v>
      </c>
      <c r="S21" s="18">
        <v>1831524</v>
      </c>
      <c r="T21" s="18" t="s">
        <v>30</v>
      </c>
      <c r="U21" s="18">
        <v>19326584</v>
      </c>
      <c r="V21" s="17">
        <v>7</v>
      </c>
      <c r="W21" s="18">
        <v>25339454</v>
      </c>
      <c r="X21" s="18" t="s">
        <v>30</v>
      </c>
      <c r="Y21" s="18">
        <v>5873036</v>
      </c>
      <c r="Z21" s="18" t="s">
        <v>30</v>
      </c>
      <c r="AA21" s="18">
        <v>19466418</v>
      </c>
      <c r="AB21" s="24">
        <f>P21-V21</f>
        <v>-3</v>
      </c>
      <c r="AC21" s="24">
        <f t="shared" si="0"/>
        <v>-4181346</v>
      </c>
      <c r="AD21" s="27">
        <f>U21-AA21</f>
        <v>-139834</v>
      </c>
    </row>
    <row r="22" spans="15:30" x14ac:dyDescent="0.2">
      <c r="O22" s="11" t="s">
        <v>15</v>
      </c>
      <c r="P22" s="17">
        <v>16</v>
      </c>
      <c r="Q22" s="18">
        <v>19847384</v>
      </c>
      <c r="R22" s="18">
        <v>89377</v>
      </c>
      <c r="S22" s="18">
        <v>37411692</v>
      </c>
      <c r="T22" s="18" t="s">
        <v>30</v>
      </c>
      <c r="U22" s="18">
        <v>-17653685</v>
      </c>
      <c r="V22" s="17">
        <v>13</v>
      </c>
      <c r="W22" s="18">
        <v>16547200</v>
      </c>
      <c r="X22" s="18">
        <v>93328</v>
      </c>
      <c r="Y22" s="18">
        <v>34371514</v>
      </c>
      <c r="Z22" s="18" t="s">
        <v>30</v>
      </c>
      <c r="AA22" s="18">
        <v>-17917642</v>
      </c>
      <c r="AB22" s="24">
        <f>P22-V22</f>
        <v>3</v>
      </c>
      <c r="AC22" s="24">
        <f t="shared" si="0"/>
        <v>3300184</v>
      </c>
      <c r="AD22" s="27">
        <f>U22-AA22</f>
        <v>263957</v>
      </c>
    </row>
    <row r="23" spans="15:30" x14ac:dyDescent="0.2">
      <c r="O23" s="11"/>
      <c r="P23" s="17"/>
      <c r="Q23" s="18"/>
      <c r="R23" s="18"/>
      <c r="S23" s="18"/>
      <c r="T23" s="18"/>
      <c r="U23" s="18"/>
      <c r="V23" s="17"/>
      <c r="W23" s="18"/>
      <c r="X23" s="18"/>
      <c r="Y23" s="18"/>
      <c r="Z23" s="18"/>
      <c r="AA23" s="18"/>
      <c r="AB23" s="24"/>
      <c r="AC23" s="24"/>
      <c r="AD23" s="27"/>
    </row>
    <row r="24" spans="15:30" x14ac:dyDescent="0.2">
      <c r="O24" s="13" t="s">
        <v>16</v>
      </c>
      <c r="P24" s="17">
        <v>62</v>
      </c>
      <c r="Q24" s="18">
        <v>41399244</v>
      </c>
      <c r="R24" s="18">
        <v>520542</v>
      </c>
      <c r="S24" s="18">
        <v>33773138</v>
      </c>
      <c r="T24" s="18">
        <v>397798</v>
      </c>
      <c r="U24" s="18">
        <v>7503362</v>
      </c>
      <c r="V24" s="17">
        <v>62</v>
      </c>
      <c r="W24" s="18">
        <v>49457553</v>
      </c>
      <c r="X24" s="18">
        <v>518947</v>
      </c>
      <c r="Y24" s="18">
        <v>33561443</v>
      </c>
      <c r="Z24" s="18">
        <v>449382</v>
      </c>
      <c r="AA24" s="18">
        <v>15826545</v>
      </c>
      <c r="AB24" s="24">
        <f>P24-V24</f>
        <v>0</v>
      </c>
      <c r="AC24" s="24">
        <f t="shared" si="0"/>
        <v>-8058309</v>
      </c>
      <c r="AD24" s="27">
        <f>U24-AA24</f>
        <v>-8323183</v>
      </c>
    </row>
    <row r="25" spans="15:30" x14ac:dyDescent="0.2">
      <c r="O25" s="11" t="s">
        <v>14</v>
      </c>
      <c r="P25" s="17">
        <v>32</v>
      </c>
      <c r="Q25" s="18">
        <v>36059095</v>
      </c>
      <c r="R25" s="18">
        <v>399471</v>
      </c>
      <c r="S25" s="18">
        <v>11961425</v>
      </c>
      <c r="T25" s="18">
        <v>320980</v>
      </c>
      <c r="U25" s="18">
        <v>24019179</v>
      </c>
      <c r="V25" s="17">
        <v>40</v>
      </c>
      <c r="W25" s="18">
        <v>45025796</v>
      </c>
      <c r="X25" s="18">
        <v>450656</v>
      </c>
      <c r="Y25" s="18">
        <v>15496727</v>
      </c>
      <c r="Z25" s="18">
        <v>383801</v>
      </c>
      <c r="AA25" s="18">
        <v>29462214</v>
      </c>
      <c r="AB25" s="24">
        <f>P25-V25</f>
        <v>-8</v>
      </c>
      <c r="AC25" s="24">
        <f t="shared" si="0"/>
        <v>-8966701</v>
      </c>
      <c r="AD25" s="27">
        <f>U25-AA25</f>
        <v>-5443035</v>
      </c>
    </row>
    <row r="26" spans="15:30" x14ac:dyDescent="0.2">
      <c r="O26" s="11" t="s">
        <v>15</v>
      </c>
      <c r="P26" s="17">
        <v>30</v>
      </c>
      <c r="Q26" s="18">
        <v>5340149</v>
      </c>
      <c r="R26" s="18">
        <v>121071</v>
      </c>
      <c r="S26" s="18">
        <v>21811713</v>
      </c>
      <c r="T26" s="18">
        <v>76818</v>
      </c>
      <c r="U26" s="18">
        <v>-16515817</v>
      </c>
      <c r="V26" s="17">
        <v>22</v>
      </c>
      <c r="W26" s="18">
        <v>4431757</v>
      </c>
      <c r="X26" s="18">
        <v>68291</v>
      </c>
      <c r="Y26" s="18">
        <v>18064716</v>
      </c>
      <c r="Z26" s="18">
        <v>65581</v>
      </c>
      <c r="AA26" s="18">
        <v>-13635669</v>
      </c>
      <c r="AB26" s="24">
        <f>P26-V26</f>
        <v>8</v>
      </c>
      <c r="AC26" s="24">
        <f t="shared" si="0"/>
        <v>908392</v>
      </c>
      <c r="AD26" s="27">
        <f>U26-AA26</f>
        <v>-2880148</v>
      </c>
    </row>
    <row r="27" spans="15:30" x14ac:dyDescent="0.2">
      <c r="O27" s="11"/>
      <c r="P27" s="17"/>
      <c r="Q27" s="18"/>
      <c r="R27" s="18"/>
      <c r="S27" s="18"/>
      <c r="T27" s="18"/>
      <c r="U27" s="18"/>
      <c r="V27" s="17"/>
      <c r="W27" s="18"/>
      <c r="X27" s="18"/>
      <c r="Y27" s="18"/>
      <c r="Z27" s="18"/>
      <c r="AA27" s="18"/>
      <c r="AB27" s="24"/>
      <c r="AC27" s="24"/>
      <c r="AD27" s="27"/>
    </row>
    <row r="28" spans="15:30" x14ac:dyDescent="0.2">
      <c r="O28" s="11" t="s">
        <v>26</v>
      </c>
      <c r="P28" s="17">
        <v>23</v>
      </c>
      <c r="Q28" s="18">
        <v>5746015</v>
      </c>
      <c r="R28" s="18">
        <v>50831</v>
      </c>
      <c r="S28" s="18">
        <v>4571814</v>
      </c>
      <c r="T28" s="18">
        <v>113333</v>
      </c>
      <c r="U28" s="18">
        <v>1236703</v>
      </c>
      <c r="V28" s="17">
        <v>23</v>
      </c>
      <c r="W28" s="18">
        <v>8788057</v>
      </c>
      <c r="X28" s="18">
        <v>48695</v>
      </c>
      <c r="Y28" s="18">
        <v>4364192</v>
      </c>
      <c r="Z28" s="18">
        <v>133240</v>
      </c>
      <c r="AA28" s="18">
        <v>4508410</v>
      </c>
      <c r="AB28" s="24">
        <f>P28-V28</f>
        <v>0</v>
      </c>
      <c r="AC28" s="24">
        <f t="shared" si="0"/>
        <v>-3042042</v>
      </c>
      <c r="AD28" s="27">
        <f>U28-AA28</f>
        <v>-3271707</v>
      </c>
    </row>
    <row r="29" spans="15:30" x14ac:dyDescent="0.2">
      <c r="O29" s="11" t="s">
        <v>22</v>
      </c>
      <c r="P29" s="17">
        <v>12</v>
      </c>
      <c r="Q29" s="18">
        <v>4912741</v>
      </c>
      <c r="R29" s="18">
        <v>26686</v>
      </c>
      <c r="S29" s="18">
        <v>916480</v>
      </c>
      <c r="T29" s="18">
        <v>113333</v>
      </c>
      <c r="U29" s="18">
        <v>4082908</v>
      </c>
      <c r="V29" s="17">
        <v>14</v>
      </c>
      <c r="W29" s="18">
        <v>7405944</v>
      </c>
      <c r="X29" s="18">
        <v>25654</v>
      </c>
      <c r="Y29" s="18">
        <v>1344500</v>
      </c>
      <c r="Z29" s="18">
        <v>133240</v>
      </c>
      <c r="AA29" s="18">
        <v>6169030</v>
      </c>
      <c r="AB29" s="24">
        <f>P29-V29</f>
        <v>-2</v>
      </c>
      <c r="AC29" s="24">
        <f t="shared" si="0"/>
        <v>-2493203</v>
      </c>
      <c r="AD29" s="27">
        <f>U29-AA29</f>
        <v>-2086122</v>
      </c>
    </row>
    <row r="30" spans="15:30" x14ac:dyDescent="0.2">
      <c r="O30" s="11" t="s">
        <v>23</v>
      </c>
      <c r="P30" s="17">
        <v>11</v>
      </c>
      <c r="Q30" s="18">
        <v>833274</v>
      </c>
      <c r="R30" s="18">
        <v>24145</v>
      </c>
      <c r="S30" s="18">
        <v>3655334</v>
      </c>
      <c r="T30" s="18" t="s">
        <v>30</v>
      </c>
      <c r="U30" s="18">
        <v>-2846205</v>
      </c>
      <c r="V30" s="17">
        <v>9</v>
      </c>
      <c r="W30" s="18">
        <v>1382113</v>
      </c>
      <c r="X30" s="18">
        <v>23041</v>
      </c>
      <c r="Y30" s="18">
        <v>3019692</v>
      </c>
      <c r="Z30" s="18" t="s">
        <v>30</v>
      </c>
      <c r="AA30" s="18">
        <v>-1660620</v>
      </c>
      <c r="AB30" s="24">
        <f>P30-V30</f>
        <v>2</v>
      </c>
      <c r="AC30" s="24">
        <f t="shared" si="0"/>
        <v>-548839</v>
      </c>
      <c r="AD30" s="27">
        <f>U30-AA30</f>
        <v>-1185585</v>
      </c>
    </row>
    <row r="31" spans="15:30" x14ac:dyDescent="0.2">
      <c r="O31" s="11"/>
      <c r="P31" s="17"/>
      <c r="Q31" s="18"/>
      <c r="R31" s="18"/>
      <c r="S31" s="18"/>
      <c r="T31" s="18"/>
      <c r="U31" s="18"/>
      <c r="V31" s="17"/>
      <c r="W31" s="18"/>
      <c r="X31" s="18"/>
      <c r="Y31" s="18"/>
      <c r="Z31" s="18"/>
      <c r="AA31" s="18"/>
      <c r="AB31" s="24"/>
      <c r="AC31" s="24"/>
      <c r="AD31" s="27"/>
    </row>
    <row r="32" spans="15:30" x14ac:dyDescent="0.2">
      <c r="O32" s="11" t="s">
        <v>17</v>
      </c>
      <c r="P32" s="17">
        <v>687</v>
      </c>
      <c r="Q32" s="18">
        <v>98062336</v>
      </c>
      <c r="R32" s="18">
        <v>841165</v>
      </c>
      <c r="S32" s="18">
        <v>84365776</v>
      </c>
      <c r="T32" s="18">
        <v>2375223</v>
      </c>
      <c r="U32" s="18">
        <v>15230618</v>
      </c>
      <c r="V32" s="17">
        <v>687</v>
      </c>
      <c r="W32" s="18">
        <v>123371907</v>
      </c>
      <c r="X32" s="18">
        <v>829394</v>
      </c>
      <c r="Y32" s="18">
        <v>81486899</v>
      </c>
      <c r="Z32" s="18">
        <v>3343337</v>
      </c>
      <c r="AA32" s="18">
        <v>44398951</v>
      </c>
      <c r="AB32" s="24">
        <f>P32-V32</f>
        <v>0</v>
      </c>
      <c r="AC32" s="24">
        <f t="shared" si="0"/>
        <v>-25309571</v>
      </c>
      <c r="AD32" s="27">
        <f>U32-AA32</f>
        <v>-29168333</v>
      </c>
    </row>
    <row r="33" spans="15:30" x14ac:dyDescent="0.2">
      <c r="O33" s="11" t="s">
        <v>14</v>
      </c>
      <c r="P33" s="17">
        <v>397</v>
      </c>
      <c r="Q33" s="18">
        <v>83100907</v>
      </c>
      <c r="R33" s="18">
        <v>495187</v>
      </c>
      <c r="S33" s="18">
        <v>21178680</v>
      </c>
      <c r="T33" s="18">
        <v>1123848</v>
      </c>
      <c r="U33" s="18">
        <v>62550888</v>
      </c>
      <c r="V33" s="17">
        <v>472</v>
      </c>
      <c r="W33" s="18">
        <v>110249473</v>
      </c>
      <c r="X33" s="18">
        <v>596443</v>
      </c>
      <c r="Y33" s="18">
        <v>29262391</v>
      </c>
      <c r="Z33" s="18">
        <v>2540504</v>
      </c>
      <c r="AA33" s="18">
        <v>82931143</v>
      </c>
      <c r="AB33" s="24">
        <f>P33-V33</f>
        <v>-75</v>
      </c>
      <c r="AC33" s="24">
        <f t="shared" si="0"/>
        <v>-27148566</v>
      </c>
      <c r="AD33" s="27">
        <f>U33-AA33</f>
        <v>-20380255</v>
      </c>
    </row>
    <row r="34" spans="15:30" x14ac:dyDescent="0.2">
      <c r="O34" s="11" t="s">
        <v>15</v>
      </c>
      <c r="P34" s="17">
        <v>290</v>
      </c>
      <c r="Q34" s="18">
        <v>14961429</v>
      </c>
      <c r="R34" s="18">
        <v>345978</v>
      </c>
      <c r="S34" s="18">
        <v>63187096</v>
      </c>
      <c r="T34" s="18">
        <v>1251375</v>
      </c>
      <c r="U34" s="18">
        <v>-47320270</v>
      </c>
      <c r="V34" s="17">
        <v>215</v>
      </c>
      <c r="W34" s="18">
        <v>13122434</v>
      </c>
      <c r="X34" s="18">
        <v>232951</v>
      </c>
      <c r="Y34" s="18">
        <v>52224508</v>
      </c>
      <c r="Z34" s="18">
        <v>802833</v>
      </c>
      <c r="AA34" s="18">
        <v>-38532192</v>
      </c>
      <c r="AB34" s="24">
        <f>P34-V34</f>
        <v>75</v>
      </c>
      <c r="AC34" s="24">
        <f t="shared" si="0"/>
        <v>1838995</v>
      </c>
      <c r="AD34" s="27">
        <f>U34-AA34</f>
        <v>-8788078</v>
      </c>
    </row>
    <row r="35" spans="15:30" x14ac:dyDescent="0.2">
      <c r="O35" s="11"/>
      <c r="P35" s="17"/>
      <c r="Q35" s="18"/>
      <c r="R35" s="18"/>
      <c r="S35" s="18"/>
      <c r="T35" s="18"/>
      <c r="U35" s="18"/>
      <c r="V35" s="17"/>
      <c r="W35" s="18"/>
      <c r="X35" s="18"/>
      <c r="Y35" s="18"/>
      <c r="Z35" s="18"/>
      <c r="AA35" s="18"/>
      <c r="AB35" s="24"/>
      <c r="AC35" s="24"/>
      <c r="AD35" s="27"/>
    </row>
    <row r="36" spans="15:30" x14ac:dyDescent="0.2">
      <c r="O36" s="11" t="s">
        <v>18</v>
      </c>
      <c r="P36" s="17">
        <v>923</v>
      </c>
      <c r="Q36" s="18">
        <v>37488131</v>
      </c>
      <c r="R36" s="18">
        <v>179371</v>
      </c>
      <c r="S36" s="18">
        <v>13719419</v>
      </c>
      <c r="T36" s="18">
        <v>1760892</v>
      </c>
      <c r="U36" s="18">
        <v>25350233</v>
      </c>
      <c r="V36" s="17">
        <v>923</v>
      </c>
      <c r="W36" s="18">
        <v>44177298</v>
      </c>
      <c r="X36" s="18">
        <v>175982</v>
      </c>
      <c r="Y36" s="18">
        <v>12856974</v>
      </c>
      <c r="Z36" s="18">
        <v>1935027</v>
      </c>
      <c r="AA36" s="18">
        <v>33079369</v>
      </c>
      <c r="AB36" s="24">
        <f>P36-V36</f>
        <v>0</v>
      </c>
      <c r="AC36" s="24">
        <f t="shared" si="0"/>
        <v>-6689167</v>
      </c>
      <c r="AD36" s="27">
        <f>U36-AA36</f>
        <v>-7729136</v>
      </c>
    </row>
    <row r="37" spans="15:30" x14ac:dyDescent="0.2">
      <c r="O37" s="11" t="s">
        <v>14</v>
      </c>
      <c r="P37" s="17">
        <v>713</v>
      </c>
      <c r="Q37" s="18">
        <v>36552868</v>
      </c>
      <c r="R37" s="18">
        <v>137347</v>
      </c>
      <c r="S37" s="18">
        <v>7092159</v>
      </c>
      <c r="T37" s="18">
        <v>1599973</v>
      </c>
      <c r="U37" s="18">
        <v>30923335</v>
      </c>
      <c r="V37" s="17">
        <v>746</v>
      </c>
      <c r="W37" s="18">
        <v>43384541</v>
      </c>
      <c r="X37" s="18">
        <v>149516</v>
      </c>
      <c r="Y37" s="18">
        <v>7929273</v>
      </c>
      <c r="Z37" s="18">
        <v>1737071</v>
      </c>
      <c r="AA37" s="18">
        <v>37042823</v>
      </c>
      <c r="AB37" s="24">
        <f>P37-V37</f>
        <v>-33</v>
      </c>
      <c r="AC37" s="24">
        <f t="shared" si="0"/>
        <v>-6831673</v>
      </c>
      <c r="AD37" s="27">
        <f>U37-AA37</f>
        <v>-6119488</v>
      </c>
    </row>
    <row r="38" spans="15:30" x14ac:dyDescent="0.2">
      <c r="O38" s="11" t="s">
        <v>15</v>
      </c>
      <c r="P38" s="17">
        <v>210</v>
      </c>
      <c r="Q38" s="18">
        <v>935263</v>
      </c>
      <c r="R38" s="18">
        <v>42024</v>
      </c>
      <c r="S38" s="18">
        <v>6627260</v>
      </c>
      <c r="T38" s="18">
        <v>160919</v>
      </c>
      <c r="U38" s="18">
        <v>-5573102</v>
      </c>
      <c r="V38" s="17">
        <v>177</v>
      </c>
      <c r="W38" s="18">
        <v>792757</v>
      </c>
      <c r="X38" s="18">
        <v>26466</v>
      </c>
      <c r="Y38" s="18">
        <v>4927701</v>
      </c>
      <c r="Z38" s="18">
        <v>197956</v>
      </c>
      <c r="AA38" s="18">
        <v>-3963454</v>
      </c>
      <c r="AB38" s="24">
        <f>P38-V38</f>
        <v>33</v>
      </c>
      <c r="AC38" s="24">
        <f t="shared" si="0"/>
        <v>142506</v>
      </c>
      <c r="AD38" s="27">
        <f>U38-AA38</f>
        <v>-1609648</v>
      </c>
    </row>
    <row r="39" spans="15:30" x14ac:dyDescent="0.2">
      <c r="O39" s="11"/>
      <c r="P39" s="17"/>
      <c r="Q39" s="18"/>
      <c r="R39" s="18"/>
      <c r="S39" s="18"/>
      <c r="T39" s="18"/>
      <c r="U39" s="18"/>
      <c r="V39" s="17"/>
      <c r="W39" s="18"/>
      <c r="X39" s="18"/>
      <c r="Y39" s="18"/>
      <c r="Z39" s="18"/>
      <c r="AA39" s="18"/>
      <c r="AB39" s="24"/>
      <c r="AC39" s="24"/>
      <c r="AD39" s="27"/>
    </row>
    <row r="40" spans="15:30" x14ac:dyDescent="0.2">
      <c r="O40" s="11" t="s">
        <v>19</v>
      </c>
      <c r="P40" s="17">
        <v>4</v>
      </c>
      <c r="Q40" s="18">
        <v>410049</v>
      </c>
      <c r="R40" s="18" t="s">
        <v>30</v>
      </c>
      <c r="S40" s="18">
        <v>47082</v>
      </c>
      <c r="T40" s="18" t="s">
        <v>30</v>
      </c>
      <c r="U40" s="18">
        <v>362967</v>
      </c>
      <c r="V40" s="17">
        <v>4</v>
      </c>
      <c r="W40" s="18">
        <v>760087</v>
      </c>
      <c r="X40" s="18" t="s">
        <v>30</v>
      </c>
      <c r="Y40" s="18">
        <v>44866</v>
      </c>
      <c r="Z40" s="18" t="s">
        <v>30</v>
      </c>
      <c r="AA40" s="18">
        <v>715221</v>
      </c>
      <c r="AB40" s="24">
        <f>P40-V40</f>
        <v>0</v>
      </c>
      <c r="AC40" s="24">
        <f t="shared" si="0"/>
        <v>-350038</v>
      </c>
      <c r="AD40" s="27">
        <f>U40-AA40</f>
        <v>-352254</v>
      </c>
    </row>
    <row r="41" spans="15:30" x14ac:dyDescent="0.2">
      <c r="O41" s="11" t="s">
        <v>14</v>
      </c>
      <c r="P41" s="17">
        <v>4</v>
      </c>
      <c r="Q41" s="18">
        <v>410049</v>
      </c>
      <c r="R41" s="18" t="s">
        <v>30</v>
      </c>
      <c r="S41" s="18">
        <v>47082</v>
      </c>
      <c r="T41" s="18" t="s">
        <v>30</v>
      </c>
      <c r="U41" s="18">
        <v>362967</v>
      </c>
      <c r="V41" s="17">
        <v>4</v>
      </c>
      <c r="W41" s="18">
        <v>760087</v>
      </c>
      <c r="X41" s="18" t="s">
        <v>30</v>
      </c>
      <c r="Y41" s="18">
        <v>44866</v>
      </c>
      <c r="Z41" s="18" t="s">
        <v>30</v>
      </c>
      <c r="AA41" s="18">
        <v>715221</v>
      </c>
      <c r="AB41" s="24">
        <f>P41-V41</f>
        <v>0</v>
      </c>
      <c r="AC41" s="24">
        <f t="shared" si="0"/>
        <v>-350038</v>
      </c>
      <c r="AD41" s="27">
        <f>U41-AA41</f>
        <v>-352254</v>
      </c>
    </row>
    <row r="42" spans="15:30" x14ac:dyDescent="0.2">
      <c r="O42" s="11" t="s">
        <v>15</v>
      </c>
      <c r="P42" s="17" t="s">
        <v>30</v>
      </c>
      <c r="Q42" s="18" t="s">
        <v>30</v>
      </c>
      <c r="R42" s="18" t="s">
        <v>30</v>
      </c>
      <c r="S42" s="18" t="s">
        <v>30</v>
      </c>
      <c r="T42" s="18" t="s">
        <v>30</v>
      </c>
      <c r="U42" s="18" t="s">
        <v>30</v>
      </c>
      <c r="V42" s="23">
        <v>0</v>
      </c>
      <c r="W42" s="24">
        <v>0</v>
      </c>
      <c r="X42" s="24">
        <v>0</v>
      </c>
      <c r="Y42" s="24">
        <v>0</v>
      </c>
      <c r="Z42" s="24">
        <v>0</v>
      </c>
      <c r="AA42" s="24">
        <v>0</v>
      </c>
      <c r="AB42" s="24">
        <v>0</v>
      </c>
      <c r="AC42" s="24">
        <v>0</v>
      </c>
      <c r="AD42" s="27">
        <v>0</v>
      </c>
    </row>
    <row r="43" spans="15:30" x14ac:dyDescent="0.2">
      <c r="O43" s="11"/>
      <c r="P43" s="17"/>
      <c r="Q43" s="18"/>
      <c r="R43" s="18"/>
      <c r="S43" s="18"/>
      <c r="T43" s="18"/>
      <c r="U43" s="18"/>
      <c r="V43" s="17"/>
      <c r="W43" s="18"/>
      <c r="X43" s="18"/>
      <c r="Y43" s="18"/>
      <c r="Z43" s="18"/>
      <c r="AA43" s="18"/>
      <c r="AB43" s="24"/>
      <c r="AC43" s="24"/>
      <c r="AD43" s="27"/>
    </row>
    <row r="44" spans="15:30" x14ac:dyDescent="0.2">
      <c r="O44" s="11" t="s">
        <v>20</v>
      </c>
      <c r="P44" s="17">
        <v>23</v>
      </c>
      <c r="Q44" s="18">
        <v>15200403</v>
      </c>
      <c r="R44" s="18" t="s">
        <v>30</v>
      </c>
      <c r="S44" s="18">
        <v>5771926</v>
      </c>
      <c r="T44" s="18">
        <v>799945</v>
      </c>
      <c r="U44" s="18">
        <v>10228422</v>
      </c>
      <c r="V44" s="17">
        <v>23</v>
      </c>
      <c r="W44" s="18">
        <v>18879990</v>
      </c>
      <c r="X44" s="18" t="s">
        <v>30</v>
      </c>
      <c r="Y44" s="18">
        <v>4141593</v>
      </c>
      <c r="Z44" s="18">
        <v>848793</v>
      </c>
      <c r="AA44" s="18">
        <v>15587190</v>
      </c>
      <c r="AB44" s="24">
        <f>P44-V44</f>
        <v>0</v>
      </c>
      <c r="AC44" s="24">
        <f t="shared" si="0"/>
        <v>-3679587</v>
      </c>
      <c r="AD44" s="27">
        <f>U44-AA44</f>
        <v>-5358768</v>
      </c>
    </row>
    <row r="45" spans="15:30" x14ac:dyDescent="0.2">
      <c r="O45" s="11" t="s">
        <v>14</v>
      </c>
      <c r="P45" s="17">
        <v>20</v>
      </c>
      <c r="Q45" s="18">
        <v>13665499</v>
      </c>
      <c r="R45" s="18" t="s">
        <v>30</v>
      </c>
      <c r="S45" s="18">
        <v>1591606</v>
      </c>
      <c r="T45" s="18">
        <v>759352</v>
      </c>
      <c r="U45" s="18">
        <v>12833245</v>
      </c>
      <c r="V45" s="17">
        <v>21</v>
      </c>
      <c r="W45" s="18">
        <v>17592282</v>
      </c>
      <c r="X45" s="18" t="s">
        <v>30</v>
      </c>
      <c r="Y45" s="18">
        <v>2293354</v>
      </c>
      <c r="Z45" s="18">
        <v>817051</v>
      </c>
      <c r="AA45" s="18">
        <v>16115979</v>
      </c>
      <c r="AB45" s="24">
        <f>P45-V45</f>
        <v>-1</v>
      </c>
      <c r="AC45" s="24">
        <f t="shared" si="0"/>
        <v>-3926783</v>
      </c>
      <c r="AD45" s="27">
        <f>U45-AA45</f>
        <v>-3282734</v>
      </c>
    </row>
    <row r="46" spans="15:30" x14ac:dyDescent="0.2">
      <c r="O46" s="2" t="s">
        <v>15</v>
      </c>
      <c r="P46" s="19">
        <v>3</v>
      </c>
      <c r="Q46" s="20">
        <v>1534904</v>
      </c>
      <c r="R46" s="20" t="s">
        <v>30</v>
      </c>
      <c r="S46" s="20">
        <v>4180320</v>
      </c>
      <c r="T46" s="20">
        <v>40593</v>
      </c>
      <c r="U46" s="20">
        <v>-2604823</v>
      </c>
      <c r="V46" s="19">
        <v>2</v>
      </c>
      <c r="W46" s="20">
        <v>1287708</v>
      </c>
      <c r="X46" s="20" t="s">
        <v>30</v>
      </c>
      <c r="Y46" s="20">
        <v>1848239</v>
      </c>
      <c r="Z46" s="20">
        <v>31742</v>
      </c>
      <c r="AA46" s="20">
        <v>-528789</v>
      </c>
      <c r="AB46" s="28">
        <f>P46-V46</f>
        <v>1</v>
      </c>
      <c r="AC46" s="28">
        <f t="shared" si="0"/>
        <v>247196</v>
      </c>
      <c r="AD46" s="29">
        <f>U46-AA46</f>
        <v>-2076034</v>
      </c>
    </row>
    <row r="47" spans="15:30" x14ac:dyDescent="0.2">
      <c r="O47" s="1" t="s">
        <v>21</v>
      </c>
      <c r="R47" s="12"/>
      <c r="S47" s="12"/>
      <c r="T47" s="12"/>
    </row>
  </sheetData>
  <phoneticPr fontId="1"/>
  <printOptions horizontalCentered="1" verticalCentered="1"/>
  <pageMargins left="0.39370078740157483" right="0.39370078740157483" top="0.78740157480314965" bottom="3.1496062992125986" header="0.51181102362204722" footer="0.51181102362204722"/>
  <pageSetup paperSize="9" scale="55" orientation="landscape" horizontalDpi="4294967292" r:id="rId1"/>
  <headerFooter alignWithMargins="0">
    <oddHeader>&amp;C&amp;F</oddHeader>
    <oddFooter>&amp;C&amp;P／&amp;N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3-2-7b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2016-04-05T01:27:03Z</dcterms:created>
  <dcterms:modified xsi:type="dcterms:W3CDTF">2024-08-19T04:21:46Z</dcterms:modified>
</cp:coreProperties>
</file>