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017528\Downloads\"/>
    </mc:Choice>
  </mc:AlternateContent>
  <xr:revisionPtr revIDLastSave="0" documentId="13_ncr:1_{1F551244-4B22-4569-892F-25B17591722A}" xr6:coauthVersionLast="36" xr6:coauthVersionMax="36" xr10:uidLastSave="{00000000-0000-0000-0000-000000000000}"/>
  <bookViews>
    <workbookView xWindow="120" yWindow="216" windowWidth="16608" windowHeight="9372" xr2:uid="{00000000-000D-0000-FFFF-FFFF00000000}"/>
  </bookViews>
  <sheets>
    <sheet name="滋賀県" sheetId="2" r:id="rId1"/>
    <sheet name="Sheet1" sheetId="4" r:id="rId2"/>
    <sheet name="リスト" sheetId="3" state="hidden" r:id="rId3"/>
  </sheets>
  <definedNames>
    <definedName name="_xlnm.Print_Area" localSheetId="0">滋賀県!$A$1:$L$25</definedName>
    <definedName name="_xlnm.Print_Titles" localSheetId="0">滋賀県!$A:$A,滋賀県!$1:$4</definedName>
  </definedNames>
  <calcPr calcId="191029"/>
</workbook>
</file>

<file path=xl/calcChain.xml><?xml version="1.0" encoding="utf-8"?>
<calcChain xmlns="http://schemas.openxmlformats.org/spreadsheetml/2006/main">
  <c r="L8" i="2" l="1"/>
  <c r="L9" i="2"/>
  <c r="L10" i="2"/>
  <c r="L11" i="2"/>
  <c r="L12" i="2"/>
  <c r="L13" i="2"/>
  <c r="L14" i="2"/>
  <c r="L15" i="2"/>
  <c r="L18" i="2"/>
  <c r="L19" i="2"/>
  <c r="L20" i="2"/>
  <c r="L21" i="2"/>
  <c r="L22" i="2"/>
  <c r="L23" i="2"/>
  <c r="L24" i="2"/>
  <c r="B25" i="2"/>
  <c r="C25" i="2"/>
  <c r="D25" i="2"/>
  <c r="E25" i="2"/>
  <c r="F25" i="2"/>
  <c r="G25" i="2"/>
  <c r="H25" i="2"/>
  <c r="I25" i="2"/>
  <c r="L6" i="2"/>
  <c r="L7" i="2"/>
  <c r="K25" i="2"/>
  <c r="A3" i="2"/>
  <c r="A25" i="2" s="1"/>
  <c r="L5" i="2"/>
  <c r="L25" i="2" l="1"/>
  <c r="B3" i="2"/>
</calcChain>
</file>

<file path=xl/sharedStrings.xml><?xml version="1.0" encoding="utf-8"?>
<sst xmlns="http://schemas.openxmlformats.org/spreadsheetml/2006/main" count="130" uniqueCount="94">
  <si>
    <t>得票数計</t>
    <rPh sb="0" eb="1">
      <t>エ</t>
    </rPh>
    <rPh sb="1" eb="2">
      <t>ヒョウ</t>
    </rPh>
    <rPh sb="2" eb="3">
      <t>カズ</t>
    </rPh>
    <rPh sb="3" eb="4">
      <t>ケイ</t>
    </rPh>
    <phoneticPr fontId="1"/>
  </si>
  <si>
    <t>衆議院議員総選挙（比例代表）　名簿届出政党別市区町村別得票数</t>
    <rPh sb="5" eb="6">
      <t>ソウ</t>
    </rPh>
    <rPh sb="9" eb="11">
      <t>ヒレイ</t>
    </rPh>
    <rPh sb="11" eb="13">
      <t>ダイヒョウ</t>
    </rPh>
    <rPh sb="15" eb="17">
      <t>メイボ</t>
    </rPh>
    <rPh sb="17" eb="19">
      <t>トドケデ</t>
    </rPh>
    <rPh sb="19" eb="21">
      <t>セイトウ</t>
    </rPh>
    <phoneticPr fontId="1"/>
  </si>
  <si>
    <t>[単位：票]</t>
    <rPh sb="1" eb="3">
      <t>タンイ</t>
    </rPh>
    <rPh sb="4" eb="5">
      <t>ヒョウ</t>
    </rPh>
    <phoneticPr fontId="1"/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</si>
  <si>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</si>
  <si>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</si>
  <si>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</si>
  <si>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</si>
  <si>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</si>
  <si>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</si>
  <si>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</si>
  <si>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</si>
  <si>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</si>
  <si>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</si>
  <si>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</si>
  <si>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</si>
  <si>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</si>
  <si>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</si>
  <si>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</si>
  <si>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</si>
  <si>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</si>
  <si>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</si>
  <si>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</si>
  <si>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</si>
  <si>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</si>
  <si>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</si>
  <si>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</si>
  <si>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</si>
  <si>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</si>
  <si>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</si>
  <si>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</si>
  <si>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</si>
  <si>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</si>
  <si>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</si>
  <si>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</si>
  <si>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</si>
  <si>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</si>
  <si>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</si>
  <si>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</si>
  <si>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</si>
  <si>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</si>
  <si>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</si>
  <si>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</si>
  <si>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</si>
  <si>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</si>
  <si>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</si>
  <si>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</si>
  <si>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</si>
  <si>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</si>
  <si>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</si>
  <si>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</si>
  <si>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衆・比例区</t>
    <rPh sb="0" eb="1">
      <t>シュウ</t>
    </rPh>
    <rPh sb="2" eb="4">
      <t>ヒレイ</t>
    </rPh>
    <rPh sb="4" eb="5">
      <t>ク</t>
    </rPh>
    <phoneticPr fontId="1"/>
  </si>
  <si>
    <t>都道府県名</t>
    <rPh sb="0" eb="4">
      <t>トドウフケン</t>
    </rPh>
    <rPh sb="4" eb="5">
      <t>メイ</t>
    </rPh>
    <phoneticPr fontId="1"/>
  </si>
  <si>
    <t>No</t>
    <phoneticPr fontId="1"/>
  </si>
  <si>
    <t>（北海道選挙区）</t>
  </si>
  <si>
    <t>（東北選挙区）</t>
  </si>
  <si>
    <t>（北関東選挙区）</t>
  </si>
  <si>
    <t>（南関東選挙区）</t>
  </si>
  <si>
    <t>（東京都選挙区）</t>
  </si>
  <si>
    <t>（北陸信越選挙区）</t>
  </si>
  <si>
    <t>（東海選挙区）</t>
  </si>
  <si>
    <t>（近畿選挙区）</t>
  </si>
  <si>
    <t>（中国選挙区）</t>
  </si>
  <si>
    <t>（四国選挙区）</t>
  </si>
  <si>
    <t>（九州選挙区）</t>
  </si>
  <si>
    <t>市区町村名＼政党名</t>
    <rPh sb="0" eb="4">
      <t>シクチョウソン</t>
    </rPh>
    <rPh sb="4" eb="5">
      <t>メイ</t>
    </rPh>
    <phoneticPr fontId="1"/>
  </si>
  <si>
    <t>幸福実現党</t>
  </si>
  <si>
    <t>自由民主党</t>
  </si>
  <si>
    <t>社会民主党</t>
  </si>
  <si>
    <t>日本共産党</t>
  </si>
  <si>
    <t>公明党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</si>
  <si>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</si>
  <si>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</si>
  <si>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</si>
  <si>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</si>
  <si>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</si>
  <si>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</si>
  <si>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</si>
  <si>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</si>
  <si>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</si>
  <si>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</si>
  <si>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</si>
  <si>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米原市</t>
  </si>
  <si>
    <t>日野町</t>
  </si>
  <si>
    <t>竜王町</t>
  </si>
  <si>
    <t>愛荘町</t>
  </si>
  <si>
    <t>豊郷町</t>
  </si>
  <si>
    <t>甲良町</t>
  </si>
  <si>
    <t>多賀町</t>
  </si>
  <si>
    <t>東近江市（４区）</t>
    <rPh sb="0" eb="1">
      <t>ヒガシ</t>
    </rPh>
    <rPh sb="1" eb="3">
      <t>コノエ</t>
    </rPh>
    <rPh sb="3" eb="4">
      <t>シ</t>
    </rPh>
    <rPh sb="6" eb="7">
      <t>ク</t>
    </rPh>
    <phoneticPr fontId="1"/>
  </si>
  <si>
    <t>東近江市（２区）</t>
    <rPh sb="0" eb="1">
      <t>ヒガシ</t>
    </rPh>
    <rPh sb="1" eb="3">
      <t>コノエ</t>
    </rPh>
    <rPh sb="3" eb="4">
      <t>シ</t>
    </rPh>
    <rPh sb="6" eb="7">
      <t>ク</t>
    </rPh>
    <phoneticPr fontId="1"/>
  </si>
  <si>
    <t>日本維新の会</t>
  </si>
  <si>
    <t>希望の党</t>
  </si>
  <si>
    <t>立憲民主党</t>
  </si>
  <si>
    <t>平成29年10月22日執行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</si>
</sst>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rgb="FF0000FF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2" fillId="0" borderId="0" xfId="0" applyFont="1" applyFill="1" applyBorder="1" applyAlignment="1">
      <alignment horizontal="right"/>
    </xf>
    <xf numFmtId="0" fontId="2" fillId="0" borderId="0" xfId="0" applyFont="1" applyFill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0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distributed"/>
    </xf>
    <xf numFmtId="176" fontId="2" fillId="0" borderId="1" xfId="0" applyNumberFormat="1" applyFont="1" applyFill="1" applyBorder="1" applyAlignment="1">
      <alignment horizontal="right"/>
    </xf>
    <xf numFmtId="0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/>
    </xf>
    <xf numFmtId="0" fontId="4" fillId="0" borderId="0" xfId="0" applyFont="1" applyFill="1" applyAlignment="1">
      <alignment horizontal="right"/>
    </xf>
    <xf numFmtId="0" fontId="3" fillId="0" borderId="0" xfId="0" applyFont="1" applyFill="1" applyBorder="1" applyAlignment="1">
      <alignment horizontal="right"/>
    </xf>
    <xf numFmtId="32" fontId="4" fillId="0" borderId="0" xfId="0" applyNumberFormat="1" applyFont="1" applyFill="1" applyBorder="1" applyAlignment="1"/>
    <xf numFmtId="58" fontId="4" fillId="0" borderId="0" xfId="0" applyNumberFormat="1" applyFont="1" applyFill="1" applyBorder="1" applyAlignment="1">
      <alignment horizontal="right"/>
    </xf>
    <xf numFmtId="58" fontId="4" fillId="0" borderId="0" xfId="0" applyNumberFormat="1" applyFont="1" applyFill="1" applyBorder="1">
      <alignment vertical="center"/>
    </xf>
    <xf numFmtId="0" fontId="6" fillId="0" borderId="0" xfId="0" applyFont="1" applyFill="1" applyAlignment="1">
      <alignment horizontal="right"/>
    </xf>
    <xf numFmtId="0" fontId="7" fillId="0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distributed" vertical="center"/>
    </xf>
    <xf numFmtId="0" fontId="7" fillId="0" borderId="2" xfId="0" applyFont="1" applyFill="1" applyBorder="1" applyAlignment="1">
      <alignment horizontal="center" vertical="center" shrinkToFit="1"/>
    </xf>
    <xf numFmtId="3" fontId="10" fillId="0" borderId="2" xfId="0" applyNumberFormat="1" applyFont="1" applyFill="1" applyBorder="1" applyAlignment="1">
      <alignment horizontal="right" vertical="center" shrinkToFit="1"/>
    </xf>
    <xf numFmtId="0" fontId="10" fillId="0" borderId="3" xfId="0" applyFont="1" applyFill="1" applyBorder="1" applyAlignment="1">
      <alignment horizontal="distributed" vertical="center"/>
    </xf>
    <xf numFmtId="3" fontId="10" fillId="0" borderId="3" xfId="0" applyNumberFormat="1" applyFont="1" applyFill="1" applyBorder="1" applyAlignment="1">
      <alignment horizontal="right" vertical="center" shrinkToFit="1"/>
    </xf>
    <xf numFmtId="38" fontId="7" fillId="0" borderId="2" xfId="1" applyFont="1" applyFill="1" applyBorder="1" applyAlignment="1">
      <alignment horizontal="right" vertical="center" shrinkToFit="1"/>
    </xf>
    <xf numFmtId="0" fontId="5" fillId="0" borderId="0" xfId="0" applyFont="1" applyFill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O33"/>
  <sheetViews>
    <sheetView showGridLines="0" showZeros="0" tabSelected="1" view="pageBreakPreview" zoomScale="85" zoomScaleNormal="85" zoomScaleSheetLayoutView="85"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ColWidth="9" defaultRowHeight="13.2" x14ac:dyDescent="0.2"/>
  <cols>
    <col min="1" max="1" width="18.77734375" style="1" customWidth="1"/>
    <col min="2" max="2" width="13.6640625" style="4" customWidth="1"/>
    <col min="3" max="11" width="13.6640625" style="3" customWidth="1"/>
    <col min="12" max="12" width="13.6640625" style="2" customWidth="1"/>
    <col min="13" max="20" width="18.6640625" style="1" customWidth="1"/>
    <col min="21" max="16384" width="9" style="1"/>
  </cols>
  <sheetData>
    <row r="1" spans="1:15" ht="20.100000000000001" customHeight="1" x14ac:dyDescent="0.2">
      <c r="A1" s="16" t="s">
        <v>93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4"/>
      <c r="N1" s="12"/>
      <c r="O1" s="13"/>
    </row>
    <row r="2" spans="1:15" ht="19.2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N2" s="12"/>
      <c r="O2" s="12"/>
    </row>
    <row r="3" spans="1:15" ht="20.100000000000001" customHeight="1" x14ac:dyDescent="0.2">
      <c r="A3" s="24" t="str">
        <f ca="1">RIGHT(CELL("filename",A3),LEN(CELL("filename",A3))-FIND("]",CELL("filename",A3)))</f>
        <v>滋賀県</v>
      </c>
      <c r="B3" s="23" t="str">
        <f ca="1">VLOOKUP(A3,リスト!$B$2:$C$48,2,FALSE)</f>
        <v>（近畿選挙区）</v>
      </c>
      <c r="L3" s="17" t="s">
        <v>2</v>
      </c>
      <c r="O3" s="4"/>
    </row>
    <row r="4" spans="1:15" ht="28.8" customHeight="1" x14ac:dyDescent="0.2">
      <c r="A4" s="19" t="s">
        <v>64</v>
      </c>
      <c r="B4" s="25" t="s">
        <v>69</v>
      </c>
      <c r="C4" s="25" t="s">
        <v>67</v>
      </c>
      <c r="D4" s="25" t="s">
        <v>66</v>
      </c>
      <c r="E4" s="25" t="s">
        <v>90</v>
      </c>
      <c r="F4" s="25" t="s">
        <v>91</v>
      </c>
      <c r="G4" s="25" t="s">
        <v>65</v>
      </c>
      <c r="H4" s="25" t="s">
        <v>92</v>
      </c>
      <c r="I4" s="25" t="s">
        <v>68</v>
      </c>
      <c r="J4" s="25"/>
      <c r="K4" s="25"/>
      <c r="L4" s="25" t="s">
        <v>0</v>
      </c>
    </row>
    <row r="5" spans="1:15" ht="19.8" customHeight="1" x14ac:dyDescent="0.2">
      <c r="A5" s="18" t="s">
        <v>70</v>
      </c>
      <c r="B5" s="29">
        <v>13671</v>
      </c>
      <c r="C5" s="29">
        <v>2698</v>
      </c>
      <c r="D5" s="29">
        <v>52225</v>
      </c>
      <c r="E5" s="29">
        <v>18291</v>
      </c>
      <c r="F5" s="29">
        <v>18460</v>
      </c>
      <c r="G5" s="29">
        <v>759</v>
      </c>
      <c r="H5" s="29">
        <v>30662</v>
      </c>
      <c r="I5" s="29">
        <v>14103</v>
      </c>
      <c r="J5" s="29"/>
      <c r="K5" s="29"/>
      <c r="L5" s="26">
        <f t="shared" ref="L5:L24" si="0">SUM(B5:K5)</f>
        <v>150869</v>
      </c>
    </row>
    <row r="6" spans="1:15" ht="19.8" customHeight="1" x14ac:dyDescent="0.2">
      <c r="A6" s="18" t="s">
        <v>71</v>
      </c>
      <c r="B6" s="29">
        <v>3771</v>
      </c>
      <c r="C6" s="29">
        <v>495</v>
      </c>
      <c r="D6" s="29">
        <v>15458</v>
      </c>
      <c r="E6" s="29">
        <v>4616</v>
      </c>
      <c r="F6" s="29">
        <v>9827</v>
      </c>
      <c r="G6" s="29">
        <v>271</v>
      </c>
      <c r="H6" s="29">
        <v>8039</v>
      </c>
      <c r="I6" s="29">
        <v>3312</v>
      </c>
      <c r="J6" s="29"/>
      <c r="K6" s="29"/>
      <c r="L6" s="26">
        <f t="shared" si="0"/>
        <v>45789</v>
      </c>
    </row>
    <row r="7" spans="1:15" ht="19.8" customHeight="1" x14ac:dyDescent="0.2">
      <c r="A7" s="18" t="s">
        <v>72</v>
      </c>
      <c r="B7" s="29">
        <v>3818</v>
      </c>
      <c r="C7" s="29">
        <v>643</v>
      </c>
      <c r="D7" s="29">
        <v>19728</v>
      </c>
      <c r="E7" s="29">
        <v>4801</v>
      </c>
      <c r="F7" s="29">
        <v>10648</v>
      </c>
      <c r="G7" s="29">
        <v>408</v>
      </c>
      <c r="H7" s="29">
        <v>8543</v>
      </c>
      <c r="I7" s="29">
        <v>4358</v>
      </c>
      <c r="J7" s="29"/>
      <c r="K7" s="29"/>
      <c r="L7" s="26">
        <f t="shared" si="0"/>
        <v>52947</v>
      </c>
    </row>
    <row r="8" spans="1:15" ht="19.8" customHeight="1" x14ac:dyDescent="0.2">
      <c r="A8" s="18" t="s">
        <v>73</v>
      </c>
      <c r="B8" s="29">
        <v>3064</v>
      </c>
      <c r="C8" s="29">
        <v>386</v>
      </c>
      <c r="D8" s="29">
        <v>11852</v>
      </c>
      <c r="E8" s="29">
        <v>4250</v>
      </c>
      <c r="F8" s="29">
        <v>7260</v>
      </c>
      <c r="G8" s="29">
        <v>144</v>
      </c>
      <c r="H8" s="29">
        <v>6088</v>
      </c>
      <c r="I8" s="29">
        <v>3251</v>
      </c>
      <c r="J8" s="29"/>
      <c r="K8" s="29"/>
      <c r="L8" s="26">
        <f t="shared" si="0"/>
        <v>36295</v>
      </c>
    </row>
    <row r="9" spans="1:15" ht="19.8" customHeight="1" x14ac:dyDescent="0.2">
      <c r="A9" s="18" t="s">
        <v>74</v>
      </c>
      <c r="B9" s="29">
        <v>4765</v>
      </c>
      <c r="C9" s="29">
        <v>557</v>
      </c>
      <c r="D9" s="29">
        <v>20186</v>
      </c>
      <c r="E9" s="29">
        <v>6881</v>
      </c>
      <c r="F9" s="29">
        <v>8816</v>
      </c>
      <c r="G9" s="29">
        <v>190</v>
      </c>
      <c r="H9" s="29">
        <v>10500</v>
      </c>
      <c r="I9" s="29">
        <v>4091</v>
      </c>
      <c r="J9" s="29"/>
      <c r="K9" s="29"/>
      <c r="L9" s="26">
        <f t="shared" si="0"/>
        <v>55986</v>
      </c>
    </row>
    <row r="10" spans="1:15" ht="19.8" customHeight="1" x14ac:dyDescent="0.2">
      <c r="A10" s="18" t="s">
        <v>75</v>
      </c>
      <c r="B10" s="29">
        <v>2585</v>
      </c>
      <c r="C10" s="29">
        <v>397</v>
      </c>
      <c r="D10" s="29">
        <v>12883</v>
      </c>
      <c r="E10" s="29">
        <v>4310</v>
      </c>
      <c r="F10" s="29">
        <v>5880</v>
      </c>
      <c r="G10" s="29">
        <v>159</v>
      </c>
      <c r="H10" s="29">
        <v>6379</v>
      </c>
      <c r="I10" s="29">
        <v>2509</v>
      </c>
      <c r="J10" s="29"/>
      <c r="K10" s="29"/>
      <c r="L10" s="26">
        <f t="shared" si="0"/>
        <v>35102</v>
      </c>
    </row>
    <row r="11" spans="1:15" ht="19.8" customHeight="1" x14ac:dyDescent="0.2">
      <c r="A11" s="18" t="s">
        <v>76</v>
      </c>
      <c r="B11" s="29">
        <v>2814</v>
      </c>
      <c r="C11" s="29">
        <v>260</v>
      </c>
      <c r="D11" s="29">
        <v>9856</v>
      </c>
      <c r="E11" s="29">
        <v>3392</v>
      </c>
      <c r="F11" s="29">
        <v>4262</v>
      </c>
      <c r="G11" s="29">
        <v>103</v>
      </c>
      <c r="H11" s="29">
        <v>4623</v>
      </c>
      <c r="I11" s="29">
        <v>1861</v>
      </c>
      <c r="J11" s="29"/>
      <c r="K11" s="29"/>
      <c r="L11" s="26">
        <f t="shared" si="0"/>
        <v>27171</v>
      </c>
    </row>
    <row r="12" spans="1:15" ht="19.8" customHeight="1" x14ac:dyDescent="0.2">
      <c r="A12" s="18" t="s">
        <v>77</v>
      </c>
      <c r="B12" s="29">
        <v>4505</v>
      </c>
      <c r="C12" s="29">
        <v>476</v>
      </c>
      <c r="D12" s="29">
        <v>16520</v>
      </c>
      <c r="E12" s="29">
        <v>5270</v>
      </c>
      <c r="F12" s="29">
        <v>8539</v>
      </c>
      <c r="G12" s="29">
        <v>213</v>
      </c>
      <c r="H12" s="29">
        <v>7220</v>
      </c>
      <c r="I12" s="29">
        <v>4044</v>
      </c>
      <c r="J12" s="29"/>
      <c r="K12" s="29"/>
      <c r="L12" s="26">
        <f t="shared" si="0"/>
        <v>46787</v>
      </c>
    </row>
    <row r="13" spans="1:15" ht="19.8" customHeight="1" x14ac:dyDescent="0.2">
      <c r="A13" s="18" t="s">
        <v>78</v>
      </c>
      <c r="B13" s="29">
        <v>1901</v>
      </c>
      <c r="C13" s="29">
        <v>243</v>
      </c>
      <c r="D13" s="29">
        <v>9564</v>
      </c>
      <c r="E13" s="29">
        <v>2782</v>
      </c>
      <c r="F13" s="29">
        <v>4178</v>
      </c>
      <c r="G13" s="29">
        <v>153</v>
      </c>
      <c r="H13" s="29">
        <v>4113</v>
      </c>
      <c r="I13" s="29">
        <v>1837</v>
      </c>
      <c r="J13" s="29"/>
      <c r="K13" s="29"/>
      <c r="L13" s="26">
        <f t="shared" si="0"/>
        <v>24771</v>
      </c>
    </row>
    <row r="14" spans="1:15" ht="19.8" customHeight="1" x14ac:dyDescent="0.2">
      <c r="A14" s="18" t="s">
        <v>79</v>
      </c>
      <c r="B14" s="29">
        <v>2532</v>
      </c>
      <c r="C14" s="29">
        <v>250</v>
      </c>
      <c r="D14" s="29">
        <v>7807</v>
      </c>
      <c r="E14" s="29">
        <v>2980</v>
      </c>
      <c r="F14" s="29">
        <v>4783</v>
      </c>
      <c r="G14" s="29">
        <v>142</v>
      </c>
      <c r="H14" s="29">
        <v>4126</v>
      </c>
      <c r="I14" s="29">
        <v>2032</v>
      </c>
      <c r="J14" s="29"/>
      <c r="K14" s="29"/>
      <c r="L14" s="26">
        <f t="shared" si="0"/>
        <v>24652</v>
      </c>
    </row>
    <row r="15" spans="1:15" ht="19.8" customHeight="1" x14ac:dyDescent="0.2">
      <c r="A15" s="18" t="s">
        <v>80</v>
      </c>
      <c r="B15" s="29">
        <v>2563</v>
      </c>
      <c r="C15" s="29">
        <v>382</v>
      </c>
      <c r="D15" s="29">
        <v>11434</v>
      </c>
      <c r="E15" s="29">
        <v>2657</v>
      </c>
      <c r="F15" s="29">
        <v>3688</v>
      </c>
      <c r="G15" s="29">
        <v>150</v>
      </c>
      <c r="H15" s="29">
        <v>4136</v>
      </c>
      <c r="I15" s="29">
        <v>2040</v>
      </c>
      <c r="J15" s="29"/>
      <c r="K15" s="29"/>
      <c r="L15" s="26">
        <f t="shared" si="0"/>
        <v>27050</v>
      </c>
    </row>
    <row r="16" spans="1:15" ht="19.8" customHeight="1" x14ac:dyDescent="0.2">
      <c r="A16" s="18" t="s">
        <v>89</v>
      </c>
      <c r="B16" s="29">
        <v>389</v>
      </c>
      <c r="C16" s="29">
        <v>83</v>
      </c>
      <c r="D16" s="29">
        <v>2734</v>
      </c>
      <c r="E16" s="29">
        <v>636</v>
      </c>
      <c r="F16" s="29">
        <v>1342</v>
      </c>
      <c r="G16" s="29">
        <v>61</v>
      </c>
      <c r="H16" s="29">
        <v>1043</v>
      </c>
      <c r="I16" s="29">
        <v>626</v>
      </c>
      <c r="J16" s="29"/>
      <c r="K16" s="29"/>
      <c r="L16" s="26">
        <v>6914</v>
      </c>
    </row>
    <row r="17" spans="1:12" ht="19.8" customHeight="1" x14ac:dyDescent="0.2">
      <c r="A17" s="18" t="s">
        <v>88</v>
      </c>
      <c r="B17" s="29">
        <v>3990</v>
      </c>
      <c r="C17" s="29">
        <v>463</v>
      </c>
      <c r="D17" s="29">
        <v>16258</v>
      </c>
      <c r="E17" s="29">
        <v>5150</v>
      </c>
      <c r="F17" s="29">
        <v>8521</v>
      </c>
      <c r="G17" s="29">
        <v>239</v>
      </c>
      <c r="H17" s="29">
        <v>7438</v>
      </c>
      <c r="I17" s="29">
        <v>3976</v>
      </c>
      <c r="J17" s="29"/>
      <c r="K17" s="29"/>
      <c r="L17" s="26">
        <v>46035</v>
      </c>
    </row>
    <row r="18" spans="1:12" ht="19.8" customHeight="1" x14ac:dyDescent="0.2">
      <c r="A18" s="18" t="s">
        <v>81</v>
      </c>
      <c r="B18" s="29">
        <v>1360</v>
      </c>
      <c r="C18" s="29">
        <v>317</v>
      </c>
      <c r="D18" s="29">
        <v>7845</v>
      </c>
      <c r="E18" s="29">
        <v>1894</v>
      </c>
      <c r="F18" s="29">
        <v>4802</v>
      </c>
      <c r="G18" s="29">
        <v>173</v>
      </c>
      <c r="H18" s="29">
        <v>3726</v>
      </c>
      <c r="I18" s="29">
        <v>1681</v>
      </c>
      <c r="J18" s="29"/>
      <c r="K18" s="29"/>
      <c r="L18" s="26">
        <f t="shared" si="0"/>
        <v>21798</v>
      </c>
    </row>
    <row r="19" spans="1:12" ht="19.8" customHeight="1" x14ac:dyDescent="0.2">
      <c r="A19" s="18" t="s">
        <v>82</v>
      </c>
      <c r="B19" s="29">
        <v>808</v>
      </c>
      <c r="C19" s="29">
        <v>123</v>
      </c>
      <c r="D19" s="29">
        <v>3360</v>
      </c>
      <c r="E19" s="29">
        <v>991</v>
      </c>
      <c r="F19" s="29">
        <v>1888</v>
      </c>
      <c r="G19" s="29">
        <v>60</v>
      </c>
      <c r="H19" s="29">
        <v>1584</v>
      </c>
      <c r="I19" s="29">
        <v>1274</v>
      </c>
      <c r="J19" s="29"/>
      <c r="K19" s="29"/>
      <c r="L19" s="26">
        <f t="shared" si="0"/>
        <v>10088</v>
      </c>
    </row>
    <row r="20" spans="1:12" ht="19.8" customHeight="1" x14ac:dyDescent="0.2">
      <c r="A20" s="18" t="s">
        <v>83</v>
      </c>
      <c r="B20" s="29">
        <v>541</v>
      </c>
      <c r="C20" s="29">
        <v>68</v>
      </c>
      <c r="D20" s="29">
        <v>2307</v>
      </c>
      <c r="E20" s="29">
        <v>618</v>
      </c>
      <c r="F20" s="29">
        <v>1264</v>
      </c>
      <c r="G20" s="29">
        <v>40</v>
      </c>
      <c r="H20" s="29">
        <v>818</v>
      </c>
      <c r="I20" s="29">
        <v>385</v>
      </c>
      <c r="J20" s="29"/>
      <c r="K20" s="29"/>
      <c r="L20" s="26">
        <f t="shared" si="0"/>
        <v>6041</v>
      </c>
    </row>
    <row r="21" spans="1:12" ht="19.8" customHeight="1" x14ac:dyDescent="0.2">
      <c r="A21" s="18" t="s">
        <v>84</v>
      </c>
      <c r="B21" s="29">
        <v>733</v>
      </c>
      <c r="C21" s="29">
        <v>90</v>
      </c>
      <c r="D21" s="29">
        <v>3058</v>
      </c>
      <c r="E21" s="29">
        <v>888</v>
      </c>
      <c r="F21" s="29">
        <v>1704</v>
      </c>
      <c r="G21" s="29">
        <v>54</v>
      </c>
      <c r="H21" s="29">
        <v>1158</v>
      </c>
      <c r="I21" s="29">
        <v>635</v>
      </c>
      <c r="J21" s="29"/>
      <c r="K21" s="29"/>
      <c r="L21" s="26">
        <f t="shared" si="0"/>
        <v>8320</v>
      </c>
    </row>
    <row r="22" spans="1:12" ht="19.8" customHeight="1" x14ac:dyDescent="0.2">
      <c r="A22" s="18" t="s">
        <v>85</v>
      </c>
      <c r="B22" s="29">
        <v>542</v>
      </c>
      <c r="C22" s="29">
        <v>25</v>
      </c>
      <c r="D22" s="29">
        <v>1056</v>
      </c>
      <c r="E22" s="29">
        <v>219</v>
      </c>
      <c r="F22" s="29">
        <v>511</v>
      </c>
      <c r="G22" s="29">
        <v>20</v>
      </c>
      <c r="H22" s="29">
        <v>379</v>
      </c>
      <c r="I22" s="29">
        <v>242</v>
      </c>
      <c r="J22" s="29"/>
      <c r="K22" s="29"/>
      <c r="L22" s="26">
        <f t="shared" si="0"/>
        <v>2994</v>
      </c>
    </row>
    <row r="23" spans="1:12" ht="19.8" customHeight="1" x14ac:dyDescent="0.2">
      <c r="A23" s="18" t="s">
        <v>86</v>
      </c>
      <c r="B23" s="29">
        <v>378</v>
      </c>
      <c r="C23" s="29">
        <v>47</v>
      </c>
      <c r="D23" s="29">
        <v>1191</v>
      </c>
      <c r="E23" s="29">
        <v>286</v>
      </c>
      <c r="F23" s="29">
        <v>751</v>
      </c>
      <c r="G23" s="29">
        <v>15</v>
      </c>
      <c r="H23" s="29">
        <v>424</v>
      </c>
      <c r="I23" s="29">
        <v>228</v>
      </c>
      <c r="J23" s="29"/>
      <c r="K23" s="29"/>
      <c r="L23" s="26">
        <f t="shared" si="0"/>
        <v>3320</v>
      </c>
    </row>
    <row r="24" spans="1:12" ht="19.8" customHeight="1" thickBot="1" x14ac:dyDescent="0.25">
      <c r="A24" s="18" t="s">
        <v>87</v>
      </c>
      <c r="B24" s="29">
        <v>321</v>
      </c>
      <c r="C24" s="29">
        <v>37</v>
      </c>
      <c r="D24" s="29">
        <v>1523</v>
      </c>
      <c r="E24" s="29">
        <v>314</v>
      </c>
      <c r="F24" s="29">
        <v>881</v>
      </c>
      <c r="G24" s="29">
        <v>21</v>
      </c>
      <c r="H24" s="29">
        <v>564</v>
      </c>
      <c r="I24" s="29">
        <v>327</v>
      </c>
      <c r="J24" s="29"/>
      <c r="K24" s="29"/>
      <c r="L24" s="26">
        <f t="shared" si="0"/>
        <v>3988</v>
      </c>
    </row>
    <row r="25" spans="1:12" ht="19.8" customHeight="1" thickTop="1" x14ac:dyDescent="0.2">
      <c r="A25" s="27" t="str">
        <f ca="1">A3&amp;" 合計"</f>
        <v>滋賀県 合計</v>
      </c>
      <c r="B25" s="28">
        <f t="shared" ref="B25:L25" si="1">SUM(B5:B24)</f>
        <v>55051</v>
      </c>
      <c r="C25" s="28">
        <f t="shared" si="1"/>
        <v>8040</v>
      </c>
      <c r="D25" s="28">
        <f t="shared" si="1"/>
        <v>226845</v>
      </c>
      <c r="E25" s="28">
        <f t="shared" si="1"/>
        <v>71226</v>
      </c>
      <c r="F25" s="28">
        <f t="shared" si="1"/>
        <v>108005</v>
      </c>
      <c r="G25" s="28">
        <f t="shared" si="1"/>
        <v>3375</v>
      </c>
      <c r="H25" s="28">
        <f t="shared" si="1"/>
        <v>111563</v>
      </c>
      <c r="I25" s="28">
        <f t="shared" si="1"/>
        <v>52812</v>
      </c>
      <c r="J25" s="28"/>
      <c r="K25" s="28">
        <f t="shared" si="1"/>
        <v>0</v>
      </c>
      <c r="L25" s="28">
        <f t="shared" si="1"/>
        <v>636917</v>
      </c>
    </row>
    <row r="26" spans="1:12" ht="15.9" customHeight="1" x14ac:dyDescent="0.2">
      <c r="A26" s="11"/>
      <c r="B26" s="10"/>
      <c r="C26" s="9"/>
      <c r="D26" s="9"/>
      <c r="E26" s="9"/>
      <c r="F26" s="9"/>
      <c r="G26" s="9"/>
      <c r="H26" s="9"/>
      <c r="I26" s="9"/>
      <c r="J26" s="9"/>
      <c r="K26" s="9"/>
      <c r="L26" s="8"/>
    </row>
    <row r="27" spans="1:12" ht="15.9" customHeight="1" x14ac:dyDescent="0.2">
      <c r="A27" s="7"/>
      <c r="B27" s="3"/>
      <c r="C27" s="6"/>
      <c r="D27" s="6"/>
      <c r="E27" s="6"/>
      <c r="F27" s="6"/>
      <c r="G27" s="6"/>
      <c r="H27" s="6"/>
      <c r="I27" s="6"/>
      <c r="J27" s="6"/>
      <c r="K27" s="6"/>
      <c r="L27" s="5"/>
    </row>
    <row r="28" spans="1:12" ht="15.9" customHeight="1" x14ac:dyDescent="0.2">
      <c r="A28" s="7"/>
      <c r="B28" s="3"/>
      <c r="C28" s="6"/>
      <c r="D28" s="6"/>
      <c r="E28" s="6"/>
      <c r="F28" s="6"/>
      <c r="G28" s="6"/>
      <c r="H28" s="6"/>
      <c r="I28" s="6"/>
      <c r="J28" s="6"/>
      <c r="K28" s="6"/>
      <c r="L28" s="5"/>
    </row>
    <row r="29" spans="1:12" ht="15.9" customHeight="1" x14ac:dyDescent="0.2">
      <c r="A29" s="7"/>
      <c r="B29" s="3"/>
      <c r="C29" s="6"/>
      <c r="D29" s="6"/>
      <c r="E29" s="6"/>
      <c r="F29" s="6"/>
      <c r="G29" s="6"/>
      <c r="H29" s="6"/>
      <c r="I29" s="6"/>
      <c r="J29" s="6"/>
      <c r="K29" s="6"/>
      <c r="L29" s="5"/>
    </row>
    <row r="30" spans="1:12" ht="15.9" customHeight="1" x14ac:dyDescent="0.2">
      <c r="A30" s="7"/>
      <c r="B30" s="3"/>
      <c r="C30" s="6"/>
      <c r="D30" s="6"/>
      <c r="E30" s="6"/>
      <c r="F30" s="6"/>
      <c r="G30" s="6"/>
      <c r="H30" s="6"/>
      <c r="I30" s="6"/>
      <c r="J30" s="6"/>
      <c r="K30" s="6"/>
      <c r="L30" s="5"/>
    </row>
    <row r="31" spans="1:12" ht="15.9" customHeight="1" x14ac:dyDescent="0.2">
      <c r="A31" s="7"/>
      <c r="B31" s="3"/>
      <c r="C31" s="6"/>
      <c r="D31" s="6"/>
      <c r="E31" s="6"/>
      <c r="F31" s="6"/>
      <c r="G31" s="6"/>
      <c r="H31" s="6"/>
      <c r="I31" s="6"/>
      <c r="J31" s="6"/>
      <c r="K31" s="6"/>
      <c r="L31" s="5"/>
    </row>
    <row r="32" spans="1:12" ht="15.9" customHeight="1" x14ac:dyDescent="0.2">
      <c r="A32" s="7"/>
      <c r="B32" s="3"/>
      <c r="C32" s="6"/>
      <c r="D32" s="6"/>
      <c r="E32" s="6"/>
      <c r="F32" s="6"/>
      <c r="G32" s="6"/>
      <c r="H32" s="6"/>
      <c r="I32" s="6"/>
      <c r="J32" s="6"/>
      <c r="K32" s="6"/>
      <c r="L32" s="5"/>
    </row>
    <row r="33" spans="1:12" ht="15.9" customHeight="1" x14ac:dyDescent="0.2">
      <c r="A33" s="7"/>
      <c r="B33" s="3"/>
      <c r="C33" s="6"/>
      <c r="D33" s="6"/>
      <c r="E33" s="6"/>
      <c r="F33" s="6"/>
      <c r="G33" s="6"/>
      <c r="H33" s="6"/>
      <c r="I33" s="6"/>
      <c r="J33" s="6"/>
      <c r="K33" s="6"/>
      <c r="L33" s="5"/>
    </row>
  </sheetData>
  <mergeCells count="1">
    <mergeCell ref="A2:L2"/>
  </mergeCells>
  <phoneticPr fontId="1"/>
  <pageMargins left="0.59055118110236227" right="0.59055118110236227" top="0.59055118110236227" bottom="0.59055118110236227" header="0.27559055118110237" footer="0.23622047244094491"/>
  <pageSetup paperSize="9" scale="80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92CB23-9CA3-46EF-AB76-B5DFAAB04070}">
  <dimension ref="D25:K25"/>
  <sheetViews>
    <sheetView workbookViewId="0">
      <selection activeCell="D25" sqref="D25:K25"/>
    </sheetView>
  </sheetViews>
  <sheetFormatPr defaultRowHeight="13.2" x14ac:dyDescent="0.2"/>
  <sheetData>
    <row r="25" spans="4:11" x14ac:dyDescent="0.2">
      <c r="D25" s="29">
        <v>389</v>
      </c>
      <c r="E25" s="29">
        <v>83</v>
      </c>
      <c r="F25" s="29">
        <v>2734</v>
      </c>
      <c r="G25" s="29">
        <v>636</v>
      </c>
      <c r="H25" s="29">
        <v>1342</v>
      </c>
      <c r="I25" s="29">
        <v>61</v>
      </c>
      <c r="J25" s="29">
        <v>1043</v>
      </c>
      <c r="K25" s="29">
        <v>626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48"/>
  <sheetViews>
    <sheetView workbookViewId="0">
      <selection activeCell="C14" sqref="C14"/>
    </sheetView>
  </sheetViews>
  <sheetFormatPr defaultRowHeight="13.2" x14ac:dyDescent="0.2"/>
  <cols>
    <col min="1" max="1" width="3.88671875" bestFit="1" customWidth="1"/>
    <col min="2" max="2" width="11.6640625" bestFit="1" customWidth="1"/>
    <col min="3" max="3" width="18.33203125" bestFit="1" customWidth="1"/>
  </cols>
  <sheetData>
    <row r="1" spans="1:3" x14ac:dyDescent="0.2">
      <c r="A1" s="22" t="s">
        <v>52</v>
      </c>
      <c r="B1" s="22" t="s">
        <v>51</v>
      </c>
      <c r="C1" s="22" t="s">
        <v>50</v>
      </c>
    </row>
    <row r="2" spans="1:3" x14ac:dyDescent="0.2">
      <c r="A2" s="20">
        <v>1</v>
      </c>
      <c r="B2" s="21" t="s">
        <v>49</v>
      </c>
      <c r="C2" s="20" t="s">
        <v>53</v>
      </c>
    </row>
    <row r="3" spans="1:3" x14ac:dyDescent="0.2">
      <c r="A3" s="20">
        <v>2</v>
      </c>
      <c r="B3" s="21" t="s">
        <v>48</v>
      </c>
      <c r="C3" s="20" t="s">
        <v>54</v>
      </c>
    </row>
    <row r="4" spans="1:3" x14ac:dyDescent="0.2">
      <c r="A4" s="20">
        <v>3</v>
      </c>
      <c r="B4" s="21" t="s">
        <v>47</v>
      </c>
      <c r="C4" s="20" t="s">
        <v>54</v>
      </c>
    </row>
    <row r="5" spans="1:3" x14ac:dyDescent="0.2">
      <c r="A5" s="20">
        <v>4</v>
      </c>
      <c r="B5" s="21" t="s">
        <v>46</v>
      </c>
      <c r="C5" s="20" t="s">
        <v>54</v>
      </c>
    </row>
    <row r="6" spans="1:3" x14ac:dyDescent="0.2">
      <c r="A6" s="20">
        <v>5</v>
      </c>
      <c r="B6" s="21" t="s">
        <v>45</v>
      </c>
      <c r="C6" s="20" t="s">
        <v>54</v>
      </c>
    </row>
    <row r="7" spans="1:3" x14ac:dyDescent="0.2">
      <c r="A7" s="20">
        <v>6</v>
      </c>
      <c r="B7" s="21" t="s">
        <v>44</v>
      </c>
      <c r="C7" s="20" t="s">
        <v>54</v>
      </c>
    </row>
    <row r="8" spans="1:3" x14ac:dyDescent="0.2">
      <c r="A8" s="20">
        <v>7</v>
      </c>
      <c r="B8" s="21" t="s">
        <v>43</v>
      </c>
      <c r="C8" s="20" t="s">
        <v>54</v>
      </c>
    </row>
    <row r="9" spans="1:3" x14ac:dyDescent="0.2">
      <c r="A9" s="20">
        <v>8</v>
      </c>
      <c r="B9" s="21" t="s">
        <v>42</v>
      </c>
      <c r="C9" s="20" t="s">
        <v>55</v>
      </c>
    </row>
    <row r="10" spans="1:3" x14ac:dyDescent="0.2">
      <c r="A10" s="20">
        <v>9</v>
      </c>
      <c r="B10" s="21" t="s">
        <v>41</v>
      </c>
      <c r="C10" s="20" t="s">
        <v>55</v>
      </c>
    </row>
    <row r="11" spans="1:3" x14ac:dyDescent="0.2">
      <c r="A11" s="20">
        <v>10</v>
      </c>
      <c r="B11" s="21" t="s">
        <v>40</v>
      </c>
      <c r="C11" s="20" t="s">
        <v>55</v>
      </c>
    </row>
    <row r="12" spans="1:3" x14ac:dyDescent="0.2">
      <c r="A12" s="20">
        <v>11</v>
      </c>
      <c r="B12" s="21" t="s">
        <v>39</v>
      </c>
      <c r="C12" s="20" t="s">
        <v>55</v>
      </c>
    </row>
    <row r="13" spans="1:3" x14ac:dyDescent="0.2">
      <c r="A13" s="20">
        <v>12</v>
      </c>
      <c r="B13" s="21" t="s">
        <v>38</v>
      </c>
      <c r="C13" s="20" t="s">
        <v>56</v>
      </c>
    </row>
    <row r="14" spans="1:3" x14ac:dyDescent="0.2">
      <c r="A14" s="20">
        <v>13</v>
      </c>
      <c r="B14" s="21" t="s">
        <v>37</v>
      </c>
      <c r="C14" s="20" t="s">
        <v>57</v>
      </c>
    </row>
    <row r="15" spans="1:3" x14ac:dyDescent="0.2">
      <c r="A15" s="20">
        <v>14</v>
      </c>
      <c r="B15" s="21" t="s">
        <v>36</v>
      </c>
      <c r="C15" s="20" t="s">
        <v>56</v>
      </c>
    </row>
    <row r="16" spans="1:3" x14ac:dyDescent="0.2">
      <c r="A16" s="20">
        <v>15</v>
      </c>
      <c r="B16" s="21" t="s">
        <v>35</v>
      </c>
      <c r="C16" s="20" t="s">
        <v>58</v>
      </c>
    </row>
    <row r="17" spans="1:3" x14ac:dyDescent="0.2">
      <c r="A17" s="20">
        <v>16</v>
      </c>
      <c r="B17" s="21" t="s">
        <v>34</v>
      </c>
      <c r="C17" s="20" t="s">
        <v>58</v>
      </c>
    </row>
    <row r="18" spans="1:3" x14ac:dyDescent="0.2">
      <c r="A18" s="20">
        <v>17</v>
      </c>
      <c r="B18" s="21" t="s">
        <v>33</v>
      </c>
      <c r="C18" s="20" t="s">
        <v>58</v>
      </c>
    </row>
    <row r="19" spans="1:3" x14ac:dyDescent="0.2">
      <c r="A19" s="20">
        <v>18</v>
      </c>
      <c r="B19" s="21" t="s">
        <v>32</v>
      </c>
      <c r="C19" s="20" t="s">
        <v>58</v>
      </c>
    </row>
    <row r="20" spans="1:3" x14ac:dyDescent="0.2">
      <c r="A20" s="20">
        <v>19</v>
      </c>
      <c r="B20" s="21" t="s">
        <v>31</v>
      </c>
      <c r="C20" s="20" t="s">
        <v>56</v>
      </c>
    </row>
    <row r="21" spans="1:3" x14ac:dyDescent="0.2">
      <c r="A21" s="20">
        <v>20</v>
      </c>
      <c r="B21" s="21" t="s">
        <v>30</v>
      </c>
      <c r="C21" s="20" t="s">
        <v>58</v>
      </c>
    </row>
    <row r="22" spans="1:3" x14ac:dyDescent="0.2">
      <c r="A22" s="20">
        <v>21</v>
      </c>
      <c r="B22" s="21" t="s">
        <v>29</v>
      </c>
      <c r="C22" s="20" t="s">
        <v>59</v>
      </c>
    </row>
    <row r="23" spans="1:3" x14ac:dyDescent="0.2">
      <c r="A23" s="20">
        <v>22</v>
      </c>
      <c r="B23" s="21" t="s">
        <v>28</v>
      </c>
      <c r="C23" s="20" t="s">
        <v>59</v>
      </c>
    </row>
    <row r="24" spans="1:3" x14ac:dyDescent="0.2">
      <c r="A24" s="20">
        <v>23</v>
      </c>
      <c r="B24" s="21" t="s">
        <v>27</v>
      </c>
      <c r="C24" s="20" t="s">
        <v>59</v>
      </c>
    </row>
    <row r="25" spans="1:3" x14ac:dyDescent="0.2">
      <c r="A25" s="20">
        <v>24</v>
      </c>
      <c r="B25" s="21" t="s">
        <v>26</v>
      </c>
      <c r="C25" s="20" t="s">
        <v>59</v>
      </c>
    </row>
    <row r="26" spans="1:3" x14ac:dyDescent="0.2">
      <c r="A26" s="20">
        <v>25</v>
      </c>
      <c r="B26" s="21" t="s">
        <v>25</v>
      </c>
      <c r="C26" s="20" t="s">
        <v>60</v>
      </c>
    </row>
    <row r="27" spans="1:3" x14ac:dyDescent="0.2">
      <c r="A27" s="20">
        <v>26</v>
      </c>
      <c r="B27" s="21" t="s">
        <v>24</v>
      </c>
      <c r="C27" s="20" t="s">
        <v>60</v>
      </c>
    </row>
    <row r="28" spans="1:3" x14ac:dyDescent="0.2">
      <c r="A28" s="20">
        <v>27</v>
      </c>
      <c r="B28" s="21" t="s">
        <v>23</v>
      </c>
      <c r="C28" s="20" t="s">
        <v>60</v>
      </c>
    </row>
    <row r="29" spans="1:3" x14ac:dyDescent="0.2">
      <c r="A29" s="20">
        <v>28</v>
      </c>
      <c r="B29" s="21" t="s">
        <v>22</v>
      </c>
      <c r="C29" s="20" t="s">
        <v>60</v>
      </c>
    </row>
    <row r="30" spans="1:3" x14ac:dyDescent="0.2">
      <c r="A30" s="20">
        <v>29</v>
      </c>
      <c r="B30" s="21" t="s">
        <v>21</v>
      </c>
      <c r="C30" s="20" t="s">
        <v>60</v>
      </c>
    </row>
    <row r="31" spans="1:3" x14ac:dyDescent="0.2">
      <c r="A31" s="20">
        <v>30</v>
      </c>
      <c r="B31" s="21" t="s">
        <v>20</v>
      </c>
      <c r="C31" s="20" t="s">
        <v>60</v>
      </c>
    </row>
    <row r="32" spans="1:3" x14ac:dyDescent="0.2">
      <c r="A32" s="20">
        <v>31</v>
      </c>
      <c r="B32" s="21" t="s">
        <v>19</v>
      </c>
      <c r="C32" s="20" t="s">
        <v>61</v>
      </c>
    </row>
    <row r="33" spans="1:3" x14ac:dyDescent="0.2">
      <c r="A33" s="20">
        <v>32</v>
      </c>
      <c r="B33" s="21" t="s">
        <v>18</v>
      </c>
      <c r="C33" s="20" t="s">
        <v>61</v>
      </c>
    </row>
    <row r="34" spans="1:3" x14ac:dyDescent="0.2">
      <c r="A34" s="20">
        <v>33</v>
      </c>
      <c r="B34" s="21" t="s">
        <v>17</v>
      </c>
      <c r="C34" s="20" t="s">
        <v>61</v>
      </c>
    </row>
    <row r="35" spans="1:3" x14ac:dyDescent="0.2">
      <c r="A35" s="20">
        <v>34</v>
      </c>
      <c r="B35" s="21" t="s">
        <v>16</v>
      </c>
      <c r="C35" s="20" t="s">
        <v>61</v>
      </c>
    </row>
    <row r="36" spans="1:3" x14ac:dyDescent="0.2">
      <c r="A36" s="20">
        <v>35</v>
      </c>
      <c r="B36" s="21" t="s">
        <v>15</v>
      </c>
      <c r="C36" s="20" t="s">
        <v>61</v>
      </c>
    </row>
    <row r="37" spans="1:3" x14ac:dyDescent="0.2">
      <c r="A37" s="20">
        <v>36</v>
      </c>
      <c r="B37" s="21" t="s">
        <v>14</v>
      </c>
      <c r="C37" s="20" t="s">
        <v>62</v>
      </c>
    </row>
    <row r="38" spans="1:3" x14ac:dyDescent="0.2">
      <c r="A38" s="20">
        <v>37</v>
      </c>
      <c r="B38" s="21" t="s">
        <v>13</v>
      </c>
      <c r="C38" s="20" t="s">
        <v>62</v>
      </c>
    </row>
    <row r="39" spans="1:3" x14ac:dyDescent="0.2">
      <c r="A39" s="20">
        <v>38</v>
      </c>
      <c r="B39" s="21" t="s">
        <v>12</v>
      </c>
      <c r="C39" s="20" t="s">
        <v>62</v>
      </c>
    </row>
    <row r="40" spans="1:3" x14ac:dyDescent="0.2">
      <c r="A40" s="20">
        <v>39</v>
      </c>
      <c r="B40" s="21" t="s">
        <v>11</v>
      </c>
      <c r="C40" s="20" t="s">
        <v>62</v>
      </c>
    </row>
    <row r="41" spans="1:3" x14ac:dyDescent="0.2">
      <c r="A41" s="20">
        <v>40</v>
      </c>
      <c r="B41" s="21" t="s">
        <v>10</v>
      </c>
      <c r="C41" s="20" t="s">
        <v>63</v>
      </c>
    </row>
    <row r="42" spans="1:3" x14ac:dyDescent="0.2">
      <c r="A42" s="20">
        <v>41</v>
      </c>
      <c r="B42" s="21" t="s">
        <v>9</v>
      </c>
      <c r="C42" s="20" t="s">
        <v>63</v>
      </c>
    </row>
    <row r="43" spans="1:3" x14ac:dyDescent="0.2">
      <c r="A43" s="20">
        <v>42</v>
      </c>
      <c r="B43" s="21" t="s">
        <v>8</v>
      </c>
      <c r="C43" s="20" t="s">
        <v>63</v>
      </c>
    </row>
    <row r="44" spans="1:3" x14ac:dyDescent="0.2">
      <c r="A44" s="20">
        <v>43</v>
      </c>
      <c r="B44" s="21" t="s">
        <v>7</v>
      </c>
      <c r="C44" s="20" t="s">
        <v>63</v>
      </c>
    </row>
    <row r="45" spans="1:3" x14ac:dyDescent="0.2">
      <c r="A45" s="20">
        <v>44</v>
      </c>
      <c r="B45" s="21" t="s">
        <v>6</v>
      </c>
      <c r="C45" s="20" t="s">
        <v>63</v>
      </c>
    </row>
    <row r="46" spans="1:3" x14ac:dyDescent="0.2">
      <c r="A46" s="20">
        <v>45</v>
      </c>
      <c r="B46" s="21" t="s">
        <v>5</v>
      </c>
      <c r="C46" s="20" t="s">
        <v>63</v>
      </c>
    </row>
    <row r="47" spans="1:3" x14ac:dyDescent="0.2">
      <c r="A47" s="20">
        <v>46</v>
      </c>
      <c r="B47" s="21" t="s">
        <v>4</v>
      </c>
      <c r="C47" s="20" t="s">
        <v>63</v>
      </c>
    </row>
    <row r="48" spans="1:3" x14ac:dyDescent="0.2">
      <c r="A48" s="20">
        <v>47</v>
      </c>
      <c r="B48" s="21" t="s">
        <v>3</v>
      </c>
      <c r="C48" s="20" t="s">
        <v>63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滋賀県</vt:lpstr>
      <vt:lpstr>Sheet1</vt:lpstr>
      <vt:lpstr>リスト</vt:lpstr>
      <vt:lpstr>滋賀県!Print_Area</vt:lpstr>
      <vt:lpstr>滋賀県!Print_Titles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