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02_【特報１】選挙に関するその他の報告について\05_照会（報道発表）\01_投票所関係\"/>
    </mc:Choice>
  </mc:AlternateContent>
  <xr:revisionPtr revIDLastSave="0" documentId="13_ncr:1_{B40D5D8F-7686-4E68-9EC7-E315DAD392ED}" xr6:coauthVersionLast="36" xr6:coauthVersionMax="36" xr10:uidLastSave="{00000000-0000-0000-0000-000000000000}"/>
  <bookViews>
    <workbookView xWindow="11508" yWindow="-12" windowWidth="11544" windowHeight="9648" xr2:uid="{00000000-000D-0000-FFFF-FFFF00000000}"/>
  </bookViews>
  <sheets>
    <sheet name="別紙１-１" sheetId="3" r:id="rId1"/>
    <sheet name="別紙２" sheetId="4" r:id="rId2"/>
  </sheets>
  <definedNames>
    <definedName name="a">#N/A</definedName>
    <definedName name="aaa">#N/A</definedName>
    <definedName name="_xlnm.Print_Area" localSheetId="0">'別紙１-１'!$A$1:$O$65</definedName>
    <definedName name="_xlnm.Print_Area" localSheetId="1">別紙２!$A$1:$G$20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N13" i="3" l="1"/>
  <c r="M13" i="3"/>
  <c r="N21" i="3" l="1"/>
  <c r="N18" i="3"/>
  <c r="L53" i="3" l="1"/>
  <c r="J53" i="3"/>
  <c r="I53" i="3"/>
  <c r="G53" i="3"/>
  <c r="F53" i="3"/>
  <c r="D53" i="3"/>
  <c r="N7" i="3"/>
  <c r="N8" i="3"/>
  <c r="N9" i="3"/>
  <c r="N10" i="3"/>
  <c r="N11" i="3"/>
  <c r="N12" i="3"/>
  <c r="N14" i="3"/>
  <c r="N15" i="3"/>
  <c r="N16" i="3"/>
  <c r="N17" i="3"/>
  <c r="N19" i="3"/>
  <c r="N20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6" i="3"/>
  <c r="N53" i="3" l="1"/>
</calcChain>
</file>

<file path=xl/sharedStrings.xml><?xml version="1.0" encoding="utf-8"?>
<sst xmlns="http://schemas.openxmlformats.org/spreadsheetml/2006/main" count="68" uniqueCount="68">
  <si>
    <t>都道府県名</t>
  </si>
  <si>
    <t>北 海 道</t>
  </si>
  <si>
    <t>青 森 県</t>
    <rPh sb="4" eb="5">
      <t>ケン</t>
    </rPh>
    <phoneticPr fontId="3"/>
  </si>
  <si>
    <t>岩 手 県</t>
    <rPh sb="4" eb="5">
      <t>ケン</t>
    </rPh>
    <phoneticPr fontId="3"/>
  </si>
  <si>
    <t>宮 城 県</t>
    <rPh sb="4" eb="5">
      <t>ケン</t>
    </rPh>
    <phoneticPr fontId="3"/>
  </si>
  <si>
    <t>秋 田 県</t>
    <rPh sb="4" eb="5">
      <t>ケン</t>
    </rPh>
    <phoneticPr fontId="3"/>
  </si>
  <si>
    <t>山 形 県</t>
    <rPh sb="4" eb="5">
      <t>ケン</t>
    </rPh>
    <phoneticPr fontId="3"/>
  </si>
  <si>
    <t>福 島 県</t>
    <rPh sb="4" eb="5">
      <t>ケン</t>
    </rPh>
    <phoneticPr fontId="3"/>
  </si>
  <si>
    <t>茨 城 県</t>
    <rPh sb="4" eb="5">
      <t>ケン</t>
    </rPh>
    <phoneticPr fontId="3"/>
  </si>
  <si>
    <t>栃 木 県</t>
    <rPh sb="4" eb="5">
      <t>ケン</t>
    </rPh>
    <phoneticPr fontId="3"/>
  </si>
  <si>
    <t>群 馬 県</t>
    <rPh sb="4" eb="5">
      <t>ケン</t>
    </rPh>
    <phoneticPr fontId="3"/>
  </si>
  <si>
    <t>埼 玉 県</t>
    <rPh sb="4" eb="5">
      <t>ケン</t>
    </rPh>
    <phoneticPr fontId="3"/>
  </si>
  <si>
    <t>千 葉 県</t>
    <rPh sb="4" eb="5">
      <t>ケン</t>
    </rPh>
    <phoneticPr fontId="3"/>
  </si>
  <si>
    <t>東 京 都</t>
    <rPh sb="4" eb="5">
      <t>ト</t>
    </rPh>
    <phoneticPr fontId="3"/>
  </si>
  <si>
    <t>神奈川県</t>
    <rPh sb="3" eb="4">
      <t>ケン</t>
    </rPh>
    <phoneticPr fontId="3"/>
  </si>
  <si>
    <t>新 潟 県</t>
    <rPh sb="4" eb="5">
      <t>ケン</t>
    </rPh>
    <phoneticPr fontId="3"/>
  </si>
  <si>
    <t>富 山 県</t>
    <rPh sb="4" eb="5">
      <t>ケン</t>
    </rPh>
    <phoneticPr fontId="3"/>
  </si>
  <si>
    <t>石 川 県</t>
    <rPh sb="4" eb="5">
      <t>ケン</t>
    </rPh>
    <phoneticPr fontId="3"/>
  </si>
  <si>
    <t>福 井 県</t>
    <rPh sb="4" eb="5">
      <t>ケン</t>
    </rPh>
    <phoneticPr fontId="3"/>
  </si>
  <si>
    <t>山 梨 県</t>
    <rPh sb="4" eb="5">
      <t>ケン</t>
    </rPh>
    <phoneticPr fontId="3"/>
  </si>
  <si>
    <t>長 野 県</t>
    <rPh sb="4" eb="5">
      <t>ケン</t>
    </rPh>
    <phoneticPr fontId="3"/>
  </si>
  <si>
    <t>岐 阜 県</t>
    <rPh sb="4" eb="5">
      <t>ケン</t>
    </rPh>
    <phoneticPr fontId="3"/>
  </si>
  <si>
    <t>静 岡 県</t>
    <rPh sb="4" eb="5">
      <t>ケン</t>
    </rPh>
    <phoneticPr fontId="3"/>
  </si>
  <si>
    <t>愛 知 県</t>
    <rPh sb="4" eb="5">
      <t>ケン</t>
    </rPh>
    <phoneticPr fontId="3"/>
  </si>
  <si>
    <t>三 重 県</t>
    <rPh sb="4" eb="5">
      <t>ケン</t>
    </rPh>
    <phoneticPr fontId="3"/>
  </si>
  <si>
    <t>滋 賀 県</t>
    <rPh sb="4" eb="5">
      <t>ケン</t>
    </rPh>
    <phoneticPr fontId="3"/>
  </si>
  <si>
    <t>京 都 府</t>
    <rPh sb="4" eb="5">
      <t>フ</t>
    </rPh>
    <phoneticPr fontId="3"/>
  </si>
  <si>
    <t>大 阪 府</t>
    <rPh sb="4" eb="5">
      <t>フ</t>
    </rPh>
    <phoneticPr fontId="3"/>
  </si>
  <si>
    <t>兵 庫 県</t>
    <rPh sb="4" eb="5">
      <t>ケン</t>
    </rPh>
    <phoneticPr fontId="3"/>
  </si>
  <si>
    <t>奈 良 県</t>
    <rPh sb="4" eb="5">
      <t>ケン</t>
    </rPh>
    <phoneticPr fontId="3"/>
  </si>
  <si>
    <t>和歌山県</t>
    <rPh sb="3" eb="4">
      <t>ケン</t>
    </rPh>
    <phoneticPr fontId="3"/>
  </si>
  <si>
    <t>鳥 取 県</t>
    <rPh sb="4" eb="5">
      <t>ケン</t>
    </rPh>
    <phoneticPr fontId="3"/>
  </si>
  <si>
    <t>島 根 県</t>
    <rPh sb="4" eb="5">
      <t>ケン</t>
    </rPh>
    <phoneticPr fontId="3"/>
  </si>
  <si>
    <t>岡 山 県</t>
    <rPh sb="4" eb="5">
      <t>ケン</t>
    </rPh>
    <phoneticPr fontId="3"/>
  </si>
  <si>
    <t>広 島 県</t>
    <rPh sb="4" eb="5">
      <t>ケン</t>
    </rPh>
    <phoneticPr fontId="3"/>
  </si>
  <si>
    <t>山 口 県</t>
    <rPh sb="4" eb="5">
      <t>ケン</t>
    </rPh>
    <phoneticPr fontId="3"/>
  </si>
  <si>
    <t>徳 島 県</t>
    <rPh sb="4" eb="5">
      <t>ケン</t>
    </rPh>
    <phoneticPr fontId="3"/>
  </si>
  <si>
    <t>香 川 県</t>
    <rPh sb="4" eb="5">
      <t>ケン</t>
    </rPh>
    <phoneticPr fontId="3"/>
  </si>
  <si>
    <t>愛 媛 県</t>
    <rPh sb="4" eb="5">
      <t>ケン</t>
    </rPh>
    <phoneticPr fontId="3"/>
  </si>
  <si>
    <t>高 知 県</t>
    <rPh sb="4" eb="5">
      <t>ケン</t>
    </rPh>
    <phoneticPr fontId="3"/>
  </si>
  <si>
    <t>福 岡 県</t>
    <rPh sb="4" eb="5">
      <t>ケン</t>
    </rPh>
    <phoneticPr fontId="3"/>
  </si>
  <si>
    <t>佐 賀 県</t>
    <rPh sb="4" eb="5">
      <t>ケン</t>
    </rPh>
    <phoneticPr fontId="3"/>
  </si>
  <si>
    <t>長 崎 県</t>
    <rPh sb="4" eb="5">
      <t>ケン</t>
    </rPh>
    <phoneticPr fontId="3"/>
  </si>
  <si>
    <t>熊 本 県</t>
    <rPh sb="4" eb="5">
      <t>ケン</t>
    </rPh>
    <phoneticPr fontId="3"/>
  </si>
  <si>
    <t>大 分 県</t>
    <rPh sb="4" eb="5">
      <t>ケン</t>
    </rPh>
    <phoneticPr fontId="3"/>
  </si>
  <si>
    <t>宮 崎 県</t>
    <rPh sb="4" eb="5">
      <t>ケン</t>
    </rPh>
    <phoneticPr fontId="3"/>
  </si>
  <si>
    <t>鹿児島県</t>
    <rPh sb="3" eb="4">
      <t>ケン</t>
    </rPh>
    <phoneticPr fontId="3"/>
  </si>
  <si>
    <t>沖 縄 県</t>
    <rPh sb="4" eb="5">
      <t>ケン</t>
    </rPh>
    <phoneticPr fontId="3"/>
  </si>
  <si>
    <t>合計</t>
    <rPh sb="0" eb="2">
      <t>ゴウケイ</t>
    </rPh>
    <phoneticPr fontId="3"/>
  </si>
  <si>
    <t>期日前投票所数</t>
    <rPh sb="0" eb="3">
      <t>キジツマエ</t>
    </rPh>
    <rPh sb="3" eb="5">
      <t>トウヒョウ</t>
    </rPh>
    <rPh sb="5" eb="6">
      <t>ジョ</t>
    </rPh>
    <rPh sb="6" eb="7">
      <t>スウ</t>
    </rPh>
    <phoneticPr fontId="1"/>
  </si>
  <si>
    <t>大学等</t>
    <rPh sb="0" eb="3">
      <t>ダイガクトウ</t>
    </rPh>
    <phoneticPr fontId="1"/>
  </si>
  <si>
    <t>駅構内</t>
    <rPh sb="0" eb="3">
      <t>エキコウナイ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</si>
  <si>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</si>
  <si>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</si>
  <si>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その他の
公共施設</t>
    <rPh sb="2" eb="3">
      <t>タ</t>
    </rPh>
    <rPh sb="5" eb="7">
      <t>コウキョウ</t>
    </rPh>
    <rPh sb="7" eb="9">
      <t>シセツ</t>
    </rPh>
    <phoneticPr fontId="1"/>
  </si>
  <si>
    <t>【備考】「市役所等」とは、市区役所・町村役場及び支所・出張所をいう。</t>
    <rPh sb="1" eb="3">
      <t>ビコウ</t>
    </rPh>
    <rPh sb="5" eb="8">
      <t>シヤクショ</t>
    </rPh>
    <rPh sb="8" eb="9">
      <t>トウ</t>
    </rPh>
    <rPh sb="13" eb="14">
      <t>シ</t>
    </rPh>
    <rPh sb="14" eb="17">
      <t>クヤクショ</t>
    </rPh>
    <rPh sb="18" eb="20">
      <t>チョウソン</t>
    </rPh>
    <rPh sb="20" eb="22">
      <t>ヤクバ</t>
    </rPh>
    <rPh sb="22" eb="23">
      <t>オヨ</t>
    </rPh>
    <rPh sb="24" eb="26">
      <t>シショ</t>
    </rPh>
    <rPh sb="27" eb="29">
      <t>シュッチョウ</t>
    </rPh>
    <rPh sb="29" eb="30">
      <t>ジョ</t>
    </rPh>
    <phoneticPr fontId="1"/>
  </si>
  <si>
    <t>ショッピング
センター等</t>
    <rPh sb="11" eb="12">
      <t>トウ</t>
    </rPh>
    <phoneticPr fontId="1"/>
  </si>
  <si>
    <t>市役所等</t>
    <rPh sb="0" eb="3">
      <t>シヤクショ</t>
    </rPh>
    <rPh sb="3" eb="4">
      <t>トウ</t>
    </rPh>
    <phoneticPr fontId="1"/>
  </si>
  <si>
    <t>期日前投票所に使用する施設の数（速報）</t>
    <rPh sb="0" eb="3">
      <t>キジツマエ</t>
    </rPh>
    <rPh sb="3" eb="6">
      <t>トウヒョウジョ</t>
    </rPh>
    <rPh sb="7" eb="9">
      <t>シヨウ</t>
    </rPh>
    <rPh sb="11" eb="13">
      <t>シセツ</t>
    </rPh>
    <rPh sb="14" eb="15">
      <t>スウ</t>
    </rPh>
    <phoneticPr fontId="1"/>
  </si>
  <si>
    <t>移動期日前投票所の状況（速報）</t>
    <rPh sb="9" eb="11">
      <t>ジョウキョウ</t>
    </rPh>
    <rPh sb="12" eb="14">
      <t>ソクホウ</t>
    </rPh>
    <phoneticPr fontId="1"/>
  </si>
  <si>
    <t>令和６年１０月２２日発表</t>
    <rPh sb="3" eb="4">
      <t>ネン</t>
    </rPh>
    <rPh sb="6" eb="7">
      <t>ガツ</t>
    </rPh>
    <phoneticPr fontId="1"/>
  </si>
  <si>
    <t>今回</t>
    <rPh sb="0" eb="2">
      <t>コンカイ</t>
    </rPh>
    <phoneticPr fontId="1"/>
  </si>
  <si>
    <t>参　　　考</t>
    <rPh sb="0" eb="1">
      <t>サン</t>
    </rPh>
    <rPh sb="4" eb="5">
      <t>コウ</t>
    </rPh>
    <phoneticPr fontId="1"/>
  </si>
  <si>
    <t>令和４年参院選</t>
    <rPh sb="0" eb="2">
      <t>レイワ</t>
    </rPh>
    <rPh sb="3" eb="4">
      <t>ネン</t>
    </rPh>
    <rPh sb="4" eb="7">
      <t>サンインセン</t>
    </rPh>
    <phoneticPr fontId="1"/>
  </si>
  <si>
    <t>令和３年衆院選</t>
    <rPh sb="4" eb="5">
      <t>シュウ</t>
    </rPh>
    <phoneticPr fontId="1"/>
  </si>
  <si>
    <t>令和元年参院選</t>
    <rPh sb="2" eb="4">
      <t>ガンネン</t>
    </rPh>
    <rPh sb="4" eb="7">
      <t>サンインセン</t>
    </rPh>
    <phoneticPr fontId="1"/>
  </si>
  <si>
    <t>実施団体数</t>
    <rPh sb="0" eb="2">
      <t>ジッシ</t>
    </rPh>
    <rPh sb="2" eb="5">
      <t>ダンタイスウ</t>
    </rPh>
    <phoneticPr fontId="1"/>
  </si>
  <si>
    <t>令和６年１０月２３日訂正発表</t>
    <rPh sb="6" eb="7">
      <t>ガツ</t>
    </rPh>
    <rPh sb="9" eb="10">
      <t>ニチ</t>
    </rPh>
    <rPh sb="10" eb="12">
      <t>テイセイ</t>
    </rPh>
    <rPh sb="12" eb="14">
      <t>ハッピョウ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</si>
</sst>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 applyFill="0" applyBorder="0" applyProtection="0">
      <alignment vertical="center"/>
    </xf>
    <xf numFmtId="38" fontId="8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7" fillId="0" borderId="0" applyFill="0" applyBorder="0" applyProtection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/>
  </cellStyleXfs>
  <cellXfs count="134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176" fontId="4" fillId="0" borderId="16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58" fontId="5" fillId="0" borderId="0" xfId="2" applyNumberFormat="1" applyFont="1" applyFill="1" applyBorder="1" applyAlignment="1">
      <alignment horizontal="center" vertical="center"/>
    </xf>
    <xf numFmtId="58" fontId="5" fillId="0" borderId="0" xfId="2" applyNumberFormat="1" applyFont="1" applyFill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0" fontId="4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4" fillId="0" borderId="20" xfId="1" applyNumberFormat="1" applyFont="1" applyBorder="1" applyAlignment="1">
      <alignment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/>
    </xf>
    <xf numFmtId="3" fontId="6" fillId="0" borderId="32" xfId="0" applyNumberFormat="1" applyFont="1" applyBorder="1">
      <alignment vertical="center"/>
    </xf>
    <xf numFmtId="3" fontId="6" fillId="0" borderId="29" xfId="0" applyNumberFormat="1" applyFont="1" applyBorder="1">
      <alignment vertical="center"/>
    </xf>
    <xf numFmtId="3" fontId="6" fillId="0" borderId="31" xfId="0" applyNumberFormat="1" applyFont="1" applyBorder="1">
      <alignment vertical="center"/>
    </xf>
    <xf numFmtId="3" fontId="4" fillId="0" borderId="9" xfId="1" applyNumberFormat="1" applyFont="1" applyFill="1" applyBorder="1" applyAlignment="1">
      <alignment horizontal="right" vertical="center"/>
    </xf>
    <xf numFmtId="3" fontId="4" fillId="0" borderId="23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vertical="center"/>
    </xf>
    <xf numFmtId="3" fontId="6" fillId="0" borderId="5" xfId="0" applyNumberFormat="1" applyFont="1" applyBorder="1">
      <alignment vertical="center"/>
    </xf>
    <xf numFmtId="3" fontId="4" fillId="0" borderId="6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3" fontId="4" fillId="0" borderId="24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vertical="center"/>
    </xf>
    <xf numFmtId="3" fontId="6" fillId="0" borderId="6" xfId="0" applyNumberFormat="1" applyFont="1" applyBorder="1">
      <alignment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vertical="center"/>
    </xf>
    <xf numFmtId="3" fontId="6" fillId="0" borderId="7" xfId="0" applyNumberFormat="1" applyFont="1" applyBorder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30" xfId="1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vertical="center"/>
    </xf>
    <xf numFmtId="3" fontId="4" fillId="0" borderId="36" xfId="1" applyNumberFormat="1" applyFont="1" applyFill="1" applyBorder="1" applyAlignment="1">
      <alignment horizontal="right" vertical="center"/>
    </xf>
    <xf numFmtId="3" fontId="4" fillId="0" borderId="37" xfId="1" applyNumberFormat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vertical="center"/>
    </xf>
    <xf numFmtId="3" fontId="6" fillId="0" borderId="38" xfId="0" applyNumberFormat="1" applyFont="1" applyBorder="1">
      <alignment vertical="center"/>
    </xf>
    <xf numFmtId="3" fontId="4" fillId="0" borderId="33" xfId="1" applyNumberFormat="1" applyFont="1" applyFill="1" applyBorder="1" applyAlignment="1">
      <alignment horizontal="right" vertical="center"/>
    </xf>
    <xf numFmtId="3" fontId="4" fillId="0" borderId="34" xfId="1" applyNumberFormat="1" applyFont="1" applyFill="1" applyBorder="1" applyAlignment="1">
      <alignment horizontal="right" vertical="center"/>
    </xf>
    <xf numFmtId="3" fontId="6" fillId="0" borderId="28" xfId="0" applyNumberFormat="1" applyFont="1" applyBorder="1">
      <alignment vertical="center"/>
    </xf>
    <xf numFmtId="3" fontId="6" fillId="0" borderId="39" xfId="0" applyNumberFormat="1" applyFont="1" applyBorder="1">
      <alignment vertical="center"/>
    </xf>
    <xf numFmtId="0" fontId="0" fillId="2" borderId="0" xfId="0" applyFill="1" applyBorder="1">
      <alignment vertical="center"/>
    </xf>
    <xf numFmtId="3" fontId="6" fillId="0" borderId="0" xfId="0" applyNumberFormat="1" applyFont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right" vertical="center"/>
    </xf>
    <xf numFmtId="58" fontId="5" fillId="0" borderId="0" xfId="2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38" fontId="5" fillId="0" borderId="0" xfId="18" applyFont="1" applyFill="1" applyBorder="1" applyAlignment="1">
      <alignment horizontal="right" vertical="center" indent="1"/>
    </xf>
    <xf numFmtId="0" fontId="15" fillId="0" borderId="0" xfId="19" applyFont="1" applyFill="1" applyBorder="1" applyAlignment="1">
      <alignment vertical="center"/>
    </xf>
    <xf numFmtId="0" fontId="0" fillId="0" borderId="0" xfId="0" applyBorder="1">
      <alignment vertical="center"/>
    </xf>
    <xf numFmtId="0" fontId="15" fillId="0" borderId="0" xfId="19" applyFont="1" applyFill="1" applyAlignment="1">
      <alignment vertical="center"/>
    </xf>
    <xf numFmtId="0" fontId="4" fillId="0" borderId="0" xfId="1" applyFont="1" applyBorder="1" applyAlignment="1">
      <alignment horizontal="center" vertical="center"/>
    </xf>
    <xf numFmtId="3" fontId="4" fillId="0" borderId="61" xfId="1" applyNumberFormat="1" applyFont="1" applyFill="1" applyBorder="1" applyAlignment="1">
      <alignment horizontal="right" vertical="center"/>
    </xf>
    <xf numFmtId="3" fontId="4" fillId="0" borderId="62" xfId="1" applyNumberFormat="1" applyFont="1" applyFill="1" applyBorder="1" applyAlignment="1">
      <alignment horizontal="right" vertical="center"/>
    </xf>
    <xf numFmtId="3" fontId="4" fillId="0" borderId="63" xfId="1" applyNumberFormat="1" applyFont="1" applyFill="1" applyBorder="1" applyAlignment="1">
      <alignment horizontal="right" vertical="center"/>
    </xf>
    <xf numFmtId="3" fontId="4" fillId="0" borderId="64" xfId="1" applyNumberFormat="1" applyFont="1" applyFill="1" applyBorder="1" applyAlignment="1">
      <alignment horizontal="right" vertical="center"/>
    </xf>
    <xf numFmtId="3" fontId="4" fillId="0" borderId="65" xfId="1" applyNumberFormat="1" applyFont="1" applyFill="1" applyBorder="1" applyAlignment="1">
      <alignment horizontal="right" vertical="center"/>
    </xf>
    <xf numFmtId="3" fontId="18" fillId="0" borderId="5" xfId="0" applyNumberFormat="1" applyFont="1" applyBorder="1">
      <alignment vertical="center"/>
    </xf>
    <xf numFmtId="3" fontId="18" fillId="0" borderId="25" xfId="1" applyNumberFormat="1" applyFont="1" applyFill="1" applyBorder="1" applyAlignment="1">
      <alignment horizontal="right" vertical="center"/>
    </xf>
    <xf numFmtId="3" fontId="19" fillId="0" borderId="64" xfId="1" applyNumberFormat="1" applyFont="1" applyFill="1" applyBorder="1" applyAlignment="1">
      <alignment horizontal="right" vertical="center"/>
    </xf>
    <xf numFmtId="3" fontId="19" fillId="0" borderId="25" xfId="1" applyNumberFormat="1" applyFont="1" applyFill="1" applyBorder="1" applyAlignment="1">
      <alignment horizontal="right" vertical="center"/>
    </xf>
    <xf numFmtId="3" fontId="19" fillId="0" borderId="5" xfId="1" applyNumberFormat="1" applyFont="1" applyFill="1" applyBorder="1" applyAlignment="1">
      <alignment vertical="center"/>
    </xf>
    <xf numFmtId="3" fontId="6" fillId="0" borderId="23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3" fontId="6" fillId="0" borderId="22" xfId="0" applyNumberFormat="1" applyFont="1" applyBorder="1">
      <alignment vertical="center"/>
    </xf>
    <xf numFmtId="3" fontId="6" fillId="0" borderId="30" xfId="0" applyNumberFormat="1" applyFont="1" applyBorder="1">
      <alignment vertical="center"/>
    </xf>
    <xf numFmtId="3" fontId="6" fillId="0" borderId="65" xfId="0" applyNumberFormat="1" applyFont="1" applyBorder="1">
      <alignment vertical="center"/>
    </xf>
    <xf numFmtId="3" fontId="19" fillId="0" borderId="23" xfId="0" applyNumberFormat="1" applyFont="1" applyBorder="1">
      <alignment vertical="center"/>
    </xf>
    <xf numFmtId="3" fontId="18" fillId="0" borderId="31" xfId="0" applyNumberFormat="1" applyFont="1" applyBorder="1">
      <alignment vertical="center"/>
    </xf>
    <xf numFmtId="176" fontId="4" fillId="0" borderId="68" xfId="1" applyNumberFormat="1" applyFont="1" applyFill="1" applyBorder="1" applyAlignment="1">
      <alignment horizontal="center" vertical="center" wrapText="1" shrinkToFit="1"/>
    </xf>
    <xf numFmtId="0" fontId="6" fillId="0" borderId="69" xfId="0" applyFont="1" applyBorder="1" applyAlignment="1">
      <alignment horizontal="center" vertical="center" wrapText="1" shrinkToFit="1"/>
    </xf>
    <xf numFmtId="176" fontId="4" fillId="0" borderId="67" xfId="1" applyNumberFormat="1" applyFont="1" applyFill="1" applyBorder="1" applyAlignment="1">
      <alignment horizontal="center" vertical="center" wrapText="1" shrinkToFit="1"/>
    </xf>
    <xf numFmtId="3" fontId="18" fillId="0" borderId="34" xfId="1" applyNumberFormat="1" applyFont="1" applyFill="1" applyBorder="1" applyAlignment="1">
      <alignment horizontal="right" vertical="center"/>
    </xf>
    <xf numFmtId="3" fontId="18" fillId="0" borderId="35" xfId="0" applyNumberFormat="1" applyFont="1" applyBorder="1">
      <alignment vertical="center"/>
    </xf>
    <xf numFmtId="0" fontId="4" fillId="0" borderId="0" xfId="1" applyFont="1" applyBorder="1" applyAlignment="1">
      <alignment vertical="center"/>
    </xf>
    <xf numFmtId="3" fontId="19" fillId="0" borderId="66" xfId="1" applyNumberFormat="1" applyFont="1" applyFill="1" applyBorder="1" applyAlignment="1">
      <alignment horizontal="right" vertical="center"/>
    </xf>
    <xf numFmtId="3" fontId="19" fillId="0" borderId="34" xfId="1" applyNumberFormat="1" applyFont="1" applyFill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3" fontId="6" fillId="0" borderId="71" xfId="0" applyNumberFormat="1" applyFont="1" applyBorder="1">
      <alignment vertical="center"/>
    </xf>
    <xf numFmtId="176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10" fillId="0" borderId="0" xfId="1" applyNumberFormat="1" applyFont="1" applyAlignment="1">
      <alignment horizontal="center" vertical="center" wrapText="1"/>
    </xf>
    <xf numFmtId="176" fontId="4" fillId="0" borderId="18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20" fontId="4" fillId="0" borderId="13" xfId="1" applyNumberFormat="1" applyFont="1" applyFill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4" fillId="0" borderId="70" xfId="1" applyNumberFormat="1" applyFont="1" applyFill="1" applyBorder="1" applyAlignment="1">
      <alignment horizontal="center" vertical="center" wrapText="1"/>
    </xf>
    <xf numFmtId="176" fontId="4" fillId="0" borderId="42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72" xfId="0" applyFont="1" applyBorder="1" applyAlignment="1">
      <alignment horizontal="center" vertical="center" wrapText="1" shrinkToFit="1"/>
    </xf>
    <xf numFmtId="20" fontId="7" fillId="0" borderId="22" xfId="1" applyNumberFormat="1" applyFont="1" applyFill="1" applyBorder="1" applyAlignment="1">
      <alignment horizontal="center" vertical="center" wrapText="1" shrinkToFit="1"/>
    </xf>
    <xf numFmtId="20" fontId="7" fillId="0" borderId="73" xfId="1" applyNumberFormat="1" applyFont="1" applyFill="1" applyBorder="1" applyAlignment="1">
      <alignment horizontal="center" vertical="center" wrapText="1" shrinkToFit="1"/>
    </xf>
    <xf numFmtId="176" fontId="7" fillId="0" borderId="22" xfId="1" applyNumberFormat="1" applyFont="1" applyFill="1" applyBorder="1" applyAlignment="1">
      <alignment horizontal="center" vertical="center" wrapText="1" shrinkToFit="1"/>
    </xf>
    <xf numFmtId="176" fontId="7" fillId="0" borderId="73" xfId="1" applyNumberFormat="1" applyFont="1" applyFill="1" applyBorder="1" applyAlignment="1">
      <alignment horizontal="center" vertical="center" wrapText="1" shrinkToFit="1"/>
    </xf>
    <xf numFmtId="0" fontId="6" fillId="0" borderId="73" xfId="0" applyFont="1" applyBorder="1" applyAlignment="1">
      <alignment horizontal="center" vertical="center" wrapText="1" shrinkToFit="1"/>
    </xf>
    <xf numFmtId="0" fontId="10" fillId="0" borderId="0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7" fillId="0" borderId="41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9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 wrapText="1"/>
    </xf>
    <xf numFmtId="0" fontId="16" fillId="0" borderId="50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38" fontId="5" fillId="0" borderId="53" xfId="18" applyFont="1" applyFill="1" applyBorder="1" applyAlignment="1">
      <alignment horizontal="center" vertical="center"/>
    </xf>
    <xf numFmtId="38" fontId="5" fillId="0" borderId="58" xfId="18" applyFont="1" applyFill="1" applyBorder="1" applyAlignment="1">
      <alignment horizontal="center" vertical="center"/>
    </xf>
    <xf numFmtId="38" fontId="5" fillId="0" borderId="54" xfId="18" applyFont="1" applyFill="1" applyBorder="1" applyAlignment="1">
      <alignment horizontal="center" vertical="center"/>
    </xf>
    <xf numFmtId="38" fontId="5" fillId="0" borderId="59" xfId="18" applyFont="1" applyFill="1" applyBorder="1" applyAlignment="1">
      <alignment horizontal="center" vertical="center"/>
    </xf>
    <xf numFmtId="38" fontId="5" fillId="0" borderId="55" xfId="18" applyFont="1" applyFill="1" applyBorder="1" applyAlignment="1">
      <alignment horizontal="center" vertical="center"/>
    </xf>
    <xf numFmtId="38" fontId="5" fillId="0" borderId="33" xfId="18" applyFont="1" applyFill="1" applyBorder="1" applyAlignment="1">
      <alignment horizontal="center" vertical="center"/>
    </xf>
    <xf numFmtId="38" fontId="5" fillId="0" borderId="56" xfId="18" applyFont="1" applyFill="1" applyBorder="1" applyAlignment="1">
      <alignment horizontal="center" vertical="center"/>
    </xf>
    <xf numFmtId="38" fontId="5" fillId="0" borderId="60" xfId="18" applyFont="1" applyFill="1" applyBorder="1" applyAlignment="1">
      <alignment horizontal="center" vertical="center"/>
    </xf>
    <xf numFmtId="38" fontId="5" fillId="0" borderId="57" xfId="18" applyFont="1" applyFill="1" applyBorder="1" applyAlignment="1">
      <alignment horizontal="center" vertical="center"/>
    </xf>
    <xf numFmtId="38" fontId="5" fillId="0" borderId="35" xfId="18" applyFont="1" applyFill="1" applyBorder="1" applyAlignment="1">
      <alignment horizontal="center" vertical="center"/>
    </xf>
  </cellXfs>
  <cellStyles count="20">
    <cellStyle name="Normal" xfId="13" xr:uid="{B2EE60DB-AA32-428D-8AE9-51DC928B439B}"/>
    <cellStyle name="桁区切り" xfId="18" builtinId="6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2 2 2" xfId="16" xr:uid="{00000000-0005-0000-0000-000004000000}"/>
    <cellStyle name="標準 2 3" xfId="11" xr:uid="{E176264F-8332-48DD-81CC-033FA38D7844}"/>
    <cellStyle name="標準 2 4" xfId="14" xr:uid="{00000000-0005-0000-0000-000003000000}"/>
    <cellStyle name="標準 3" xfId="2" xr:uid="{00000000-0005-0000-0000-000005000000}"/>
    <cellStyle name="標準 3 2" xfId="17" xr:uid="{00000000-0005-0000-0000-000006000000}"/>
    <cellStyle name="標準 3 3" xfId="15" xr:uid="{00000000-0005-0000-0000-000005000000}"/>
    <cellStyle name="標準 4" xfId="3" xr:uid="{00000000-0005-0000-0000-000006000000}"/>
    <cellStyle name="標準 4 2" xfId="8" xr:uid="{8B4BB7AB-982E-4B44-984D-384C883E867F}"/>
    <cellStyle name="標準 5" xfId="6" xr:uid="{F2F80AE4-6C31-4409-8980-67712DA9A8AB}"/>
    <cellStyle name="標準 5 2" xfId="7" xr:uid="{B9A6621E-77AE-4A14-B992-3A9B1A0AD519}"/>
    <cellStyle name="標準 5 2 2" xfId="9" xr:uid="{74D4076A-5D0C-4258-8695-E5D071BF62BA}"/>
    <cellStyle name="標準 5 3" xfId="10" xr:uid="{CE1EB6D2-5A6A-4F4E-80EC-DAF42E51C980}"/>
    <cellStyle name="標準 5 4" xfId="12" xr:uid="{2D2A803F-88E7-4D52-97C1-7AFAF35A165B}"/>
    <cellStyle name="標準_コピー期日前７日現在" xfId="19" xr:uid="{6EF38F9D-A480-4490-A445-3CD7407E68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664028</xdr:colOff>
      <xdr:row>59</xdr:row>
      <xdr:rowOff>37919</xdr:rowOff>
    </xdr:from>
    <xdr:to>
      <xdr:col>13</xdr:col>
      <xdr:colOff>639535</xdr:colOff>
      <xdr:row>64</xdr:row>
      <xdr:rowOff>51889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28114" y="10640605"/>
          <a:ext cx="2261507" cy="884827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安藤、内山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13</xdr:row>
      <xdr:rowOff>72572</xdr:rowOff>
    </xdr:from>
    <xdr:to>
      <xdr:col>5</xdr:col>
      <xdr:colOff>1330150</xdr:colOff>
      <xdr:row>14</xdr:row>
      <xdr:rowOff>441598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7447E9-3025-445D-AF6B-B461C27C8EC6}"/>
            </a:ext>
          </a:extLst>
        </xdr:cNvPr>
        <xdr:cNvSpPr/>
      </xdr:nvSpPr>
      <xdr:spPr>
        <a:xfrm>
          <a:off x="4927600" y="5863772"/>
          <a:ext cx="2231850" cy="864326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安藤、内山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0"/>
  <sheetViews>
    <sheetView tabSelected="1" view="pageBreakPreview" zoomScale="70" zoomScaleNormal="100" zoomScaleSheetLayoutView="70" workbookViewId="0">
      <selection activeCell="B1" sqref="B1:N2"/>
    </sheetView>
  </sheetViews>
  <sheetFormatPr defaultColWidth="8.88671875" defaultRowHeight="13.8" customHeight="1" x14ac:dyDescent="0.2"/>
  <cols>
    <col min="1" max="1" width="1.6640625" style="13" customWidth="1"/>
    <col min="2" max="2" width="3.88671875" style="13" customWidth="1"/>
    <col min="3" max="3" width="12.21875" style="13" customWidth="1"/>
    <col min="4" max="14" width="11.109375" style="13" customWidth="1"/>
    <col min="15" max="15" width="1.5546875" style="13" customWidth="1"/>
    <col min="16" max="16" width="18.21875" style="13" bestFit="1" customWidth="1"/>
    <col min="17" max="16384" width="8.88671875" style="13"/>
  </cols>
  <sheetData>
    <row r="1" spans="1:18" ht="24" customHeight="1" x14ac:dyDescent="0.2">
      <c r="B1" s="92" t="s">
        <v>58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1"/>
    </row>
    <row r="2" spans="1:18" ht="13.8" customHeight="1" x14ac:dyDescent="0.2">
      <c r="A2" s="16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21"/>
    </row>
    <row r="3" spans="1:18" ht="13.8" customHeight="1" thickBot="1" x14ac:dyDescent="0.25">
      <c r="B3" s="6"/>
      <c r="C3" s="6"/>
      <c r="D3" s="1"/>
      <c r="E3" s="1"/>
      <c r="F3" s="1"/>
      <c r="G3" s="14"/>
      <c r="H3" s="14"/>
      <c r="I3" s="14"/>
      <c r="J3" s="14"/>
      <c r="K3" s="14"/>
      <c r="L3" s="14"/>
      <c r="M3" s="14"/>
      <c r="N3" s="15" t="s">
        <v>67</v>
      </c>
      <c r="O3" s="15"/>
    </row>
    <row r="4" spans="1:18" ht="21" customHeight="1" x14ac:dyDescent="0.2">
      <c r="B4" s="95" t="s">
        <v>0</v>
      </c>
      <c r="C4" s="96"/>
      <c r="D4" s="99" t="s">
        <v>49</v>
      </c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90"/>
      <c r="P4" s="91"/>
    </row>
    <row r="5" spans="1:18" ht="21" customHeight="1" x14ac:dyDescent="0.2">
      <c r="B5" s="97"/>
      <c r="C5" s="98"/>
      <c r="D5" s="80" t="s">
        <v>57</v>
      </c>
      <c r="E5" s="104" t="s">
        <v>54</v>
      </c>
      <c r="F5" s="105"/>
      <c r="G5" s="81" t="s">
        <v>50</v>
      </c>
      <c r="H5" s="106" t="s">
        <v>56</v>
      </c>
      <c r="I5" s="107"/>
      <c r="J5" s="82" t="s">
        <v>51</v>
      </c>
      <c r="K5" s="102" t="s">
        <v>52</v>
      </c>
      <c r="L5" s="108"/>
      <c r="M5" s="102" t="s">
        <v>53</v>
      </c>
      <c r="N5" s="103"/>
      <c r="O5" s="90"/>
      <c r="P5" s="91"/>
    </row>
    <row r="6" spans="1:18" ht="13.8" customHeight="1" x14ac:dyDescent="0.2">
      <c r="B6" s="7">
        <v>1</v>
      </c>
      <c r="C6" s="2" t="s">
        <v>1</v>
      </c>
      <c r="D6" s="25">
        <v>219</v>
      </c>
      <c r="E6" s="63"/>
      <c r="F6" s="26">
        <v>137</v>
      </c>
      <c r="G6" s="26">
        <v>12</v>
      </c>
      <c r="H6" s="26"/>
      <c r="I6" s="27">
        <v>20</v>
      </c>
      <c r="J6" s="28">
        <v>1</v>
      </c>
      <c r="K6" s="28"/>
      <c r="L6" s="29">
        <v>7</v>
      </c>
      <c r="M6" s="73"/>
      <c r="N6" s="49">
        <f t="shared" ref="N6:N52" si="0">SUM(D6:L6)</f>
        <v>396</v>
      </c>
      <c r="O6" s="52"/>
      <c r="P6" s="52"/>
      <c r="R6" s="51"/>
    </row>
    <row r="7" spans="1:18" ht="13.8" customHeight="1" x14ac:dyDescent="0.2">
      <c r="B7" s="8">
        <v>2</v>
      </c>
      <c r="C7" s="3" t="s">
        <v>2</v>
      </c>
      <c r="D7" s="31">
        <v>56</v>
      </c>
      <c r="E7" s="64"/>
      <c r="F7" s="32">
        <v>51</v>
      </c>
      <c r="G7" s="32">
        <v>3</v>
      </c>
      <c r="H7" s="32"/>
      <c r="I7" s="32">
        <v>11</v>
      </c>
      <c r="J7" s="33">
        <v>0</v>
      </c>
      <c r="K7" s="33"/>
      <c r="L7" s="34">
        <v>2</v>
      </c>
      <c r="M7" s="74"/>
      <c r="N7" s="22">
        <f t="shared" si="0"/>
        <v>123</v>
      </c>
      <c r="O7" s="52"/>
      <c r="P7" s="52"/>
      <c r="R7" s="51"/>
    </row>
    <row r="8" spans="1:18" ht="13.8" customHeight="1" x14ac:dyDescent="0.2">
      <c r="B8" s="8">
        <v>3</v>
      </c>
      <c r="C8" s="3" t="s">
        <v>3</v>
      </c>
      <c r="D8" s="31">
        <v>58</v>
      </c>
      <c r="E8" s="64"/>
      <c r="F8" s="32">
        <v>61</v>
      </c>
      <c r="G8" s="32">
        <v>2</v>
      </c>
      <c r="H8" s="32"/>
      <c r="I8" s="32">
        <v>13</v>
      </c>
      <c r="J8" s="33">
        <v>0</v>
      </c>
      <c r="K8" s="33"/>
      <c r="L8" s="34">
        <v>10</v>
      </c>
      <c r="M8" s="74"/>
      <c r="N8" s="22">
        <f t="shared" si="0"/>
        <v>144</v>
      </c>
      <c r="O8" s="52"/>
      <c r="P8" s="52"/>
      <c r="R8" s="51"/>
    </row>
    <row r="9" spans="1:18" ht="13.8" customHeight="1" x14ac:dyDescent="0.2">
      <c r="B9" s="8">
        <v>4</v>
      </c>
      <c r="C9" s="3" t="s">
        <v>4</v>
      </c>
      <c r="D9" s="31">
        <v>76</v>
      </c>
      <c r="E9" s="64"/>
      <c r="F9" s="32">
        <v>20</v>
      </c>
      <c r="G9" s="32">
        <v>1</v>
      </c>
      <c r="H9" s="32"/>
      <c r="I9" s="32">
        <v>5</v>
      </c>
      <c r="J9" s="33">
        <v>0</v>
      </c>
      <c r="K9" s="33"/>
      <c r="L9" s="34">
        <v>13</v>
      </c>
      <c r="M9" s="74"/>
      <c r="N9" s="22">
        <f t="shared" si="0"/>
        <v>115</v>
      </c>
      <c r="O9" s="52"/>
      <c r="P9" s="52"/>
      <c r="R9" s="51"/>
    </row>
    <row r="10" spans="1:18" ht="13.8" customHeight="1" x14ac:dyDescent="0.2">
      <c r="B10" s="8">
        <v>5</v>
      </c>
      <c r="C10" s="3" t="s">
        <v>5</v>
      </c>
      <c r="D10" s="31">
        <v>75</v>
      </c>
      <c r="E10" s="64"/>
      <c r="F10" s="32">
        <v>73</v>
      </c>
      <c r="G10" s="32">
        <v>1</v>
      </c>
      <c r="H10" s="32"/>
      <c r="I10" s="32">
        <v>18</v>
      </c>
      <c r="J10" s="33">
        <v>1</v>
      </c>
      <c r="K10" s="33"/>
      <c r="L10" s="34">
        <v>18</v>
      </c>
      <c r="M10" s="74"/>
      <c r="N10" s="22">
        <f t="shared" si="0"/>
        <v>186</v>
      </c>
      <c r="O10" s="52"/>
      <c r="P10" s="52"/>
      <c r="R10" s="51"/>
    </row>
    <row r="11" spans="1:18" ht="13.8" customHeight="1" x14ac:dyDescent="0.2">
      <c r="B11" s="8">
        <v>6</v>
      </c>
      <c r="C11" s="3" t="s">
        <v>6</v>
      </c>
      <c r="D11" s="31">
        <v>37</v>
      </c>
      <c r="E11" s="64"/>
      <c r="F11" s="32">
        <v>21</v>
      </c>
      <c r="G11" s="32">
        <v>1</v>
      </c>
      <c r="H11" s="32"/>
      <c r="I11" s="32">
        <v>4</v>
      </c>
      <c r="J11" s="33">
        <v>0</v>
      </c>
      <c r="K11" s="33"/>
      <c r="L11" s="34">
        <v>9</v>
      </c>
      <c r="M11" s="74"/>
      <c r="N11" s="22">
        <f t="shared" si="0"/>
        <v>72</v>
      </c>
      <c r="O11" s="52"/>
      <c r="P11" s="52"/>
      <c r="R11" s="51"/>
    </row>
    <row r="12" spans="1:18" ht="13.8" customHeight="1" x14ac:dyDescent="0.2">
      <c r="B12" s="9">
        <v>7</v>
      </c>
      <c r="C12" s="4" t="s">
        <v>7</v>
      </c>
      <c r="D12" s="35">
        <v>130</v>
      </c>
      <c r="E12" s="65"/>
      <c r="F12" s="36">
        <v>54</v>
      </c>
      <c r="G12" s="36">
        <v>1</v>
      </c>
      <c r="H12" s="36"/>
      <c r="I12" s="36">
        <v>5</v>
      </c>
      <c r="J12" s="37">
        <v>1</v>
      </c>
      <c r="K12" s="37"/>
      <c r="L12" s="38">
        <v>7</v>
      </c>
      <c r="M12" s="75"/>
      <c r="N12" s="23">
        <f t="shared" si="0"/>
        <v>198</v>
      </c>
      <c r="O12" s="52"/>
      <c r="P12" s="52"/>
      <c r="R12" s="51"/>
    </row>
    <row r="13" spans="1:18" ht="13.8" customHeight="1" x14ac:dyDescent="0.2">
      <c r="B13" s="10">
        <v>8</v>
      </c>
      <c r="C13" s="5" t="s">
        <v>8</v>
      </c>
      <c r="D13" s="39">
        <v>80</v>
      </c>
      <c r="E13" s="70">
        <v>53</v>
      </c>
      <c r="F13" s="69">
        <v>44</v>
      </c>
      <c r="G13" s="27">
        <v>3</v>
      </c>
      <c r="H13" s="71">
        <v>25</v>
      </c>
      <c r="I13" s="69">
        <v>20</v>
      </c>
      <c r="J13" s="28">
        <v>0</v>
      </c>
      <c r="K13" s="72">
        <v>9</v>
      </c>
      <c r="L13" s="68">
        <v>7</v>
      </c>
      <c r="M13" s="78">
        <f>SUM(K13,J13,H13,G13,E13,D13)</f>
        <v>170</v>
      </c>
      <c r="N13" s="79">
        <f>SUM(D13,F13:G13,I13:J13,L13)</f>
        <v>154</v>
      </c>
      <c r="O13" s="52"/>
      <c r="P13" s="52"/>
      <c r="R13" s="51"/>
    </row>
    <row r="14" spans="1:18" ht="13.8" customHeight="1" x14ac:dyDescent="0.2">
      <c r="B14" s="8">
        <v>9</v>
      </c>
      <c r="C14" s="3" t="s">
        <v>9</v>
      </c>
      <c r="D14" s="31">
        <v>89</v>
      </c>
      <c r="E14" s="64"/>
      <c r="F14" s="32">
        <v>54</v>
      </c>
      <c r="G14" s="32">
        <v>1</v>
      </c>
      <c r="H14" s="40"/>
      <c r="I14" s="40">
        <v>10</v>
      </c>
      <c r="J14" s="33">
        <v>0</v>
      </c>
      <c r="K14" s="33"/>
      <c r="L14" s="34">
        <v>0</v>
      </c>
      <c r="M14" s="76"/>
      <c r="N14" s="50">
        <f t="shared" si="0"/>
        <v>154</v>
      </c>
      <c r="O14" s="52"/>
      <c r="P14" s="52"/>
      <c r="R14" s="51"/>
    </row>
    <row r="15" spans="1:18" ht="13.8" customHeight="1" x14ac:dyDescent="0.2">
      <c r="B15" s="8">
        <v>10</v>
      </c>
      <c r="C15" s="3" t="s">
        <v>10</v>
      </c>
      <c r="D15" s="25">
        <v>78</v>
      </c>
      <c r="E15" s="63"/>
      <c r="F15" s="26">
        <v>11</v>
      </c>
      <c r="G15" s="26">
        <v>0</v>
      </c>
      <c r="H15" s="30"/>
      <c r="I15" s="30">
        <v>4</v>
      </c>
      <c r="J15" s="28">
        <v>0</v>
      </c>
      <c r="K15" s="28"/>
      <c r="L15" s="41">
        <v>2</v>
      </c>
      <c r="M15" s="88"/>
      <c r="N15" s="22">
        <f t="shared" si="0"/>
        <v>95</v>
      </c>
      <c r="O15" s="52"/>
      <c r="P15" s="52"/>
      <c r="R15" s="51"/>
    </row>
    <row r="16" spans="1:18" ht="13.8" customHeight="1" x14ac:dyDescent="0.2">
      <c r="B16" s="8">
        <v>11</v>
      </c>
      <c r="C16" s="3" t="s">
        <v>11</v>
      </c>
      <c r="D16" s="31">
        <v>113</v>
      </c>
      <c r="E16" s="64"/>
      <c r="F16" s="32">
        <v>55</v>
      </c>
      <c r="G16" s="32">
        <v>0</v>
      </c>
      <c r="H16" s="32"/>
      <c r="I16" s="32">
        <v>17</v>
      </c>
      <c r="J16" s="33">
        <v>2</v>
      </c>
      <c r="K16" s="33"/>
      <c r="L16" s="34">
        <v>8</v>
      </c>
      <c r="M16" s="74"/>
      <c r="N16" s="22">
        <f t="shared" si="0"/>
        <v>195</v>
      </c>
      <c r="O16" s="52"/>
      <c r="P16" s="52"/>
      <c r="R16" s="51"/>
    </row>
    <row r="17" spans="2:18" ht="13.8" customHeight="1" x14ac:dyDescent="0.2">
      <c r="B17" s="8">
        <v>12</v>
      </c>
      <c r="C17" s="3" t="s">
        <v>12</v>
      </c>
      <c r="D17" s="31">
        <v>94</v>
      </c>
      <c r="E17" s="64"/>
      <c r="F17" s="32">
        <v>62</v>
      </c>
      <c r="G17" s="32">
        <v>0</v>
      </c>
      <c r="H17" s="32"/>
      <c r="I17" s="32">
        <v>28</v>
      </c>
      <c r="J17" s="33">
        <v>0</v>
      </c>
      <c r="K17" s="33"/>
      <c r="L17" s="34">
        <v>7</v>
      </c>
      <c r="M17" s="74"/>
      <c r="N17" s="22">
        <f t="shared" si="0"/>
        <v>191</v>
      </c>
      <c r="O17" s="52"/>
      <c r="P17" s="52"/>
      <c r="R17" s="51"/>
    </row>
    <row r="18" spans="2:18" ht="13.8" customHeight="1" x14ac:dyDescent="0.2">
      <c r="B18" s="8">
        <v>13</v>
      </c>
      <c r="C18" s="3" t="s">
        <v>13</v>
      </c>
      <c r="D18" s="25">
        <v>190</v>
      </c>
      <c r="E18" s="63"/>
      <c r="F18" s="32">
        <v>115</v>
      </c>
      <c r="G18" s="32">
        <v>1</v>
      </c>
      <c r="H18" s="32"/>
      <c r="I18" s="30">
        <v>8</v>
      </c>
      <c r="J18" s="33">
        <v>1</v>
      </c>
      <c r="K18" s="33"/>
      <c r="L18" s="34">
        <v>3</v>
      </c>
      <c r="M18" s="73"/>
      <c r="N18" s="24">
        <f t="shared" si="0"/>
        <v>318</v>
      </c>
      <c r="O18" s="52"/>
      <c r="P18" s="52"/>
      <c r="R18" s="51"/>
    </row>
    <row r="19" spans="2:18" ht="13.8" customHeight="1" x14ac:dyDescent="0.2">
      <c r="B19" s="9">
        <v>14</v>
      </c>
      <c r="C19" s="4" t="s">
        <v>14</v>
      </c>
      <c r="D19" s="35">
        <v>88</v>
      </c>
      <c r="E19" s="65"/>
      <c r="F19" s="36">
        <v>67</v>
      </c>
      <c r="G19" s="36">
        <v>0</v>
      </c>
      <c r="H19" s="36"/>
      <c r="I19" s="36">
        <v>11</v>
      </c>
      <c r="J19" s="37">
        <v>0</v>
      </c>
      <c r="K19" s="37"/>
      <c r="L19" s="38">
        <v>2</v>
      </c>
      <c r="M19" s="75"/>
      <c r="N19" s="23">
        <f t="shared" si="0"/>
        <v>168</v>
      </c>
      <c r="O19" s="52"/>
      <c r="P19" s="52"/>
      <c r="R19" s="51"/>
    </row>
    <row r="20" spans="2:18" ht="13.8" customHeight="1" x14ac:dyDescent="0.2">
      <c r="B20" s="10">
        <v>15</v>
      </c>
      <c r="C20" s="5" t="s">
        <v>15</v>
      </c>
      <c r="D20" s="39">
        <v>91</v>
      </c>
      <c r="E20" s="66"/>
      <c r="F20" s="27">
        <v>44</v>
      </c>
      <c r="G20" s="27">
        <v>0</v>
      </c>
      <c r="H20" s="27"/>
      <c r="I20" s="27">
        <v>5</v>
      </c>
      <c r="J20" s="28">
        <v>0</v>
      </c>
      <c r="K20" s="28"/>
      <c r="L20" s="29">
        <v>30</v>
      </c>
      <c r="M20" s="73"/>
      <c r="N20" s="24">
        <f t="shared" si="0"/>
        <v>170</v>
      </c>
      <c r="O20" s="52"/>
      <c r="P20" s="52"/>
      <c r="R20" s="51"/>
    </row>
    <row r="21" spans="2:18" ht="13.8" customHeight="1" x14ac:dyDescent="0.2">
      <c r="B21" s="8">
        <v>16</v>
      </c>
      <c r="C21" s="3" t="s">
        <v>16</v>
      </c>
      <c r="D21" s="31">
        <v>29</v>
      </c>
      <c r="E21" s="64"/>
      <c r="F21" s="32">
        <v>14</v>
      </c>
      <c r="G21" s="32">
        <v>1</v>
      </c>
      <c r="H21" s="32"/>
      <c r="I21" s="32">
        <v>2</v>
      </c>
      <c r="J21" s="33">
        <v>0</v>
      </c>
      <c r="K21" s="33"/>
      <c r="L21" s="34">
        <v>0</v>
      </c>
      <c r="M21" s="74"/>
      <c r="N21" s="22">
        <f t="shared" si="0"/>
        <v>46</v>
      </c>
      <c r="O21" s="52"/>
      <c r="P21" s="52"/>
      <c r="R21" s="51"/>
    </row>
    <row r="22" spans="2:18" ht="13.8" customHeight="1" x14ac:dyDescent="0.2">
      <c r="B22" s="8">
        <v>17</v>
      </c>
      <c r="C22" s="3" t="s">
        <v>17</v>
      </c>
      <c r="D22" s="31">
        <v>33</v>
      </c>
      <c r="E22" s="64"/>
      <c r="F22" s="32">
        <v>38</v>
      </c>
      <c r="G22" s="32">
        <v>1</v>
      </c>
      <c r="H22" s="32"/>
      <c r="I22" s="32">
        <v>7</v>
      </c>
      <c r="J22" s="33">
        <v>0</v>
      </c>
      <c r="K22" s="33"/>
      <c r="L22" s="34">
        <v>8</v>
      </c>
      <c r="M22" s="74"/>
      <c r="N22" s="22">
        <f t="shared" si="0"/>
        <v>87</v>
      </c>
      <c r="O22" s="52"/>
      <c r="P22" s="52"/>
      <c r="R22" s="51"/>
    </row>
    <row r="23" spans="2:18" ht="13.8" customHeight="1" x14ac:dyDescent="0.2">
      <c r="B23" s="9">
        <v>18</v>
      </c>
      <c r="C23" s="4" t="s">
        <v>18</v>
      </c>
      <c r="D23" s="35">
        <v>25</v>
      </c>
      <c r="E23" s="65"/>
      <c r="F23" s="36">
        <v>17</v>
      </c>
      <c r="G23" s="36">
        <v>0</v>
      </c>
      <c r="H23" s="36"/>
      <c r="I23" s="36">
        <v>11</v>
      </c>
      <c r="J23" s="37">
        <v>0</v>
      </c>
      <c r="K23" s="37"/>
      <c r="L23" s="38">
        <v>3</v>
      </c>
      <c r="M23" s="75"/>
      <c r="N23" s="23">
        <f t="shared" si="0"/>
        <v>56</v>
      </c>
      <c r="O23" s="52"/>
      <c r="P23" s="52"/>
      <c r="R23" s="51"/>
    </row>
    <row r="24" spans="2:18" ht="13.8" customHeight="1" x14ac:dyDescent="0.2">
      <c r="B24" s="10">
        <v>19</v>
      </c>
      <c r="C24" s="5" t="s">
        <v>19</v>
      </c>
      <c r="D24" s="39">
        <v>45</v>
      </c>
      <c r="E24" s="66"/>
      <c r="F24" s="27">
        <v>19</v>
      </c>
      <c r="G24" s="27">
        <v>4</v>
      </c>
      <c r="H24" s="27"/>
      <c r="I24" s="27">
        <v>0</v>
      </c>
      <c r="J24" s="28">
        <v>0</v>
      </c>
      <c r="K24" s="28"/>
      <c r="L24" s="29">
        <v>3</v>
      </c>
      <c r="M24" s="73"/>
      <c r="N24" s="24">
        <f t="shared" si="0"/>
        <v>71</v>
      </c>
      <c r="O24" s="52"/>
      <c r="P24" s="52"/>
      <c r="R24" s="51"/>
    </row>
    <row r="25" spans="2:18" ht="13.8" customHeight="1" x14ac:dyDescent="0.2">
      <c r="B25" s="8">
        <v>20</v>
      </c>
      <c r="C25" s="3" t="s">
        <v>20</v>
      </c>
      <c r="D25" s="31">
        <v>125</v>
      </c>
      <c r="E25" s="64"/>
      <c r="F25" s="32">
        <v>63</v>
      </c>
      <c r="G25" s="32">
        <v>0</v>
      </c>
      <c r="H25" s="32"/>
      <c r="I25" s="32">
        <v>6</v>
      </c>
      <c r="J25" s="33">
        <v>0</v>
      </c>
      <c r="K25" s="33"/>
      <c r="L25" s="34">
        <v>9</v>
      </c>
      <c r="M25" s="74"/>
      <c r="N25" s="22">
        <f t="shared" si="0"/>
        <v>203</v>
      </c>
      <c r="O25" s="52"/>
      <c r="P25" s="52"/>
      <c r="R25" s="51"/>
    </row>
    <row r="26" spans="2:18" ht="13.8" customHeight="1" x14ac:dyDescent="0.2">
      <c r="B26" s="8">
        <v>21</v>
      </c>
      <c r="C26" s="3" t="s">
        <v>21</v>
      </c>
      <c r="D26" s="31">
        <v>109</v>
      </c>
      <c r="E26" s="64"/>
      <c r="F26" s="32">
        <v>74</v>
      </c>
      <c r="G26" s="32">
        <v>3</v>
      </c>
      <c r="H26" s="32"/>
      <c r="I26" s="32">
        <v>8</v>
      </c>
      <c r="J26" s="33">
        <v>0</v>
      </c>
      <c r="K26" s="33"/>
      <c r="L26" s="34">
        <v>4</v>
      </c>
      <c r="M26" s="74"/>
      <c r="N26" s="22">
        <f t="shared" si="0"/>
        <v>198</v>
      </c>
      <c r="O26" s="52"/>
      <c r="P26" s="52"/>
      <c r="R26" s="51"/>
    </row>
    <row r="27" spans="2:18" ht="13.8" customHeight="1" x14ac:dyDescent="0.2">
      <c r="B27" s="8">
        <v>22</v>
      </c>
      <c r="C27" s="3" t="s">
        <v>22</v>
      </c>
      <c r="D27" s="31">
        <v>68</v>
      </c>
      <c r="E27" s="64"/>
      <c r="F27" s="32">
        <v>54</v>
      </c>
      <c r="G27" s="32">
        <v>0</v>
      </c>
      <c r="H27" s="32"/>
      <c r="I27" s="32">
        <v>8</v>
      </c>
      <c r="J27" s="33">
        <v>0</v>
      </c>
      <c r="K27" s="33"/>
      <c r="L27" s="34">
        <v>3</v>
      </c>
      <c r="M27" s="74"/>
      <c r="N27" s="22">
        <f t="shared" si="0"/>
        <v>133</v>
      </c>
      <c r="O27" s="52"/>
      <c r="P27" s="52"/>
      <c r="R27" s="51"/>
    </row>
    <row r="28" spans="2:18" ht="13.8" customHeight="1" x14ac:dyDescent="0.2">
      <c r="B28" s="8">
        <v>23</v>
      </c>
      <c r="C28" s="3" t="s">
        <v>23</v>
      </c>
      <c r="D28" s="31">
        <v>105</v>
      </c>
      <c r="E28" s="64"/>
      <c r="F28" s="32">
        <v>45</v>
      </c>
      <c r="G28" s="32">
        <v>1</v>
      </c>
      <c r="H28" s="32"/>
      <c r="I28" s="32">
        <v>11</v>
      </c>
      <c r="J28" s="33">
        <v>3</v>
      </c>
      <c r="K28" s="33"/>
      <c r="L28" s="34">
        <v>7</v>
      </c>
      <c r="M28" s="74"/>
      <c r="N28" s="22">
        <f t="shared" si="0"/>
        <v>172</v>
      </c>
      <c r="O28" s="52"/>
      <c r="P28" s="52"/>
      <c r="R28" s="51"/>
    </row>
    <row r="29" spans="2:18" ht="13.8" customHeight="1" x14ac:dyDescent="0.2">
      <c r="B29" s="9">
        <v>24</v>
      </c>
      <c r="C29" s="4" t="s">
        <v>24</v>
      </c>
      <c r="D29" s="35">
        <v>63</v>
      </c>
      <c r="E29" s="65"/>
      <c r="F29" s="36">
        <v>29</v>
      </c>
      <c r="G29" s="36">
        <v>0</v>
      </c>
      <c r="H29" s="36"/>
      <c r="I29" s="36">
        <v>6</v>
      </c>
      <c r="J29" s="37">
        <v>1</v>
      </c>
      <c r="K29" s="37"/>
      <c r="L29" s="38">
        <v>2</v>
      </c>
      <c r="M29" s="75"/>
      <c r="N29" s="23">
        <f t="shared" si="0"/>
        <v>101</v>
      </c>
      <c r="O29" s="52"/>
      <c r="P29" s="52"/>
      <c r="R29" s="51"/>
    </row>
    <row r="30" spans="2:18" ht="13.8" customHeight="1" x14ac:dyDescent="0.2">
      <c r="B30" s="10">
        <v>25</v>
      </c>
      <c r="C30" s="5" t="s">
        <v>25</v>
      </c>
      <c r="D30" s="39">
        <v>45</v>
      </c>
      <c r="E30" s="66"/>
      <c r="F30" s="27">
        <v>23</v>
      </c>
      <c r="G30" s="27">
        <v>1</v>
      </c>
      <c r="H30" s="27"/>
      <c r="I30" s="27">
        <v>10</v>
      </c>
      <c r="J30" s="28">
        <v>0</v>
      </c>
      <c r="K30" s="28"/>
      <c r="L30" s="29">
        <v>1</v>
      </c>
      <c r="M30" s="73"/>
      <c r="N30" s="24">
        <f t="shared" si="0"/>
        <v>80</v>
      </c>
      <c r="O30" s="52"/>
      <c r="P30" s="52"/>
      <c r="R30" s="51"/>
    </row>
    <row r="31" spans="2:18" ht="13.8" customHeight="1" x14ac:dyDescent="0.2">
      <c r="B31" s="8">
        <v>26</v>
      </c>
      <c r="C31" s="3" t="s">
        <v>26</v>
      </c>
      <c r="D31" s="31">
        <v>60</v>
      </c>
      <c r="E31" s="64"/>
      <c r="F31" s="32">
        <v>21</v>
      </c>
      <c r="G31" s="32">
        <v>0</v>
      </c>
      <c r="H31" s="32"/>
      <c r="I31" s="32">
        <v>10</v>
      </c>
      <c r="J31" s="33">
        <v>0</v>
      </c>
      <c r="K31" s="33"/>
      <c r="L31" s="34">
        <v>9</v>
      </c>
      <c r="M31" s="74"/>
      <c r="N31" s="22">
        <f t="shared" si="0"/>
        <v>100</v>
      </c>
      <c r="O31" s="52"/>
      <c r="P31" s="52"/>
      <c r="R31" s="51"/>
    </row>
    <row r="32" spans="2:18" ht="13.8" customHeight="1" x14ac:dyDescent="0.2">
      <c r="B32" s="8">
        <v>27</v>
      </c>
      <c r="C32" s="3" t="s">
        <v>27</v>
      </c>
      <c r="D32" s="31">
        <v>81</v>
      </c>
      <c r="E32" s="64"/>
      <c r="F32" s="32">
        <v>46</v>
      </c>
      <c r="G32" s="32">
        <v>1</v>
      </c>
      <c r="H32" s="32"/>
      <c r="I32" s="32">
        <v>20</v>
      </c>
      <c r="J32" s="33">
        <v>2</v>
      </c>
      <c r="K32" s="33"/>
      <c r="L32" s="34">
        <v>4</v>
      </c>
      <c r="M32" s="74"/>
      <c r="N32" s="22">
        <f t="shared" si="0"/>
        <v>154</v>
      </c>
      <c r="O32" s="52"/>
      <c r="P32" s="52"/>
      <c r="R32" s="51"/>
    </row>
    <row r="33" spans="2:18" ht="13.8" customHeight="1" x14ac:dyDescent="0.2">
      <c r="B33" s="8">
        <v>28</v>
      </c>
      <c r="C33" s="3" t="s">
        <v>28</v>
      </c>
      <c r="D33" s="31">
        <v>114</v>
      </c>
      <c r="E33" s="64"/>
      <c r="F33" s="32">
        <v>35</v>
      </c>
      <c r="G33" s="32">
        <v>2</v>
      </c>
      <c r="H33" s="32"/>
      <c r="I33" s="32">
        <v>19</v>
      </c>
      <c r="J33" s="33">
        <v>3</v>
      </c>
      <c r="K33" s="33"/>
      <c r="L33" s="34">
        <v>3</v>
      </c>
      <c r="M33" s="74"/>
      <c r="N33" s="22">
        <f t="shared" si="0"/>
        <v>176</v>
      </c>
      <c r="O33" s="52"/>
      <c r="P33" s="52"/>
      <c r="R33" s="51"/>
    </row>
    <row r="34" spans="2:18" ht="13.8" customHeight="1" x14ac:dyDescent="0.2">
      <c r="B34" s="8">
        <v>29</v>
      </c>
      <c r="C34" s="3" t="s">
        <v>29</v>
      </c>
      <c r="D34" s="31">
        <v>43</v>
      </c>
      <c r="E34" s="64"/>
      <c r="F34" s="32">
        <v>11</v>
      </c>
      <c r="G34" s="32">
        <v>0</v>
      </c>
      <c r="H34" s="32"/>
      <c r="I34" s="32">
        <v>4</v>
      </c>
      <c r="J34" s="33">
        <v>0</v>
      </c>
      <c r="K34" s="33"/>
      <c r="L34" s="34">
        <v>4</v>
      </c>
      <c r="M34" s="74"/>
      <c r="N34" s="22">
        <f t="shared" si="0"/>
        <v>62</v>
      </c>
      <c r="O34" s="52"/>
      <c r="P34" s="52"/>
      <c r="R34" s="51"/>
    </row>
    <row r="35" spans="2:18" ht="13.8" customHeight="1" x14ac:dyDescent="0.2">
      <c r="B35" s="9">
        <v>30</v>
      </c>
      <c r="C35" s="4" t="s">
        <v>30</v>
      </c>
      <c r="D35" s="35">
        <v>38</v>
      </c>
      <c r="E35" s="65"/>
      <c r="F35" s="36">
        <v>29</v>
      </c>
      <c r="G35" s="36">
        <v>0</v>
      </c>
      <c r="H35" s="36"/>
      <c r="I35" s="36">
        <v>2</v>
      </c>
      <c r="J35" s="37">
        <v>0</v>
      </c>
      <c r="K35" s="37"/>
      <c r="L35" s="38">
        <v>4</v>
      </c>
      <c r="M35" s="75"/>
      <c r="N35" s="23">
        <f t="shared" si="0"/>
        <v>73</v>
      </c>
      <c r="O35" s="52"/>
      <c r="P35" s="52"/>
      <c r="R35" s="51"/>
    </row>
    <row r="36" spans="2:18" ht="13.8" customHeight="1" x14ac:dyDescent="0.2">
      <c r="B36" s="10">
        <v>31</v>
      </c>
      <c r="C36" s="5" t="s">
        <v>31</v>
      </c>
      <c r="D36" s="39">
        <v>28</v>
      </c>
      <c r="E36" s="66"/>
      <c r="F36" s="27">
        <v>15</v>
      </c>
      <c r="G36" s="27">
        <v>2</v>
      </c>
      <c r="H36" s="27"/>
      <c r="I36" s="27">
        <v>3</v>
      </c>
      <c r="J36" s="28">
        <v>0</v>
      </c>
      <c r="K36" s="28"/>
      <c r="L36" s="29">
        <v>30</v>
      </c>
      <c r="M36" s="73"/>
      <c r="N36" s="24">
        <f t="shared" si="0"/>
        <v>78</v>
      </c>
      <c r="O36" s="52"/>
      <c r="P36" s="52"/>
      <c r="R36" s="51"/>
    </row>
    <row r="37" spans="2:18" ht="13.8" customHeight="1" x14ac:dyDescent="0.2">
      <c r="B37" s="8">
        <v>32</v>
      </c>
      <c r="C37" s="3" t="s">
        <v>32</v>
      </c>
      <c r="D37" s="31">
        <v>47</v>
      </c>
      <c r="E37" s="64"/>
      <c r="F37" s="32">
        <v>51</v>
      </c>
      <c r="G37" s="32">
        <v>1</v>
      </c>
      <c r="H37" s="32"/>
      <c r="I37" s="32">
        <v>2</v>
      </c>
      <c r="J37" s="33">
        <v>0</v>
      </c>
      <c r="K37" s="33"/>
      <c r="L37" s="34">
        <v>11</v>
      </c>
      <c r="M37" s="74"/>
      <c r="N37" s="22">
        <f t="shared" si="0"/>
        <v>112</v>
      </c>
      <c r="O37" s="52"/>
      <c r="P37" s="52"/>
      <c r="R37" s="51"/>
    </row>
    <row r="38" spans="2:18" ht="13.8" customHeight="1" x14ac:dyDescent="0.2">
      <c r="B38" s="8">
        <v>33</v>
      </c>
      <c r="C38" s="3" t="s">
        <v>33</v>
      </c>
      <c r="D38" s="31">
        <v>89</v>
      </c>
      <c r="E38" s="64"/>
      <c r="F38" s="32">
        <v>13</v>
      </c>
      <c r="G38" s="32">
        <v>1</v>
      </c>
      <c r="H38" s="32"/>
      <c r="I38" s="32">
        <v>6</v>
      </c>
      <c r="J38" s="33">
        <v>0</v>
      </c>
      <c r="K38" s="33"/>
      <c r="L38" s="34">
        <v>1</v>
      </c>
      <c r="M38" s="74"/>
      <c r="N38" s="22">
        <f t="shared" si="0"/>
        <v>110</v>
      </c>
      <c r="O38" s="52"/>
      <c r="P38" s="52"/>
      <c r="R38" s="51"/>
    </row>
    <row r="39" spans="2:18" ht="13.8" customHeight="1" x14ac:dyDescent="0.2">
      <c r="B39" s="8">
        <v>34</v>
      </c>
      <c r="C39" s="3" t="s">
        <v>34</v>
      </c>
      <c r="D39" s="31">
        <v>108</v>
      </c>
      <c r="E39" s="64"/>
      <c r="F39" s="32">
        <v>38</v>
      </c>
      <c r="G39" s="32">
        <v>1</v>
      </c>
      <c r="H39" s="32"/>
      <c r="I39" s="32">
        <v>5</v>
      </c>
      <c r="J39" s="33">
        <v>7</v>
      </c>
      <c r="K39" s="33"/>
      <c r="L39" s="34">
        <v>0</v>
      </c>
      <c r="M39" s="74"/>
      <c r="N39" s="22">
        <f t="shared" si="0"/>
        <v>159</v>
      </c>
      <c r="O39" s="52"/>
      <c r="P39" s="52"/>
      <c r="R39" s="51"/>
    </row>
    <row r="40" spans="2:18" ht="13.8" customHeight="1" x14ac:dyDescent="0.2">
      <c r="B40" s="9">
        <v>35</v>
      </c>
      <c r="C40" s="4" t="s">
        <v>35</v>
      </c>
      <c r="D40" s="35">
        <v>90</v>
      </c>
      <c r="E40" s="65"/>
      <c r="F40" s="36">
        <v>133</v>
      </c>
      <c r="G40" s="36">
        <v>4</v>
      </c>
      <c r="H40" s="36"/>
      <c r="I40" s="36">
        <v>9</v>
      </c>
      <c r="J40" s="37">
        <v>1</v>
      </c>
      <c r="K40" s="37"/>
      <c r="L40" s="38">
        <v>2</v>
      </c>
      <c r="M40" s="75"/>
      <c r="N40" s="23">
        <f t="shared" si="0"/>
        <v>239</v>
      </c>
      <c r="O40" s="52"/>
      <c r="P40" s="52"/>
      <c r="R40" s="51"/>
    </row>
    <row r="41" spans="2:18" ht="13.8" customHeight="1" x14ac:dyDescent="0.2">
      <c r="B41" s="10">
        <v>36</v>
      </c>
      <c r="C41" s="5" t="s">
        <v>36</v>
      </c>
      <c r="D41" s="39">
        <v>38</v>
      </c>
      <c r="E41" s="66"/>
      <c r="F41" s="27">
        <v>13</v>
      </c>
      <c r="G41" s="27">
        <v>1</v>
      </c>
      <c r="H41" s="27"/>
      <c r="I41" s="27">
        <v>1</v>
      </c>
      <c r="J41" s="28">
        <v>0</v>
      </c>
      <c r="K41" s="28"/>
      <c r="L41" s="29">
        <v>0</v>
      </c>
      <c r="M41" s="73"/>
      <c r="N41" s="24">
        <f t="shared" si="0"/>
        <v>53</v>
      </c>
      <c r="O41" s="52"/>
      <c r="P41" s="52"/>
      <c r="R41" s="51"/>
    </row>
    <row r="42" spans="2:18" ht="13.8" customHeight="1" x14ac:dyDescent="0.2">
      <c r="B42" s="8">
        <v>37</v>
      </c>
      <c r="C42" s="3" t="s">
        <v>37</v>
      </c>
      <c r="D42" s="31">
        <v>18</v>
      </c>
      <c r="E42" s="64"/>
      <c r="F42" s="32">
        <v>20</v>
      </c>
      <c r="G42" s="32">
        <v>1</v>
      </c>
      <c r="H42" s="32"/>
      <c r="I42" s="32">
        <v>2</v>
      </c>
      <c r="J42" s="33">
        <v>0</v>
      </c>
      <c r="K42" s="33"/>
      <c r="L42" s="34">
        <v>1</v>
      </c>
      <c r="M42" s="74"/>
      <c r="N42" s="22">
        <f t="shared" si="0"/>
        <v>42</v>
      </c>
      <c r="O42" s="52"/>
      <c r="P42" s="52"/>
      <c r="R42" s="51"/>
    </row>
    <row r="43" spans="2:18" ht="13.8" customHeight="1" x14ac:dyDescent="0.2">
      <c r="B43" s="8">
        <v>38</v>
      </c>
      <c r="C43" s="3" t="s">
        <v>38</v>
      </c>
      <c r="D43" s="31">
        <v>77</v>
      </c>
      <c r="E43" s="64"/>
      <c r="F43" s="32">
        <v>54</v>
      </c>
      <c r="G43" s="32">
        <v>3</v>
      </c>
      <c r="H43" s="32"/>
      <c r="I43" s="32">
        <v>3</v>
      </c>
      <c r="J43" s="33">
        <v>0</v>
      </c>
      <c r="K43" s="33"/>
      <c r="L43" s="34">
        <v>9</v>
      </c>
      <c r="M43" s="74"/>
      <c r="N43" s="22">
        <f t="shared" si="0"/>
        <v>146</v>
      </c>
      <c r="O43" s="52"/>
      <c r="P43" s="52"/>
      <c r="R43" s="51"/>
    </row>
    <row r="44" spans="2:18" ht="13.8" customHeight="1" x14ac:dyDescent="0.2">
      <c r="B44" s="9">
        <v>39</v>
      </c>
      <c r="C44" s="4" t="s">
        <v>39</v>
      </c>
      <c r="D44" s="35">
        <v>50</v>
      </c>
      <c r="E44" s="65"/>
      <c r="F44" s="36">
        <v>36</v>
      </c>
      <c r="G44" s="36">
        <v>1</v>
      </c>
      <c r="H44" s="36"/>
      <c r="I44" s="36">
        <v>7</v>
      </c>
      <c r="J44" s="37">
        <v>0</v>
      </c>
      <c r="K44" s="37"/>
      <c r="L44" s="38">
        <v>9</v>
      </c>
      <c r="M44" s="75"/>
      <c r="N44" s="23">
        <f t="shared" si="0"/>
        <v>103</v>
      </c>
      <c r="O44" s="52"/>
      <c r="P44" s="52"/>
      <c r="R44" s="51"/>
    </row>
    <row r="45" spans="2:18" ht="13.8" customHeight="1" x14ac:dyDescent="0.2">
      <c r="B45" s="10">
        <v>40</v>
      </c>
      <c r="C45" s="5" t="s">
        <v>40</v>
      </c>
      <c r="D45" s="39">
        <v>92</v>
      </c>
      <c r="E45" s="66"/>
      <c r="F45" s="27">
        <v>35</v>
      </c>
      <c r="G45" s="27">
        <v>3</v>
      </c>
      <c r="H45" s="27"/>
      <c r="I45" s="27">
        <v>18</v>
      </c>
      <c r="J45" s="28">
        <v>0</v>
      </c>
      <c r="K45" s="28"/>
      <c r="L45" s="29">
        <v>0</v>
      </c>
      <c r="M45" s="73"/>
      <c r="N45" s="24">
        <f t="shared" si="0"/>
        <v>148</v>
      </c>
      <c r="O45" s="52"/>
      <c r="P45" s="52"/>
      <c r="R45" s="51"/>
    </row>
    <row r="46" spans="2:18" ht="13.8" customHeight="1" x14ac:dyDescent="0.2">
      <c r="B46" s="8">
        <v>41</v>
      </c>
      <c r="C46" s="3" t="s">
        <v>41</v>
      </c>
      <c r="D46" s="31">
        <v>33</v>
      </c>
      <c r="E46" s="64"/>
      <c r="F46" s="32">
        <v>19</v>
      </c>
      <c r="G46" s="32">
        <v>1</v>
      </c>
      <c r="H46" s="32"/>
      <c r="I46" s="32">
        <v>1</v>
      </c>
      <c r="J46" s="33">
        <v>0</v>
      </c>
      <c r="K46" s="33"/>
      <c r="L46" s="34">
        <v>4</v>
      </c>
      <c r="M46" s="74"/>
      <c r="N46" s="22">
        <f t="shared" si="0"/>
        <v>58</v>
      </c>
      <c r="O46" s="52"/>
      <c r="P46" s="52"/>
      <c r="R46" s="51"/>
    </row>
    <row r="47" spans="2:18" ht="13.8" customHeight="1" x14ac:dyDescent="0.2">
      <c r="B47" s="8">
        <v>42</v>
      </c>
      <c r="C47" s="3" t="s">
        <v>42</v>
      </c>
      <c r="D47" s="31">
        <v>76</v>
      </c>
      <c r="E47" s="64"/>
      <c r="F47" s="32">
        <v>68</v>
      </c>
      <c r="G47" s="32">
        <v>3</v>
      </c>
      <c r="H47" s="32"/>
      <c r="I47" s="32">
        <v>8</v>
      </c>
      <c r="J47" s="33">
        <v>0</v>
      </c>
      <c r="K47" s="33"/>
      <c r="L47" s="34">
        <v>14</v>
      </c>
      <c r="M47" s="74"/>
      <c r="N47" s="22">
        <f t="shared" si="0"/>
        <v>169</v>
      </c>
      <c r="O47" s="52"/>
      <c r="P47" s="52"/>
      <c r="R47" s="51"/>
    </row>
    <row r="48" spans="2:18" ht="13.8" customHeight="1" x14ac:dyDescent="0.2">
      <c r="B48" s="8">
        <v>43</v>
      </c>
      <c r="C48" s="3" t="s">
        <v>43</v>
      </c>
      <c r="D48" s="31">
        <v>77</v>
      </c>
      <c r="E48" s="64"/>
      <c r="F48" s="32">
        <v>62</v>
      </c>
      <c r="G48" s="32">
        <v>0</v>
      </c>
      <c r="H48" s="32"/>
      <c r="I48" s="32">
        <v>8</v>
      </c>
      <c r="J48" s="33">
        <v>0</v>
      </c>
      <c r="K48" s="33"/>
      <c r="L48" s="34">
        <v>22</v>
      </c>
      <c r="M48" s="74"/>
      <c r="N48" s="22">
        <f t="shared" si="0"/>
        <v>169</v>
      </c>
      <c r="O48" s="52"/>
      <c r="P48" s="52"/>
      <c r="R48" s="51"/>
    </row>
    <row r="49" spans="2:18" ht="13.8" customHeight="1" x14ac:dyDescent="0.2">
      <c r="B49" s="8">
        <v>44</v>
      </c>
      <c r="C49" s="3" t="s">
        <v>44</v>
      </c>
      <c r="D49" s="31">
        <v>60</v>
      </c>
      <c r="E49" s="64"/>
      <c r="F49" s="32">
        <v>13</v>
      </c>
      <c r="G49" s="32">
        <v>1</v>
      </c>
      <c r="H49" s="32"/>
      <c r="I49" s="32">
        <v>3</v>
      </c>
      <c r="J49" s="33">
        <v>0</v>
      </c>
      <c r="K49" s="33"/>
      <c r="L49" s="34">
        <v>0</v>
      </c>
      <c r="M49" s="74"/>
      <c r="N49" s="22">
        <f t="shared" si="0"/>
        <v>77</v>
      </c>
      <c r="O49" s="52"/>
      <c r="P49" s="52"/>
      <c r="R49" s="51"/>
    </row>
    <row r="50" spans="2:18" ht="13.8" customHeight="1" x14ac:dyDescent="0.2">
      <c r="B50" s="8">
        <v>45</v>
      </c>
      <c r="C50" s="3" t="s">
        <v>45</v>
      </c>
      <c r="D50" s="31">
        <v>45</v>
      </c>
      <c r="E50" s="64"/>
      <c r="F50" s="32">
        <v>32</v>
      </c>
      <c r="G50" s="32">
        <v>4</v>
      </c>
      <c r="H50" s="32"/>
      <c r="I50" s="32">
        <v>5</v>
      </c>
      <c r="J50" s="33">
        <v>0</v>
      </c>
      <c r="K50" s="33"/>
      <c r="L50" s="34">
        <v>1</v>
      </c>
      <c r="M50" s="74"/>
      <c r="N50" s="22">
        <f t="shared" si="0"/>
        <v>87</v>
      </c>
      <c r="O50" s="52"/>
      <c r="P50" s="52"/>
      <c r="R50" s="51"/>
    </row>
    <row r="51" spans="2:18" ht="13.8" customHeight="1" x14ac:dyDescent="0.2">
      <c r="B51" s="8">
        <v>46</v>
      </c>
      <c r="C51" s="3" t="s">
        <v>46</v>
      </c>
      <c r="D51" s="31">
        <v>90</v>
      </c>
      <c r="E51" s="64"/>
      <c r="F51" s="32">
        <v>79</v>
      </c>
      <c r="G51" s="32">
        <v>4</v>
      </c>
      <c r="H51" s="32"/>
      <c r="I51" s="32">
        <v>5</v>
      </c>
      <c r="J51" s="33">
        <v>0</v>
      </c>
      <c r="K51" s="33"/>
      <c r="L51" s="34">
        <v>13</v>
      </c>
      <c r="M51" s="74"/>
      <c r="N51" s="22">
        <f t="shared" si="0"/>
        <v>191</v>
      </c>
      <c r="O51" s="52"/>
      <c r="P51" s="52"/>
      <c r="R51" s="51"/>
    </row>
    <row r="52" spans="2:18" ht="13.8" customHeight="1" thickBot="1" x14ac:dyDescent="0.25">
      <c r="B52" s="19">
        <v>47</v>
      </c>
      <c r="C52" s="20" t="s">
        <v>47</v>
      </c>
      <c r="D52" s="42">
        <v>36</v>
      </c>
      <c r="E52" s="67"/>
      <c r="F52" s="43">
        <v>19</v>
      </c>
      <c r="G52" s="43">
        <v>0</v>
      </c>
      <c r="H52" s="43"/>
      <c r="I52" s="44">
        <v>5</v>
      </c>
      <c r="J52" s="45">
        <v>0</v>
      </c>
      <c r="K52" s="45"/>
      <c r="L52" s="46">
        <v>1</v>
      </c>
      <c r="M52" s="77"/>
      <c r="N52" s="89">
        <f t="shared" si="0"/>
        <v>61</v>
      </c>
      <c r="O52" s="52"/>
      <c r="P52" s="52"/>
      <c r="R52" s="51"/>
    </row>
    <row r="53" spans="2:18" ht="13.8" customHeight="1" thickTop="1" thickBot="1" x14ac:dyDescent="0.25">
      <c r="B53" s="93" t="s">
        <v>48</v>
      </c>
      <c r="C53" s="94"/>
      <c r="D53" s="47">
        <f t="shared" ref="D53:N53" si="1">SUM(D6:D52)</f>
        <v>3511</v>
      </c>
      <c r="E53" s="86">
        <v>2096</v>
      </c>
      <c r="F53" s="83">
        <f t="shared" si="1"/>
        <v>2087</v>
      </c>
      <c r="G53" s="48">
        <f t="shared" si="1"/>
        <v>71</v>
      </c>
      <c r="H53" s="87">
        <v>399</v>
      </c>
      <c r="I53" s="83">
        <f t="shared" si="1"/>
        <v>394</v>
      </c>
      <c r="J53" s="48">
        <f t="shared" si="1"/>
        <v>23</v>
      </c>
      <c r="K53" s="87">
        <v>309</v>
      </c>
      <c r="L53" s="83">
        <f t="shared" si="1"/>
        <v>307</v>
      </c>
      <c r="M53" s="87">
        <v>6409</v>
      </c>
      <c r="N53" s="84">
        <f t="shared" si="1"/>
        <v>6393</v>
      </c>
      <c r="O53" s="52"/>
      <c r="P53" s="52"/>
      <c r="R53" s="18"/>
    </row>
    <row r="54" spans="2:18" ht="13.8" customHeight="1" x14ac:dyDescent="0.2">
      <c r="B54" s="11"/>
      <c r="C54" s="12"/>
      <c r="D54" s="17"/>
      <c r="E54" s="17"/>
      <c r="F54" s="17"/>
      <c r="G54" s="17"/>
      <c r="H54" s="17"/>
      <c r="I54" s="17"/>
      <c r="J54" s="17"/>
      <c r="K54" s="17"/>
      <c r="L54" s="18"/>
      <c r="M54" s="18"/>
      <c r="N54" s="18"/>
      <c r="O54" s="18"/>
      <c r="P54" s="18"/>
      <c r="R54" s="18"/>
    </row>
    <row r="55" spans="2:18" ht="13.8" customHeight="1" x14ac:dyDescent="0.2">
      <c r="B55" s="85" t="s">
        <v>55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62"/>
      <c r="N55" s="18"/>
      <c r="O55" s="18"/>
      <c r="P55" s="18"/>
    </row>
    <row r="56" spans="2:18" ht="13.8" customHeight="1" x14ac:dyDescent="0.2">
      <c r="O56" s="18"/>
      <c r="P56" s="18"/>
    </row>
    <row r="57" spans="2:18" ht="13.8" customHeight="1" x14ac:dyDescent="0.2">
      <c r="O57" s="18"/>
      <c r="P57" s="18"/>
    </row>
    <row r="58" spans="2:18" ht="13.8" customHeight="1" x14ac:dyDescent="0.2">
      <c r="O58" s="18"/>
      <c r="P58" s="18"/>
    </row>
    <row r="59" spans="2:18" ht="13.8" customHeight="1" x14ac:dyDescent="0.2">
      <c r="O59" s="18"/>
      <c r="P59" s="18"/>
    </row>
    <row r="60" spans="2:18" ht="13.8" customHeight="1" x14ac:dyDescent="0.2">
      <c r="O60" s="18"/>
      <c r="P60" s="18"/>
    </row>
  </sheetData>
  <mergeCells count="10">
    <mergeCell ref="O4:O5"/>
    <mergeCell ref="P4:P5"/>
    <mergeCell ref="B1:N2"/>
    <mergeCell ref="B53:C53"/>
    <mergeCell ref="B4:C5"/>
    <mergeCell ref="D4:N4"/>
    <mergeCell ref="M5:N5"/>
    <mergeCell ref="E5:F5"/>
    <mergeCell ref="H5:I5"/>
    <mergeCell ref="K5:L5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095D-01EC-4075-B0B9-066E63DF63B0}">
  <sheetPr>
    <pageSetUpPr fitToPage="1"/>
  </sheetPr>
  <dimension ref="B1:L19"/>
  <sheetViews>
    <sheetView view="pageBreakPreview" zoomScale="70" zoomScaleNormal="100" zoomScaleSheetLayoutView="70" workbookViewId="0">
      <selection activeCell="F2" sqref="F2"/>
    </sheetView>
  </sheetViews>
  <sheetFormatPr defaultColWidth="8.88671875" defaultRowHeight="39" customHeight="1" x14ac:dyDescent="0.2"/>
  <cols>
    <col min="1" max="1" width="2.77734375" customWidth="1"/>
    <col min="2" max="6" width="20.5546875" customWidth="1"/>
    <col min="7" max="7" width="2.77734375" customWidth="1"/>
    <col min="9" max="9" width="13.109375" customWidth="1"/>
    <col min="10" max="14" width="15.77734375" customWidth="1"/>
  </cols>
  <sheetData>
    <row r="1" spans="2:12" ht="39" customHeight="1" x14ac:dyDescent="0.2">
      <c r="B1" s="109" t="s">
        <v>59</v>
      </c>
      <c r="C1" s="109"/>
      <c r="D1" s="109"/>
      <c r="E1" s="109"/>
      <c r="F1" s="109"/>
    </row>
    <row r="2" spans="2:12" ht="39" customHeight="1" x14ac:dyDescent="0.2">
      <c r="B2" s="53"/>
      <c r="C2" s="53"/>
      <c r="D2" s="53"/>
      <c r="E2" s="53"/>
      <c r="F2" s="15"/>
    </row>
    <row r="3" spans="2:12" ht="39" customHeight="1" thickBot="1" x14ac:dyDescent="0.25">
      <c r="B3" s="54"/>
      <c r="C3" s="54"/>
      <c r="D3" s="54"/>
      <c r="E3" s="54"/>
      <c r="F3" s="55" t="s">
        <v>60</v>
      </c>
      <c r="G3" s="56"/>
    </row>
    <row r="4" spans="2:12" ht="18" customHeight="1" x14ac:dyDescent="0.2">
      <c r="B4" s="110"/>
      <c r="C4" s="113" t="s">
        <v>61</v>
      </c>
      <c r="D4" s="116" t="s">
        <v>62</v>
      </c>
      <c r="E4" s="116"/>
      <c r="F4" s="117"/>
    </row>
    <row r="5" spans="2:12" ht="18" customHeight="1" x14ac:dyDescent="0.2">
      <c r="B5" s="111"/>
      <c r="C5" s="114"/>
      <c r="D5" s="118" t="s">
        <v>63</v>
      </c>
      <c r="E5" s="120" t="s">
        <v>64</v>
      </c>
      <c r="F5" s="122" t="s">
        <v>65</v>
      </c>
    </row>
    <row r="6" spans="2:12" ht="30" customHeight="1" thickBot="1" x14ac:dyDescent="0.25">
      <c r="B6" s="112"/>
      <c r="C6" s="115"/>
      <c r="D6" s="119"/>
      <c r="E6" s="121"/>
      <c r="F6" s="123"/>
    </row>
    <row r="7" spans="2:12" ht="39" customHeight="1" thickTop="1" x14ac:dyDescent="0.2">
      <c r="B7" s="124" t="s">
        <v>66</v>
      </c>
      <c r="C7" s="126">
        <v>131</v>
      </c>
      <c r="D7" s="128">
        <v>85</v>
      </c>
      <c r="E7" s="130">
        <v>59</v>
      </c>
      <c r="F7" s="132">
        <v>33</v>
      </c>
      <c r="I7" s="57"/>
      <c r="J7" s="57"/>
      <c r="K7" s="57"/>
      <c r="L7" s="57"/>
    </row>
    <row r="8" spans="2:12" ht="39" customHeight="1" thickBot="1" x14ac:dyDescent="0.25">
      <c r="B8" s="125"/>
      <c r="C8" s="127"/>
      <c r="D8" s="129"/>
      <c r="E8" s="131"/>
      <c r="F8" s="133"/>
    </row>
    <row r="9" spans="2:12" ht="39" customHeight="1" x14ac:dyDescent="0.2">
      <c r="B9" s="58"/>
      <c r="C9" s="58"/>
      <c r="D9" s="58"/>
      <c r="E9" s="58"/>
      <c r="F9" s="58"/>
    </row>
    <row r="10" spans="2:12" ht="39" customHeight="1" x14ac:dyDescent="0.2">
      <c r="B10" s="58"/>
      <c r="C10" s="58"/>
      <c r="D10" s="58"/>
      <c r="E10" s="58"/>
      <c r="F10" s="58"/>
    </row>
    <row r="11" spans="2:12" ht="39" customHeight="1" x14ac:dyDescent="0.2">
      <c r="B11" s="58"/>
      <c r="C11" s="58"/>
      <c r="D11" s="58"/>
      <c r="E11" s="58"/>
      <c r="F11" s="58"/>
    </row>
    <row r="12" spans="2:12" s="60" customFormat="1" ht="39" customHeight="1" x14ac:dyDescent="0.2">
      <c r="B12" s="59"/>
      <c r="C12" s="59"/>
      <c r="D12" s="59"/>
      <c r="E12" s="59"/>
      <c r="F12" s="59"/>
    </row>
    <row r="13" spans="2:12" ht="39" customHeight="1" x14ac:dyDescent="0.2">
      <c r="B13" s="61"/>
      <c r="C13" s="61"/>
      <c r="D13" s="61"/>
      <c r="E13" s="61"/>
      <c r="F13" s="61"/>
    </row>
    <row r="14" spans="2:12" ht="39" customHeight="1" x14ac:dyDescent="0.2">
      <c r="B14" s="61"/>
      <c r="C14" s="61"/>
      <c r="D14" s="61"/>
      <c r="E14" s="61"/>
      <c r="F14" s="61"/>
    </row>
    <row r="15" spans="2:12" ht="39" customHeight="1" x14ac:dyDescent="0.2">
      <c r="B15" s="61"/>
      <c r="C15" s="61"/>
      <c r="D15" s="61"/>
      <c r="E15" s="61"/>
      <c r="F15" s="61"/>
    </row>
    <row r="16" spans="2:12" ht="39" customHeight="1" x14ac:dyDescent="0.2">
      <c r="B16" s="61"/>
      <c r="C16" s="61"/>
      <c r="D16" s="61"/>
      <c r="E16" s="61"/>
      <c r="F16" s="61"/>
    </row>
    <row r="17" spans="2:6" ht="39" customHeight="1" x14ac:dyDescent="0.2">
      <c r="B17" s="61"/>
      <c r="C17" s="61"/>
      <c r="D17" s="61"/>
      <c r="E17" s="61"/>
      <c r="F17" s="61"/>
    </row>
    <row r="18" spans="2:6" ht="39" customHeight="1" x14ac:dyDescent="0.2">
      <c r="B18" s="61"/>
      <c r="C18" s="61"/>
      <c r="D18" s="61"/>
      <c r="E18" s="61"/>
      <c r="F18" s="61"/>
    </row>
    <row r="19" spans="2:6" ht="39" customHeight="1" x14ac:dyDescent="0.2">
      <c r="B19" s="61"/>
      <c r="C19" s="61"/>
      <c r="D19" s="61"/>
      <c r="E19" s="61"/>
      <c r="F19" s="61"/>
    </row>
  </sheetData>
  <mergeCells count="12">
    <mergeCell ref="B7:B8"/>
    <mergeCell ref="C7:C8"/>
    <mergeCell ref="D7:D8"/>
    <mergeCell ref="E7:E8"/>
    <mergeCell ref="F7:F8"/>
    <mergeCell ref="B1:F1"/>
    <mergeCell ref="B4:B6"/>
    <mergeCell ref="C4:C6"/>
    <mergeCell ref="D4:F4"/>
    <mergeCell ref="D5:D6"/>
    <mergeCell ref="E5:E6"/>
    <mergeCell ref="F5:F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別紙１-１</vt:lpstr>
      <vt:lpstr>別紙２</vt:lpstr>
      <vt:lpstr>'別紙１-１'!Print_Area</vt:lpstr>
      <vt:lpstr>別紙２!Print_Area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