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2A35BD98-81A2-4F0E-8A41-743223CCA12F}" xr6:coauthVersionLast="36" xr6:coauthVersionMax="36" xr10:uidLastSave="{00000000-0000-0000-0000-000000000000}"/>
  <bookViews>
    <workbookView xWindow="0" yWindow="0" windowWidth="19764" windowHeight="7344" xr2:uid="{00000000-000D-0000-FFFF-FFFF00000000}"/>
  </bookViews>
  <sheets>
    <sheet name="免許付与状況表" sheetId="4" r:id="rId1"/>
  </sheets>
  <definedNames>
    <definedName name="_xlnm.Print_Area" localSheetId="0">免許付与状況表!$A$1:$F$36</definedName>
    <definedName name="_xlnm.Print_Titles" localSheetId="0">免許付与状況表!$1:$3</definedName>
  </definedNames>
  <calcPr calcId="191029"/>
</workbook>
</file>

<file path=xl/calcChain.xml><?xml version="1.0" encoding="utf-8"?>
<calcChain xmlns="http://schemas.openxmlformats.org/spreadsheetml/2006/main">
  <c r="C7" i="4" l="1"/>
  <c r="C33" i="4" l="1"/>
  <c r="C28" i="4"/>
  <c r="C23" i="4"/>
  <c r="C20" i="4"/>
  <c r="C17" i="4"/>
  <c r="C12" i="4"/>
  <c r="C34" i="4" l="1"/>
  <c r="D33" i="4"/>
  <c r="D20" i="4"/>
  <c r="D7" i="4"/>
  <c r="D28" i="4" l="1"/>
  <c r="D23" i="4"/>
  <c r="D17" i="4"/>
  <c r="D12" i="4"/>
  <c r="D34" i="4" l="1"/>
</calcChain>
</file>

<file path=xl/sharedStrings.xml><?xml version="1.0" encoding="utf-8"?>
<sst xmlns="http://schemas.openxmlformats.org/spreadsheetml/2006/main" count="42" uniqueCount="24">
  <si>
    <t>航空</t>
    <rPh sb="0" eb="2">
      <t>コウクウ</t>
    </rPh>
    <phoneticPr fontId="5"/>
  </si>
  <si>
    <t>全国</t>
    <rPh sb="0" eb="2">
      <t>ゼンコク</t>
    </rPh>
    <phoneticPr fontId="3"/>
  </si>
  <si>
    <t>項目</t>
    <rPh sb="0" eb="2">
      <t>コウモク</t>
    </rPh>
    <phoneticPr fontId="3"/>
  </si>
  <si>
    <t>海上無線通信士</t>
    <rPh sb="0" eb="2">
      <t>カイジョウ</t>
    </rPh>
    <rPh sb="2" eb="4">
      <t>ムセン</t>
    </rPh>
    <rPh sb="4" eb="6">
      <t>ツウシン</t>
    </rPh>
    <rPh sb="6" eb="7">
      <t>シ</t>
    </rPh>
    <phoneticPr fontId="5"/>
  </si>
  <si>
    <t>総合無線通信士</t>
    <rPh sb="0" eb="2">
      <t>ソウゴウ</t>
    </rPh>
    <rPh sb="2" eb="4">
      <t>ムセン</t>
    </rPh>
    <rPh sb="4" eb="6">
      <t>ツウシン</t>
    </rPh>
    <rPh sb="6" eb="7">
      <t>シ</t>
    </rPh>
    <phoneticPr fontId="5"/>
  </si>
  <si>
    <t>海上特殊無線技士</t>
    <rPh sb="0" eb="2">
      <t>カイジョウ</t>
    </rPh>
    <rPh sb="2" eb="4">
      <t>トクシュ</t>
    </rPh>
    <rPh sb="4" eb="6">
      <t>ムセン</t>
    </rPh>
    <rPh sb="6" eb="8">
      <t>ギシ</t>
    </rPh>
    <phoneticPr fontId="3"/>
  </si>
  <si>
    <t>陸上無線技術士</t>
    <rPh sb="0" eb="2">
      <t>リクジョウ</t>
    </rPh>
    <rPh sb="2" eb="4">
      <t>ムセン</t>
    </rPh>
    <rPh sb="4" eb="7">
      <t>ギジュツシ</t>
    </rPh>
    <phoneticPr fontId="5"/>
  </si>
  <si>
    <t>陸上特殊無線技士</t>
    <rPh sb="0" eb="2">
      <t>リクジョウ</t>
    </rPh>
    <rPh sb="2" eb="4">
      <t>トクシュ</t>
    </rPh>
    <rPh sb="4" eb="6">
      <t>ムセン</t>
    </rPh>
    <rPh sb="6" eb="8">
      <t>ギシ</t>
    </rPh>
    <phoneticPr fontId="3"/>
  </si>
  <si>
    <t>小計</t>
    <rPh sb="0" eb="2">
      <t>ショウケイ</t>
    </rPh>
    <phoneticPr fontId="3"/>
  </si>
  <si>
    <t>第一級</t>
    <rPh sb="0" eb="1">
      <t>ダイ</t>
    </rPh>
    <rPh sb="1" eb="2">
      <t>イチ</t>
    </rPh>
    <rPh sb="2" eb="3">
      <t>キュウ</t>
    </rPh>
    <phoneticPr fontId="3"/>
  </si>
  <si>
    <t>第二級</t>
    <rPh sb="0" eb="1">
      <t>ダイ</t>
    </rPh>
    <rPh sb="1" eb="2">
      <t>ニ</t>
    </rPh>
    <rPh sb="2" eb="3">
      <t>キュウ</t>
    </rPh>
    <phoneticPr fontId="3"/>
  </si>
  <si>
    <t>第三級</t>
    <rPh sb="0" eb="1">
      <t>ダイ</t>
    </rPh>
    <rPh sb="1" eb="3">
      <t>サンキュウ</t>
    </rPh>
    <phoneticPr fontId="3"/>
  </si>
  <si>
    <t>第四級</t>
    <rPh sb="0" eb="1">
      <t>ダイ</t>
    </rPh>
    <rPh sb="1" eb="3">
      <t>ヨンキュウ</t>
    </rPh>
    <phoneticPr fontId="3"/>
  </si>
  <si>
    <t>レーダー級</t>
    <rPh sb="4" eb="5">
      <t>キュウ</t>
    </rPh>
    <phoneticPr fontId="3"/>
  </si>
  <si>
    <t>航空無線通信士</t>
    <rPh sb="0" eb="2">
      <t>コウクウ</t>
    </rPh>
    <rPh sb="2" eb="4">
      <t>ムセン</t>
    </rPh>
    <rPh sb="4" eb="7">
      <t>ツウシンシ</t>
    </rPh>
    <phoneticPr fontId="3"/>
  </si>
  <si>
    <t>航空特殊無線技士</t>
    <rPh sb="0" eb="2">
      <t>コウクウ</t>
    </rPh>
    <rPh sb="2" eb="4">
      <t>トクシュ</t>
    </rPh>
    <rPh sb="4" eb="6">
      <t>ムセン</t>
    </rPh>
    <rPh sb="6" eb="8">
      <t>ギシ</t>
    </rPh>
    <phoneticPr fontId="3"/>
  </si>
  <si>
    <t>第一級</t>
    <rPh sb="0" eb="2">
      <t>ダイイチ</t>
    </rPh>
    <rPh sb="2" eb="3">
      <t>キュウ</t>
    </rPh>
    <phoneticPr fontId="3"/>
  </si>
  <si>
    <t>第二級</t>
    <rPh sb="0" eb="2">
      <t>ダイニ</t>
    </rPh>
    <rPh sb="2" eb="3">
      <t>キュウ</t>
    </rPh>
    <phoneticPr fontId="3"/>
  </si>
  <si>
    <t>第三級</t>
    <rPh sb="0" eb="2">
      <t>ダイサン</t>
    </rPh>
    <rPh sb="2" eb="3">
      <t>キュウ</t>
    </rPh>
    <phoneticPr fontId="3"/>
  </si>
  <si>
    <t>国内電信級</t>
    <rPh sb="0" eb="2">
      <t>コクナイ</t>
    </rPh>
    <rPh sb="2" eb="4">
      <t>デンシン</t>
    </rPh>
    <rPh sb="4" eb="5">
      <t>キュウ</t>
    </rPh>
    <phoneticPr fontId="3"/>
  </si>
  <si>
    <t>アマチュア無線技士</t>
    <rPh sb="5" eb="7">
      <t>ムセン</t>
    </rPh>
    <rPh sb="7" eb="9">
      <t>ギシ</t>
    </rPh>
    <phoneticPr fontId="5"/>
  </si>
  <si>
    <t>合計</t>
    <rPh sb="0" eb="2">
      <t>ゴウケイ</t>
    </rPh>
    <phoneticPr fontId="5"/>
  </si>
  <si>
    <t>中国</t>
    <rPh sb="0" eb="2">
      <t>チュウゴク</t>
    </rPh>
    <phoneticPr fontId="3"/>
  </si>
  <si>
    <t>無線従事者資格の付与状況（令和６年９月末現在）</t>
    <rPh sb="5" eb="7">
      <t>シカク</t>
    </rPh>
    <rPh sb="8" eb="10">
      <t>フヨ</t>
    </rPh>
    <rPh sb="10" eb="12">
      <t>ジョウキョウ</t>
    </rPh>
    <rPh sb="13" eb="15">
      <t>レイワ</t>
    </rPh>
    <rPh sb="16" eb="17">
      <t>ネン</t>
    </rPh>
    <rPh sb="18" eb="19">
      <t>ガツ</t>
    </rPh>
    <rPh sb="19" eb="20">
      <t>マツ</t>
    </rPh>
    <rPh sb="20" eb="2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</si>
</sst>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49" fontId="2" fillId="0" borderId="0" xfId="1" applyNumberFormat="1" applyFont="1">
      <alignment vertical="center"/>
    </xf>
    <xf numFmtId="49" fontId="6" fillId="0" borderId="0" xfId="1" applyNumberFormat="1" applyFont="1">
      <alignment vertical="center"/>
    </xf>
    <xf numFmtId="49" fontId="7" fillId="0" borderId="0" xfId="1" applyNumberFormat="1" applyFont="1" applyAlignment="1">
      <alignment vertical="top" wrapText="1"/>
    </xf>
    <xf numFmtId="49" fontId="8" fillId="0" borderId="0" xfId="1" applyNumberFormat="1" applyFont="1" applyBorder="1">
      <alignment vertical="center"/>
    </xf>
    <xf numFmtId="49" fontId="8" fillId="0" borderId="0" xfId="1" applyNumberFormat="1" applyFont="1">
      <alignment vertical="center"/>
    </xf>
    <xf numFmtId="176" fontId="12" fillId="0" borderId="6" xfId="1" applyNumberFormat="1" applyFont="1" applyBorder="1" applyAlignment="1">
      <alignment horizontal="right" vertical="center" wrapText="1"/>
    </xf>
    <xf numFmtId="3" fontId="12" fillId="0" borderId="6" xfId="1" applyNumberFormat="1" applyFont="1" applyBorder="1" applyAlignment="1">
      <alignment horizontal="right" vertical="center" wrapText="1"/>
    </xf>
    <xf numFmtId="49" fontId="11" fillId="0" borderId="0" xfId="1" applyNumberFormat="1" applyFont="1" applyAlignment="1">
      <alignment vertical="top" wrapText="1"/>
    </xf>
    <xf numFmtId="176" fontId="13" fillId="2" borderId="2" xfId="1" applyNumberFormat="1" applyFont="1" applyFill="1" applyBorder="1" applyAlignment="1">
      <alignment horizontal="center" vertical="center" wrapText="1"/>
    </xf>
    <xf numFmtId="176" fontId="13" fillId="2" borderId="6" xfId="1" applyNumberFormat="1" applyFont="1" applyFill="1" applyBorder="1" applyAlignment="1">
      <alignment horizontal="center" vertical="center" shrinkToFit="1"/>
    </xf>
    <xf numFmtId="176" fontId="13" fillId="2" borderId="3" xfId="1" applyNumberFormat="1" applyFont="1" applyFill="1" applyBorder="1" applyAlignment="1">
      <alignment horizontal="center" vertical="center" shrinkToFit="1"/>
    </xf>
    <xf numFmtId="49" fontId="8" fillId="0" borderId="6" xfId="1" applyNumberFormat="1" applyFont="1" applyBorder="1" applyAlignment="1">
      <alignment horizontal="center" vertical="center"/>
    </xf>
    <xf numFmtId="49" fontId="13" fillId="0" borderId="0" xfId="1" applyNumberFormat="1" applyFont="1">
      <alignment vertical="center"/>
    </xf>
    <xf numFmtId="49" fontId="13" fillId="2" borderId="1" xfId="1" applyNumberFormat="1" applyFont="1" applyFill="1" applyBorder="1" applyAlignment="1">
      <alignment horizontal="center" vertical="center" shrinkToFit="1"/>
    </xf>
    <xf numFmtId="49" fontId="13" fillId="2" borderId="5" xfId="1" applyNumberFormat="1" applyFont="1" applyFill="1" applyBorder="1" applyAlignment="1">
      <alignment horizontal="center" vertical="center" shrinkToFit="1"/>
    </xf>
    <xf numFmtId="49" fontId="13" fillId="2" borderId="4" xfId="1" applyNumberFormat="1" applyFont="1" applyFill="1" applyBorder="1" applyAlignment="1">
      <alignment horizontal="center" vertical="center" shrinkToFit="1"/>
    </xf>
    <xf numFmtId="49" fontId="9" fillId="0" borderId="2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3" fillId="2" borderId="6" xfId="1" applyNumberFormat="1" applyFont="1" applyFill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view="pageBreakPreview" zoomScaleNormal="100" zoomScaleSheetLayoutView="100" workbookViewId="0">
      <selection activeCell="E9" sqref="E9"/>
    </sheetView>
  </sheetViews>
  <sheetFormatPr defaultColWidth="9" defaultRowHeight="12" x14ac:dyDescent="0.2"/>
  <cols>
    <col min="1" max="1" width="21.21875" style="2" customWidth="1"/>
    <col min="2" max="2" width="15" style="2" customWidth="1"/>
    <col min="3" max="3" width="12.44140625" style="2" bestFit="1" customWidth="1"/>
    <col min="4" max="4" width="13.88671875" style="2" bestFit="1" customWidth="1"/>
    <col min="5" max="16384" width="9" style="2"/>
  </cols>
  <sheetData>
    <row r="1" spans="1:5" ht="14.4" x14ac:dyDescent="0.2">
      <c r="A1" s="13" t="s">
        <v>23</v>
      </c>
      <c r="B1" s="4"/>
      <c r="C1" s="5"/>
      <c r="D1" s="5"/>
      <c r="E1" s="5"/>
    </row>
    <row r="2" spans="1:5" ht="14.4" x14ac:dyDescent="0.2">
      <c r="A2" s="1"/>
      <c r="B2" s="4"/>
      <c r="C2" s="5"/>
      <c r="D2" s="5"/>
      <c r="E2" s="5"/>
    </row>
    <row r="3" spans="1:5" ht="18" customHeight="1" x14ac:dyDescent="0.2">
      <c r="A3" s="17" t="s">
        <v>2</v>
      </c>
      <c r="B3" s="18"/>
      <c r="C3" s="12" t="s">
        <v>22</v>
      </c>
      <c r="D3" s="12" t="s">
        <v>1</v>
      </c>
      <c r="E3" s="5"/>
    </row>
    <row r="4" spans="1:5" s="3" customFormat="1" ht="18" customHeight="1" x14ac:dyDescent="0.2">
      <c r="A4" s="14" t="s">
        <v>4</v>
      </c>
      <c r="B4" s="10" t="s">
        <v>9</v>
      </c>
      <c r="C4" s="6">
        <v>917</v>
      </c>
      <c r="D4" s="7">
        <v>14367</v>
      </c>
      <c r="E4" s="8"/>
    </row>
    <row r="5" spans="1:5" s="3" customFormat="1" ht="18" customHeight="1" x14ac:dyDescent="0.2">
      <c r="A5" s="15"/>
      <c r="B5" s="10" t="s">
        <v>10</v>
      </c>
      <c r="C5" s="6">
        <v>966</v>
      </c>
      <c r="D5" s="7">
        <v>18972</v>
      </c>
      <c r="E5" s="8"/>
    </row>
    <row r="6" spans="1:5" s="3" customFormat="1" ht="18" customHeight="1" x14ac:dyDescent="0.2">
      <c r="A6" s="15"/>
      <c r="B6" s="10" t="s">
        <v>11</v>
      </c>
      <c r="C6" s="6">
        <v>2653</v>
      </c>
      <c r="D6" s="7">
        <v>31987</v>
      </c>
      <c r="E6" s="8"/>
    </row>
    <row r="7" spans="1:5" s="3" customFormat="1" ht="18" customHeight="1" x14ac:dyDescent="0.2">
      <c r="A7" s="16"/>
      <c r="B7" s="10" t="s">
        <v>8</v>
      </c>
      <c r="C7" s="6">
        <f>SUM(C4:C6)</f>
        <v>4536</v>
      </c>
      <c r="D7" s="7">
        <f>SUM(D4:D6)</f>
        <v>65326</v>
      </c>
      <c r="E7" s="8"/>
    </row>
    <row r="8" spans="1:5" s="3" customFormat="1" ht="18" customHeight="1" x14ac:dyDescent="0.2">
      <c r="A8" s="19" t="s">
        <v>3</v>
      </c>
      <c r="B8" s="10" t="s">
        <v>9</v>
      </c>
      <c r="C8" s="6">
        <v>190</v>
      </c>
      <c r="D8" s="7">
        <v>1962</v>
      </c>
      <c r="E8" s="8"/>
    </row>
    <row r="9" spans="1:5" s="3" customFormat="1" ht="18" customHeight="1" x14ac:dyDescent="0.2">
      <c r="A9" s="20"/>
      <c r="B9" s="10" t="s">
        <v>10</v>
      </c>
      <c r="C9" s="6">
        <v>167</v>
      </c>
      <c r="D9" s="7">
        <v>3099</v>
      </c>
      <c r="E9" s="8"/>
    </row>
    <row r="10" spans="1:5" s="3" customFormat="1" ht="18" customHeight="1" x14ac:dyDescent="0.2">
      <c r="A10" s="20"/>
      <c r="B10" s="10" t="s">
        <v>11</v>
      </c>
      <c r="C10" s="6">
        <v>755</v>
      </c>
      <c r="D10" s="7">
        <v>16343</v>
      </c>
      <c r="E10" s="8"/>
    </row>
    <row r="11" spans="1:5" s="3" customFormat="1" ht="18" customHeight="1" x14ac:dyDescent="0.2">
      <c r="A11" s="20"/>
      <c r="B11" s="10" t="s">
        <v>12</v>
      </c>
      <c r="C11" s="6">
        <v>4138</v>
      </c>
      <c r="D11" s="7">
        <v>55691</v>
      </c>
      <c r="E11" s="8"/>
    </row>
    <row r="12" spans="1:5" s="3" customFormat="1" ht="18" customHeight="1" x14ac:dyDescent="0.2">
      <c r="A12" s="20"/>
      <c r="B12" s="10" t="s">
        <v>8</v>
      </c>
      <c r="C12" s="6">
        <f>SUM(C8:C11)</f>
        <v>5250</v>
      </c>
      <c r="D12" s="7">
        <f>SUM(D8:D11)</f>
        <v>77095</v>
      </c>
      <c r="E12" s="8"/>
    </row>
    <row r="13" spans="1:5" s="3" customFormat="1" ht="18" customHeight="1" x14ac:dyDescent="0.2">
      <c r="A13" s="14" t="s">
        <v>5</v>
      </c>
      <c r="B13" s="10" t="s">
        <v>9</v>
      </c>
      <c r="C13" s="6">
        <v>10104</v>
      </c>
      <c r="D13" s="7">
        <v>69544</v>
      </c>
      <c r="E13" s="8"/>
    </row>
    <row r="14" spans="1:5" s="3" customFormat="1" ht="18" customHeight="1" x14ac:dyDescent="0.2">
      <c r="A14" s="21"/>
      <c r="B14" s="10" t="s">
        <v>10</v>
      </c>
      <c r="C14" s="6">
        <v>38158</v>
      </c>
      <c r="D14" s="7">
        <v>382056</v>
      </c>
      <c r="E14" s="8"/>
    </row>
    <row r="15" spans="1:5" s="3" customFormat="1" ht="18" customHeight="1" x14ac:dyDescent="0.2">
      <c r="A15" s="21"/>
      <c r="B15" s="10" t="s">
        <v>11</v>
      </c>
      <c r="C15" s="6">
        <v>12037</v>
      </c>
      <c r="D15" s="7">
        <v>141183</v>
      </c>
      <c r="E15" s="8"/>
    </row>
    <row r="16" spans="1:5" s="3" customFormat="1" ht="18" customHeight="1" x14ac:dyDescent="0.2">
      <c r="A16" s="21"/>
      <c r="B16" s="10" t="s">
        <v>13</v>
      </c>
      <c r="C16" s="6">
        <v>28133</v>
      </c>
      <c r="D16" s="7">
        <v>254236</v>
      </c>
      <c r="E16" s="8"/>
    </row>
    <row r="17" spans="1:5" s="3" customFormat="1" ht="18" customHeight="1" x14ac:dyDescent="0.2">
      <c r="A17" s="22"/>
      <c r="B17" s="10" t="s">
        <v>8</v>
      </c>
      <c r="C17" s="6">
        <f>SUM(C13:C16)</f>
        <v>88432</v>
      </c>
      <c r="D17" s="7">
        <f>SUM(D13:D16)</f>
        <v>847019</v>
      </c>
      <c r="E17" s="8"/>
    </row>
    <row r="18" spans="1:5" s="3" customFormat="1" ht="18" customHeight="1" x14ac:dyDescent="0.2">
      <c r="A18" s="14" t="s">
        <v>0</v>
      </c>
      <c r="B18" s="10" t="s">
        <v>14</v>
      </c>
      <c r="C18" s="6">
        <v>2230</v>
      </c>
      <c r="D18" s="7">
        <v>67671</v>
      </c>
      <c r="E18" s="8"/>
    </row>
    <row r="19" spans="1:5" s="3" customFormat="1" ht="18" customHeight="1" x14ac:dyDescent="0.2">
      <c r="A19" s="15"/>
      <c r="B19" s="10" t="s">
        <v>15</v>
      </c>
      <c r="C19" s="6">
        <v>1151</v>
      </c>
      <c r="D19" s="7">
        <v>96909</v>
      </c>
      <c r="E19" s="8"/>
    </row>
    <row r="20" spans="1:5" s="3" customFormat="1" ht="18" customHeight="1" x14ac:dyDescent="0.2">
      <c r="A20" s="16"/>
      <c r="B20" s="10" t="s">
        <v>8</v>
      </c>
      <c r="C20" s="6">
        <f>SUM(C18:C19)</f>
        <v>3381</v>
      </c>
      <c r="D20" s="7">
        <f>SUM(D18:D19)</f>
        <v>164580</v>
      </c>
      <c r="E20" s="8"/>
    </row>
    <row r="21" spans="1:5" s="3" customFormat="1" ht="18" customHeight="1" x14ac:dyDescent="0.2">
      <c r="A21" s="19" t="s">
        <v>6</v>
      </c>
      <c r="B21" s="10" t="s">
        <v>16</v>
      </c>
      <c r="C21" s="6">
        <v>3204</v>
      </c>
      <c r="D21" s="7">
        <v>55312</v>
      </c>
      <c r="E21" s="8"/>
    </row>
    <row r="22" spans="1:5" s="3" customFormat="1" ht="18" customHeight="1" x14ac:dyDescent="0.2">
      <c r="A22" s="20"/>
      <c r="B22" s="10" t="s">
        <v>17</v>
      </c>
      <c r="C22" s="6">
        <v>2068</v>
      </c>
      <c r="D22" s="7">
        <v>35643</v>
      </c>
      <c r="E22" s="8"/>
    </row>
    <row r="23" spans="1:5" s="3" customFormat="1" ht="18" customHeight="1" x14ac:dyDescent="0.2">
      <c r="A23" s="20"/>
      <c r="B23" s="10" t="s">
        <v>8</v>
      </c>
      <c r="C23" s="6">
        <f>SUM(C21:C22)</f>
        <v>5272</v>
      </c>
      <c r="D23" s="7">
        <f>SUM(D21:D22)</f>
        <v>90955</v>
      </c>
      <c r="E23" s="8"/>
    </row>
    <row r="24" spans="1:5" s="3" customFormat="1" ht="18" customHeight="1" x14ac:dyDescent="0.2">
      <c r="A24" s="15" t="s">
        <v>7</v>
      </c>
      <c r="B24" s="10" t="s">
        <v>16</v>
      </c>
      <c r="C24" s="6">
        <v>9455</v>
      </c>
      <c r="D24" s="7">
        <v>250982</v>
      </c>
      <c r="E24" s="8"/>
    </row>
    <row r="25" spans="1:5" s="3" customFormat="1" ht="18" customHeight="1" x14ac:dyDescent="0.2">
      <c r="A25" s="21"/>
      <c r="B25" s="10" t="s">
        <v>17</v>
      </c>
      <c r="C25" s="6">
        <v>77372</v>
      </c>
      <c r="D25" s="7">
        <v>1338780</v>
      </c>
      <c r="E25" s="8"/>
    </row>
    <row r="26" spans="1:5" s="3" customFormat="1" ht="18" customHeight="1" x14ac:dyDescent="0.2">
      <c r="A26" s="21"/>
      <c r="B26" s="10" t="s">
        <v>18</v>
      </c>
      <c r="C26" s="6">
        <v>36130</v>
      </c>
      <c r="D26" s="7">
        <v>678365</v>
      </c>
      <c r="E26" s="8"/>
    </row>
    <row r="27" spans="1:5" s="3" customFormat="1" ht="18" customHeight="1" x14ac:dyDescent="0.2">
      <c r="A27" s="21"/>
      <c r="B27" s="10" t="s">
        <v>19</v>
      </c>
      <c r="C27" s="6">
        <v>1345</v>
      </c>
      <c r="D27" s="7">
        <v>11977</v>
      </c>
      <c r="E27" s="8"/>
    </row>
    <row r="28" spans="1:5" s="3" customFormat="1" ht="18" customHeight="1" x14ac:dyDescent="0.2">
      <c r="A28" s="22"/>
      <c r="B28" s="10" t="s">
        <v>8</v>
      </c>
      <c r="C28" s="6">
        <f>SUM(C24:C27)</f>
        <v>124302</v>
      </c>
      <c r="D28" s="7">
        <f>SUM(D24:D27)</f>
        <v>2280104</v>
      </c>
      <c r="E28" s="8"/>
    </row>
    <row r="29" spans="1:5" s="3" customFormat="1" ht="18" customHeight="1" x14ac:dyDescent="0.2">
      <c r="A29" s="14" t="s">
        <v>20</v>
      </c>
      <c r="B29" s="10" t="s">
        <v>9</v>
      </c>
      <c r="C29" s="6">
        <v>1897</v>
      </c>
      <c r="D29" s="7">
        <v>35503</v>
      </c>
      <c r="E29" s="8"/>
    </row>
    <row r="30" spans="1:5" s="3" customFormat="1" ht="18" customHeight="1" x14ac:dyDescent="0.2">
      <c r="A30" s="15"/>
      <c r="B30" s="10" t="s">
        <v>10</v>
      </c>
      <c r="C30" s="6">
        <v>4872</v>
      </c>
      <c r="D30" s="7">
        <v>87127</v>
      </c>
      <c r="E30" s="8"/>
    </row>
    <row r="31" spans="1:5" s="3" customFormat="1" ht="18" customHeight="1" x14ac:dyDescent="0.2">
      <c r="A31" s="15"/>
      <c r="B31" s="10" t="s">
        <v>11</v>
      </c>
      <c r="C31" s="6">
        <v>14788</v>
      </c>
      <c r="D31" s="7">
        <v>278482</v>
      </c>
      <c r="E31" s="8"/>
    </row>
    <row r="32" spans="1:5" s="3" customFormat="1" ht="18" customHeight="1" x14ac:dyDescent="0.2">
      <c r="A32" s="15"/>
      <c r="B32" s="10" t="s">
        <v>12</v>
      </c>
      <c r="C32" s="6">
        <v>223496</v>
      </c>
      <c r="D32" s="7">
        <v>3175120</v>
      </c>
      <c r="E32" s="8"/>
    </row>
    <row r="33" spans="1:5" s="3" customFormat="1" ht="18" customHeight="1" x14ac:dyDescent="0.2">
      <c r="A33" s="16"/>
      <c r="B33" s="10" t="s">
        <v>8</v>
      </c>
      <c r="C33" s="6">
        <f>SUM(C29:C32)</f>
        <v>245053</v>
      </c>
      <c r="D33" s="7">
        <f>SUM(D29:D32)</f>
        <v>3576232</v>
      </c>
      <c r="E33" s="8"/>
    </row>
    <row r="34" spans="1:5" s="3" customFormat="1" ht="18" customHeight="1" x14ac:dyDescent="0.2">
      <c r="A34" s="9" t="s">
        <v>21</v>
      </c>
      <c r="B34" s="11"/>
      <c r="C34" s="6">
        <f>C7+C12+C17+C20+C23+C28+C33</f>
        <v>476226</v>
      </c>
      <c r="D34" s="7">
        <f>D7+D12+D17+D20+D23+D28+D33</f>
        <v>7101311</v>
      </c>
      <c r="E34" s="8"/>
    </row>
  </sheetData>
  <mergeCells count="8">
    <mergeCell ref="A4:A7"/>
    <mergeCell ref="A18:A20"/>
    <mergeCell ref="A29:A33"/>
    <mergeCell ref="A3:B3"/>
    <mergeCell ref="A8:A12"/>
    <mergeCell ref="A13:A17"/>
    <mergeCell ref="A21:A23"/>
    <mergeCell ref="A24:A28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免許付与状況表</vt:lpstr>
      <vt:lpstr>免許付与状況表!Print_Area</vt:lpstr>
      <vt:lpstr>免許付与状況表!Print_Titles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