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-02.mic5.soumu.go.jp\org1106\管理課(11060202)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06323A12-0DE0-480C-AA35-937CF3904376}" xr6:coauthVersionLast="36" xr6:coauthVersionMax="36" xr10:uidLastSave="{00000000-0000-0000-0000-000000000000}"/>
  <bookViews>
    <workbookView xWindow="240" yWindow="120" windowWidth="14940" windowHeight="8500" activeTab="4" xr2:uid="{00000000-000D-0000-FFFF-FFFF00000000}"/>
  </bookViews>
  <sheets>
    <sheet name="宮城県第１区" sheetId="4" r:id="rId1"/>
    <sheet name="宮城県第２区" sheetId="6" r:id="rId2"/>
    <sheet name="宮城県第３区" sheetId="7" r:id="rId3"/>
    <sheet name="宮城県第４区" sheetId="8" r:id="rId4"/>
    <sheet name="宮城県第５区" sheetId="5" r:id="rId5"/>
  </sheets>
  <definedNames>
    <definedName name="_xlnm.Print_Area" localSheetId="0">宮城県第１区!$A$1:$E$8</definedName>
    <definedName name="_xlnm.Print_Area" localSheetId="1">宮城県第２区!$A$1:$E$9</definedName>
    <definedName name="_xlnm.Print_Area" localSheetId="2">宮城県第３区!$A$1:$D$19</definedName>
    <definedName name="_xlnm.Print_Area" localSheetId="3">宮城県第４区!$A$1:$F$18</definedName>
    <definedName name="_xlnm.Print_Area" localSheetId="4">宮城県第５区!$A$1:$E$15</definedName>
    <definedName name="_xlnm.Print_Titles" localSheetId="0">宮城県第１区!$A:$A,宮城県第１区!$1:$5</definedName>
    <definedName name="_xlnm.Print_Titles" localSheetId="1">宮城県第２区!$A:$A,宮城県第２区!$1:$5</definedName>
    <definedName name="_xlnm.Print_Titles" localSheetId="2">宮城県第３区!$A:$A,宮城県第３区!$1:$5</definedName>
    <definedName name="_xlnm.Print_Titles" localSheetId="3">宮城県第４区!$A:$A,宮城県第４区!$1:$5</definedName>
    <definedName name="_xlnm.Print_Titles" localSheetId="4">宮城県第５区!$A:$A,宮城県第５区!$1:$5</definedName>
  </definedNames>
  <calcPr calcId="191029"/>
</workbook>
</file>

<file path=xl/calcChain.xml><?xml version="1.0" encoding="utf-8"?>
<calcChain xmlns="http://schemas.openxmlformats.org/spreadsheetml/2006/main">
  <c r="A3" i="8" l="1"/>
  <c r="A18" i="8" s="1"/>
  <c r="F6" i="8"/>
  <c r="F7" i="8"/>
  <c r="F8" i="8"/>
  <c r="F18" i="8" s="1"/>
  <c r="F9" i="8"/>
  <c r="F10" i="8"/>
  <c r="F11" i="8"/>
  <c r="F12" i="8"/>
  <c r="F13" i="8"/>
  <c r="F14" i="8"/>
  <c r="F15" i="8"/>
  <c r="F16" i="8"/>
  <c r="F17" i="8"/>
  <c r="B18" i="8"/>
  <c r="C18" i="8"/>
  <c r="D18" i="8"/>
  <c r="E18" i="8"/>
  <c r="A3" i="7"/>
  <c r="A19" i="7" s="1"/>
  <c r="D6" i="7"/>
  <c r="D7" i="7"/>
  <c r="D8" i="7"/>
  <c r="D19" i="7" s="1"/>
  <c r="D9" i="7"/>
  <c r="D10" i="7"/>
  <c r="D11" i="7"/>
  <c r="D12" i="7"/>
  <c r="D13" i="7"/>
  <c r="D14" i="7"/>
  <c r="D15" i="7"/>
  <c r="D16" i="7"/>
  <c r="D17" i="7"/>
  <c r="D18" i="7"/>
  <c r="B19" i="7"/>
  <c r="C19" i="7"/>
  <c r="A3" i="6"/>
  <c r="A9" i="6" s="1"/>
  <c r="E6" i="6"/>
  <c r="E7" i="6"/>
  <c r="E9" i="6" s="1"/>
  <c r="E8" i="6"/>
  <c r="B9" i="6"/>
  <c r="C9" i="6"/>
  <c r="D9" i="6"/>
  <c r="A3" i="5"/>
  <c r="A15" i="5" s="1"/>
  <c r="E6" i="5"/>
  <c r="E7" i="5"/>
  <c r="E8" i="5"/>
  <c r="E9" i="5"/>
  <c r="E10" i="5"/>
  <c r="E11" i="5"/>
  <c r="E15" i="5" s="1"/>
  <c r="E12" i="5"/>
  <c r="E13" i="5"/>
  <c r="E14" i="5"/>
  <c r="B15" i="5"/>
  <c r="C15" i="5"/>
  <c r="D15" i="5"/>
  <c r="D8" i="4" l="1"/>
  <c r="C8" i="4"/>
  <c r="B8" i="4"/>
  <c r="E7" i="4"/>
  <c r="E6" i="4"/>
  <c r="A3" i="4"/>
  <c r="A8" i="4" s="1"/>
  <c r="E8" i="4" l="1"/>
</calcChain>
</file>

<file path=xl/sharedStrings.xml><?xml version="1.0" encoding="utf-8"?>
<sst xmlns="http://schemas.openxmlformats.org/spreadsheetml/2006/main" count="99" uniqueCount="65">
  <si>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</si>
  <si>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</si>
  <si>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</si>
  <si>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</si>
  <si>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</si>
  <si>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</si>
  <si>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岡本　あき子</t>
  </si>
  <si>
    <t>高橋　こうじ</t>
  </si>
  <si>
    <t>土井　とおる</t>
  </si>
  <si>
    <t>立憲民主党</t>
  </si>
  <si>
    <t>日本維新の会</t>
  </si>
  <si>
    <t>自由民主党</t>
  </si>
  <si>
    <t>仙台市青葉区</t>
    <rPh sb="0" eb="3">
      <t>センダイシ</t>
    </rPh>
    <phoneticPr fontId="1"/>
  </si>
  <si>
    <t>仙台市太白区</t>
    <rPh sb="0" eb="3">
      <t>センダイシ</t>
    </rPh>
    <phoneticPr fontId="1"/>
  </si>
  <si>
    <t>南三陸町</t>
  </si>
  <si>
    <t>美里町</t>
  </si>
  <si>
    <t>涌谷町</t>
  </si>
  <si>
    <t>加美町</t>
  </si>
  <si>
    <t>色麻町</t>
  </si>
  <si>
    <t>大崎市</t>
  </si>
  <si>
    <t>栗原市</t>
  </si>
  <si>
    <t>登米市</t>
  </si>
  <si>
    <t>気仙沼市</t>
  </si>
  <si>
    <t>日本共産党</t>
  </si>
  <si>
    <t>さかい　つねはる</t>
  </si>
  <si>
    <t>小野寺　五典</t>
  </si>
  <si>
    <t>中嶋　れん</t>
  </si>
  <si>
    <t>仙台市泉区</t>
    <rPh sb="0" eb="3">
      <t>センダイシ</t>
    </rPh>
    <phoneticPr fontId="1"/>
  </si>
  <si>
    <t>仙台市若林区</t>
    <rPh sb="0" eb="3">
      <t>センダイシ</t>
    </rPh>
    <phoneticPr fontId="1"/>
  </si>
  <si>
    <t xml:space="preserve">仙台市宮城野区 </t>
    <rPh sb="0" eb="3">
      <t>センダイシ</t>
    </rPh>
    <phoneticPr fontId="1"/>
  </si>
  <si>
    <t>秋葉　けんや</t>
  </si>
  <si>
    <t>鎌田　さゆり</t>
  </si>
  <si>
    <t>早坂　あつし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</si>
  <si>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</si>
  <si>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</si>
  <si>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</si>
  <si>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</si>
  <si>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</si>
  <si>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</si>
  <si>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</si>
  <si>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</si>
  <si>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</si>
  <si>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岩沼市</t>
  </si>
  <si>
    <t>角田市</t>
  </si>
  <si>
    <t>名取市</t>
  </si>
  <si>
    <t>白石市</t>
  </si>
  <si>
    <t>柳沢　つよし</t>
  </si>
  <si>
    <t>西村　あきひろ</t>
  </si>
  <si>
    <t>女川町</t>
  </si>
  <si>
    <t>大衡村</t>
  </si>
  <si>
    <t>大郷町</t>
  </si>
  <si>
    <t>大和町</t>
  </si>
  <si>
    <t>利府町</t>
  </si>
  <si>
    <t>七ヶ浜町</t>
  </si>
  <si>
    <t>松島町</t>
  </si>
  <si>
    <t>富谷市</t>
  </si>
  <si>
    <t>東松島市</t>
  </si>
  <si>
    <t>多賀城市</t>
  </si>
  <si>
    <t>塩竈市</t>
  </si>
  <si>
    <t>石巻市</t>
  </si>
  <si>
    <t>れいわ新選組</t>
  </si>
  <si>
    <t>安住　淳</t>
  </si>
  <si>
    <t>さとう　ゆういち</t>
  </si>
  <si>
    <t>大林　まさひで</t>
  </si>
  <si>
    <t>いとう　信太郎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</si>
</sst>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0.81640625" style="1" customWidth="1"/>
    <col min="2" max="2" width="20.81640625" style="7" customWidth="1"/>
    <col min="3" max="4" width="20.81640625" style="6" customWidth="1"/>
    <col min="5" max="5" width="20.81640625" style="15" customWidth="1"/>
    <col min="6" max="13" width="18.6328125" style="1" customWidth="1"/>
    <col min="14" max="16384" width="9" style="1"/>
  </cols>
  <sheetData>
    <row r="1" spans="1:8" ht="20.149999999999999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" x14ac:dyDescent="0.2">
      <c r="A2" s="31" t="s">
        <v>3</v>
      </c>
      <c r="B2" s="31"/>
      <c r="C2" s="31"/>
      <c r="D2" s="31"/>
      <c r="E2" s="31"/>
      <c r="G2" s="2"/>
      <c r="H2" s="2"/>
    </row>
    <row r="3" spans="1:8" ht="20.149999999999999" customHeight="1" x14ac:dyDescent="0.2">
      <c r="A3" s="22" t="str">
        <f ca="1">RIGHT(CELL("filename",A3),LEN(CELL("filename",A3))-FIND("]",CELL("filename",A3)))</f>
        <v>宮城県第１区</v>
      </c>
      <c r="B3" s="2"/>
      <c r="E3" s="18" t="s">
        <v>2</v>
      </c>
      <c r="H3" s="7"/>
    </row>
    <row r="4" spans="1:8" ht="28.75" customHeight="1" x14ac:dyDescent="0.2">
      <c r="A4" s="16" t="s">
        <v>0</v>
      </c>
      <c r="B4" s="23" t="s">
        <v>6</v>
      </c>
      <c r="C4" s="23" t="s">
        <v>7</v>
      </c>
      <c r="D4" s="23" t="s">
        <v>8</v>
      </c>
      <c r="E4" s="29" t="s">
        <v>1</v>
      </c>
    </row>
    <row r="5" spans="1:8" ht="28.75" customHeight="1" x14ac:dyDescent="0.2">
      <c r="A5" s="21" t="s">
        <v>4</v>
      </c>
      <c r="B5" s="24" t="s">
        <v>9</v>
      </c>
      <c r="C5" s="24" t="s">
        <v>10</v>
      </c>
      <c r="D5" s="24" t="s">
        <v>11</v>
      </c>
      <c r="E5" s="30"/>
    </row>
    <row r="6" spans="1:8" ht="19.75" customHeight="1" x14ac:dyDescent="0.2">
      <c r="A6" s="17" t="s">
        <v>12</v>
      </c>
      <c r="B6" s="25">
        <v>63045</v>
      </c>
      <c r="C6" s="25">
        <v>14841</v>
      </c>
      <c r="D6" s="25">
        <v>47765</v>
      </c>
      <c r="E6" s="26">
        <f>SUM(B6:D6)</f>
        <v>125651</v>
      </c>
    </row>
    <row r="7" spans="1:8" ht="19.75" customHeight="1" thickBot="1" x14ac:dyDescent="0.25">
      <c r="A7" s="17" t="s">
        <v>13</v>
      </c>
      <c r="B7" s="25">
        <v>52097</v>
      </c>
      <c r="C7" s="25">
        <v>11011</v>
      </c>
      <c r="D7" s="25">
        <v>34159</v>
      </c>
      <c r="E7" s="26">
        <f>SUM(B7:D7)</f>
        <v>97267</v>
      </c>
    </row>
    <row r="8" spans="1:8" ht="19.75" customHeight="1" thickTop="1" x14ac:dyDescent="0.2">
      <c r="A8" s="20" t="str">
        <f ca="1">A3&amp;" 合計"</f>
        <v>宮城県第１区 合計</v>
      </c>
      <c r="B8" s="27">
        <f>SUM(B6:B7)</f>
        <v>115142</v>
      </c>
      <c r="C8" s="27">
        <f>SUM(C6:C7)</f>
        <v>25852</v>
      </c>
      <c r="D8" s="27">
        <f>SUM(D6:D7)</f>
        <v>81924</v>
      </c>
      <c r="E8" s="27">
        <f>SUM(E6:E7)</f>
        <v>222918</v>
      </c>
    </row>
    <row r="9" spans="1:8" ht="15.9" customHeight="1" x14ac:dyDescent="0.2">
      <c r="A9" s="8"/>
      <c r="B9" s="9"/>
      <c r="C9" s="10"/>
      <c r="D9" s="10"/>
      <c r="E9" s="11"/>
    </row>
    <row r="10" spans="1:8" ht="15.9" customHeight="1" x14ac:dyDescent="0.2">
      <c r="A10" s="12"/>
      <c r="B10" s="6"/>
      <c r="C10" s="13"/>
      <c r="D10" s="13"/>
      <c r="E10" s="14"/>
    </row>
    <row r="11" spans="1:8" ht="15.9" customHeight="1" x14ac:dyDescent="0.2">
      <c r="A11" s="12"/>
      <c r="B11" s="6"/>
      <c r="C11" s="13"/>
      <c r="D11" s="13"/>
      <c r="E11" s="14"/>
    </row>
    <row r="12" spans="1:8" ht="15.9" customHeight="1" x14ac:dyDescent="0.2">
      <c r="A12" s="12"/>
      <c r="B12" s="6"/>
      <c r="C12" s="13"/>
      <c r="D12" s="13"/>
      <c r="E12" s="14"/>
    </row>
    <row r="13" spans="1:8" ht="15.9" customHeight="1" x14ac:dyDescent="0.2">
      <c r="A13" s="12"/>
      <c r="B13" s="6"/>
      <c r="C13" s="13"/>
      <c r="D13" s="13"/>
      <c r="E13" s="14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7F913-96E1-4E3E-8FD3-A998426C28F1}">
  <dimension ref="A1:H17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0.81640625" style="1" customWidth="1"/>
    <col min="2" max="2" width="20.81640625" style="7" customWidth="1"/>
    <col min="3" max="4" width="20.81640625" style="6" customWidth="1"/>
    <col min="5" max="5" width="20.81640625" style="15" customWidth="1"/>
    <col min="6" max="13" width="18.6328125" style="1" customWidth="1"/>
    <col min="14" max="16384" width="9" style="1"/>
  </cols>
  <sheetData>
    <row r="1" spans="1:8" ht="20.149999999999999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" x14ac:dyDescent="0.2">
      <c r="A2" s="31" t="s">
        <v>3</v>
      </c>
      <c r="B2" s="31"/>
      <c r="C2" s="31"/>
      <c r="D2" s="31"/>
      <c r="E2" s="31"/>
      <c r="G2" s="2"/>
      <c r="H2" s="2"/>
    </row>
    <row r="3" spans="1:8" ht="20.149999999999999" customHeight="1" x14ac:dyDescent="0.2">
      <c r="A3" s="22" t="str">
        <f ca="1">RIGHT(CELL("filename",A3),LEN(CELL("filename",A3))-FIND("]",CELL("filename",A3)))</f>
        <v>宮城県第２区</v>
      </c>
      <c r="B3" s="2"/>
      <c r="E3" s="18" t="s">
        <v>2</v>
      </c>
      <c r="H3" s="7"/>
    </row>
    <row r="4" spans="1:8" ht="28.75" customHeight="1" x14ac:dyDescent="0.2">
      <c r="A4" s="16" t="s">
        <v>0</v>
      </c>
      <c r="B4" s="23" t="s">
        <v>32</v>
      </c>
      <c r="C4" s="23" t="s">
        <v>31</v>
      </c>
      <c r="D4" s="23" t="s">
        <v>30</v>
      </c>
      <c r="E4" s="29" t="s">
        <v>1</v>
      </c>
    </row>
    <row r="5" spans="1:8" ht="28.75" customHeight="1" x14ac:dyDescent="0.2">
      <c r="A5" s="28" t="s">
        <v>4</v>
      </c>
      <c r="B5" s="24" t="s">
        <v>10</v>
      </c>
      <c r="C5" s="24" t="s">
        <v>9</v>
      </c>
      <c r="D5" s="24" t="s">
        <v>11</v>
      </c>
      <c r="E5" s="30"/>
    </row>
    <row r="6" spans="1:8" ht="19.75" customHeight="1" x14ac:dyDescent="0.2">
      <c r="A6" s="17" t="s">
        <v>29</v>
      </c>
      <c r="B6" s="25">
        <v>10843</v>
      </c>
      <c r="C6" s="25">
        <v>37027</v>
      </c>
      <c r="D6" s="25">
        <v>24416</v>
      </c>
      <c r="E6" s="26">
        <f>SUM(B6:D6)</f>
        <v>72286</v>
      </c>
    </row>
    <row r="7" spans="1:8" ht="19.75" customHeight="1" x14ac:dyDescent="0.2">
      <c r="A7" s="17" t="s">
        <v>28</v>
      </c>
      <c r="B7" s="25">
        <v>8171</v>
      </c>
      <c r="C7" s="25">
        <v>28996</v>
      </c>
      <c r="D7" s="25">
        <v>17760</v>
      </c>
      <c r="E7" s="26">
        <f>SUM(B7:D7)</f>
        <v>54927</v>
      </c>
    </row>
    <row r="8" spans="1:8" ht="19.75" customHeight="1" thickBot="1" x14ac:dyDescent="0.25">
      <c r="A8" s="17" t="s">
        <v>27</v>
      </c>
      <c r="B8" s="25">
        <v>11953</v>
      </c>
      <c r="C8" s="25">
        <v>50367</v>
      </c>
      <c r="D8" s="25">
        <v>29457</v>
      </c>
      <c r="E8" s="26">
        <f>SUM(B8:D8)</f>
        <v>91777</v>
      </c>
    </row>
    <row r="9" spans="1:8" ht="19.75" customHeight="1" thickTop="1" x14ac:dyDescent="0.2">
      <c r="A9" s="20" t="str">
        <f ca="1">A3&amp;" 合計"</f>
        <v>宮城県第２区 合計</v>
      </c>
      <c r="B9" s="27">
        <f>SUM(B6:B8)</f>
        <v>30967</v>
      </c>
      <c r="C9" s="27">
        <f>SUM(C6:C8)</f>
        <v>116390</v>
      </c>
      <c r="D9" s="27">
        <f>SUM(D6:D8)</f>
        <v>71633</v>
      </c>
      <c r="E9" s="27">
        <f>SUM(E6:E8)</f>
        <v>218990</v>
      </c>
    </row>
    <row r="10" spans="1:8" ht="15.9" customHeight="1" x14ac:dyDescent="0.2">
      <c r="A10" s="8"/>
      <c r="B10" s="9"/>
      <c r="C10" s="10"/>
      <c r="D10" s="10"/>
      <c r="E10" s="11"/>
    </row>
    <row r="11" spans="1:8" ht="15.9" customHeight="1" x14ac:dyDescent="0.2">
      <c r="A11" s="12"/>
      <c r="B11" s="6"/>
      <c r="C11" s="13"/>
      <c r="D11" s="13"/>
      <c r="E11" s="14"/>
    </row>
    <row r="12" spans="1:8" ht="15.9" customHeight="1" x14ac:dyDescent="0.2">
      <c r="A12" s="12"/>
      <c r="B12" s="6"/>
      <c r="C12" s="13"/>
      <c r="D12" s="13"/>
      <c r="E12" s="14"/>
    </row>
    <row r="13" spans="1:8" ht="15.9" customHeight="1" x14ac:dyDescent="0.2">
      <c r="A13" s="12"/>
      <c r="B13" s="6"/>
      <c r="C13" s="13"/>
      <c r="D13" s="13"/>
      <c r="E13" s="14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69080-99A4-41AF-8926-811D54863707}">
  <dimension ref="A1:G27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4.81640625" style="1" customWidth="1"/>
    <col min="2" max="2" width="24.81640625" style="7" customWidth="1"/>
    <col min="3" max="3" width="24.81640625" style="6" customWidth="1"/>
    <col min="4" max="4" width="24.81640625" style="15" customWidth="1"/>
    <col min="5" max="12" width="18.6328125" style="1" customWidth="1"/>
    <col min="13" max="16384" width="9" style="1"/>
  </cols>
  <sheetData>
    <row r="1" spans="1:7" ht="20.149999999999999" customHeight="1" x14ac:dyDescent="0.2">
      <c r="A1" s="19" t="s">
        <v>5</v>
      </c>
      <c r="B1" s="3"/>
      <c r="C1" s="3"/>
      <c r="D1" s="4"/>
      <c r="F1" s="2"/>
      <c r="G1" s="5"/>
    </row>
    <row r="2" spans="1:7" ht="19" x14ac:dyDescent="0.2">
      <c r="A2" s="31" t="s">
        <v>3</v>
      </c>
      <c r="B2" s="31"/>
      <c r="C2" s="31"/>
      <c r="D2" s="31"/>
      <c r="F2" s="2"/>
      <c r="G2" s="2"/>
    </row>
    <row r="3" spans="1:7" ht="20.149999999999999" customHeight="1" x14ac:dyDescent="0.2">
      <c r="A3" s="22" t="str">
        <f ca="1">RIGHT(CELL("filename",A3),LEN(CELL("filename",A3))-FIND("]",CELL("filename",A3)))</f>
        <v>宮城県第３区</v>
      </c>
      <c r="B3" s="2"/>
      <c r="D3" s="18" t="s">
        <v>2</v>
      </c>
      <c r="G3" s="7"/>
    </row>
    <row r="4" spans="1:7" ht="28.75" customHeight="1" x14ac:dyDescent="0.2">
      <c r="A4" s="16" t="s">
        <v>0</v>
      </c>
      <c r="B4" s="23" t="s">
        <v>47</v>
      </c>
      <c r="C4" s="23" t="s">
        <v>46</v>
      </c>
      <c r="D4" s="29" t="s">
        <v>1</v>
      </c>
    </row>
    <row r="5" spans="1:7" ht="28.75" customHeight="1" x14ac:dyDescent="0.2">
      <c r="A5" s="28" t="s">
        <v>4</v>
      </c>
      <c r="B5" s="24" t="s">
        <v>11</v>
      </c>
      <c r="C5" s="24" t="s">
        <v>9</v>
      </c>
      <c r="D5" s="30"/>
    </row>
    <row r="6" spans="1:7" ht="19.75" customHeight="1" x14ac:dyDescent="0.2">
      <c r="A6" s="17" t="s">
        <v>45</v>
      </c>
      <c r="B6" s="25">
        <v>7673</v>
      </c>
      <c r="C6" s="25">
        <v>8641</v>
      </c>
      <c r="D6" s="26">
        <f t="shared" ref="D6:D18" si="0">SUM(B6:C6)</f>
        <v>16314</v>
      </c>
    </row>
    <row r="7" spans="1:7" ht="19.75" customHeight="1" x14ac:dyDescent="0.2">
      <c r="A7" s="17" t="s">
        <v>44</v>
      </c>
      <c r="B7" s="25">
        <v>13389</v>
      </c>
      <c r="C7" s="25">
        <v>20578</v>
      </c>
      <c r="D7" s="26">
        <f t="shared" si="0"/>
        <v>33967</v>
      </c>
    </row>
    <row r="8" spans="1:7" ht="19.75" customHeight="1" x14ac:dyDescent="0.2">
      <c r="A8" s="17" t="s">
        <v>43</v>
      </c>
      <c r="B8" s="25">
        <v>5903</v>
      </c>
      <c r="C8" s="25">
        <v>6595</v>
      </c>
      <c r="D8" s="26">
        <f t="shared" si="0"/>
        <v>12498</v>
      </c>
    </row>
    <row r="9" spans="1:7" ht="19.75" customHeight="1" x14ac:dyDescent="0.2">
      <c r="A9" s="17" t="s">
        <v>42</v>
      </c>
      <c r="B9" s="25">
        <v>7803</v>
      </c>
      <c r="C9" s="25">
        <v>10689</v>
      </c>
      <c r="D9" s="26">
        <f t="shared" si="0"/>
        <v>18492</v>
      </c>
    </row>
    <row r="10" spans="1:7" ht="19.75" customHeight="1" x14ac:dyDescent="0.2">
      <c r="A10" s="17" t="s">
        <v>41</v>
      </c>
      <c r="B10" s="25">
        <v>2765</v>
      </c>
      <c r="C10" s="25">
        <v>2465</v>
      </c>
      <c r="D10" s="26">
        <f t="shared" si="0"/>
        <v>5230</v>
      </c>
    </row>
    <row r="11" spans="1:7" ht="19.75" customHeight="1" x14ac:dyDescent="0.2">
      <c r="A11" s="17" t="s">
        <v>40</v>
      </c>
      <c r="B11" s="25">
        <v>423</v>
      </c>
      <c r="C11" s="25">
        <v>319</v>
      </c>
      <c r="D11" s="26">
        <f t="shared" si="0"/>
        <v>742</v>
      </c>
    </row>
    <row r="12" spans="1:7" ht="19.75" customHeight="1" x14ac:dyDescent="0.2">
      <c r="A12" s="17" t="s">
        <v>39</v>
      </c>
      <c r="B12" s="25">
        <v>4685</v>
      </c>
      <c r="C12" s="25">
        <v>5934</v>
      </c>
      <c r="D12" s="26">
        <f t="shared" si="0"/>
        <v>10619</v>
      </c>
    </row>
    <row r="13" spans="1:7" ht="19.75" customHeight="1" x14ac:dyDescent="0.2">
      <c r="A13" s="17" t="s">
        <v>38</v>
      </c>
      <c r="B13" s="25">
        <v>2433</v>
      </c>
      <c r="C13" s="25">
        <v>2548</v>
      </c>
      <c r="D13" s="26">
        <f t="shared" si="0"/>
        <v>4981</v>
      </c>
    </row>
    <row r="14" spans="1:7" ht="19.75" customHeight="1" x14ac:dyDescent="0.2">
      <c r="A14" s="17" t="s">
        <v>37</v>
      </c>
      <c r="B14" s="25">
        <v>7161</v>
      </c>
      <c r="C14" s="25">
        <v>9075</v>
      </c>
      <c r="D14" s="26">
        <f t="shared" si="0"/>
        <v>16236</v>
      </c>
    </row>
    <row r="15" spans="1:7" ht="19.75" customHeight="1" x14ac:dyDescent="0.2">
      <c r="A15" s="17" t="s">
        <v>36</v>
      </c>
      <c r="B15" s="25">
        <v>2327</v>
      </c>
      <c r="C15" s="25">
        <v>1705</v>
      </c>
      <c r="D15" s="26">
        <f t="shared" si="0"/>
        <v>4032</v>
      </c>
    </row>
    <row r="16" spans="1:7" ht="19.75" customHeight="1" x14ac:dyDescent="0.2">
      <c r="A16" s="17" t="s">
        <v>35</v>
      </c>
      <c r="B16" s="25">
        <v>3196</v>
      </c>
      <c r="C16" s="25">
        <v>2801</v>
      </c>
      <c r="D16" s="26">
        <f t="shared" si="0"/>
        <v>5997</v>
      </c>
    </row>
    <row r="17" spans="1:4" ht="19.75" customHeight="1" x14ac:dyDescent="0.2">
      <c r="A17" s="17" t="s">
        <v>34</v>
      </c>
      <c r="B17" s="25">
        <v>6446</v>
      </c>
      <c r="C17" s="25">
        <v>8307</v>
      </c>
      <c r="D17" s="26">
        <f t="shared" si="0"/>
        <v>14753</v>
      </c>
    </row>
    <row r="18" spans="1:4" ht="19.75" customHeight="1" thickBot="1" x14ac:dyDescent="0.25">
      <c r="A18" s="17" t="s">
        <v>33</v>
      </c>
      <c r="B18" s="25">
        <v>2702</v>
      </c>
      <c r="C18" s="25">
        <v>2909</v>
      </c>
      <c r="D18" s="26">
        <f t="shared" si="0"/>
        <v>5611</v>
      </c>
    </row>
    <row r="19" spans="1:4" ht="19.75" customHeight="1" thickTop="1" x14ac:dyDescent="0.2">
      <c r="A19" s="20" t="str">
        <f ca="1">A3&amp;" 合計"</f>
        <v>宮城県第３区 合計</v>
      </c>
      <c r="B19" s="27">
        <f>SUM(B6:B18)</f>
        <v>66906</v>
      </c>
      <c r="C19" s="27">
        <f>SUM(C6:C18)</f>
        <v>82566</v>
      </c>
      <c r="D19" s="27">
        <f>SUM(D6:D18)</f>
        <v>149472</v>
      </c>
    </row>
    <row r="20" spans="1:4" ht="15.9" customHeight="1" x14ac:dyDescent="0.2">
      <c r="A20" s="8"/>
      <c r="B20" s="9"/>
      <c r="C20" s="10"/>
      <c r="D20" s="11"/>
    </row>
    <row r="21" spans="1:4" ht="15.9" customHeight="1" x14ac:dyDescent="0.2">
      <c r="A21" s="12"/>
      <c r="B21" s="6"/>
      <c r="C21" s="13"/>
      <c r="D21" s="14"/>
    </row>
    <row r="22" spans="1:4" ht="15.9" customHeight="1" x14ac:dyDescent="0.2">
      <c r="A22" s="12"/>
      <c r="B22" s="6"/>
      <c r="C22" s="13"/>
      <c r="D22" s="14"/>
    </row>
    <row r="23" spans="1:4" ht="15.9" customHeight="1" x14ac:dyDescent="0.2">
      <c r="A23" s="12"/>
      <c r="B23" s="6"/>
      <c r="C23" s="13"/>
      <c r="D23" s="14"/>
    </row>
    <row r="24" spans="1:4" ht="15.9" customHeight="1" x14ac:dyDescent="0.2">
      <c r="A24" s="12"/>
      <c r="B24" s="6"/>
      <c r="C24" s="13"/>
      <c r="D24" s="14"/>
    </row>
    <row r="25" spans="1:4" ht="15.9" customHeight="1" x14ac:dyDescent="0.2">
      <c r="A25" s="12"/>
      <c r="B25" s="6"/>
      <c r="C25" s="13"/>
      <c r="D25" s="14"/>
    </row>
    <row r="26" spans="1:4" ht="15.9" customHeight="1" x14ac:dyDescent="0.2">
      <c r="A26" s="12"/>
      <c r="B26" s="6"/>
      <c r="C26" s="13"/>
      <c r="D26" s="14"/>
    </row>
    <row r="27" spans="1:4" ht="15.9" customHeight="1" x14ac:dyDescent="0.2">
      <c r="A27" s="12"/>
      <c r="B27" s="6"/>
      <c r="C27" s="13"/>
      <c r="D27" s="14"/>
    </row>
  </sheetData>
  <mergeCells count="2">
    <mergeCell ref="D4:D5"/>
    <mergeCell ref="A2:D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E6EE7-2718-4939-BEDD-F2570B37BB0D}">
  <dimension ref="A1:I2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18.81640625" style="1" customWidth="1"/>
    <col min="2" max="2" width="18.81640625" style="7" customWidth="1"/>
    <col min="3" max="5" width="18.81640625" style="6" customWidth="1"/>
    <col min="6" max="6" width="18.81640625" style="15" customWidth="1"/>
    <col min="7" max="14" width="18.6328125" style="1" customWidth="1"/>
    <col min="15" max="16384" width="9" style="1"/>
  </cols>
  <sheetData>
    <row r="1" spans="1:9" ht="20.149999999999999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49999999999999" customHeight="1" x14ac:dyDescent="0.2">
      <c r="A3" s="22" t="str">
        <f ca="1">RIGHT(CELL("filename",A3),LEN(CELL("filename",A3))-FIND("]",CELL("filename",A3)))</f>
        <v>宮城県第４区</v>
      </c>
      <c r="B3" s="2"/>
      <c r="F3" s="18" t="s">
        <v>2</v>
      </c>
      <c r="I3" s="7"/>
    </row>
    <row r="4" spans="1:9" ht="28.75" customHeight="1" x14ac:dyDescent="0.2">
      <c r="A4" s="16" t="s">
        <v>0</v>
      </c>
      <c r="B4" s="23" t="s">
        <v>64</v>
      </c>
      <c r="C4" s="23" t="s">
        <v>63</v>
      </c>
      <c r="D4" s="23" t="s">
        <v>62</v>
      </c>
      <c r="E4" s="23" t="s">
        <v>61</v>
      </c>
      <c r="F4" s="29" t="s">
        <v>1</v>
      </c>
    </row>
    <row r="5" spans="1:9" ht="28.75" customHeight="1" x14ac:dyDescent="0.2">
      <c r="A5" s="28" t="s">
        <v>4</v>
      </c>
      <c r="B5" s="24" t="s">
        <v>11</v>
      </c>
      <c r="C5" s="24" t="s">
        <v>60</v>
      </c>
      <c r="D5" s="24" t="s">
        <v>10</v>
      </c>
      <c r="E5" s="24" t="s">
        <v>9</v>
      </c>
      <c r="F5" s="30"/>
    </row>
    <row r="6" spans="1:9" ht="19.75" customHeight="1" x14ac:dyDescent="0.2">
      <c r="A6" s="17" t="s">
        <v>59</v>
      </c>
      <c r="B6" s="25">
        <v>16335</v>
      </c>
      <c r="C6" s="25">
        <v>3397</v>
      </c>
      <c r="D6" s="25">
        <v>5649</v>
      </c>
      <c r="E6" s="25">
        <v>32438</v>
      </c>
      <c r="F6" s="26">
        <f t="shared" ref="F6:F17" si="0">SUM(B6:E6)</f>
        <v>57819</v>
      </c>
    </row>
    <row r="7" spans="1:9" ht="19.75" customHeight="1" x14ac:dyDescent="0.2">
      <c r="A7" s="17" t="s">
        <v>58</v>
      </c>
      <c r="B7" s="25">
        <v>7875</v>
      </c>
      <c r="C7" s="25">
        <v>1489</v>
      </c>
      <c r="D7" s="25">
        <v>1669</v>
      </c>
      <c r="E7" s="25">
        <v>11942</v>
      </c>
      <c r="F7" s="26">
        <f t="shared" si="0"/>
        <v>22975</v>
      </c>
    </row>
    <row r="8" spans="1:9" ht="19.75" customHeight="1" x14ac:dyDescent="0.2">
      <c r="A8" s="17" t="s">
        <v>57</v>
      </c>
      <c r="B8" s="25">
        <v>9503</v>
      </c>
      <c r="C8" s="25">
        <v>1801</v>
      </c>
      <c r="D8" s="25">
        <v>1842</v>
      </c>
      <c r="E8" s="25">
        <v>11889</v>
      </c>
      <c r="F8" s="26">
        <f t="shared" si="0"/>
        <v>25035</v>
      </c>
    </row>
    <row r="9" spans="1:9" ht="19.75" customHeight="1" x14ac:dyDescent="0.2">
      <c r="A9" s="17" t="s">
        <v>56</v>
      </c>
      <c r="B9" s="25">
        <v>5529</v>
      </c>
      <c r="C9" s="25">
        <v>1027</v>
      </c>
      <c r="D9" s="25">
        <v>1081</v>
      </c>
      <c r="E9" s="25">
        <v>9086</v>
      </c>
      <c r="F9" s="26">
        <f t="shared" si="0"/>
        <v>16723</v>
      </c>
    </row>
    <row r="10" spans="1:9" ht="19.75" customHeight="1" x14ac:dyDescent="0.2">
      <c r="A10" s="17" t="s">
        <v>55</v>
      </c>
      <c r="B10" s="25">
        <v>7885</v>
      </c>
      <c r="C10" s="25">
        <v>1808</v>
      </c>
      <c r="D10" s="25">
        <v>1927</v>
      </c>
      <c r="E10" s="25">
        <v>11595</v>
      </c>
      <c r="F10" s="26">
        <f t="shared" si="0"/>
        <v>23215</v>
      </c>
    </row>
    <row r="11" spans="1:9" ht="19.75" customHeight="1" x14ac:dyDescent="0.2">
      <c r="A11" s="17" t="s">
        <v>54</v>
      </c>
      <c r="B11" s="25">
        <v>2488</v>
      </c>
      <c r="C11" s="25">
        <v>324</v>
      </c>
      <c r="D11" s="25">
        <v>364</v>
      </c>
      <c r="E11" s="25">
        <v>3293</v>
      </c>
      <c r="F11" s="26">
        <f t="shared" si="0"/>
        <v>6469</v>
      </c>
    </row>
    <row r="12" spans="1:9" ht="19.75" customHeight="1" x14ac:dyDescent="0.2">
      <c r="A12" s="17" t="s">
        <v>53</v>
      </c>
      <c r="B12" s="25">
        <v>2934</v>
      </c>
      <c r="C12" s="25">
        <v>572</v>
      </c>
      <c r="D12" s="25">
        <v>431</v>
      </c>
      <c r="E12" s="25">
        <v>4089</v>
      </c>
      <c r="F12" s="26">
        <f t="shared" si="0"/>
        <v>8026</v>
      </c>
    </row>
    <row r="13" spans="1:9" ht="19.75" customHeight="1" x14ac:dyDescent="0.2">
      <c r="A13" s="17" t="s">
        <v>52</v>
      </c>
      <c r="B13" s="25">
        <v>5286</v>
      </c>
      <c r="C13" s="25">
        <v>1078</v>
      </c>
      <c r="D13" s="25">
        <v>1219</v>
      </c>
      <c r="E13" s="25">
        <v>8278</v>
      </c>
      <c r="F13" s="26">
        <f t="shared" si="0"/>
        <v>15861</v>
      </c>
    </row>
    <row r="14" spans="1:9" ht="19.75" customHeight="1" x14ac:dyDescent="0.2">
      <c r="A14" s="17" t="s">
        <v>51</v>
      </c>
      <c r="B14" s="25">
        <v>4394</v>
      </c>
      <c r="C14" s="25">
        <v>933</v>
      </c>
      <c r="D14" s="25">
        <v>853</v>
      </c>
      <c r="E14" s="25">
        <v>5323</v>
      </c>
      <c r="F14" s="26">
        <f t="shared" si="0"/>
        <v>11503</v>
      </c>
    </row>
    <row r="15" spans="1:9" ht="19.75" customHeight="1" x14ac:dyDescent="0.2">
      <c r="A15" s="17" t="s">
        <v>50</v>
      </c>
      <c r="B15" s="25">
        <v>1342</v>
      </c>
      <c r="C15" s="25">
        <v>175</v>
      </c>
      <c r="D15" s="25">
        <v>148</v>
      </c>
      <c r="E15" s="25">
        <v>1792</v>
      </c>
      <c r="F15" s="26">
        <f t="shared" si="0"/>
        <v>3457</v>
      </c>
    </row>
    <row r="16" spans="1:9" ht="19.75" customHeight="1" x14ac:dyDescent="0.2">
      <c r="A16" s="17" t="s">
        <v>49</v>
      </c>
      <c r="B16" s="25">
        <v>970</v>
      </c>
      <c r="C16" s="25">
        <v>176</v>
      </c>
      <c r="D16" s="25">
        <v>210</v>
      </c>
      <c r="E16" s="25">
        <v>1065</v>
      </c>
      <c r="F16" s="26">
        <f t="shared" si="0"/>
        <v>2421</v>
      </c>
    </row>
    <row r="17" spans="1:6" ht="19.75" customHeight="1" thickBot="1" x14ac:dyDescent="0.25">
      <c r="A17" s="17" t="s">
        <v>48</v>
      </c>
      <c r="B17" s="25">
        <v>1075</v>
      </c>
      <c r="C17" s="25">
        <v>133</v>
      </c>
      <c r="D17" s="25">
        <v>188</v>
      </c>
      <c r="E17" s="25">
        <v>1439</v>
      </c>
      <c r="F17" s="26">
        <f t="shared" si="0"/>
        <v>2835</v>
      </c>
    </row>
    <row r="18" spans="1:6" ht="19.75" customHeight="1" thickTop="1" x14ac:dyDescent="0.2">
      <c r="A18" s="20" t="str">
        <f ca="1">A3&amp;" 合計"</f>
        <v>宮城県第４区 合計</v>
      </c>
      <c r="B18" s="27">
        <f>SUM(B6:B17)</f>
        <v>65616</v>
      </c>
      <c r="C18" s="27">
        <f>SUM(C6:C17)</f>
        <v>12913</v>
      </c>
      <c r="D18" s="27">
        <f>SUM(D6:D17)</f>
        <v>15581</v>
      </c>
      <c r="E18" s="27">
        <f>SUM(E6:E17)</f>
        <v>102229</v>
      </c>
      <c r="F18" s="27">
        <f>SUM(F6:F17)</f>
        <v>196339</v>
      </c>
    </row>
    <row r="19" spans="1:6" ht="15.9" customHeight="1" x14ac:dyDescent="0.2">
      <c r="A19" s="8"/>
      <c r="B19" s="9"/>
      <c r="C19" s="10"/>
      <c r="D19" s="10"/>
      <c r="E19" s="10"/>
      <c r="F19" s="11"/>
    </row>
    <row r="20" spans="1:6" ht="15.9" customHeight="1" x14ac:dyDescent="0.2">
      <c r="A20" s="12"/>
      <c r="B20" s="6"/>
      <c r="C20" s="13"/>
      <c r="D20" s="13"/>
      <c r="E20" s="13"/>
      <c r="F20" s="14"/>
    </row>
    <row r="21" spans="1:6" ht="15.9" customHeight="1" x14ac:dyDescent="0.2">
      <c r="A21" s="12"/>
      <c r="B21" s="6"/>
      <c r="C21" s="13"/>
      <c r="D21" s="13"/>
      <c r="E21" s="13"/>
      <c r="F21" s="14"/>
    </row>
    <row r="22" spans="1:6" ht="15.9" customHeight="1" x14ac:dyDescent="0.2">
      <c r="A22" s="12"/>
      <c r="B22" s="6"/>
      <c r="C22" s="13"/>
      <c r="D22" s="13"/>
      <c r="E22" s="13"/>
      <c r="F22" s="14"/>
    </row>
    <row r="23" spans="1:6" ht="15.9" customHeight="1" x14ac:dyDescent="0.2">
      <c r="A23" s="12"/>
      <c r="B23" s="6"/>
      <c r="C23" s="13"/>
      <c r="D23" s="13"/>
      <c r="E23" s="13"/>
      <c r="F23" s="14"/>
    </row>
    <row r="24" spans="1:6" ht="15.9" customHeight="1" x14ac:dyDescent="0.2">
      <c r="A24" s="12"/>
      <c r="B24" s="6"/>
      <c r="C24" s="13"/>
      <c r="D24" s="13"/>
      <c r="E24" s="13"/>
      <c r="F24" s="14"/>
    </row>
    <row r="25" spans="1:6" ht="15.9" customHeight="1" x14ac:dyDescent="0.2">
      <c r="A25" s="12"/>
      <c r="B25" s="6"/>
      <c r="C25" s="13"/>
      <c r="D25" s="13"/>
      <c r="E25" s="13"/>
      <c r="F25" s="14"/>
    </row>
    <row r="26" spans="1:6" ht="15.9" customHeight="1" x14ac:dyDescent="0.2">
      <c r="A26" s="12"/>
      <c r="B26" s="6"/>
      <c r="C26" s="13"/>
      <c r="D26" s="13"/>
      <c r="E26" s="13"/>
      <c r="F26" s="14"/>
    </row>
  </sheetData>
  <mergeCells count="2">
    <mergeCell ref="F4:F5"/>
    <mergeCell ref="A2:F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17BF6-7150-408C-A848-CA6CD9CD7A7D}">
  <dimension ref="A1:H23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0.81640625" style="1" customWidth="1"/>
    <col min="2" max="2" width="20.81640625" style="7" customWidth="1"/>
    <col min="3" max="4" width="20.81640625" style="6" customWidth="1"/>
    <col min="5" max="5" width="20.81640625" style="15" customWidth="1"/>
    <col min="6" max="13" width="18.6328125" style="1" customWidth="1"/>
    <col min="14" max="16384" width="9" style="1"/>
  </cols>
  <sheetData>
    <row r="1" spans="1:8" ht="20.149999999999999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" x14ac:dyDescent="0.2">
      <c r="A2" s="31" t="s">
        <v>3</v>
      </c>
      <c r="B2" s="31"/>
      <c r="C2" s="31"/>
      <c r="D2" s="31"/>
      <c r="E2" s="31"/>
      <c r="G2" s="2"/>
      <c r="H2" s="2"/>
    </row>
    <row r="3" spans="1:8" ht="20.149999999999999" customHeight="1" x14ac:dyDescent="0.2">
      <c r="A3" s="22" t="str">
        <f ca="1">RIGHT(CELL("filename",A3),LEN(CELL("filename",A3))-FIND("]",CELL("filename",A3)))</f>
        <v>宮城県第５区</v>
      </c>
      <c r="B3" s="2"/>
      <c r="E3" s="18" t="s">
        <v>2</v>
      </c>
      <c r="H3" s="7"/>
    </row>
    <row r="4" spans="1:8" ht="28.75" customHeight="1" x14ac:dyDescent="0.2">
      <c r="A4" s="16" t="s">
        <v>0</v>
      </c>
      <c r="B4" s="23" t="s">
        <v>26</v>
      </c>
      <c r="C4" s="23" t="s">
        <v>25</v>
      </c>
      <c r="D4" s="23" t="s">
        <v>24</v>
      </c>
      <c r="E4" s="29" t="s">
        <v>1</v>
      </c>
    </row>
    <row r="5" spans="1:8" ht="28.75" customHeight="1" x14ac:dyDescent="0.2">
      <c r="A5" s="28" t="s">
        <v>4</v>
      </c>
      <c r="B5" s="24" t="s">
        <v>23</v>
      </c>
      <c r="C5" s="24" t="s">
        <v>11</v>
      </c>
      <c r="D5" s="24" t="s">
        <v>10</v>
      </c>
      <c r="E5" s="30"/>
    </row>
    <row r="6" spans="1:8" ht="19.75" customHeight="1" x14ac:dyDescent="0.2">
      <c r="A6" s="17" t="s">
        <v>22</v>
      </c>
      <c r="B6" s="25">
        <v>1868</v>
      </c>
      <c r="C6" s="25">
        <v>23061</v>
      </c>
      <c r="D6" s="25">
        <v>3959</v>
      </c>
      <c r="E6" s="26">
        <f t="shared" ref="E6:E14" si="0">SUM(B6:D6)</f>
        <v>28888</v>
      </c>
    </row>
    <row r="7" spans="1:8" ht="19.75" customHeight="1" x14ac:dyDescent="0.2">
      <c r="A7" s="17" t="s">
        <v>21</v>
      </c>
      <c r="B7" s="25">
        <v>2725</v>
      </c>
      <c r="C7" s="25">
        <v>24502</v>
      </c>
      <c r="D7" s="25">
        <v>4341</v>
      </c>
      <c r="E7" s="26">
        <f t="shared" si="0"/>
        <v>31568</v>
      </c>
    </row>
    <row r="8" spans="1:8" ht="19.75" customHeight="1" x14ac:dyDescent="0.2">
      <c r="A8" s="17" t="s">
        <v>20</v>
      </c>
      <c r="B8" s="25">
        <v>3138</v>
      </c>
      <c r="C8" s="25">
        <v>23239</v>
      </c>
      <c r="D8" s="25">
        <v>4066</v>
      </c>
      <c r="E8" s="26">
        <f t="shared" si="0"/>
        <v>30443</v>
      </c>
    </row>
    <row r="9" spans="1:8" ht="19.75" customHeight="1" x14ac:dyDescent="0.2">
      <c r="A9" s="17" t="s">
        <v>19</v>
      </c>
      <c r="B9" s="25">
        <v>6916</v>
      </c>
      <c r="C9" s="25">
        <v>35321</v>
      </c>
      <c r="D9" s="25">
        <v>8870</v>
      </c>
      <c r="E9" s="26">
        <f t="shared" si="0"/>
        <v>51107</v>
      </c>
    </row>
    <row r="10" spans="1:8" ht="19.75" customHeight="1" x14ac:dyDescent="0.2">
      <c r="A10" s="17" t="s">
        <v>18</v>
      </c>
      <c r="B10" s="25">
        <v>260</v>
      </c>
      <c r="C10" s="25">
        <v>2383</v>
      </c>
      <c r="D10" s="25">
        <v>471</v>
      </c>
      <c r="E10" s="26">
        <f t="shared" si="0"/>
        <v>3114</v>
      </c>
    </row>
    <row r="11" spans="1:8" ht="19.75" customHeight="1" x14ac:dyDescent="0.2">
      <c r="A11" s="17" t="s">
        <v>17</v>
      </c>
      <c r="B11" s="25">
        <v>908</v>
      </c>
      <c r="C11" s="25">
        <v>7562</v>
      </c>
      <c r="D11" s="25">
        <v>1355</v>
      </c>
      <c r="E11" s="26">
        <f t="shared" si="0"/>
        <v>9825</v>
      </c>
    </row>
    <row r="12" spans="1:8" ht="19.75" customHeight="1" x14ac:dyDescent="0.2">
      <c r="A12" s="17" t="s">
        <v>16</v>
      </c>
      <c r="B12" s="25">
        <v>748</v>
      </c>
      <c r="C12" s="25">
        <v>4732</v>
      </c>
      <c r="D12" s="25">
        <v>982</v>
      </c>
      <c r="E12" s="26">
        <f t="shared" si="0"/>
        <v>6462</v>
      </c>
    </row>
    <row r="13" spans="1:8" ht="19.75" customHeight="1" x14ac:dyDescent="0.2">
      <c r="A13" s="17" t="s">
        <v>15</v>
      </c>
      <c r="B13" s="25">
        <v>1585</v>
      </c>
      <c r="C13" s="25">
        <v>6948</v>
      </c>
      <c r="D13" s="25">
        <v>1797</v>
      </c>
      <c r="E13" s="26">
        <f t="shared" si="0"/>
        <v>10330</v>
      </c>
    </row>
    <row r="14" spans="1:8" ht="19.75" customHeight="1" thickBot="1" x14ac:dyDescent="0.25">
      <c r="A14" s="17" t="s">
        <v>14</v>
      </c>
      <c r="B14" s="25">
        <v>265</v>
      </c>
      <c r="C14" s="25">
        <v>4613</v>
      </c>
      <c r="D14" s="25">
        <v>661</v>
      </c>
      <c r="E14" s="26">
        <f t="shared" si="0"/>
        <v>5539</v>
      </c>
    </row>
    <row r="15" spans="1:8" ht="19.75" customHeight="1" thickTop="1" x14ac:dyDescent="0.2">
      <c r="A15" s="20" t="str">
        <f ca="1">A3&amp;" 合計"</f>
        <v>宮城県第５区 合計</v>
      </c>
      <c r="B15" s="27">
        <f>SUM(B6:B14)</f>
        <v>18413</v>
      </c>
      <c r="C15" s="27">
        <f>SUM(C6:C14)</f>
        <v>132361</v>
      </c>
      <c r="D15" s="27">
        <f>SUM(D6:D14)</f>
        <v>26502</v>
      </c>
      <c r="E15" s="27">
        <f>SUM(E6:E14)</f>
        <v>177276</v>
      </c>
    </row>
    <row r="16" spans="1:8" ht="15.9" customHeight="1" x14ac:dyDescent="0.2">
      <c r="A16" s="8"/>
      <c r="B16" s="9"/>
      <c r="C16" s="10"/>
      <c r="D16" s="10"/>
      <c r="E16" s="11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  <row r="23" spans="1:5" ht="15.9" customHeight="1" x14ac:dyDescent="0.2">
      <c r="A23" s="12"/>
      <c r="B23" s="6"/>
      <c r="C23" s="13"/>
      <c r="D23" s="13"/>
      <c r="E23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宮城県第１区</vt:lpstr>
      <vt:lpstr>宮城県第２区</vt:lpstr>
      <vt:lpstr>宮城県第３区</vt:lpstr>
      <vt:lpstr>宮城県第４区</vt:lpstr>
      <vt:lpstr>宮城県第５区</vt:lpstr>
      <vt:lpstr>宮城県第１区!Print_Area</vt:lpstr>
      <vt:lpstr>宮城県第２区!Print_Area</vt:lpstr>
      <vt:lpstr>宮城県第３区!Print_Area</vt:lpstr>
      <vt:lpstr>宮城県第４区!Print_Area</vt:lpstr>
      <vt:lpstr>宮城県第５区!Print_Area</vt:lpstr>
      <vt:lpstr>宮城県第１区!Print_Titles</vt:lpstr>
      <vt:lpstr>宮城県第２区!Print_Titles</vt:lpstr>
      <vt:lpstr>宮城県第３区!Print_Titles</vt:lpstr>
      <vt:lpstr>宮城県第４区!Print_Titles</vt:lpstr>
      <vt:lpstr>宮城県第５区!Print_Titles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