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6\管理課(11060202)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93EB020B-982B-4370-A701-DBAAE12B83B8}" xr6:coauthVersionLast="36" xr6:coauthVersionMax="36" xr10:uidLastSave="{00000000-0000-0000-0000-000000000000}"/>
  <bookViews>
    <workbookView xWindow="240" yWindow="120" windowWidth="14940" windowHeight="8500" activeTab="1" xr2:uid="{00000000-000D-0000-FFFF-FFFF00000000}"/>
  </bookViews>
  <sheets>
    <sheet name="群馬県第１区" sheetId="4" r:id="rId1"/>
    <sheet name="群馬県第２区" sheetId="5" r:id="rId2"/>
    <sheet name="群馬県第３区" sheetId="6" r:id="rId3"/>
    <sheet name="群馬県第４区" sheetId="7" r:id="rId4"/>
    <sheet name="群馬県第５区" sheetId="8" r:id="rId5"/>
  </sheets>
  <definedNames>
    <definedName name="_xlnm.Print_Area" localSheetId="0">群馬県第１区!$A$1:$E$12</definedName>
    <definedName name="_xlnm.Print_Area" localSheetId="1">群馬県第２区!$A$1:$E$10</definedName>
    <definedName name="_xlnm.Print_Area" localSheetId="2">群馬県第３区!$A$1:$D$13</definedName>
    <definedName name="_xlnm.Print_Area" localSheetId="3">群馬県第４区!$A$1:$E$10</definedName>
    <definedName name="_xlnm.Print_Area" localSheetId="4">群馬県第５区!$A$1:$E$21</definedName>
    <definedName name="_xlnm.Print_Titles" localSheetId="0">群馬県第１区!$A:$A,群馬県第１区!$1:$5</definedName>
    <definedName name="_xlnm.Print_Titles" localSheetId="1">群馬県第２区!$A:$A,群馬県第２区!$1:$5</definedName>
    <definedName name="_xlnm.Print_Titles" localSheetId="2">群馬県第３区!$A:$A,群馬県第３区!$1:$5</definedName>
    <definedName name="_xlnm.Print_Titles" localSheetId="3">群馬県第４区!$A:$A,群馬県第４区!$1:$5</definedName>
    <definedName name="_xlnm.Print_Titles" localSheetId="4">群馬県第５区!$A:$A,群馬県第５区!$1:$5</definedName>
  </definedNames>
  <calcPr calcId="191029"/>
</workbook>
</file>

<file path=xl/calcChain.xml><?xml version="1.0" encoding="utf-8"?>
<calcChain xmlns="http://schemas.openxmlformats.org/spreadsheetml/2006/main">
  <c r="D21" i="8" l="1"/>
  <c r="C21" i="8"/>
  <c r="B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3" i="8"/>
  <c r="A21" i="8" s="1"/>
  <c r="D10" i="7"/>
  <c r="C10" i="7"/>
  <c r="B10" i="7"/>
  <c r="E9" i="7"/>
  <c r="E8" i="7"/>
  <c r="E7" i="7"/>
  <c r="E6" i="7"/>
  <c r="A3" i="7"/>
  <c r="A10" i="7" s="1"/>
  <c r="C13" i="6"/>
  <c r="B13" i="6"/>
  <c r="D12" i="6"/>
  <c r="D11" i="6"/>
  <c r="D10" i="6"/>
  <c r="D9" i="6"/>
  <c r="D8" i="6"/>
  <c r="D7" i="6"/>
  <c r="D6" i="6"/>
  <c r="A3" i="6"/>
  <c r="A13" i="6" s="1"/>
  <c r="D10" i="5"/>
  <c r="C10" i="5"/>
  <c r="B10" i="5"/>
  <c r="E9" i="5"/>
  <c r="E8" i="5"/>
  <c r="E7" i="5"/>
  <c r="E6" i="5"/>
  <c r="A3" i="5"/>
  <c r="A10" i="5" s="1"/>
  <c r="E21" i="8" l="1"/>
  <c r="E10" i="7"/>
  <c r="D13" i="6"/>
  <c r="E10" i="5"/>
  <c r="D12" i="4"/>
  <c r="C12" i="4"/>
  <c r="B12" i="4"/>
  <c r="E11" i="4"/>
  <c r="E10" i="4"/>
  <c r="E9" i="4"/>
  <c r="E8" i="4"/>
  <c r="E7" i="4"/>
  <c r="E6" i="4"/>
  <c r="A3" i="4"/>
  <c r="A12" i="4" s="1"/>
  <c r="E12" i="4" l="1"/>
</calcChain>
</file>

<file path=xl/sharedStrings.xml><?xml version="1.0" encoding="utf-8"?>
<sst xmlns="http://schemas.openxmlformats.org/spreadsheetml/2006/main" count="93" uniqueCount="63">
  <si>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</si>
  <si>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</si>
  <si>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</si>
  <si>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</si>
  <si>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</si>
  <si>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</si>
  <si>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たなはし　せつ子</t>
  </si>
  <si>
    <t>中曽根　やすたか</t>
  </si>
  <si>
    <t>白井　けいこ</t>
  </si>
  <si>
    <t>日本共産党</t>
    <phoneticPr fontId="1"/>
  </si>
  <si>
    <t>自由民主党</t>
    <phoneticPr fontId="1"/>
  </si>
  <si>
    <t>立憲民主党</t>
    <phoneticPr fontId="1"/>
  </si>
  <si>
    <t>片 品 村</t>
  </si>
  <si>
    <t>川 場 村</t>
  </si>
  <si>
    <t>昭 和 村</t>
  </si>
  <si>
    <t>前　 橋　 市</t>
  </si>
  <si>
    <t>沼　 田　 市</t>
  </si>
  <si>
    <t>みなかみ町</t>
  </si>
  <si>
    <t>石関　たかし</t>
  </si>
  <si>
    <t>高橋　たもつ</t>
  </si>
  <si>
    <t>いの　としろう</t>
  </si>
  <si>
    <t>日本共産党</t>
    <phoneticPr fontId="1"/>
  </si>
  <si>
    <t>自由民主党</t>
    <phoneticPr fontId="1"/>
  </si>
  <si>
    <t>み ど り 市</t>
    <rPh sb="6" eb="7">
      <t>シ</t>
    </rPh>
    <phoneticPr fontId="3"/>
  </si>
  <si>
    <t>玉 村 町</t>
  </si>
  <si>
    <t>桐　 生　 市</t>
  </si>
  <si>
    <t>伊 勢 崎 市</t>
  </si>
  <si>
    <t>ささがわ　博義</t>
  </si>
  <si>
    <t>長谷川　かいち</t>
  </si>
  <si>
    <t>立憲民主党</t>
    <phoneticPr fontId="1"/>
  </si>
  <si>
    <t>板 倉 町</t>
  </si>
  <si>
    <t>明 和 町</t>
  </si>
  <si>
    <t>千代田町</t>
  </si>
  <si>
    <t>大 泉 町</t>
  </si>
  <si>
    <t>邑 楽 町</t>
  </si>
  <si>
    <t>太　 田　 市</t>
  </si>
  <si>
    <t>館　 林　 市</t>
  </si>
  <si>
    <t>山田　ひろき</t>
  </si>
  <si>
    <t>はぎわら　貞夫</t>
  </si>
  <si>
    <t>福田　達夫</t>
  </si>
  <si>
    <t>上 野 村</t>
  </si>
  <si>
    <t>神 流 町</t>
  </si>
  <si>
    <t>藤　 岡　 市</t>
  </si>
  <si>
    <t>高崎市第４区</t>
    <rPh sb="3" eb="4">
      <t>ダイ</t>
    </rPh>
    <rPh sb="5" eb="6">
      <t>ク</t>
    </rPh>
    <phoneticPr fontId="3"/>
  </si>
  <si>
    <t>伊藤　たつや</t>
  </si>
  <si>
    <t>おぶち　優子</t>
  </si>
  <si>
    <t>中島　ゆみこ</t>
  </si>
  <si>
    <t>日本維新の会</t>
    <rPh sb="0" eb="4">
      <t>ニホンイシン</t>
    </rPh>
    <rPh sb="5" eb="6">
      <t>カイ</t>
    </rPh>
    <phoneticPr fontId="1"/>
  </si>
  <si>
    <t>渋　 川　 市</t>
    <rPh sb="0" eb="1">
      <t>シブ</t>
    </rPh>
    <rPh sb="3" eb="4">
      <t>カワ</t>
    </rPh>
    <rPh sb="6" eb="7">
      <t>シ</t>
    </rPh>
    <phoneticPr fontId="3"/>
  </si>
  <si>
    <t>榛 東 村</t>
  </si>
  <si>
    <t>吉 岡 町</t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</si>
  <si>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</si>
  <si>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</si>
  <si>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</si>
  <si>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</si>
  <si>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</si>
  <si>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</si>
  <si>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</si>
  <si>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</si>
  <si>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phoneticPr fontId="3"/>
  </si>
  <si>
    <t>富　 岡　 市</t>
  </si>
  <si>
    <t>安　 中　 市</t>
  </si>
  <si>
    <t>高崎市第５区</t>
    <rPh sb="0" eb="3">
      <t>タカサキシ</t>
    </rPh>
    <rPh sb="3" eb="4">
      <t>ダイ</t>
    </rPh>
    <rPh sb="5" eb="6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</si>
</sst>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FF480C3-5F23-4676-86E2-695A6A0176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群馬県第１区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9" t="s">
        <v>1</v>
      </c>
    </row>
    <row r="5" spans="1:8" ht="28.75" customHeight="1" x14ac:dyDescent="0.2">
      <c r="A5" s="21" t="s">
        <v>4</v>
      </c>
      <c r="B5" s="24" t="s">
        <v>9</v>
      </c>
      <c r="C5" s="24" t="s">
        <v>10</v>
      </c>
      <c r="D5" s="24" t="s">
        <v>11</v>
      </c>
      <c r="E5" s="30"/>
    </row>
    <row r="6" spans="1:8" ht="19.75" customHeight="1" x14ac:dyDescent="0.2">
      <c r="A6" s="17" t="s">
        <v>15</v>
      </c>
      <c r="B6" s="25">
        <v>16835</v>
      </c>
      <c r="C6" s="25">
        <v>62584</v>
      </c>
      <c r="D6" s="25">
        <v>47060</v>
      </c>
      <c r="E6" s="26">
        <f t="shared" ref="E6:E11" si="0">SUM(B6:D6)</f>
        <v>126479</v>
      </c>
    </row>
    <row r="7" spans="1:8" ht="19.75" customHeight="1" x14ac:dyDescent="0.2">
      <c r="A7" s="17" t="s">
        <v>16</v>
      </c>
      <c r="B7" s="25">
        <v>2085</v>
      </c>
      <c r="C7" s="25">
        <v>10585</v>
      </c>
      <c r="D7" s="25">
        <v>5193</v>
      </c>
      <c r="E7" s="26">
        <f t="shared" si="0"/>
        <v>17863</v>
      </c>
    </row>
    <row r="8" spans="1:8" ht="19.75" customHeight="1" x14ac:dyDescent="0.2">
      <c r="A8" s="17" t="s">
        <v>12</v>
      </c>
      <c r="B8" s="25">
        <v>144</v>
      </c>
      <c r="C8" s="25">
        <v>1311</v>
      </c>
      <c r="D8" s="25">
        <v>456</v>
      </c>
      <c r="E8" s="26">
        <f t="shared" si="0"/>
        <v>1911</v>
      </c>
    </row>
    <row r="9" spans="1:8" ht="19.75" customHeight="1" x14ac:dyDescent="0.2">
      <c r="A9" s="17" t="s">
        <v>13</v>
      </c>
      <c r="B9" s="25">
        <v>121</v>
      </c>
      <c r="C9" s="25">
        <v>1070</v>
      </c>
      <c r="D9" s="25">
        <v>351</v>
      </c>
      <c r="E9" s="26">
        <f t="shared" si="0"/>
        <v>1542</v>
      </c>
    </row>
    <row r="10" spans="1:8" ht="19.75" customHeight="1" x14ac:dyDescent="0.2">
      <c r="A10" s="17" t="s">
        <v>14</v>
      </c>
      <c r="B10" s="25">
        <v>285</v>
      </c>
      <c r="C10" s="25">
        <v>2021</v>
      </c>
      <c r="D10" s="25">
        <v>689</v>
      </c>
      <c r="E10" s="26">
        <f t="shared" si="0"/>
        <v>2995</v>
      </c>
    </row>
    <row r="11" spans="1:8" ht="19.75" customHeight="1" thickBot="1" x14ac:dyDescent="0.25">
      <c r="A11" s="17" t="s">
        <v>17</v>
      </c>
      <c r="B11" s="25">
        <v>860</v>
      </c>
      <c r="C11" s="25">
        <v>4884</v>
      </c>
      <c r="D11" s="25">
        <v>2282</v>
      </c>
      <c r="E11" s="26">
        <f t="shared" si="0"/>
        <v>8026</v>
      </c>
    </row>
    <row r="12" spans="1:8" ht="19.75" customHeight="1" thickTop="1" x14ac:dyDescent="0.2">
      <c r="A12" s="20" t="str">
        <f ca="1">A3&amp;" 合計"</f>
        <v>群馬県第１区 合計</v>
      </c>
      <c r="B12" s="27">
        <f>SUM(B6:B11)</f>
        <v>20330</v>
      </c>
      <c r="C12" s="27">
        <f>SUM(C6:C11)</f>
        <v>82455</v>
      </c>
      <c r="D12" s="27">
        <f>SUM(D6:D11)</f>
        <v>56031</v>
      </c>
      <c r="E12" s="27">
        <f>SUM(E6:E11)</f>
        <v>158816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AC3C-B5DE-4B33-B6E7-D5F95C9D845F}">
  <dimension ref="A1:H18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群馬県第２区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18</v>
      </c>
      <c r="C4" s="23" t="s">
        <v>19</v>
      </c>
      <c r="D4" s="23" t="s">
        <v>20</v>
      </c>
      <c r="E4" s="29" t="s">
        <v>1</v>
      </c>
    </row>
    <row r="5" spans="1:8" ht="28.75" customHeight="1" x14ac:dyDescent="0.2">
      <c r="A5" s="28" t="s">
        <v>4</v>
      </c>
      <c r="B5" s="24"/>
      <c r="C5" s="24" t="s">
        <v>21</v>
      </c>
      <c r="D5" s="24" t="s">
        <v>22</v>
      </c>
      <c r="E5" s="30"/>
    </row>
    <row r="6" spans="1:8" ht="19.75" customHeight="1" x14ac:dyDescent="0.2">
      <c r="A6" s="17" t="s">
        <v>25</v>
      </c>
      <c r="B6" s="25">
        <v>12749</v>
      </c>
      <c r="C6" s="25">
        <v>6908</v>
      </c>
      <c r="D6" s="25">
        <v>21668</v>
      </c>
      <c r="E6" s="26">
        <f>SUM(B6:D6)</f>
        <v>41325</v>
      </c>
    </row>
    <row r="7" spans="1:8" ht="19.75" customHeight="1" x14ac:dyDescent="0.2">
      <c r="A7" s="17" t="s">
        <v>26</v>
      </c>
      <c r="B7" s="25">
        <v>24626</v>
      </c>
      <c r="C7" s="25">
        <v>9411</v>
      </c>
      <c r="D7" s="25">
        <v>39677</v>
      </c>
      <c r="E7" s="26">
        <f>SUM(B7:D7)</f>
        <v>73714</v>
      </c>
    </row>
    <row r="8" spans="1:8" ht="19.75" customHeight="1" x14ac:dyDescent="0.2">
      <c r="A8" s="17" t="s">
        <v>23</v>
      </c>
      <c r="B8" s="25">
        <v>5881</v>
      </c>
      <c r="C8" s="25">
        <v>2383</v>
      </c>
      <c r="D8" s="25">
        <v>9979</v>
      </c>
      <c r="E8" s="26">
        <f>SUM(B8:D8)</f>
        <v>18243</v>
      </c>
    </row>
    <row r="9" spans="1:8" ht="19.75" customHeight="1" thickBot="1" x14ac:dyDescent="0.25">
      <c r="A9" s="17" t="s">
        <v>24</v>
      </c>
      <c r="B9" s="25">
        <v>4995</v>
      </c>
      <c r="C9" s="25">
        <v>1924</v>
      </c>
      <c r="D9" s="25">
        <v>7092</v>
      </c>
      <c r="E9" s="26">
        <f>SUM(B9:D9)</f>
        <v>14011</v>
      </c>
    </row>
    <row r="10" spans="1:8" ht="19.75" customHeight="1" thickTop="1" x14ac:dyDescent="0.2">
      <c r="A10" s="20" t="str">
        <f ca="1">A3&amp;" 合計"</f>
        <v>群馬県第２区 合計</v>
      </c>
      <c r="B10" s="27">
        <f>SUM(B6:B9)</f>
        <v>48251</v>
      </c>
      <c r="C10" s="27">
        <f>SUM(C6:C9)</f>
        <v>20626</v>
      </c>
      <c r="D10" s="27">
        <f>SUM(D6:D9)</f>
        <v>78416</v>
      </c>
      <c r="E10" s="27">
        <f>SUM(E6:E9)</f>
        <v>147293</v>
      </c>
    </row>
    <row r="11" spans="1:8" ht="15.9" customHeight="1" x14ac:dyDescent="0.2">
      <c r="A11" s="8"/>
      <c r="B11" s="9"/>
      <c r="C11" s="10"/>
      <c r="D11" s="10"/>
      <c r="E11" s="11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1602-8247-466C-988F-8EF752EF3D89}">
  <dimension ref="A1:G2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4.81640625" style="1" customWidth="1"/>
    <col min="2" max="2" width="24.81640625" style="7" customWidth="1"/>
    <col min="3" max="3" width="24.81640625" style="6" customWidth="1"/>
    <col min="4" max="4" width="24.81640625" style="15" customWidth="1"/>
    <col min="5" max="12" width="18.6328125" style="1" customWidth="1"/>
    <col min="13" max="16384" width="9" style="1"/>
  </cols>
  <sheetData>
    <row r="1" spans="1:7" ht="20.149999999999999" customHeight="1" x14ac:dyDescent="0.2">
      <c r="A1" s="19" t="s">
        <v>5</v>
      </c>
      <c r="B1" s="3"/>
      <c r="C1" s="3"/>
      <c r="D1" s="4"/>
      <c r="F1" s="2"/>
      <c r="G1" s="5"/>
    </row>
    <row r="2" spans="1:7" ht="19" x14ac:dyDescent="0.2">
      <c r="A2" s="31" t="s">
        <v>3</v>
      </c>
      <c r="B2" s="31"/>
      <c r="C2" s="31"/>
      <c r="D2" s="31"/>
      <c r="F2" s="2"/>
      <c r="G2" s="2"/>
    </row>
    <row r="3" spans="1:7" ht="20.149999999999999" customHeight="1" x14ac:dyDescent="0.2">
      <c r="A3" s="22" t="str">
        <f ca="1">RIGHT(CELL("filename",A3),LEN(CELL("filename",A3))-FIND("]",CELL("filename",A3)))</f>
        <v>群馬県第３区</v>
      </c>
      <c r="B3" s="2"/>
      <c r="D3" s="18" t="s">
        <v>2</v>
      </c>
      <c r="G3" s="7"/>
    </row>
    <row r="4" spans="1:7" ht="28.75" customHeight="1" x14ac:dyDescent="0.2">
      <c r="A4" s="16" t="s">
        <v>0</v>
      </c>
      <c r="B4" s="23" t="s">
        <v>27</v>
      </c>
      <c r="C4" s="23" t="s">
        <v>28</v>
      </c>
      <c r="D4" s="29" t="s">
        <v>1</v>
      </c>
    </row>
    <row r="5" spans="1:7" ht="28.75" customHeight="1" x14ac:dyDescent="0.2">
      <c r="A5" s="28" t="s">
        <v>4</v>
      </c>
      <c r="B5" s="24" t="s">
        <v>22</v>
      </c>
      <c r="C5" s="24" t="s">
        <v>29</v>
      </c>
      <c r="D5" s="30"/>
    </row>
    <row r="6" spans="1:7" ht="19.75" customHeight="1" x14ac:dyDescent="0.2">
      <c r="A6" s="17" t="s">
        <v>35</v>
      </c>
      <c r="B6" s="25">
        <v>37926</v>
      </c>
      <c r="C6" s="25">
        <v>41339</v>
      </c>
      <c r="D6" s="26">
        <f t="shared" ref="D6:D12" si="0">SUM(B6:C6)</f>
        <v>79265</v>
      </c>
    </row>
    <row r="7" spans="1:7" ht="19.75" customHeight="1" x14ac:dyDescent="0.2">
      <c r="A7" s="17" t="s">
        <v>36</v>
      </c>
      <c r="B7" s="25">
        <v>15432</v>
      </c>
      <c r="C7" s="25">
        <v>14299</v>
      </c>
      <c r="D7" s="26">
        <f t="shared" si="0"/>
        <v>29731</v>
      </c>
    </row>
    <row r="8" spans="1:7" ht="19.75" customHeight="1" x14ac:dyDescent="0.2">
      <c r="A8" s="17" t="s">
        <v>30</v>
      </c>
      <c r="B8" s="25">
        <v>3810</v>
      </c>
      <c r="C8" s="25">
        <v>2656</v>
      </c>
      <c r="D8" s="26">
        <f t="shared" si="0"/>
        <v>6466</v>
      </c>
    </row>
    <row r="9" spans="1:7" ht="19.75" customHeight="1" x14ac:dyDescent="0.2">
      <c r="A9" s="17" t="s">
        <v>31</v>
      </c>
      <c r="B9" s="25">
        <v>3085</v>
      </c>
      <c r="C9" s="25">
        <v>2089</v>
      </c>
      <c r="D9" s="26">
        <f t="shared" si="0"/>
        <v>5174</v>
      </c>
    </row>
    <row r="10" spans="1:7" ht="19.75" customHeight="1" x14ac:dyDescent="0.2">
      <c r="A10" s="17" t="s">
        <v>32</v>
      </c>
      <c r="B10" s="25">
        <v>2556</v>
      </c>
      <c r="C10" s="25">
        <v>2033</v>
      </c>
      <c r="D10" s="26">
        <f t="shared" si="0"/>
        <v>4589</v>
      </c>
    </row>
    <row r="11" spans="1:7" ht="19.75" customHeight="1" x14ac:dyDescent="0.2">
      <c r="A11" s="17" t="s">
        <v>33</v>
      </c>
      <c r="B11" s="25">
        <v>6384</v>
      </c>
      <c r="C11" s="25">
        <v>6680</v>
      </c>
      <c r="D11" s="26">
        <f t="shared" si="0"/>
        <v>13064</v>
      </c>
    </row>
    <row r="12" spans="1:7" ht="19.75" customHeight="1" thickBot="1" x14ac:dyDescent="0.25">
      <c r="A12" s="17" t="s">
        <v>34</v>
      </c>
      <c r="B12" s="25">
        <v>5737</v>
      </c>
      <c r="C12" s="25">
        <v>5620</v>
      </c>
      <c r="D12" s="26">
        <f t="shared" si="0"/>
        <v>11357</v>
      </c>
    </row>
    <row r="13" spans="1:7" ht="19.75" customHeight="1" thickTop="1" x14ac:dyDescent="0.2">
      <c r="A13" s="20" t="str">
        <f ca="1">A3&amp;" 合計"</f>
        <v>群馬県第３区 合計</v>
      </c>
      <c r="B13" s="27">
        <f>SUM(B6:B12)</f>
        <v>74930</v>
      </c>
      <c r="C13" s="27">
        <f>SUM(C6:C12)</f>
        <v>74716</v>
      </c>
      <c r="D13" s="27">
        <f>SUM(D6:D12)</f>
        <v>149646</v>
      </c>
    </row>
    <row r="14" spans="1:7" ht="15.9" customHeight="1" x14ac:dyDescent="0.2">
      <c r="A14" s="8"/>
      <c r="B14" s="9"/>
      <c r="C14" s="10"/>
      <c r="D14" s="11"/>
    </row>
    <row r="15" spans="1:7" ht="15.9" customHeight="1" x14ac:dyDescent="0.2">
      <c r="A15" s="12"/>
      <c r="B15" s="6"/>
      <c r="C15" s="13"/>
      <c r="D15" s="14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9DFF-F83B-4C56-9B81-7E9BA0FAA894}">
  <dimension ref="A1:H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群馬県第４区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37</v>
      </c>
      <c r="C4" s="23" t="s">
        <v>38</v>
      </c>
      <c r="D4" s="23" t="s">
        <v>39</v>
      </c>
      <c r="E4" s="29" t="s">
        <v>1</v>
      </c>
    </row>
    <row r="5" spans="1:8" ht="28.75" customHeight="1" x14ac:dyDescent="0.2">
      <c r="A5" s="28" t="s">
        <v>4</v>
      </c>
      <c r="B5" s="24" t="s">
        <v>29</v>
      </c>
      <c r="C5" s="24" t="s">
        <v>21</v>
      </c>
      <c r="D5" s="24" t="s">
        <v>22</v>
      </c>
      <c r="E5" s="30"/>
    </row>
    <row r="6" spans="1:8" ht="19.75" customHeight="1" x14ac:dyDescent="0.2">
      <c r="A6" s="17" t="s">
        <v>43</v>
      </c>
      <c r="B6" s="25">
        <v>38791</v>
      </c>
      <c r="C6" s="25">
        <v>13212</v>
      </c>
      <c r="D6" s="25">
        <v>63459</v>
      </c>
      <c r="E6" s="26">
        <f>SUM(B6:D6)</f>
        <v>115462</v>
      </c>
    </row>
    <row r="7" spans="1:8" ht="19.75" customHeight="1" x14ac:dyDescent="0.2">
      <c r="A7" s="17" t="s">
        <v>42</v>
      </c>
      <c r="B7" s="25">
        <v>7723</v>
      </c>
      <c r="C7" s="25">
        <v>2837</v>
      </c>
      <c r="D7" s="25">
        <v>15232</v>
      </c>
      <c r="E7" s="26">
        <f>SUM(B7:D7)</f>
        <v>25792</v>
      </c>
    </row>
    <row r="8" spans="1:8" ht="19.75" customHeight="1" x14ac:dyDescent="0.2">
      <c r="A8" s="17" t="s">
        <v>40</v>
      </c>
      <c r="B8" s="25">
        <v>97</v>
      </c>
      <c r="C8" s="25">
        <v>46</v>
      </c>
      <c r="D8" s="25">
        <v>537</v>
      </c>
      <c r="E8" s="26">
        <f>SUM(B8:D8)</f>
        <v>680</v>
      </c>
    </row>
    <row r="9" spans="1:8" ht="19.75" customHeight="1" thickBot="1" x14ac:dyDescent="0.25">
      <c r="A9" s="17" t="s">
        <v>41</v>
      </c>
      <c r="B9" s="25">
        <v>129</v>
      </c>
      <c r="C9" s="25">
        <v>33</v>
      </c>
      <c r="D9" s="25">
        <v>902</v>
      </c>
      <c r="E9" s="26">
        <f>SUM(B9:D9)</f>
        <v>1064</v>
      </c>
    </row>
    <row r="10" spans="1:8" ht="19.75" customHeight="1" thickTop="1" x14ac:dyDescent="0.2">
      <c r="A10" s="20" t="str">
        <f ca="1">A3&amp;" 合計"</f>
        <v>群馬県第４区 合計</v>
      </c>
      <c r="B10" s="27">
        <f>SUM(B6:B9)</f>
        <v>46740</v>
      </c>
      <c r="C10" s="27">
        <f>SUM(C6:C9)</f>
        <v>16128</v>
      </c>
      <c r="D10" s="27">
        <f>SUM(D6:D9)</f>
        <v>80130</v>
      </c>
      <c r="E10" s="27">
        <f>SUM(E6:E9)</f>
        <v>142998</v>
      </c>
    </row>
    <row r="11" spans="1:8" ht="15.9" customHeight="1" x14ac:dyDescent="0.2">
      <c r="A11" s="8"/>
      <c r="B11" s="9"/>
      <c r="C11" s="10"/>
      <c r="D11" s="10"/>
      <c r="E11" s="11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3F8C-B961-4AC8-BF43-6D71C10D991E}">
  <dimension ref="A1:H2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20.81640625" style="1" customWidth="1"/>
    <col min="2" max="2" width="20.81640625" style="7" customWidth="1"/>
    <col min="3" max="4" width="20.81640625" style="6" customWidth="1"/>
    <col min="5" max="5" width="20.81640625" style="15" customWidth="1"/>
    <col min="6" max="13" width="18.6328125" style="1" customWidth="1"/>
    <col min="14" max="16384" width="9" style="1"/>
  </cols>
  <sheetData>
    <row r="1" spans="1:8" ht="20.149999999999999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" x14ac:dyDescent="0.2">
      <c r="A2" s="31" t="s">
        <v>3</v>
      </c>
      <c r="B2" s="31"/>
      <c r="C2" s="31"/>
      <c r="D2" s="31"/>
      <c r="E2" s="31"/>
      <c r="G2" s="2"/>
      <c r="H2" s="2"/>
    </row>
    <row r="3" spans="1:8" ht="20.149999999999999" customHeight="1" x14ac:dyDescent="0.2">
      <c r="A3" s="22" t="str">
        <f ca="1">RIGHT(CELL("filename",A3),LEN(CELL("filename",A3))-FIND("]",CELL("filename",A3)))</f>
        <v>群馬県第５区</v>
      </c>
      <c r="B3" s="2"/>
      <c r="E3" s="18" t="s">
        <v>2</v>
      </c>
      <c r="H3" s="7"/>
    </row>
    <row r="4" spans="1:8" ht="28.75" customHeight="1" x14ac:dyDescent="0.2">
      <c r="A4" s="16" t="s">
        <v>0</v>
      </c>
      <c r="B4" s="23" t="s">
        <v>44</v>
      </c>
      <c r="C4" s="23" t="s">
        <v>45</v>
      </c>
      <c r="D4" s="23" t="s">
        <v>46</v>
      </c>
      <c r="E4" s="29" t="s">
        <v>1</v>
      </c>
    </row>
    <row r="5" spans="1:8" ht="28.75" customHeight="1" x14ac:dyDescent="0.2">
      <c r="A5" s="28" t="s">
        <v>4</v>
      </c>
      <c r="B5" s="24" t="s">
        <v>21</v>
      </c>
      <c r="C5" s="24" t="s">
        <v>22</v>
      </c>
      <c r="D5" s="24" t="s">
        <v>47</v>
      </c>
      <c r="E5" s="30"/>
    </row>
    <row r="6" spans="1:8" ht="19.75" customHeight="1" x14ac:dyDescent="0.2">
      <c r="A6" s="17" t="s">
        <v>62</v>
      </c>
      <c r="B6" s="25">
        <v>5289</v>
      </c>
      <c r="C6" s="25">
        <v>19541</v>
      </c>
      <c r="D6" s="25">
        <v>8827</v>
      </c>
      <c r="E6" s="26">
        <f t="shared" ref="E6:E20" si="0">SUM(B6:D6)</f>
        <v>33657</v>
      </c>
    </row>
    <row r="7" spans="1:8" ht="19.75" customHeight="1" x14ac:dyDescent="0.2">
      <c r="A7" s="17" t="s">
        <v>48</v>
      </c>
      <c r="B7" s="25">
        <v>4592</v>
      </c>
      <c r="C7" s="25">
        <v>16615</v>
      </c>
      <c r="D7" s="25">
        <v>7410</v>
      </c>
      <c r="E7" s="26">
        <f t="shared" si="0"/>
        <v>28617</v>
      </c>
    </row>
    <row r="8" spans="1:8" ht="19.75" customHeight="1" x14ac:dyDescent="0.2">
      <c r="A8" s="17" t="s">
        <v>60</v>
      </c>
      <c r="B8" s="25">
        <v>2625</v>
      </c>
      <c r="C8" s="25">
        <v>11686</v>
      </c>
      <c r="D8" s="25">
        <v>4438</v>
      </c>
      <c r="E8" s="26">
        <f t="shared" si="0"/>
        <v>18749</v>
      </c>
    </row>
    <row r="9" spans="1:8" ht="19.75" customHeight="1" x14ac:dyDescent="0.2">
      <c r="A9" s="17" t="s">
        <v>61</v>
      </c>
      <c r="B9" s="25">
        <v>4131</v>
      </c>
      <c r="C9" s="25">
        <v>14097</v>
      </c>
      <c r="D9" s="25">
        <v>5742</v>
      </c>
      <c r="E9" s="26">
        <f t="shared" si="0"/>
        <v>23970</v>
      </c>
    </row>
    <row r="10" spans="1:8" ht="19.75" customHeight="1" x14ac:dyDescent="0.2">
      <c r="A10" s="17" t="s">
        <v>49</v>
      </c>
      <c r="B10" s="25">
        <v>757</v>
      </c>
      <c r="C10" s="25">
        <v>3855</v>
      </c>
      <c r="D10" s="25">
        <v>1787</v>
      </c>
      <c r="E10" s="26">
        <f t="shared" si="0"/>
        <v>6399</v>
      </c>
    </row>
    <row r="11" spans="1:8" ht="19.75" customHeight="1" x14ac:dyDescent="0.2">
      <c r="A11" s="17" t="s">
        <v>50</v>
      </c>
      <c r="B11" s="25">
        <v>1213</v>
      </c>
      <c r="C11" s="25">
        <v>5095</v>
      </c>
      <c r="D11" s="25">
        <v>2435</v>
      </c>
      <c r="E11" s="26">
        <f t="shared" si="0"/>
        <v>8743</v>
      </c>
    </row>
    <row r="12" spans="1:8" ht="19.75" customHeight="1" x14ac:dyDescent="0.2">
      <c r="A12" s="17" t="s">
        <v>51</v>
      </c>
      <c r="B12" s="25">
        <v>275</v>
      </c>
      <c r="C12" s="25">
        <v>2337</v>
      </c>
      <c r="D12" s="25">
        <v>562</v>
      </c>
      <c r="E12" s="26">
        <f t="shared" si="0"/>
        <v>3174</v>
      </c>
    </row>
    <row r="13" spans="1:8" ht="19.75" customHeight="1" x14ac:dyDescent="0.2">
      <c r="A13" s="17" t="s">
        <v>52</v>
      </c>
      <c r="B13" s="25">
        <v>67</v>
      </c>
      <c r="C13" s="25">
        <v>750</v>
      </c>
      <c r="D13" s="25">
        <v>79</v>
      </c>
      <c r="E13" s="26">
        <f t="shared" si="0"/>
        <v>896</v>
      </c>
    </row>
    <row r="14" spans="1:8" ht="19.75" customHeight="1" x14ac:dyDescent="0.2">
      <c r="A14" s="17" t="s">
        <v>53</v>
      </c>
      <c r="B14" s="25">
        <v>691</v>
      </c>
      <c r="C14" s="25">
        <v>3767</v>
      </c>
      <c r="D14" s="25">
        <v>1220</v>
      </c>
      <c r="E14" s="26">
        <f t="shared" si="0"/>
        <v>5678</v>
      </c>
    </row>
    <row r="15" spans="1:8" ht="19.75" customHeight="1" x14ac:dyDescent="0.2">
      <c r="A15" s="17" t="s">
        <v>54</v>
      </c>
      <c r="B15" s="25">
        <v>1029</v>
      </c>
      <c r="C15" s="25">
        <v>5744</v>
      </c>
      <c r="D15" s="25">
        <v>1280</v>
      </c>
      <c r="E15" s="26">
        <f t="shared" si="0"/>
        <v>8053</v>
      </c>
    </row>
    <row r="16" spans="1:8" ht="19.75" customHeight="1" x14ac:dyDescent="0.2">
      <c r="A16" s="17" t="s">
        <v>55</v>
      </c>
      <c r="B16" s="25">
        <v>319</v>
      </c>
      <c r="C16" s="25">
        <v>1836</v>
      </c>
      <c r="D16" s="25">
        <v>539</v>
      </c>
      <c r="E16" s="26">
        <f t="shared" si="0"/>
        <v>2694</v>
      </c>
    </row>
    <row r="17" spans="1:5" ht="19.75" customHeight="1" x14ac:dyDescent="0.2">
      <c r="A17" s="17" t="s">
        <v>56</v>
      </c>
      <c r="B17" s="25">
        <v>462</v>
      </c>
      <c r="C17" s="25">
        <v>3334</v>
      </c>
      <c r="D17" s="25">
        <v>685</v>
      </c>
      <c r="E17" s="26">
        <f t="shared" si="0"/>
        <v>4481</v>
      </c>
    </row>
    <row r="18" spans="1:5" ht="19.75" customHeight="1" x14ac:dyDescent="0.2">
      <c r="A18" s="17" t="s">
        <v>57</v>
      </c>
      <c r="B18" s="25">
        <v>320</v>
      </c>
      <c r="C18" s="25">
        <v>1801</v>
      </c>
      <c r="D18" s="25">
        <v>474</v>
      </c>
      <c r="E18" s="26">
        <f t="shared" si="0"/>
        <v>2595</v>
      </c>
    </row>
    <row r="19" spans="1:5" ht="19.75" customHeight="1" x14ac:dyDescent="0.2">
      <c r="A19" s="17" t="s">
        <v>58</v>
      </c>
      <c r="B19" s="25">
        <v>180</v>
      </c>
      <c r="C19" s="25">
        <v>1291</v>
      </c>
      <c r="D19" s="25">
        <v>292</v>
      </c>
      <c r="E19" s="26">
        <f t="shared" si="0"/>
        <v>1763</v>
      </c>
    </row>
    <row r="20" spans="1:5" ht="19.75" customHeight="1" thickBot="1" x14ac:dyDescent="0.25">
      <c r="A20" s="17" t="s">
        <v>59</v>
      </c>
      <c r="B20" s="25">
        <v>705</v>
      </c>
      <c r="C20" s="25">
        <v>4831</v>
      </c>
      <c r="D20" s="25">
        <v>1158</v>
      </c>
      <c r="E20" s="26">
        <f t="shared" si="0"/>
        <v>6694</v>
      </c>
    </row>
    <row r="21" spans="1:5" ht="19.75" customHeight="1" thickTop="1" x14ac:dyDescent="0.2">
      <c r="A21" s="20" t="str">
        <f ca="1">A3&amp;" 合計"</f>
        <v>群馬県第５区 合計</v>
      </c>
      <c r="B21" s="27">
        <f>SUM(B6:B20)</f>
        <v>22655</v>
      </c>
      <c r="C21" s="27">
        <f>SUM(C6:C20)</f>
        <v>96580</v>
      </c>
      <c r="D21" s="27">
        <f>SUM(D6:D20)</f>
        <v>36928</v>
      </c>
      <c r="E21" s="27">
        <f>SUM(E6:E20)</f>
        <v>156163</v>
      </c>
    </row>
    <row r="22" spans="1:5" ht="15.9" customHeight="1" x14ac:dyDescent="0.2">
      <c r="A22" s="8"/>
      <c r="B22" s="9"/>
      <c r="C22" s="10"/>
      <c r="D22" s="10"/>
      <c r="E22" s="11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群馬県第１区</vt:lpstr>
      <vt:lpstr>群馬県第２区</vt:lpstr>
      <vt:lpstr>群馬県第３区</vt:lpstr>
      <vt:lpstr>群馬県第４区</vt:lpstr>
      <vt:lpstr>群馬県第５区</vt:lpstr>
      <vt:lpstr>群馬県第１区!Print_Area</vt:lpstr>
      <vt:lpstr>群馬県第２区!Print_Area</vt:lpstr>
      <vt:lpstr>群馬県第３区!Print_Area</vt:lpstr>
      <vt:lpstr>群馬県第４区!Print_Area</vt:lpstr>
      <vt:lpstr>群馬県第５区!Print_Area</vt:lpstr>
      <vt:lpstr>群馬県第１区!Print_Titles</vt:lpstr>
      <vt:lpstr>群馬県第２区!Print_Titles</vt:lpstr>
      <vt:lpstr>群馬県第３区!Print_Titles</vt:lpstr>
      <vt:lpstr>群馬県第４区!Print_Titles</vt:lpstr>
      <vt:lpstr>群馬県第５区!Print_Titles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