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E12ECE00-B31C-4426-8FC5-54ECA4CB89D8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山梨県第１区" sheetId="4" r:id="rId1"/>
    <sheet name="山梨県第２区" sheetId="5" r:id="rId2"/>
  </sheets>
  <definedNames>
    <definedName name="_xlnm.Print_Area" localSheetId="0">山梨県第１区!$A$1:$F$18</definedName>
    <definedName name="_xlnm.Print_Area" localSheetId="1">山梨県第２区!$A$1:$D$21</definedName>
    <definedName name="_xlnm.Print_Titles" localSheetId="0">山梨県第１区!$A:$A,山梨県第１区!$1:$5</definedName>
    <definedName name="_xlnm.Print_Titles" localSheetId="1">山梨県第２区!$A:$A,山梨県第２区!$1:$5</definedName>
  </definedNames>
  <calcPr calcId="191029"/>
</workbook>
</file>

<file path=xl/calcChain.xml><?xml version="1.0" encoding="utf-8"?>
<calcChain xmlns="http://schemas.openxmlformats.org/spreadsheetml/2006/main">
  <c r="C21" i="5" l="1"/>
  <c r="B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A3" i="5"/>
  <c r="A21" i="5" s="1"/>
  <c r="D21" i="5" l="1"/>
  <c r="E18" i="4"/>
  <c r="D18" i="4"/>
  <c r="C18" i="4"/>
  <c r="B18" i="4"/>
  <c r="F17" i="4"/>
  <c r="F16" i="4"/>
  <c r="F15" i="4"/>
  <c r="F14" i="4"/>
  <c r="F13" i="4"/>
  <c r="F12" i="4"/>
  <c r="F11" i="4"/>
  <c r="F10" i="4"/>
  <c r="F9" i="4"/>
  <c r="F8" i="4"/>
  <c r="F7" i="4"/>
  <c r="F6" i="4"/>
  <c r="A3" i="4"/>
  <c r="A18" i="4" s="1"/>
  <c r="F18" i="4" l="1"/>
</calcChain>
</file>

<file path=xl/sharedStrings.xml><?xml version="1.0" encoding="utf-8"?>
<sst xmlns="http://schemas.openxmlformats.org/spreadsheetml/2006/main" count="51" uniqueCount="44">
  <si>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</si>
  <si>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</si>
  <si>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</si>
  <si>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</si>
  <si>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</si>
  <si>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</si>
  <si>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そうだ　記史</t>
    <rPh sb="4" eb="5">
      <t>キ</t>
    </rPh>
    <phoneticPr fontId="2"/>
  </si>
  <si>
    <t>高田　あきひろ</t>
  </si>
  <si>
    <t>中島　かつひと</t>
  </si>
  <si>
    <t>中谷　真一</t>
  </si>
  <si>
    <t>日本共産党</t>
    <rPh sb="0" eb="5">
      <t>ニホンキョウサントウ</t>
    </rPh>
    <phoneticPr fontId="2"/>
  </si>
  <si>
    <t>参政党</t>
    <rPh sb="0" eb="1">
      <t>サン</t>
    </rPh>
    <rPh sb="1" eb="3">
      <t>セイトウ</t>
    </rPh>
    <phoneticPr fontId="2"/>
  </si>
  <si>
    <t>立憲民主党</t>
    <rPh sb="0" eb="5">
      <t>リッケンミンシュトウ</t>
    </rPh>
    <phoneticPr fontId="2"/>
  </si>
  <si>
    <t>自由民主党</t>
    <rPh sb="0" eb="5">
      <t>ジユウミンシュトウ</t>
    </rPh>
    <phoneticPr fontId="2"/>
  </si>
  <si>
    <t>甲府市</t>
  </si>
  <si>
    <t>韮崎市</t>
  </si>
  <si>
    <t>南アルプス市</t>
  </si>
  <si>
    <t>北杜市</t>
  </si>
  <si>
    <t>甲斐市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</si>
  <si>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</si>
  <si>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</si>
  <si>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</si>
  <si>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</si>
  <si>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</si>
  <si>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</si>
  <si>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</si>
  <si>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富士吉田市</t>
  </si>
  <si>
    <t>都留市</t>
  </si>
  <si>
    <t>山梨市</t>
  </si>
  <si>
    <t>大月市</t>
  </si>
  <si>
    <t>笛吹市</t>
  </si>
  <si>
    <t>上野原市</t>
  </si>
  <si>
    <t>甲州市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</si>
  <si>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</si>
  <si>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</si>
  <si>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</si>
  <si>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</si>
  <si>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</si>
  <si>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</si>
  <si>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</si>
  <si>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</si>
  <si>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堀内　のり子</t>
  </si>
  <si>
    <t>大久保　令子</t>
  </si>
  <si>
    <t>日本共産党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</si>
</sst>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山梨県第１区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9" t="s">
        <v>1</v>
      </c>
    </row>
    <row r="5" spans="1:9" ht="28.8" customHeight="1" x14ac:dyDescent="0.2">
      <c r="A5" s="21" t="s">
        <v>4</v>
      </c>
      <c r="B5" s="24" t="s">
        <v>10</v>
      </c>
      <c r="C5" s="24" t="s">
        <v>11</v>
      </c>
      <c r="D5" s="24" t="s">
        <v>12</v>
      </c>
      <c r="E5" s="24" t="s">
        <v>13</v>
      </c>
      <c r="F5" s="30"/>
    </row>
    <row r="6" spans="1:9" ht="19.8" customHeight="1" x14ac:dyDescent="0.2">
      <c r="A6" s="17" t="s">
        <v>14</v>
      </c>
      <c r="B6" s="25">
        <v>4833</v>
      </c>
      <c r="C6" s="25">
        <v>5354</v>
      </c>
      <c r="D6" s="25">
        <v>35827</v>
      </c>
      <c r="E6" s="25">
        <v>33768</v>
      </c>
      <c r="F6" s="26">
        <f>SUM(B6:E6)</f>
        <v>79782</v>
      </c>
    </row>
    <row r="7" spans="1:9" ht="19.8" customHeight="1" x14ac:dyDescent="0.2">
      <c r="A7" s="17" t="s">
        <v>15</v>
      </c>
      <c r="B7" s="25">
        <v>507</v>
      </c>
      <c r="C7" s="25">
        <v>711</v>
      </c>
      <c r="D7" s="25">
        <v>6841</v>
      </c>
      <c r="E7" s="25">
        <v>6161</v>
      </c>
      <c r="F7" s="26">
        <f>SUM(B7:E7)</f>
        <v>14220</v>
      </c>
    </row>
    <row r="8" spans="1:9" ht="19.8" customHeight="1" x14ac:dyDescent="0.2">
      <c r="A8" s="17" t="s">
        <v>16</v>
      </c>
      <c r="B8" s="25">
        <v>2209</v>
      </c>
      <c r="C8" s="25">
        <v>2115</v>
      </c>
      <c r="D8" s="25">
        <v>14124</v>
      </c>
      <c r="E8" s="25">
        <v>14550</v>
      </c>
      <c r="F8" s="26">
        <f>SUM(B8:E8)</f>
        <v>32998</v>
      </c>
    </row>
    <row r="9" spans="1:9" ht="19.8" customHeight="1" x14ac:dyDescent="0.2">
      <c r="A9" s="17" t="s">
        <v>17</v>
      </c>
      <c r="B9" s="25">
        <v>1550</v>
      </c>
      <c r="C9" s="25">
        <v>1491</v>
      </c>
      <c r="D9" s="25">
        <v>13940</v>
      </c>
      <c r="E9" s="25">
        <v>8652</v>
      </c>
      <c r="F9" s="26">
        <f>SUM(B9:E9)</f>
        <v>25633</v>
      </c>
    </row>
    <row r="10" spans="1:9" ht="19.8" customHeight="1" x14ac:dyDescent="0.2">
      <c r="A10" s="17" t="s">
        <v>18</v>
      </c>
      <c r="B10" s="25">
        <v>1418</v>
      </c>
      <c r="C10" s="25">
        <v>2214</v>
      </c>
      <c r="D10" s="25">
        <v>15389</v>
      </c>
      <c r="E10" s="25">
        <v>13456</v>
      </c>
      <c r="F10" s="26">
        <f>SUM(B10:E10)</f>
        <v>32477</v>
      </c>
    </row>
    <row r="11" spans="1:9" ht="19.8" customHeight="1" x14ac:dyDescent="0.2">
      <c r="A11" s="17" t="s">
        <v>19</v>
      </c>
      <c r="B11" s="25">
        <v>580</v>
      </c>
      <c r="C11" s="25">
        <v>842</v>
      </c>
      <c r="D11" s="25">
        <v>6229</v>
      </c>
      <c r="E11" s="25">
        <v>5886</v>
      </c>
      <c r="F11" s="26">
        <f>SUM(B11:E11)</f>
        <v>13537</v>
      </c>
    </row>
    <row r="12" spans="1:9" ht="19.8" customHeight="1" x14ac:dyDescent="0.2">
      <c r="A12" s="17" t="s">
        <v>20</v>
      </c>
      <c r="B12" s="25">
        <v>426</v>
      </c>
      <c r="C12" s="25">
        <v>417</v>
      </c>
      <c r="D12" s="25">
        <v>3388</v>
      </c>
      <c r="E12" s="25">
        <v>3490</v>
      </c>
      <c r="F12" s="26">
        <f>SUM(B12:E12)</f>
        <v>7721</v>
      </c>
    </row>
    <row r="13" spans="1:9" ht="19.8" customHeight="1" x14ac:dyDescent="0.2">
      <c r="A13" s="17" t="s">
        <v>21</v>
      </c>
      <c r="B13" s="25">
        <v>10</v>
      </c>
      <c r="C13" s="25">
        <v>18</v>
      </c>
      <c r="D13" s="25">
        <v>271</v>
      </c>
      <c r="E13" s="25">
        <v>278</v>
      </c>
      <c r="F13" s="26">
        <f>SUM(B13:E13)</f>
        <v>577</v>
      </c>
    </row>
    <row r="14" spans="1:9" ht="19.8" customHeight="1" x14ac:dyDescent="0.2">
      <c r="A14" s="17" t="s">
        <v>22</v>
      </c>
      <c r="B14" s="25">
        <v>172</v>
      </c>
      <c r="C14" s="25">
        <v>185</v>
      </c>
      <c r="D14" s="25">
        <v>1985</v>
      </c>
      <c r="E14" s="25">
        <v>3188</v>
      </c>
      <c r="F14" s="26">
        <f>SUM(B14:E14)</f>
        <v>5530</v>
      </c>
    </row>
    <row r="15" spans="1:9" ht="19.8" customHeight="1" x14ac:dyDescent="0.2">
      <c r="A15" s="17" t="s">
        <v>23</v>
      </c>
      <c r="B15" s="25">
        <v>141</v>
      </c>
      <c r="C15" s="25">
        <v>209</v>
      </c>
      <c r="D15" s="25">
        <v>1649</v>
      </c>
      <c r="E15" s="25">
        <v>2654</v>
      </c>
      <c r="F15" s="26">
        <f>SUM(B15:E15)</f>
        <v>4653</v>
      </c>
    </row>
    <row r="16" spans="1:9" ht="19.8" customHeight="1" x14ac:dyDescent="0.2">
      <c r="A16" s="17" t="s">
        <v>24</v>
      </c>
      <c r="B16" s="25">
        <v>325</v>
      </c>
      <c r="C16" s="25">
        <v>405</v>
      </c>
      <c r="D16" s="25">
        <v>3416</v>
      </c>
      <c r="E16" s="25">
        <v>3314</v>
      </c>
      <c r="F16" s="26">
        <f>SUM(B16:E16)</f>
        <v>7460</v>
      </c>
    </row>
    <row r="17" spans="1:6" ht="19.8" customHeight="1" thickBot="1" x14ac:dyDescent="0.25">
      <c r="A17" s="17" t="s">
        <v>25</v>
      </c>
      <c r="B17" s="25">
        <v>430</v>
      </c>
      <c r="C17" s="25">
        <v>636</v>
      </c>
      <c r="D17" s="25">
        <v>3991</v>
      </c>
      <c r="E17" s="25">
        <v>3732</v>
      </c>
      <c r="F17" s="26">
        <f>SUM(B17:E17)</f>
        <v>8789</v>
      </c>
    </row>
    <row r="18" spans="1:6" ht="19.8" customHeight="1" thickTop="1" x14ac:dyDescent="0.2">
      <c r="A18" s="20" t="str">
        <f ca="1">A3&amp;" 合計"</f>
        <v>山梨県第１区 合計</v>
      </c>
      <c r="B18" s="27">
        <f>SUM(B6:B17)</f>
        <v>12601</v>
      </c>
      <c r="C18" s="27">
        <f>SUM(C6:C17)</f>
        <v>14597</v>
      </c>
      <c r="D18" s="27">
        <f>SUM(D6:D17)</f>
        <v>107050</v>
      </c>
      <c r="E18" s="27">
        <f>SUM(E6:E17)</f>
        <v>99129</v>
      </c>
      <c r="F18" s="27">
        <f>SUM(F6:F17)</f>
        <v>233377</v>
      </c>
    </row>
    <row r="19" spans="1:6" ht="15.9" customHeight="1" x14ac:dyDescent="0.2">
      <c r="A19" s="8"/>
      <c r="B19" s="9"/>
      <c r="C19" s="10"/>
      <c r="D19" s="10"/>
      <c r="E19" s="10"/>
      <c r="F19" s="11"/>
    </row>
    <row r="20" spans="1:6" ht="15.9" customHeight="1" x14ac:dyDescent="0.2">
      <c r="A20" s="12"/>
      <c r="B20" s="6"/>
      <c r="C20" s="13"/>
      <c r="D20" s="13"/>
      <c r="E20" s="13"/>
      <c r="F20" s="14"/>
    </row>
    <row r="21" spans="1:6" ht="15.9" customHeight="1" x14ac:dyDescent="0.2">
      <c r="A21" s="12"/>
      <c r="B21" s="6"/>
      <c r="C21" s="13"/>
      <c r="D21" s="13"/>
      <c r="E21" s="13"/>
      <c r="F21" s="14"/>
    </row>
    <row r="22" spans="1:6" ht="15.9" customHeight="1" x14ac:dyDescent="0.2">
      <c r="A22" s="12"/>
      <c r="B22" s="6"/>
      <c r="C22" s="13"/>
      <c r="D22" s="13"/>
      <c r="E22" s="13"/>
      <c r="F22" s="14"/>
    </row>
    <row r="23" spans="1:6" ht="15.9" customHeight="1" x14ac:dyDescent="0.2">
      <c r="A23" s="12"/>
      <c r="B23" s="6"/>
      <c r="C23" s="13"/>
      <c r="D23" s="13"/>
      <c r="E23" s="13"/>
      <c r="F23" s="14"/>
    </row>
    <row r="24" spans="1:6" ht="15.9" customHeight="1" x14ac:dyDescent="0.2">
      <c r="A24" s="12"/>
      <c r="B24" s="6"/>
      <c r="C24" s="13"/>
      <c r="D24" s="13"/>
      <c r="E24" s="13"/>
      <c r="F24" s="14"/>
    </row>
    <row r="25" spans="1:6" ht="15.9" customHeight="1" x14ac:dyDescent="0.2">
      <c r="A25" s="12"/>
      <c r="B25" s="6"/>
      <c r="C25" s="13"/>
      <c r="D25" s="13"/>
      <c r="E25" s="13"/>
      <c r="F25" s="14"/>
    </row>
    <row r="26" spans="1:6" ht="15.9" customHeight="1" x14ac:dyDescent="0.2">
      <c r="A26" s="12"/>
      <c r="B26" s="6"/>
      <c r="C26" s="13"/>
      <c r="D26" s="13"/>
      <c r="E26" s="13"/>
      <c r="F26" s="14"/>
    </row>
  </sheetData>
  <mergeCells count="2">
    <mergeCell ref="F4:F5"/>
    <mergeCell ref="A2:F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BF08-3094-4D47-A413-DD03059F3E47}">
  <dimension ref="A1:G2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24.77734375" style="1" customWidth="1"/>
    <col min="2" max="2" width="24.77734375" style="7" customWidth="1"/>
    <col min="3" max="3" width="24.77734375" style="6" customWidth="1"/>
    <col min="4" max="4" width="24.77734375" style="15" customWidth="1"/>
    <col min="5" max="12" width="18.6640625" style="1" customWidth="1"/>
    <col min="13" max="16384" width="9" style="1"/>
  </cols>
  <sheetData>
    <row r="1" spans="1:7" ht="20.100000000000001" customHeight="1" x14ac:dyDescent="0.2">
      <c r="A1" s="19" t="s">
        <v>5</v>
      </c>
      <c r="B1" s="3"/>
      <c r="C1" s="3"/>
      <c r="D1" s="4"/>
      <c r="F1" s="2"/>
      <c r="G1" s="5"/>
    </row>
    <row r="2" spans="1:7" ht="19.2" x14ac:dyDescent="0.2">
      <c r="A2" s="31" t="s">
        <v>3</v>
      </c>
      <c r="B2" s="31"/>
      <c r="C2" s="31"/>
      <c r="D2" s="31"/>
      <c r="F2" s="2"/>
      <c r="G2" s="2"/>
    </row>
    <row r="3" spans="1:7" ht="20.100000000000001" customHeight="1" x14ac:dyDescent="0.2">
      <c r="A3" s="22" t="str">
        <f ca="1">RIGHT(CELL("filename",A3),LEN(CELL("filename",A3))-FIND("]",CELL("filename",A3)))</f>
        <v>山梨県第２区</v>
      </c>
      <c r="B3" s="2"/>
      <c r="D3" s="18" t="s">
        <v>2</v>
      </c>
      <c r="G3" s="7"/>
    </row>
    <row r="4" spans="1:7" ht="28.8" customHeight="1" x14ac:dyDescent="0.2">
      <c r="A4" s="16" t="s">
        <v>0</v>
      </c>
      <c r="B4" s="23" t="s">
        <v>41</v>
      </c>
      <c r="C4" s="23" t="s">
        <v>42</v>
      </c>
      <c r="D4" s="29" t="s">
        <v>1</v>
      </c>
    </row>
    <row r="5" spans="1:7" ht="28.8" customHeight="1" x14ac:dyDescent="0.2">
      <c r="A5" s="28" t="s">
        <v>4</v>
      </c>
      <c r="B5" s="24" t="s">
        <v>13</v>
      </c>
      <c r="C5" s="24" t="s">
        <v>43</v>
      </c>
      <c r="D5" s="30"/>
    </row>
    <row r="6" spans="1:7" ht="19.8" customHeight="1" x14ac:dyDescent="0.2">
      <c r="A6" s="17" t="s">
        <v>26</v>
      </c>
      <c r="B6" s="25">
        <v>16243</v>
      </c>
      <c r="C6" s="25">
        <v>4112</v>
      </c>
      <c r="D6" s="26">
        <f>SUM(B6:C6)</f>
        <v>20355</v>
      </c>
    </row>
    <row r="7" spans="1:7" ht="19.8" customHeight="1" x14ac:dyDescent="0.2">
      <c r="A7" s="17" t="s">
        <v>27</v>
      </c>
      <c r="B7" s="25">
        <v>9444</v>
      </c>
      <c r="C7" s="25">
        <v>3134</v>
      </c>
      <c r="D7" s="26">
        <f>SUM(B7:C7)</f>
        <v>12578</v>
      </c>
    </row>
    <row r="8" spans="1:7" ht="19.8" customHeight="1" x14ac:dyDescent="0.2">
      <c r="A8" s="17" t="s">
        <v>28</v>
      </c>
      <c r="B8" s="25">
        <v>9943</v>
      </c>
      <c r="C8" s="25">
        <v>4446</v>
      </c>
      <c r="D8" s="26">
        <f>SUM(B8:C8)</f>
        <v>14389</v>
      </c>
    </row>
    <row r="9" spans="1:7" ht="19.8" customHeight="1" x14ac:dyDescent="0.2">
      <c r="A9" s="17" t="s">
        <v>29</v>
      </c>
      <c r="B9" s="25">
        <v>7730</v>
      </c>
      <c r="C9" s="25">
        <v>3100</v>
      </c>
      <c r="D9" s="26">
        <f>SUM(B9:C9)</f>
        <v>10830</v>
      </c>
    </row>
    <row r="10" spans="1:7" ht="19.8" customHeight="1" x14ac:dyDescent="0.2">
      <c r="A10" s="17" t="s">
        <v>30</v>
      </c>
      <c r="B10" s="25">
        <v>20747</v>
      </c>
      <c r="C10" s="25">
        <v>8930</v>
      </c>
      <c r="D10" s="26">
        <f>SUM(B10:C10)</f>
        <v>29677</v>
      </c>
    </row>
    <row r="11" spans="1:7" ht="19.8" customHeight="1" x14ac:dyDescent="0.2">
      <c r="A11" s="17" t="s">
        <v>31</v>
      </c>
      <c r="B11" s="25">
        <v>7507</v>
      </c>
      <c r="C11" s="25">
        <v>2899</v>
      </c>
      <c r="D11" s="26">
        <f>SUM(B11:C11)</f>
        <v>10406</v>
      </c>
    </row>
    <row r="12" spans="1:7" ht="19.8" customHeight="1" x14ac:dyDescent="0.2">
      <c r="A12" s="17" t="s">
        <v>32</v>
      </c>
      <c r="B12" s="25">
        <v>9341</v>
      </c>
      <c r="C12" s="25">
        <v>3806</v>
      </c>
      <c r="D12" s="26">
        <f>SUM(B12:C12)</f>
        <v>13147</v>
      </c>
    </row>
    <row r="13" spans="1:7" ht="19.8" customHeight="1" x14ac:dyDescent="0.2">
      <c r="A13" s="17" t="s">
        <v>33</v>
      </c>
      <c r="B13" s="25">
        <v>710</v>
      </c>
      <c r="C13" s="25">
        <v>135</v>
      </c>
      <c r="D13" s="26">
        <f>SUM(B13:C13)</f>
        <v>845</v>
      </c>
    </row>
    <row r="14" spans="1:7" ht="19.8" customHeight="1" x14ac:dyDescent="0.2">
      <c r="A14" s="17" t="s">
        <v>34</v>
      </c>
      <c r="B14" s="25">
        <v>1732</v>
      </c>
      <c r="C14" s="25">
        <v>409</v>
      </c>
      <c r="D14" s="26">
        <f>SUM(B14:C14)</f>
        <v>2141</v>
      </c>
    </row>
    <row r="15" spans="1:7" ht="19.8" customHeight="1" x14ac:dyDescent="0.2">
      <c r="A15" s="17" t="s">
        <v>35</v>
      </c>
      <c r="B15" s="25">
        <v>3201</v>
      </c>
      <c r="C15" s="25">
        <v>813</v>
      </c>
      <c r="D15" s="26">
        <f>SUM(B15:C15)</f>
        <v>4014</v>
      </c>
    </row>
    <row r="16" spans="1:7" ht="19.8" customHeight="1" x14ac:dyDescent="0.2">
      <c r="A16" s="17" t="s">
        <v>36</v>
      </c>
      <c r="B16" s="25">
        <v>2155</v>
      </c>
      <c r="C16" s="25">
        <v>522</v>
      </c>
      <c r="D16" s="26">
        <f>SUM(B16:C16)</f>
        <v>2677</v>
      </c>
    </row>
    <row r="17" spans="1:4" ht="19.8" customHeight="1" x14ac:dyDescent="0.2">
      <c r="A17" s="17" t="s">
        <v>37</v>
      </c>
      <c r="B17" s="25">
        <v>1154</v>
      </c>
      <c r="C17" s="25">
        <v>345</v>
      </c>
      <c r="D17" s="26">
        <f>SUM(B17:C17)</f>
        <v>1499</v>
      </c>
    </row>
    <row r="18" spans="1:4" ht="19.8" customHeight="1" x14ac:dyDescent="0.2">
      <c r="A18" s="17" t="s">
        <v>38</v>
      </c>
      <c r="B18" s="25">
        <v>8461</v>
      </c>
      <c r="C18" s="25">
        <v>2831</v>
      </c>
      <c r="D18" s="26">
        <f>SUM(B18:C18)</f>
        <v>11292</v>
      </c>
    </row>
    <row r="19" spans="1:4" ht="19.8" customHeight="1" x14ac:dyDescent="0.2">
      <c r="A19" s="17" t="s">
        <v>39</v>
      </c>
      <c r="B19" s="25">
        <v>395</v>
      </c>
      <c r="C19" s="25">
        <v>51</v>
      </c>
      <c r="D19" s="26">
        <f>SUM(B19:C19)</f>
        <v>446</v>
      </c>
    </row>
    <row r="20" spans="1:4" ht="19.8" customHeight="1" thickBot="1" x14ac:dyDescent="0.25">
      <c r="A20" s="17" t="s">
        <v>40</v>
      </c>
      <c r="B20" s="25">
        <v>317</v>
      </c>
      <c r="C20" s="25">
        <v>36</v>
      </c>
      <c r="D20" s="26">
        <f>SUM(B20:C20)</f>
        <v>353</v>
      </c>
    </row>
    <row r="21" spans="1:4" ht="19.8" customHeight="1" thickTop="1" x14ac:dyDescent="0.2">
      <c r="A21" s="20" t="str">
        <f ca="1">A3&amp;" 合計"</f>
        <v>山梨県第２区 合計</v>
      </c>
      <c r="B21" s="27">
        <f>SUM(B6:B20)</f>
        <v>99080</v>
      </c>
      <c r="C21" s="27">
        <f>SUM(C6:C20)</f>
        <v>35569</v>
      </c>
      <c r="D21" s="27">
        <f>SUM(D6:D20)</f>
        <v>134649</v>
      </c>
    </row>
    <row r="22" spans="1:4" ht="15.9" customHeight="1" x14ac:dyDescent="0.2">
      <c r="A22" s="8"/>
      <c r="B22" s="9"/>
      <c r="C22" s="10"/>
      <c r="D22" s="11"/>
    </row>
    <row r="23" spans="1:4" ht="15.9" customHeight="1" x14ac:dyDescent="0.2">
      <c r="A23" s="12"/>
      <c r="B23" s="6"/>
      <c r="C23" s="13"/>
      <c r="D23" s="14"/>
    </row>
    <row r="24" spans="1:4" ht="15.9" customHeight="1" x14ac:dyDescent="0.2">
      <c r="A24" s="12"/>
      <c r="B24" s="6"/>
      <c r="C24" s="13"/>
      <c r="D24" s="14"/>
    </row>
    <row r="25" spans="1:4" ht="15.9" customHeight="1" x14ac:dyDescent="0.2">
      <c r="A25" s="12"/>
      <c r="B25" s="6"/>
      <c r="C25" s="13"/>
      <c r="D25" s="14"/>
    </row>
    <row r="26" spans="1:4" ht="15.9" customHeight="1" x14ac:dyDescent="0.2">
      <c r="A26" s="12"/>
      <c r="B26" s="6"/>
      <c r="C26" s="13"/>
      <c r="D26" s="14"/>
    </row>
    <row r="27" spans="1:4" ht="15.9" customHeight="1" x14ac:dyDescent="0.2">
      <c r="A27" s="12"/>
      <c r="B27" s="6"/>
      <c r="C27" s="13"/>
      <c r="D27" s="14"/>
    </row>
    <row r="28" spans="1:4" ht="15.9" customHeight="1" x14ac:dyDescent="0.2">
      <c r="A28" s="12"/>
      <c r="B28" s="6"/>
      <c r="C28" s="13"/>
      <c r="D28" s="14"/>
    </row>
    <row r="29" spans="1:4" ht="15.9" customHeight="1" x14ac:dyDescent="0.2">
      <c r="A29" s="12"/>
      <c r="B29" s="6"/>
      <c r="C29" s="13"/>
      <c r="D29" s="14"/>
    </row>
  </sheetData>
  <mergeCells count="2">
    <mergeCell ref="A2:D2"/>
    <mergeCell ref="D4:D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山梨県第１区</vt:lpstr>
      <vt:lpstr>山梨県第２区</vt:lpstr>
      <vt:lpstr>山梨県第１区!Print_Area</vt:lpstr>
      <vt:lpstr>山梨県第２区!Print_Area</vt:lpstr>
      <vt:lpstr>山梨県第１区!Print_Titles</vt:lpstr>
      <vt:lpstr>山梨県第２区!Print_Titles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