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◎記録用フォルダ（平成３０年度以降）\16_【大分類】衆議院選挙\02_【中分類】比例代表\01_【小分類：10廃】比例代表管理執行\第50回（令和Ｘ年）\準備（２係末席）\01_起案\15_市区町村別得票数調（とりまとめ）\02 集計\01_小選挙区\"/>
    </mc:Choice>
  </mc:AlternateContent>
  <xr:revisionPtr revIDLastSave="0" documentId="13_ncr:1_{37BD05D5-6CE4-4257-893D-5B41DDC1F802}" xr6:coauthVersionLast="36" xr6:coauthVersionMax="36" xr10:uidLastSave="{00000000-0000-0000-0000-000000000000}"/>
  <bookViews>
    <workbookView xWindow="240" yWindow="120" windowWidth="14940" windowHeight="8496" xr2:uid="{00000000-000D-0000-FFFF-FFFF00000000}"/>
  </bookViews>
  <sheets>
    <sheet name="岐阜県第１区" sheetId="8" r:id="rId1"/>
    <sheet name="岐阜県第２区" sheetId="6" r:id="rId2"/>
    <sheet name="岐阜県第３区" sheetId="7" r:id="rId3"/>
    <sheet name="岐阜県第４区" sheetId="5" r:id="rId4"/>
    <sheet name="岐阜県第５区" sheetId="4" r:id="rId5"/>
  </sheets>
  <definedNames>
    <definedName name="_xlnm.Print_Area" localSheetId="0">岐阜県第１区!$A$1:$D$7</definedName>
    <definedName name="_xlnm.Print_Area" localSheetId="1">岐阜県第２区!$A$1:$E$17</definedName>
    <definedName name="_xlnm.Print_Area" localSheetId="2">岐阜県第３区!$A$1:$E$16</definedName>
    <definedName name="_xlnm.Print_Area" localSheetId="3">岐阜県第４区!$A$1:$D$21</definedName>
    <definedName name="_xlnm.Print_Area" localSheetId="4">岐阜県第５区!$A$1:$E$11</definedName>
    <definedName name="_xlnm.Print_Titles" localSheetId="0">岐阜県第１区!$A:$A,岐阜県第１区!$1:$5</definedName>
    <definedName name="_xlnm.Print_Titles" localSheetId="1">岐阜県第２区!$A:$A,岐阜県第２区!$1:$5</definedName>
    <definedName name="_xlnm.Print_Titles" localSheetId="2">岐阜県第３区!$A:$A,岐阜県第３区!$1:$5</definedName>
    <definedName name="_xlnm.Print_Titles" localSheetId="3">岐阜県第４区!$A:$A,岐阜県第４区!$1:$5</definedName>
    <definedName name="_xlnm.Print_Titles" localSheetId="4">岐阜県第５区!$A:$A,岐阜県第５区!$1:$5</definedName>
  </definedNames>
  <calcPr calcId="191029"/>
</workbook>
</file>

<file path=xl/calcChain.xml><?xml version="1.0" encoding="utf-8"?>
<calcChain xmlns="http://schemas.openxmlformats.org/spreadsheetml/2006/main">
  <c r="C7" i="8" l="1"/>
  <c r="B7" i="8"/>
  <c r="D6" i="8"/>
  <c r="A3" i="8"/>
  <c r="A7" i="8" s="1"/>
  <c r="D16" i="7"/>
  <c r="C16" i="7"/>
  <c r="B16" i="7"/>
  <c r="E15" i="7"/>
  <c r="E14" i="7"/>
  <c r="E13" i="7"/>
  <c r="E12" i="7"/>
  <c r="E11" i="7"/>
  <c r="E10" i="7"/>
  <c r="E9" i="7"/>
  <c r="E8" i="7"/>
  <c r="E7" i="7"/>
  <c r="E6" i="7"/>
  <c r="A3" i="7"/>
  <c r="A16" i="7" s="1"/>
  <c r="D17" i="6"/>
  <c r="C17" i="6"/>
  <c r="B17" i="6"/>
  <c r="E16" i="6"/>
  <c r="E15" i="6"/>
  <c r="E14" i="6"/>
  <c r="E13" i="6"/>
  <c r="E12" i="6"/>
  <c r="E11" i="6"/>
  <c r="E10" i="6"/>
  <c r="E9" i="6"/>
  <c r="E8" i="6"/>
  <c r="E7" i="6"/>
  <c r="E6" i="6"/>
  <c r="A3" i="6"/>
  <c r="A17" i="6" s="1"/>
  <c r="C21" i="5"/>
  <c r="B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A3" i="5"/>
  <c r="A21" i="5" s="1"/>
  <c r="D21" i="5" l="1"/>
  <c r="E16" i="7"/>
  <c r="E17" i="6"/>
  <c r="D7" i="8"/>
  <c r="D11" i="4"/>
  <c r="C11" i="4"/>
  <c r="B11" i="4"/>
  <c r="E10" i="4"/>
  <c r="E9" i="4"/>
  <c r="E8" i="4"/>
  <c r="E7" i="4"/>
  <c r="E6" i="4"/>
  <c r="A3" i="4"/>
  <c r="A11" i="4" s="1"/>
  <c r="E11" i="4" l="1"/>
</calcChain>
</file>

<file path=xl/sharedStrings.xml><?xml version="1.0" encoding="utf-8"?>
<sst xmlns="http://schemas.openxmlformats.org/spreadsheetml/2006/main" count="97" uniqueCount="67">
  <si>
    <t>候補者名</t>
    <rPh sb="0" eb="3">
      <t>コウホシャ</t>
    </rPh>
    <rPh sb="3" eb="4">
      <t>メイ</t>
    </rPh>
    <phoneticPr fontId="1"/>
  </si>
  <si>
    <t>得票数計</t>
    <rPh sb="0" eb="1">
      <t>エ</t>
    </rPh>
    <rPh sb="1" eb="2">
      <t>ヒョウ</t>
    </rPh>
    <rPh sb="2" eb="3">
      <t>カズ</t>
    </rPh>
    <rPh sb="3" eb="4">
      <t>ケイ</t>
    </rPh>
    <phoneticPr fontId="1"/>
  </si>
  <si>
    <t>[単位：票]</t>
    <rPh sb="1" eb="3">
      <t>タンイ</t>
    </rPh>
    <rPh sb="4" eb="5">
      <t>ヒョウ</t>
    </rPh>
    <phoneticPr fontId="1"/>
  </si>
  <si>
    <t>衆議院議員総選挙（小選挙区）　候補者別市区町村別得票数一覧</t>
    <rPh sb="5" eb="6">
      <t>ソウ</t>
    </rPh>
    <rPh sb="9" eb="13">
      <t>ショウセンキョク</t>
    </rPh>
    <phoneticPr fontId="1"/>
  </si>
  <si>
    <t>市区町村名＼政党名</t>
    <rPh sb="0" eb="4">
      <t>シクチョウソン</t>
    </rPh>
    <rPh sb="4" eb="5">
      <t>メイ</t>
    </rPh>
    <phoneticPr fontId="1"/>
  </si>
  <si>
    <t>令和６年１０月２７日執行</t>
    <rPh sb="0" eb="2">
      <t>レイワ</t>
    </rPh>
    <phoneticPr fontId="1"/>
  </si>
  <si>
    <t>山越　とおる</t>
  </si>
  <si>
    <t>野田　聖子</t>
  </si>
  <si>
    <t>岐阜市</t>
  </si>
  <si>
    <t>日本共産党</t>
    <rPh sb="0" eb="5">
      <t>ニホンキョウサントウ</t>
    </rPh>
    <phoneticPr fontId="1"/>
  </si>
  <si>
    <t>自由民主党</t>
    <rPh sb="0" eb="5">
      <t>ジユウミンシュトウ</t>
    </rPh>
    <phoneticPr fontId="1"/>
  </si>
  <si>
    <t>たなはし　泰文</t>
  </si>
  <si>
    <t>三尾　圭司</t>
  </si>
  <si>
    <t>伊藤　あゆみ</t>
  </si>
  <si>
    <t>大垣市</t>
  </si>
  <si>
    <t>海津市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</si>
  <si>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</si>
  <si>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</si>
  <si>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</si>
  <si>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</si>
  <si>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</si>
  <si>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</si>
  <si>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</si>
  <si>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</si>
  <si>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池田町</t>
  </si>
  <si>
    <t>さかぐち　直人</t>
  </si>
  <si>
    <t>せんだ　あきひろ</t>
  </si>
  <si>
    <t>武藤　ようじ</t>
  </si>
  <si>
    <t>関市</t>
  </si>
  <si>
    <t>美濃市</t>
  </si>
  <si>
    <t>羽島市</t>
  </si>
  <si>
    <t>各務原市</t>
  </si>
  <si>
    <t>山県市</t>
  </si>
  <si>
    <t>瑞穂市</t>
  </si>
  <si>
    <t>本巣市</t>
  </si>
  <si>
    <t>岐南町</t>
  </si>
  <si>
    <t>笠松町</t>
  </si>
  <si>
    <t>北方町</t>
  </si>
  <si>
    <t>れいわ新選組</t>
    <rPh sb="3" eb="6">
      <t>シンセングミ</t>
    </rPh>
    <phoneticPr fontId="1"/>
  </si>
  <si>
    <t>国民民主党</t>
    <rPh sb="0" eb="5">
      <t>コクミンミンシュトウ</t>
    </rPh>
    <phoneticPr fontId="1"/>
  </si>
  <si>
    <t>今井　まさと</t>
  </si>
  <si>
    <t>金子　しゅんぺい</t>
  </si>
  <si>
    <t>高山市</t>
  </si>
  <si>
    <t>美濃加茂市</t>
  </si>
  <si>
    <t>可児市</t>
  </si>
  <si>
    <t>飛騨市</t>
  </si>
  <si>
    <t>郡上市</t>
  </si>
  <si>
    <t>下呂市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</si>
  <si>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</si>
  <si>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</si>
  <si>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</si>
  <si>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</si>
  <si>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</si>
  <si>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</si>
  <si>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</si>
  <si>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</si>
  <si>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</si>
  <si>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立憲民主党</t>
    <rPh sb="0" eb="5">
      <t>リッケンミンシュトウ</t>
    </rPh>
    <phoneticPr fontId="1"/>
  </si>
  <si>
    <t>まの　さとし</t>
  </si>
  <si>
    <t>古屋　圭司</t>
  </si>
  <si>
    <t>山田　良司</t>
  </si>
  <si>
    <t>多治見市</t>
  </si>
  <si>
    <t>中津川市</t>
  </si>
  <si>
    <t>瑞浪市</t>
  </si>
  <si>
    <t>恵那市</t>
  </si>
  <si>
    <t>土岐市</t>
  </si>
  <si>
    <t>日本維新の会</t>
    <rPh sb="0" eb="4">
      <t>ニホンイシン</t>
    </rPh>
    <rPh sb="5" eb="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</si>
</sst>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b/>
      <sz val="12"/>
      <color rgb="FF0000FF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horizontal="right"/>
    </xf>
    <xf numFmtId="32" fontId="4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distributed"/>
    </xf>
    <xf numFmtId="0" fontId="3" fillId="0" borderId="1" xfId="0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176" fontId="3" fillId="0" borderId="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distributed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right"/>
    </xf>
    <xf numFmtId="58" fontId="4" fillId="0" borderId="0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distributed" vertical="center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3" fontId="6" fillId="0" borderId="2" xfId="0" applyNumberFormat="1" applyFont="1" applyFill="1" applyBorder="1" applyAlignment="1">
      <alignment horizontal="right" vertical="center" shrinkToFit="1"/>
    </xf>
    <xf numFmtId="3" fontId="8" fillId="0" borderId="2" xfId="0" applyNumberFormat="1" applyFont="1" applyFill="1" applyBorder="1" applyAlignment="1">
      <alignment horizontal="right" vertical="center" shrinkToFit="1"/>
    </xf>
    <xf numFmtId="3" fontId="8" fillId="0" borderId="3" xfId="0" applyNumberFormat="1" applyFont="1" applyFill="1" applyBorder="1" applyAlignment="1">
      <alignment horizontal="right" vertical="center" shrinkToFi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right" vertical="center" shrinkToFit="1"/>
    </xf>
    <xf numFmtId="0" fontId="2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656D-8832-4465-B8EE-F8FB5ED1E6C5}">
  <dimension ref="A1:G15"/>
  <sheetViews>
    <sheetView showGridLines="0" showZeros="0" tabSelected="1" view="pageBreakPreview" zoomScale="85" zoomScaleNormal="85" zoomScaleSheetLayoutView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24.77734375" style="1" customWidth="1"/>
    <col min="2" max="2" width="24.77734375" style="7" customWidth="1"/>
    <col min="3" max="3" width="24.77734375" style="6" customWidth="1"/>
    <col min="4" max="4" width="24.77734375" style="15" customWidth="1"/>
    <col min="5" max="12" width="18.6640625" style="1" customWidth="1"/>
    <col min="13" max="16384" width="9" style="1"/>
  </cols>
  <sheetData>
    <row r="1" spans="1:7" ht="20.100000000000001" customHeight="1" x14ac:dyDescent="0.2">
      <c r="A1" s="19" t="s">
        <v>5</v>
      </c>
      <c r="B1" s="3"/>
      <c r="C1" s="3"/>
      <c r="D1" s="4"/>
      <c r="F1" s="2"/>
      <c r="G1" s="5"/>
    </row>
    <row r="2" spans="1:7" ht="19.2" x14ac:dyDescent="0.2">
      <c r="A2" s="30" t="s">
        <v>3</v>
      </c>
      <c r="B2" s="30"/>
      <c r="C2" s="30"/>
      <c r="D2" s="30"/>
      <c r="F2" s="2"/>
      <c r="G2" s="2"/>
    </row>
    <row r="3" spans="1:7" ht="20.100000000000001" customHeight="1" x14ac:dyDescent="0.2">
      <c r="A3" s="22" t="str">
        <f ca="1">RIGHT(CELL("filename",A3),LEN(CELL("filename",A3))-FIND("]",CELL("filename",A3)))</f>
        <v>岐阜県第１区</v>
      </c>
      <c r="B3" s="2"/>
      <c r="D3" s="18" t="s">
        <v>2</v>
      </c>
      <c r="G3" s="7"/>
    </row>
    <row r="4" spans="1:7" ht="28.8" customHeight="1" x14ac:dyDescent="0.2">
      <c r="A4" s="16" t="s">
        <v>0</v>
      </c>
      <c r="B4" s="23" t="s">
        <v>6</v>
      </c>
      <c r="C4" s="23" t="s">
        <v>7</v>
      </c>
      <c r="D4" s="31" t="s">
        <v>1</v>
      </c>
    </row>
    <row r="5" spans="1:7" ht="28.8" customHeight="1" x14ac:dyDescent="0.2">
      <c r="A5" s="28" t="s">
        <v>4</v>
      </c>
      <c r="B5" s="24" t="s">
        <v>9</v>
      </c>
      <c r="C5" s="24" t="s">
        <v>10</v>
      </c>
      <c r="D5" s="32"/>
    </row>
    <row r="6" spans="1:7" ht="19.8" customHeight="1" thickBot="1" x14ac:dyDescent="0.25">
      <c r="A6" s="17" t="s">
        <v>8</v>
      </c>
      <c r="B6" s="25">
        <v>48325</v>
      </c>
      <c r="C6" s="25">
        <v>100226</v>
      </c>
      <c r="D6" s="26">
        <f>SUM(B6:C6)</f>
        <v>148551</v>
      </c>
    </row>
    <row r="7" spans="1:7" ht="19.8" customHeight="1" thickTop="1" x14ac:dyDescent="0.2">
      <c r="A7" s="20" t="str">
        <f ca="1">A3&amp;" 合計"</f>
        <v>岐阜県第１区 合計</v>
      </c>
      <c r="B7" s="27">
        <f>SUM(B6:B6)</f>
        <v>48325</v>
      </c>
      <c r="C7" s="27">
        <f>SUM(C6:C6)</f>
        <v>100226</v>
      </c>
      <c r="D7" s="27">
        <f>SUM(D6:D6)</f>
        <v>148551</v>
      </c>
    </row>
    <row r="8" spans="1:7" ht="15.9" customHeight="1" x14ac:dyDescent="0.2">
      <c r="A8" s="8"/>
      <c r="B8" s="9"/>
      <c r="C8" s="10"/>
      <c r="D8" s="11"/>
    </row>
    <row r="9" spans="1:7" ht="15.9" customHeight="1" x14ac:dyDescent="0.2">
      <c r="A9" s="12"/>
      <c r="B9" s="6"/>
      <c r="C9" s="13"/>
      <c r="D9" s="14"/>
    </row>
    <row r="10" spans="1:7" ht="15.9" customHeight="1" x14ac:dyDescent="0.2">
      <c r="A10" s="12"/>
      <c r="B10" s="6"/>
      <c r="C10" s="13"/>
      <c r="D10" s="14"/>
    </row>
    <row r="11" spans="1:7" ht="15.9" customHeight="1" x14ac:dyDescent="0.2">
      <c r="A11" s="12"/>
      <c r="B11" s="6"/>
      <c r="C11" s="13"/>
      <c r="D11" s="14"/>
    </row>
    <row r="12" spans="1:7" ht="15.9" customHeight="1" x14ac:dyDescent="0.2">
      <c r="A12" s="12"/>
      <c r="B12" s="6"/>
      <c r="C12" s="13"/>
      <c r="D12" s="14"/>
    </row>
    <row r="13" spans="1:7" ht="15.9" customHeight="1" x14ac:dyDescent="0.2">
      <c r="A13" s="12"/>
      <c r="B13" s="6"/>
      <c r="C13" s="13"/>
      <c r="D13" s="14"/>
    </row>
    <row r="14" spans="1:7" ht="15.9" customHeight="1" x14ac:dyDescent="0.2">
      <c r="A14" s="12"/>
      <c r="B14" s="6"/>
      <c r="C14" s="13"/>
      <c r="D14" s="14"/>
    </row>
    <row r="15" spans="1:7" ht="15.9" customHeight="1" x14ac:dyDescent="0.2">
      <c r="A15" s="12"/>
      <c r="B15" s="6"/>
      <c r="C15" s="13"/>
      <c r="D15" s="14"/>
    </row>
  </sheetData>
  <mergeCells count="2">
    <mergeCell ref="A2:D2"/>
    <mergeCell ref="D4:D5"/>
  </mergeCells>
  <phoneticPr fontId="1"/>
  <printOptions horizontalCentere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8288-B242-4F89-9AE1-8D70F5B33BA7}">
  <dimension ref="A1:H25"/>
  <sheetViews>
    <sheetView showGridLines="0" showZeros="0" view="pageBreakPreview" zoomScale="85" zoomScaleNormal="85" zoomScaleSheetLayoutView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20.77734375" style="1" customWidth="1"/>
    <col min="2" max="2" width="20.77734375" style="7" customWidth="1"/>
    <col min="3" max="4" width="20.77734375" style="6" customWidth="1"/>
    <col min="5" max="5" width="20.77734375" style="15" customWidth="1"/>
    <col min="6" max="13" width="18.6640625" style="1" customWidth="1"/>
    <col min="14" max="16384" width="9" style="1"/>
  </cols>
  <sheetData>
    <row r="1" spans="1:8" ht="20.100000000000001" customHeight="1" x14ac:dyDescent="0.2">
      <c r="A1" s="19" t="s">
        <v>5</v>
      </c>
      <c r="B1" s="3"/>
      <c r="C1" s="3"/>
      <c r="D1" s="3"/>
      <c r="E1" s="4"/>
      <c r="G1" s="2"/>
      <c r="H1" s="5"/>
    </row>
    <row r="2" spans="1:8" ht="19.2" x14ac:dyDescent="0.2">
      <c r="A2" s="30" t="s">
        <v>3</v>
      </c>
      <c r="B2" s="30"/>
      <c r="C2" s="30"/>
      <c r="D2" s="30"/>
      <c r="E2" s="30"/>
      <c r="G2" s="2"/>
      <c r="H2" s="2"/>
    </row>
    <row r="3" spans="1:8" ht="20.100000000000001" customHeight="1" x14ac:dyDescent="0.2">
      <c r="A3" s="22" t="str">
        <f ca="1">RIGHT(CELL("filename",A3),LEN(CELL("filename",A3))-FIND("]",CELL("filename",A3)))</f>
        <v>岐阜県第２区</v>
      </c>
      <c r="B3" s="2"/>
      <c r="E3" s="18" t="s">
        <v>2</v>
      </c>
      <c r="H3" s="7"/>
    </row>
    <row r="4" spans="1:8" ht="28.8" customHeight="1" x14ac:dyDescent="0.2">
      <c r="A4" s="16" t="s">
        <v>0</v>
      </c>
      <c r="B4" s="23" t="s">
        <v>11</v>
      </c>
      <c r="C4" s="23" t="s">
        <v>12</v>
      </c>
      <c r="D4" s="23" t="s">
        <v>13</v>
      </c>
      <c r="E4" s="31" t="s">
        <v>1</v>
      </c>
    </row>
    <row r="5" spans="1:8" ht="28.8" customHeight="1" x14ac:dyDescent="0.2">
      <c r="A5" s="28" t="s">
        <v>4</v>
      </c>
      <c r="B5" s="24" t="s">
        <v>10</v>
      </c>
      <c r="C5" s="24" t="s">
        <v>9</v>
      </c>
      <c r="D5" s="24"/>
      <c r="E5" s="32"/>
    </row>
    <row r="6" spans="1:8" ht="19.8" customHeight="1" x14ac:dyDescent="0.2">
      <c r="A6" s="17" t="s">
        <v>14</v>
      </c>
      <c r="B6" s="25">
        <v>36857</v>
      </c>
      <c r="C6" s="25">
        <v>15711</v>
      </c>
      <c r="D6" s="25">
        <v>9302</v>
      </c>
      <c r="E6" s="26">
        <f t="shared" ref="E6:E16" si="0">SUM(B6:D6)</f>
        <v>61870</v>
      </c>
    </row>
    <row r="7" spans="1:8" ht="19.8" customHeight="1" x14ac:dyDescent="0.2">
      <c r="A7" s="17" t="s">
        <v>15</v>
      </c>
      <c r="B7" s="25">
        <v>8981</v>
      </c>
      <c r="C7" s="25">
        <v>2846</v>
      </c>
      <c r="D7" s="25">
        <v>2420</v>
      </c>
      <c r="E7" s="26">
        <f t="shared" si="0"/>
        <v>14247</v>
      </c>
    </row>
    <row r="8" spans="1:8" ht="19.8" customHeight="1" x14ac:dyDescent="0.2">
      <c r="A8" s="17" t="s">
        <v>16</v>
      </c>
      <c r="B8" s="25">
        <v>7349</v>
      </c>
      <c r="C8" s="25">
        <v>2299</v>
      </c>
      <c r="D8" s="25">
        <v>1378</v>
      </c>
      <c r="E8" s="26">
        <f t="shared" si="0"/>
        <v>11026</v>
      </c>
    </row>
    <row r="9" spans="1:8" ht="19.8" customHeight="1" x14ac:dyDescent="0.2">
      <c r="A9" s="17" t="s">
        <v>17</v>
      </c>
      <c r="B9" s="25">
        <v>7005</v>
      </c>
      <c r="C9" s="25">
        <v>2563</v>
      </c>
      <c r="D9" s="25">
        <v>1605</v>
      </c>
      <c r="E9" s="26">
        <f t="shared" si="0"/>
        <v>11173</v>
      </c>
    </row>
    <row r="10" spans="1:8" ht="19.8" customHeight="1" x14ac:dyDescent="0.2">
      <c r="A10" s="17" t="s">
        <v>18</v>
      </c>
      <c r="B10" s="25">
        <v>2189</v>
      </c>
      <c r="C10" s="29">
        <v>821</v>
      </c>
      <c r="D10" s="29">
        <v>337</v>
      </c>
      <c r="E10" s="26">
        <f t="shared" si="0"/>
        <v>3347</v>
      </c>
    </row>
    <row r="11" spans="1:8" ht="19.8" customHeight="1" x14ac:dyDescent="0.2">
      <c r="A11" s="17" t="s">
        <v>19</v>
      </c>
      <c r="B11" s="25">
        <v>4714</v>
      </c>
      <c r="C11" s="25">
        <v>1976</v>
      </c>
      <c r="D11" s="25">
        <v>1564</v>
      </c>
      <c r="E11" s="26">
        <f t="shared" si="0"/>
        <v>8254</v>
      </c>
    </row>
    <row r="12" spans="1:8" ht="19.8" customHeight="1" x14ac:dyDescent="0.2">
      <c r="A12" s="17" t="s">
        <v>20</v>
      </c>
      <c r="B12" s="25">
        <v>2448</v>
      </c>
      <c r="C12" s="29">
        <v>715</v>
      </c>
      <c r="D12" s="29">
        <v>512</v>
      </c>
      <c r="E12" s="26">
        <f t="shared" si="0"/>
        <v>3675</v>
      </c>
    </row>
    <row r="13" spans="1:8" ht="19.8" customHeight="1" x14ac:dyDescent="0.2">
      <c r="A13" s="17" t="s">
        <v>21</v>
      </c>
      <c r="B13" s="25">
        <v>4030</v>
      </c>
      <c r="C13" s="25">
        <v>1171</v>
      </c>
      <c r="D13" s="29">
        <v>901</v>
      </c>
      <c r="E13" s="26">
        <f t="shared" si="0"/>
        <v>6102</v>
      </c>
    </row>
    <row r="14" spans="1:8" ht="19.8" customHeight="1" x14ac:dyDescent="0.2">
      <c r="A14" s="17" t="s">
        <v>22</v>
      </c>
      <c r="B14" s="25">
        <v>6100</v>
      </c>
      <c r="C14" s="25">
        <v>1674</v>
      </c>
      <c r="D14" s="25">
        <v>1269</v>
      </c>
      <c r="E14" s="26">
        <f t="shared" si="0"/>
        <v>9043</v>
      </c>
    </row>
    <row r="15" spans="1:8" ht="19.8" customHeight="1" x14ac:dyDescent="0.2">
      <c r="A15" s="17" t="s">
        <v>23</v>
      </c>
      <c r="B15" s="25">
        <v>5377</v>
      </c>
      <c r="C15" s="25">
        <v>1775</v>
      </c>
      <c r="D15" s="25">
        <v>1559</v>
      </c>
      <c r="E15" s="26">
        <f t="shared" si="0"/>
        <v>8711</v>
      </c>
    </row>
    <row r="16" spans="1:8" ht="19.8" customHeight="1" thickBot="1" x14ac:dyDescent="0.25">
      <c r="A16" s="17" t="s">
        <v>24</v>
      </c>
      <c r="B16" s="25">
        <v>6133</v>
      </c>
      <c r="C16" s="25">
        <v>2083</v>
      </c>
      <c r="D16" s="25">
        <v>1609</v>
      </c>
      <c r="E16" s="26">
        <f t="shared" si="0"/>
        <v>9825</v>
      </c>
    </row>
    <row r="17" spans="1:5" ht="19.8" customHeight="1" thickTop="1" x14ac:dyDescent="0.2">
      <c r="A17" s="20" t="str">
        <f ca="1">A3&amp;" 合計"</f>
        <v>岐阜県第２区 合計</v>
      </c>
      <c r="B17" s="27">
        <f>SUM(B6:B16)</f>
        <v>91183</v>
      </c>
      <c r="C17" s="27">
        <f>SUM(C6:C16)</f>
        <v>33634</v>
      </c>
      <c r="D17" s="27">
        <f>SUM(D6:D16)</f>
        <v>22456</v>
      </c>
      <c r="E17" s="27">
        <f>SUM(E6:E16)</f>
        <v>147273</v>
      </c>
    </row>
    <row r="18" spans="1:5" ht="15.9" customHeight="1" x14ac:dyDescent="0.2">
      <c r="A18" s="8"/>
      <c r="B18" s="9"/>
      <c r="C18" s="10"/>
      <c r="D18" s="10"/>
      <c r="E18" s="11"/>
    </row>
    <row r="19" spans="1:5" ht="15.9" customHeight="1" x14ac:dyDescent="0.2">
      <c r="A19" s="12"/>
      <c r="B19" s="6"/>
      <c r="C19" s="13"/>
      <c r="D19" s="13"/>
      <c r="E19" s="14"/>
    </row>
    <row r="20" spans="1:5" ht="15.9" customHeight="1" x14ac:dyDescent="0.2">
      <c r="A20" s="12"/>
      <c r="B20" s="6"/>
      <c r="C20" s="13"/>
      <c r="D20" s="13"/>
      <c r="E20" s="14"/>
    </row>
    <row r="21" spans="1:5" ht="15.9" customHeight="1" x14ac:dyDescent="0.2">
      <c r="A21" s="12"/>
      <c r="B21" s="6"/>
      <c r="C21" s="13"/>
      <c r="D21" s="13"/>
      <c r="E21" s="14"/>
    </row>
    <row r="22" spans="1:5" ht="15.9" customHeight="1" x14ac:dyDescent="0.2">
      <c r="A22" s="12"/>
      <c r="B22" s="6"/>
      <c r="C22" s="13"/>
      <c r="D22" s="13"/>
      <c r="E22" s="14"/>
    </row>
    <row r="23" spans="1:5" ht="15.9" customHeight="1" x14ac:dyDescent="0.2">
      <c r="A23" s="12"/>
      <c r="B23" s="6"/>
      <c r="C23" s="13"/>
      <c r="D23" s="13"/>
      <c r="E23" s="14"/>
    </row>
    <row r="24" spans="1:5" ht="15.9" customHeight="1" x14ac:dyDescent="0.2">
      <c r="A24" s="12"/>
      <c r="B24" s="6"/>
      <c r="C24" s="13"/>
      <c r="D24" s="13"/>
      <c r="E24" s="14"/>
    </row>
    <row r="25" spans="1:5" ht="15.9" customHeight="1" x14ac:dyDescent="0.2">
      <c r="A25" s="12"/>
      <c r="B25" s="6"/>
      <c r="C25" s="13"/>
      <c r="D25" s="13"/>
      <c r="E25" s="14"/>
    </row>
  </sheetData>
  <mergeCells count="2">
    <mergeCell ref="A2:E2"/>
    <mergeCell ref="E4:E5"/>
  </mergeCells>
  <phoneticPr fontId="1"/>
  <printOptions horizontalCentere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9F69-3535-4AB6-A23F-B1FEB387610D}">
  <dimension ref="A1:H24"/>
  <sheetViews>
    <sheetView showGridLines="0" showZeros="0" view="pageBreakPreview" zoomScale="85" zoomScaleNormal="85" zoomScaleSheetLayoutView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20.77734375" style="1" customWidth="1"/>
    <col min="2" max="2" width="20.77734375" style="7" customWidth="1"/>
    <col min="3" max="4" width="20.77734375" style="6" customWidth="1"/>
    <col min="5" max="5" width="20.77734375" style="15" customWidth="1"/>
    <col min="6" max="13" width="18.6640625" style="1" customWidth="1"/>
    <col min="14" max="16384" width="9" style="1"/>
  </cols>
  <sheetData>
    <row r="1" spans="1:8" ht="20.100000000000001" customHeight="1" x14ac:dyDescent="0.2">
      <c r="A1" s="19" t="s">
        <v>5</v>
      </c>
      <c r="B1" s="3"/>
      <c r="C1" s="3"/>
      <c r="D1" s="3"/>
      <c r="E1" s="4"/>
      <c r="G1" s="2"/>
      <c r="H1" s="5"/>
    </row>
    <row r="2" spans="1:8" ht="19.2" x14ac:dyDescent="0.2">
      <c r="A2" s="30" t="s">
        <v>3</v>
      </c>
      <c r="B2" s="30"/>
      <c r="C2" s="30"/>
      <c r="D2" s="30"/>
      <c r="E2" s="30"/>
      <c r="G2" s="2"/>
      <c r="H2" s="2"/>
    </row>
    <row r="3" spans="1:8" ht="20.100000000000001" customHeight="1" x14ac:dyDescent="0.2">
      <c r="A3" s="22" t="str">
        <f ca="1">RIGHT(CELL("filename",A3),LEN(CELL("filename",A3))-FIND("]",CELL("filename",A3)))</f>
        <v>岐阜県第３区</v>
      </c>
      <c r="B3" s="2"/>
      <c r="E3" s="18" t="s">
        <v>2</v>
      </c>
      <c r="H3" s="7"/>
    </row>
    <row r="4" spans="1:8" ht="28.8" customHeight="1" x14ac:dyDescent="0.2">
      <c r="A4" s="16" t="s">
        <v>0</v>
      </c>
      <c r="B4" s="23" t="s">
        <v>25</v>
      </c>
      <c r="C4" s="23" t="s">
        <v>26</v>
      </c>
      <c r="D4" s="23" t="s">
        <v>27</v>
      </c>
      <c r="E4" s="31" t="s">
        <v>1</v>
      </c>
    </row>
    <row r="5" spans="1:8" ht="28.8" customHeight="1" x14ac:dyDescent="0.2">
      <c r="A5" s="28" t="s">
        <v>4</v>
      </c>
      <c r="B5" s="24" t="s">
        <v>38</v>
      </c>
      <c r="C5" s="24" t="s">
        <v>39</v>
      </c>
      <c r="D5" s="24" t="s">
        <v>10</v>
      </c>
      <c r="E5" s="32"/>
    </row>
    <row r="6" spans="1:8" ht="19.8" customHeight="1" x14ac:dyDescent="0.2">
      <c r="A6" s="17" t="s">
        <v>28</v>
      </c>
      <c r="B6" s="25">
        <v>8164</v>
      </c>
      <c r="C6" s="25">
        <v>11141</v>
      </c>
      <c r="D6" s="25">
        <v>17246</v>
      </c>
      <c r="E6" s="26">
        <f>SUM(B6:D6)</f>
        <v>36551</v>
      </c>
    </row>
    <row r="7" spans="1:8" ht="19.8" customHeight="1" x14ac:dyDescent="0.2">
      <c r="A7" s="17" t="s">
        <v>29</v>
      </c>
      <c r="B7" s="25">
        <v>2170</v>
      </c>
      <c r="C7" s="25">
        <v>2399</v>
      </c>
      <c r="D7" s="25">
        <v>4795</v>
      </c>
      <c r="E7" s="26">
        <f>SUM(B7:D7)</f>
        <v>9364</v>
      </c>
    </row>
    <row r="8" spans="1:8" ht="19.8" customHeight="1" x14ac:dyDescent="0.2">
      <c r="A8" s="17" t="s">
        <v>30</v>
      </c>
      <c r="B8" s="25">
        <v>6312</v>
      </c>
      <c r="C8" s="25">
        <v>8318</v>
      </c>
      <c r="D8" s="25">
        <v>12979</v>
      </c>
      <c r="E8" s="26">
        <f>SUM(B8:D8)</f>
        <v>27609</v>
      </c>
    </row>
    <row r="9" spans="1:8" ht="19.8" customHeight="1" x14ac:dyDescent="0.2">
      <c r="A9" s="17" t="s">
        <v>31</v>
      </c>
      <c r="B9" s="25">
        <v>15407</v>
      </c>
      <c r="C9" s="25">
        <v>19600</v>
      </c>
      <c r="D9" s="25">
        <v>28912</v>
      </c>
      <c r="E9" s="26">
        <f>SUM(B9:D9)</f>
        <v>63919</v>
      </c>
    </row>
    <row r="10" spans="1:8" ht="19.8" customHeight="1" x14ac:dyDescent="0.2">
      <c r="A10" s="17" t="s">
        <v>32</v>
      </c>
      <c r="B10" s="25">
        <v>2137</v>
      </c>
      <c r="C10" s="25">
        <v>3000</v>
      </c>
      <c r="D10" s="25">
        <v>5994</v>
      </c>
      <c r="E10" s="26">
        <f>SUM(B10:D10)</f>
        <v>11131</v>
      </c>
    </row>
    <row r="11" spans="1:8" ht="19.8" customHeight="1" x14ac:dyDescent="0.2">
      <c r="A11" s="17" t="s">
        <v>33</v>
      </c>
      <c r="B11" s="25">
        <v>5000</v>
      </c>
      <c r="C11" s="25">
        <v>6755</v>
      </c>
      <c r="D11" s="25">
        <v>9232</v>
      </c>
      <c r="E11" s="26">
        <f>SUM(B11:D11)</f>
        <v>20987</v>
      </c>
    </row>
    <row r="12" spans="1:8" ht="19.8" customHeight="1" x14ac:dyDescent="0.2">
      <c r="A12" s="17" t="s">
        <v>34</v>
      </c>
      <c r="B12" s="25">
        <v>2929</v>
      </c>
      <c r="C12" s="25">
        <v>3980</v>
      </c>
      <c r="D12" s="25">
        <v>7062</v>
      </c>
      <c r="E12" s="26">
        <f>SUM(B12:D12)</f>
        <v>13971</v>
      </c>
    </row>
    <row r="13" spans="1:8" ht="19.8" customHeight="1" x14ac:dyDescent="0.2">
      <c r="A13" s="17" t="s">
        <v>35</v>
      </c>
      <c r="B13" s="25">
        <v>2174</v>
      </c>
      <c r="C13" s="25">
        <v>3593</v>
      </c>
      <c r="D13" s="25">
        <v>4366</v>
      </c>
      <c r="E13" s="26">
        <f>SUM(B13:D13)</f>
        <v>10133</v>
      </c>
    </row>
    <row r="14" spans="1:8" ht="19.8" customHeight="1" x14ac:dyDescent="0.2">
      <c r="A14" s="17" t="s">
        <v>36</v>
      </c>
      <c r="B14" s="25">
        <v>2038</v>
      </c>
      <c r="C14" s="25">
        <v>2994</v>
      </c>
      <c r="D14" s="25">
        <v>4356</v>
      </c>
      <c r="E14" s="26">
        <f>SUM(B14:D14)</f>
        <v>9388</v>
      </c>
    </row>
    <row r="15" spans="1:8" ht="19.8" customHeight="1" thickBot="1" x14ac:dyDescent="0.25">
      <c r="A15" s="17" t="s">
        <v>37</v>
      </c>
      <c r="B15" s="25">
        <v>1671</v>
      </c>
      <c r="C15" s="25">
        <v>2259</v>
      </c>
      <c r="D15" s="25">
        <v>3428</v>
      </c>
      <c r="E15" s="26">
        <f>SUM(B15:D15)</f>
        <v>7358</v>
      </c>
    </row>
    <row r="16" spans="1:8" ht="19.8" customHeight="1" thickTop="1" x14ac:dyDescent="0.2">
      <c r="A16" s="20" t="str">
        <f ca="1">A3&amp;" 合計"</f>
        <v>岐阜県第３区 合計</v>
      </c>
      <c r="B16" s="27">
        <f>SUM(B6:B15)</f>
        <v>48002</v>
      </c>
      <c r="C16" s="27">
        <f>SUM(C6:C15)</f>
        <v>64039</v>
      </c>
      <c r="D16" s="27">
        <f>SUM(D6:D15)</f>
        <v>98370</v>
      </c>
      <c r="E16" s="27">
        <f>SUM(E6:E15)</f>
        <v>210411</v>
      </c>
    </row>
    <row r="17" spans="1:5" ht="15.9" customHeight="1" x14ac:dyDescent="0.2">
      <c r="A17" s="8"/>
      <c r="B17" s="9"/>
      <c r="C17" s="10"/>
      <c r="D17" s="10"/>
      <c r="E17" s="11"/>
    </row>
    <row r="18" spans="1:5" ht="15.9" customHeight="1" x14ac:dyDescent="0.2">
      <c r="A18" s="12"/>
      <c r="B18" s="6"/>
      <c r="C18" s="13"/>
      <c r="D18" s="13"/>
      <c r="E18" s="14"/>
    </row>
    <row r="19" spans="1:5" ht="15.9" customHeight="1" x14ac:dyDescent="0.2">
      <c r="A19" s="12"/>
      <c r="B19" s="6"/>
      <c r="C19" s="13"/>
      <c r="D19" s="13"/>
      <c r="E19" s="14"/>
    </row>
    <row r="20" spans="1:5" ht="15.9" customHeight="1" x14ac:dyDescent="0.2">
      <c r="A20" s="12"/>
      <c r="B20" s="6"/>
      <c r="C20" s="13"/>
      <c r="D20" s="13"/>
      <c r="E20" s="14"/>
    </row>
    <row r="21" spans="1:5" ht="15.9" customHeight="1" x14ac:dyDescent="0.2">
      <c r="A21" s="12"/>
      <c r="B21" s="6"/>
      <c r="C21" s="13"/>
      <c r="D21" s="13"/>
      <c r="E21" s="14"/>
    </row>
    <row r="22" spans="1:5" ht="15.9" customHeight="1" x14ac:dyDescent="0.2">
      <c r="A22" s="12"/>
      <c r="B22" s="6"/>
      <c r="C22" s="13"/>
      <c r="D22" s="13"/>
      <c r="E22" s="14"/>
    </row>
    <row r="23" spans="1:5" ht="15.9" customHeight="1" x14ac:dyDescent="0.2">
      <c r="A23" s="12"/>
      <c r="B23" s="6"/>
      <c r="C23" s="13"/>
      <c r="D23" s="13"/>
      <c r="E23" s="14"/>
    </row>
    <row r="24" spans="1:5" ht="15.9" customHeight="1" x14ac:dyDescent="0.2">
      <c r="A24" s="12"/>
      <c r="B24" s="6"/>
      <c r="C24" s="13"/>
      <c r="D24" s="13"/>
      <c r="E24" s="14"/>
    </row>
  </sheetData>
  <mergeCells count="2">
    <mergeCell ref="A2:E2"/>
    <mergeCell ref="E4:E5"/>
  </mergeCells>
  <phoneticPr fontId="1"/>
  <printOptions horizontalCentere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FDD3-4DDC-41A2-870E-1B6AE3EC5723}">
  <dimension ref="A1:G29"/>
  <sheetViews>
    <sheetView showGridLines="0" showZeros="0" view="pageBreakPreview" zoomScale="85" zoomScaleNormal="85" zoomScaleSheetLayoutView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24.77734375" style="1" customWidth="1"/>
    <col min="2" max="2" width="24.77734375" style="7" customWidth="1"/>
    <col min="3" max="3" width="24.77734375" style="6" customWidth="1"/>
    <col min="4" max="4" width="24.77734375" style="15" customWidth="1"/>
    <col min="5" max="12" width="18.6640625" style="1" customWidth="1"/>
    <col min="13" max="16384" width="9" style="1"/>
  </cols>
  <sheetData>
    <row r="1" spans="1:7" ht="20.100000000000001" customHeight="1" x14ac:dyDescent="0.2">
      <c r="A1" s="19" t="s">
        <v>5</v>
      </c>
      <c r="B1" s="3"/>
      <c r="C1" s="3"/>
      <c r="D1" s="4"/>
      <c r="F1" s="2"/>
      <c r="G1" s="5"/>
    </row>
    <row r="2" spans="1:7" ht="19.2" x14ac:dyDescent="0.2">
      <c r="A2" s="30" t="s">
        <v>3</v>
      </c>
      <c r="B2" s="30"/>
      <c r="C2" s="30"/>
      <c r="D2" s="30"/>
      <c r="F2" s="2"/>
      <c r="G2" s="2"/>
    </row>
    <row r="3" spans="1:7" ht="20.100000000000001" customHeight="1" x14ac:dyDescent="0.2">
      <c r="A3" s="22" t="str">
        <f ca="1">RIGHT(CELL("filename",A3),LEN(CELL("filename",A3))-FIND("]",CELL("filename",A3)))</f>
        <v>岐阜県第４区</v>
      </c>
      <c r="B3" s="2"/>
      <c r="D3" s="18" t="s">
        <v>2</v>
      </c>
      <c r="G3" s="7"/>
    </row>
    <row r="4" spans="1:7" ht="28.8" customHeight="1" x14ac:dyDescent="0.2">
      <c r="A4" s="16" t="s">
        <v>0</v>
      </c>
      <c r="B4" s="23" t="s">
        <v>40</v>
      </c>
      <c r="C4" s="23" t="s">
        <v>41</v>
      </c>
      <c r="D4" s="31" t="s">
        <v>1</v>
      </c>
    </row>
    <row r="5" spans="1:7" ht="28.8" customHeight="1" x14ac:dyDescent="0.2">
      <c r="A5" s="28" t="s">
        <v>4</v>
      </c>
      <c r="B5" s="24" t="s">
        <v>57</v>
      </c>
      <c r="C5" s="24" t="s">
        <v>10</v>
      </c>
      <c r="D5" s="32"/>
    </row>
    <row r="6" spans="1:7" ht="19.8" customHeight="1" x14ac:dyDescent="0.2">
      <c r="A6" s="17" t="s">
        <v>42</v>
      </c>
      <c r="B6" s="25">
        <v>22474</v>
      </c>
      <c r="C6" s="25">
        <v>22651</v>
      </c>
      <c r="D6" s="26">
        <f>SUM(B6:C6)</f>
        <v>45125</v>
      </c>
    </row>
    <row r="7" spans="1:7" ht="19.8" customHeight="1" x14ac:dyDescent="0.2">
      <c r="A7" s="17" t="s">
        <v>43</v>
      </c>
      <c r="B7" s="25">
        <v>15396</v>
      </c>
      <c r="C7" s="25">
        <v>8724</v>
      </c>
      <c r="D7" s="26">
        <f>SUM(B7:C7)</f>
        <v>24120</v>
      </c>
    </row>
    <row r="8" spans="1:7" ht="19.8" customHeight="1" x14ac:dyDescent="0.2">
      <c r="A8" s="17" t="s">
        <v>44</v>
      </c>
      <c r="B8" s="25">
        <v>27409</v>
      </c>
      <c r="C8" s="25">
        <v>14568</v>
      </c>
      <c r="D8" s="26">
        <f>SUM(B8:C8)</f>
        <v>41977</v>
      </c>
    </row>
    <row r="9" spans="1:7" ht="19.8" customHeight="1" x14ac:dyDescent="0.2">
      <c r="A9" s="17" t="s">
        <v>45</v>
      </c>
      <c r="B9" s="25">
        <v>6418</v>
      </c>
      <c r="C9" s="25">
        <v>6374</v>
      </c>
      <c r="D9" s="26">
        <f>SUM(B9:C9)</f>
        <v>12792</v>
      </c>
    </row>
    <row r="10" spans="1:7" ht="19.8" customHeight="1" x14ac:dyDescent="0.2">
      <c r="A10" s="17" t="s">
        <v>46</v>
      </c>
      <c r="B10" s="25">
        <v>11729</v>
      </c>
      <c r="C10" s="25">
        <v>11758</v>
      </c>
      <c r="D10" s="26">
        <f>SUM(B10:C10)</f>
        <v>23487</v>
      </c>
    </row>
    <row r="11" spans="1:7" ht="19.8" customHeight="1" x14ac:dyDescent="0.2">
      <c r="A11" s="17" t="s">
        <v>47</v>
      </c>
      <c r="B11" s="25">
        <v>9843</v>
      </c>
      <c r="C11" s="25">
        <v>7420</v>
      </c>
      <c r="D11" s="26">
        <f>SUM(B11:C11)</f>
        <v>17263</v>
      </c>
    </row>
    <row r="12" spans="1:7" ht="19.8" customHeight="1" x14ac:dyDescent="0.2">
      <c r="A12" s="17" t="s">
        <v>48</v>
      </c>
      <c r="B12" s="25">
        <v>2260</v>
      </c>
      <c r="C12" s="25">
        <v>1347</v>
      </c>
      <c r="D12" s="26">
        <f>SUM(B12:C12)</f>
        <v>3607</v>
      </c>
    </row>
    <row r="13" spans="1:7" ht="19.8" customHeight="1" x14ac:dyDescent="0.2">
      <c r="A13" s="17" t="s">
        <v>49</v>
      </c>
      <c r="B13" s="25">
        <v>1699</v>
      </c>
      <c r="C13" s="25">
        <v>1219</v>
      </c>
      <c r="D13" s="26">
        <f>SUM(B13:C13)</f>
        <v>2918</v>
      </c>
    </row>
    <row r="14" spans="1:7" ht="19.8" customHeight="1" x14ac:dyDescent="0.2">
      <c r="A14" s="17" t="s">
        <v>50</v>
      </c>
      <c r="B14" s="25">
        <v>3359</v>
      </c>
      <c r="C14" s="25">
        <v>1699</v>
      </c>
      <c r="D14" s="26">
        <f>SUM(B14:C14)</f>
        <v>5058</v>
      </c>
    </row>
    <row r="15" spans="1:7" ht="19.8" customHeight="1" x14ac:dyDescent="0.2">
      <c r="A15" s="17" t="s">
        <v>51</v>
      </c>
      <c r="B15" s="25">
        <v>1195</v>
      </c>
      <c r="C15" s="29">
        <v>849</v>
      </c>
      <c r="D15" s="26">
        <f>SUM(B15:C15)</f>
        <v>2044</v>
      </c>
    </row>
    <row r="16" spans="1:7" ht="19.8" customHeight="1" x14ac:dyDescent="0.2">
      <c r="A16" s="17" t="s">
        <v>52</v>
      </c>
      <c r="B16" s="25">
        <v>3574</v>
      </c>
      <c r="C16" s="25">
        <v>2126</v>
      </c>
      <c r="D16" s="26">
        <f>SUM(B16:C16)</f>
        <v>5700</v>
      </c>
    </row>
    <row r="17" spans="1:4" ht="19.8" customHeight="1" x14ac:dyDescent="0.2">
      <c r="A17" s="17" t="s">
        <v>53</v>
      </c>
      <c r="B17" s="25">
        <v>2590</v>
      </c>
      <c r="C17" s="25">
        <v>1894</v>
      </c>
      <c r="D17" s="26">
        <f>SUM(B17:C17)</f>
        <v>4484</v>
      </c>
    </row>
    <row r="18" spans="1:4" ht="19.8" customHeight="1" x14ac:dyDescent="0.2">
      <c r="A18" s="17" t="s">
        <v>54</v>
      </c>
      <c r="B18" s="29">
        <v>707</v>
      </c>
      <c r="C18" s="29">
        <v>669</v>
      </c>
      <c r="D18" s="26">
        <f>SUM(B18:C18)</f>
        <v>1376</v>
      </c>
    </row>
    <row r="19" spans="1:4" ht="19.8" customHeight="1" x14ac:dyDescent="0.2">
      <c r="A19" s="17" t="s">
        <v>55</v>
      </c>
      <c r="B19" s="25">
        <v>4996</v>
      </c>
      <c r="C19" s="25">
        <v>3199</v>
      </c>
      <c r="D19" s="26">
        <f>SUM(B19:C19)</f>
        <v>8195</v>
      </c>
    </row>
    <row r="20" spans="1:4" ht="19.8" customHeight="1" thickBot="1" x14ac:dyDescent="0.25">
      <c r="A20" s="17" t="s">
        <v>56</v>
      </c>
      <c r="B20" s="29">
        <v>383</v>
      </c>
      <c r="C20" s="29">
        <v>632</v>
      </c>
      <c r="D20" s="26">
        <f>SUM(B20:C20)</f>
        <v>1015</v>
      </c>
    </row>
    <row r="21" spans="1:4" ht="19.8" customHeight="1" thickTop="1" x14ac:dyDescent="0.2">
      <c r="A21" s="20" t="str">
        <f ca="1">A3&amp;" 合計"</f>
        <v>岐阜県第４区 合計</v>
      </c>
      <c r="B21" s="27">
        <f>SUM(B6:B20)</f>
        <v>114032</v>
      </c>
      <c r="C21" s="27">
        <f>SUM(C6:C20)</f>
        <v>85129</v>
      </c>
      <c r="D21" s="27">
        <f>SUM(D6:D20)</f>
        <v>199161</v>
      </c>
    </row>
    <row r="22" spans="1:4" ht="15.9" customHeight="1" x14ac:dyDescent="0.2">
      <c r="A22" s="8"/>
      <c r="B22" s="9"/>
      <c r="C22" s="10"/>
      <c r="D22" s="11"/>
    </row>
    <row r="23" spans="1:4" ht="15.9" customHeight="1" x14ac:dyDescent="0.2">
      <c r="A23" s="12"/>
      <c r="B23" s="6"/>
      <c r="C23" s="13"/>
      <c r="D23" s="14"/>
    </row>
    <row r="24" spans="1:4" ht="15.9" customHeight="1" x14ac:dyDescent="0.2">
      <c r="A24" s="12"/>
      <c r="B24" s="6"/>
      <c r="C24" s="13"/>
      <c r="D24" s="14"/>
    </row>
    <row r="25" spans="1:4" ht="15.9" customHeight="1" x14ac:dyDescent="0.2">
      <c r="A25" s="12"/>
      <c r="B25" s="6"/>
      <c r="C25" s="13"/>
      <c r="D25" s="14"/>
    </row>
    <row r="26" spans="1:4" ht="15.9" customHeight="1" x14ac:dyDescent="0.2">
      <c r="A26" s="12"/>
      <c r="B26" s="6"/>
      <c r="C26" s="13"/>
      <c r="D26" s="14"/>
    </row>
    <row r="27" spans="1:4" ht="15.9" customHeight="1" x14ac:dyDescent="0.2">
      <c r="A27" s="12"/>
      <c r="B27" s="6"/>
      <c r="C27" s="13"/>
      <c r="D27" s="14"/>
    </row>
    <row r="28" spans="1:4" ht="15.9" customHeight="1" x14ac:dyDescent="0.2">
      <c r="A28" s="12"/>
      <c r="B28" s="6"/>
      <c r="C28" s="13"/>
      <c r="D28" s="14"/>
    </row>
    <row r="29" spans="1:4" ht="15.9" customHeight="1" x14ac:dyDescent="0.2">
      <c r="A29" s="12"/>
      <c r="B29" s="6"/>
      <c r="C29" s="13"/>
      <c r="D29" s="14"/>
    </row>
  </sheetData>
  <mergeCells count="2">
    <mergeCell ref="A2:D2"/>
    <mergeCell ref="D4:D5"/>
  </mergeCells>
  <phoneticPr fontId="1"/>
  <printOptions horizontalCentere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9"/>
  <sheetViews>
    <sheetView showGridLines="0" showZeros="0" view="pageBreakPreview" zoomScale="85" zoomScaleNormal="85" zoomScaleSheetLayoutView="85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20.77734375" style="1" customWidth="1"/>
    <col min="2" max="2" width="20.77734375" style="7" customWidth="1"/>
    <col min="3" max="4" width="20.77734375" style="6" customWidth="1"/>
    <col min="5" max="5" width="20.77734375" style="15" customWidth="1"/>
    <col min="6" max="13" width="18.6640625" style="1" customWidth="1"/>
    <col min="14" max="16384" width="9" style="1"/>
  </cols>
  <sheetData>
    <row r="1" spans="1:8" ht="20.100000000000001" customHeight="1" x14ac:dyDescent="0.2">
      <c r="A1" s="19" t="s">
        <v>5</v>
      </c>
      <c r="B1" s="3"/>
      <c r="C1" s="3"/>
      <c r="D1" s="3"/>
      <c r="E1" s="4"/>
      <c r="G1" s="2"/>
      <c r="H1" s="5"/>
    </row>
    <row r="2" spans="1:8" ht="19.2" x14ac:dyDescent="0.2">
      <c r="A2" s="30" t="s">
        <v>3</v>
      </c>
      <c r="B2" s="30"/>
      <c r="C2" s="30"/>
      <c r="D2" s="30"/>
      <c r="E2" s="30"/>
      <c r="G2" s="2"/>
      <c r="H2" s="2"/>
    </row>
    <row r="3" spans="1:8" ht="20.100000000000001" customHeight="1" x14ac:dyDescent="0.2">
      <c r="A3" s="22" t="str">
        <f ca="1">RIGHT(CELL("filename",A3),LEN(CELL("filename",A3))-FIND("]",CELL("filename",A3)))</f>
        <v>岐阜県第５区</v>
      </c>
      <c r="B3" s="2"/>
      <c r="E3" s="18" t="s">
        <v>2</v>
      </c>
      <c r="H3" s="7"/>
    </row>
    <row r="4" spans="1:8" ht="28.8" customHeight="1" x14ac:dyDescent="0.2">
      <c r="A4" s="16" t="s">
        <v>0</v>
      </c>
      <c r="B4" s="23" t="s">
        <v>58</v>
      </c>
      <c r="C4" s="23" t="s">
        <v>59</v>
      </c>
      <c r="D4" s="23" t="s">
        <v>60</v>
      </c>
      <c r="E4" s="31" t="s">
        <v>1</v>
      </c>
    </row>
    <row r="5" spans="1:8" ht="28.8" customHeight="1" x14ac:dyDescent="0.2">
      <c r="A5" s="21" t="s">
        <v>4</v>
      </c>
      <c r="B5" s="24" t="s">
        <v>57</v>
      </c>
      <c r="C5" s="24" t="s">
        <v>10</v>
      </c>
      <c r="D5" s="24" t="s">
        <v>66</v>
      </c>
      <c r="E5" s="32"/>
    </row>
    <row r="6" spans="1:8" ht="19.8" customHeight="1" x14ac:dyDescent="0.2">
      <c r="A6" s="17" t="s">
        <v>61</v>
      </c>
      <c r="B6" s="25">
        <v>21549</v>
      </c>
      <c r="C6" s="25">
        <v>21177</v>
      </c>
      <c r="D6" s="25">
        <v>6724</v>
      </c>
      <c r="E6" s="26">
        <f>SUM(B6:D6)</f>
        <v>49450</v>
      </c>
    </row>
    <row r="7" spans="1:8" ht="19.8" customHeight="1" x14ac:dyDescent="0.2">
      <c r="A7" s="17" t="s">
        <v>62</v>
      </c>
      <c r="B7" s="25">
        <v>13433</v>
      </c>
      <c r="C7" s="25">
        <v>17883</v>
      </c>
      <c r="D7" s="25">
        <v>4748</v>
      </c>
      <c r="E7" s="26">
        <f>SUM(B7:D7)</f>
        <v>36064</v>
      </c>
    </row>
    <row r="8" spans="1:8" ht="19.8" customHeight="1" x14ac:dyDescent="0.2">
      <c r="A8" s="17" t="s">
        <v>63</v>
      </c>
      <c r="B8" s="25">
        <v>6118</v>
      </c>
      <c r="C8" s="25">
        <v>8694</v>
      </c>
      <c r="D8" s="25">
        <v>2403</v>
      </c>
      <c r="E8" s="26">
        <f>SUM(B8:D8)</f>
        <v>17215</v>
      </c>
    </row>
    <row r="9" spans="1:8" ht="19.8" customHeight="1" x14ac:dyDescent="0.2">
      <c r="A9" s="17" t="s">
        <v>64</v>
      </c>
      <c r="B9" s="25">
        <v>7905</v>
      </c>
      <c r="C9" s="25">
        <v>13799</v>
      </c>
      <c r="D9" s="25">
        <v>2639</v>
      </c>
      <c r="E9" s="26">
        <f>SUM(B9:D9)</f>
        <v>24343</v>
      </c>
    </row>
    <row r="10" spans="1:8" ht="19.8" customHeight="1" thickBot="1" x14ac:dyDescent="0.25">
      <c r="A10" s="17" t="s">
        <v>65</v>
      </c>
      <c r="B10" s="25">
        <v>9968</v>
      </c>
      <c r="C10" s="25">
        <v>12126</v>
      </c>
      <c r="D10" s="25">
        <v>3459</v>
      </c>
      <c r="E10" s="26">
        <f>SUM(B10:D10)</f>
        <v>25553</v>
      </c>
    </row>
    <row r="11" spans="1:8" ht="19.8" customHeight="1" thickTop="1" x14ac:dyDescent="0.2">
      <c r="A11" s="20" t="str">
        <f ca="1">A3&amp;" 合計"</f>
        <v>岐阜県第５区 合計</v>
      </c>
      <c r="B11" s="27">
        <f>SUM(B6:B10)</f>
        <v>58973</v>
      </c>
      <c r="C11" s="27">
        <f>SUM(C6:C10)</f>
        <v>73679</v>
      </c>
      <c r="D11" s="27">
        <f>SUM(D6:D10)</f>
        <v>19973</v>
      </c>
      <c r="E11" s="27">
        <f>SUM(E6:E10)</f>
        <v>152625</v>
      </c>
    </row>
    <row r="12" spans="1:8" ht="15.9" customHeight="1" x14ac:dyDescent="0.2">
      <c r="A12" s="8"/>
      <c r="B12" s="9"/>
      <c r="C12" s="10"/>
      <c r="D12" s="10"/>
      <c r="E12" s="11"/>
    </row>
    <row r="13" spans="1:8" ht="15.9" customHeight="1" x14ac:dyDescent="0.2">
      <c r="A13" s="12"/>
      <c r="B13" s="6"/>
      <c r="C13" s="13"/>
      <c r="D13" s="13"/>
      <c r="E13" s="14"/>
    </row>
    <row r="14" spans="1:8" ht="15.9" customHeight="1" x14ac:dyDescent="0.2">
      <c r="A14" s="12"/>
      <c r="B14" s="6"/>
      <c r="C14" s="13"/>
      <c r="D14" s="13"/>
      <c r="E14" s="14"/>
    </row>
    <row r="15" spans="1:8" ht="15.9" customHeight="1" x14ac:dyDescent="0.2">
      <c r="A15" s="12"/>
      <c r="B15" s="6"/>
      <c r="C15" s="13"/>
      <c r="D15" s="13"/>
      <c r="E15" s="14"/>
    </row>
    <row r="16" spans="1:8" ht="15.9" customHeight="1" x14ac:dyDescent="0.2">
      <c r="A16" s="12"/>
      <c r="B16" s="6"/>
      <c r="C16" s="13"/>
      <c r="D16" s="13"/>
      <c r="E16" s="14"/>
    </row>
    <row r="17" spans="1:5" ht="15.9" customHeight="1" x14ac:dyDescent="0.2">
      <c r="A17" s="12"/>
      <c r="B17" s="6"/>
      <c r="C17" s="13"/>
      <c r="D17" s="13"/>
      <c r="E17" s="14"/>
    </row>
    <row r="18" spans="1:5" ht="15.9" customHeight="1" x14ac:dyDescent="0.2">
      <c r="A18" s="12"/>
      <c r="B18" s="6"/>
      <c r="C18" s="13"/>
      <c r="D18" s="13"/>
      <c r="E18" s="14"/>
    </row>
    <row r="19" spans="1:5" ht="15.9" customHeight="1" x14ac:dyDescent="0.2">
      <c r="A19" s="12"/>
      <c r="B19" s="6"/>
      <c r="C19" s="13"/>
      <c r="D19" s="13"/>
      <c r="E19" s="14"/>
    </row>
  </sheetData>
  <mergeCells count="2">
    <mergeCell ref="E4:E5"/>
    <mergeCell ref="A2:E2"/>
  </mergeCells>
  <phoneticPr fontId="1"/>
  <printOptions horizontalCentered="1"/>
  <pageMargins left="0.59055118110236227" right="0.59055118110236227" top="0.59055118110236227" bottom="0.59055118110236227" header="0.27559055118110237" footer="0.23622047244094491"/>
  <pageSetup paperSize="9" scale="8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岐阜県第１区</vt:lpstr>
      <vt:lpstr>岐阜県第２区</vt:lpstr>
      <vt:lpstr>岐阜県第３区</vt:lpstr>
      <vt:lpstr>岐阜県第４区</vt:lpstr>
      <vt:lpstr>岐阜県第５区</vt:lpstr>
      <vt:lpstr>岐阜県第１区!Print_Area</vt:lpstr>
      <vt:lpstr>岐阜県第２区!Print_Area</vt:lpstr>
      <vt:lpstr>岐阜県第３区!Print_Area</vt:lpstr>
      <vt:lpstr>岐阜県第４区!Print_Area</vt:lpstr>
      <vt:lpstr>岐阜県第５区!Print_Area</vt:lpstr>
      <vt:lpstr>岐阜県第１区!Print_Titles</vt:lpstr>
      <vt:lpstr>岐阜県第２区!Print_Titles</vt:lpstr>
      <vt:lpstr>岐阜県第３区!Print_Titles</vt:lpstr>
      <vt:lpstr>岐阜県第４区!Print_Titles</vt:lpstr>
      <vt:lpstr>岐阜県第５区!Print_Titles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