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5CD931BF-ABAC-4823-9C0E-BF832395BCF1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兵庫県第１区" sheetId="12" r:id="rId1"/>
    <sheet name="兵庫県第２区" sheetId="13" r:id="rId2"/>
    <sheet name="兵庫県第３区" sheetId="14" r:id="rId3"/>
    <sheet name="兵庫県第４区" sheetId="15" r:id="rId4"/>
    <sheet name="兵庫県第５区" sheetId="8" r:id="rId5"/>
    <sheet name="兵庫県第６区" sheetId="9" r:id="rId6"/>
    <sheet name="兵庫県第７区" sheetId="10" r:id="rId7"/>
    <sheet name="兵庫県第８区" sheetId="11" r:id="rId8"/>
    <sheet name="兵庫県第９区" sheetId="6" r:id="rId9"/>
    <sheet name="兵庫県第１０区" sheetId="7" r:id="rId10"/>
    <sheet name="兵庫県第１１区" sheetId="5" r:id="rId11"/>
    <sheet name="兵庫県第１２区" sheetId="4" r:id="rId12"/>
  </sheets>
  <definedNames>
    <definedName name="_xlnm.Print_Area" localSheetId="9">兵庫県第１０区!$A$1:$G$10</definedName>
    <definedName name="_xlnm.Print_Area" localSheetId="10">兵庫県第１１区!$A$1:$F$7</definedName>
    <definedName name="_xlnm.Print_Area" localSheetId="11">兵庫県第１２区!$A$1:$F$17</definedName>
    <definedName name="_xlnm.Print_Area" localSheetId="0">兵庫県第１区!$A$1:$I$9</definedName>
    <definedName name="_xlnm.Print_Area" localSheetId="1">兵庫県第２区!$A$1:$G$10</definedName>
    <definedName name="_xlnm.Print_Area" localSheetId="2">兵庫県第３区!$A$1:$F$8</definedName>
    <definedName name="_xlnm.Print_Area" localSheetId="3">兵庫県第４区!$A$1:$F$13</definedName>
    <definedName name="_xlnm.Print_Area" localSheetId="4">兵庫県第５区!$A$1:$E$16</definedName>
    <definedName name="_xlnm.Print_Area" localSheetId="5">兵庫県第６区!$A$1:$G$9</definedName>
    <definedName name="_xlnm.Print_Area" localSheetId="6">兵庫県第７区!$A$1:$G$8</definedName>
    <definedName name="_xlnm.Print_Area" localSheetId="7">兵庫県第８区!$A$1:$H$7</definedName>
    <definedName name="_xlnm.Print_Area" localSheetId="8">兵庫県第９区!$A$1:$F$10</definedName>
    <definedName name="_xlnm.Print_Titles" localSheetId="9">兵庫県第１０区!$A:$A,兵庫県第１０区!$1:$5</definedName>
    <definedName name="_xlnm.Print_Titles" localSheetId="10">兵庫県第１１区!$A:$A,兵庫県第１１区!$1:$5</definedName>
    <definedName name="_xlnm.Print_Titles" localSheetId="11">兵庫県第１２区!$A:$A,兵庫県第１２区!$1:$5</definedName>
    <definedName name="_xlnm.Print_Titles" localSheetId="0">兵庫県第１区!$A:$A,兵庫県第１区!$1:$5</definedName>
    <definedName name="_xlnm.Print_Titles" localSheetId="1">兵庫県第２区!$A:$A,兵庫県第２区!$1:$5</definedName>
    <definedName name="_xlnm.Print_Titles" localSheetId="2">兵庫県第３区!$A:$A,兵庫県第３区!$1:$5</definedName>
    <definedName name="_xlnm.Print_Titles" localSheetId="3">兵庫県第４区!$A:$A,兵庫県第４区!$1:$5</definedName>
    <definedName name="_xlnm.Print_Titles" localSheetId="4">兵庫県第５区!$A:$A,兵庫県第５区!$1:$5</definedName>
    <definedName name="_xlnm.Print_Titles" localSheetId="5">兵庫県第６区!$A:$A,兵庫県第６区!$1:$5</definedName>
    <definedName name="_xlnm.Print_Titles" localSheetId="6">兵庫県第７区!$A:$A,兵庫県第７区!$1:$5</definedName>
    <definedName name="_xlnm.Print_Titles" localSheetId="7">兵庫県第８区!$A:$A,兵庫県第８区!$1:$5</definedName>
    <definedName name="_xlnm.Print_Titles" localSheetId="8">兵庫県第９区!$A:$A,兵庫県第９区!$1:$5</definedName>
  </definedNames>
  <calcPr calcId="191029"/>
</workbook>
</file>

<file path=xl/calcChain.xml><?xml version="1.0" encoding="utf-8"?>
<calcChain xmlns="http://schemas.openxmlformats.org/spreadsheetml/2006/main">
  <c r="E13" i="15" l="1"/>
  <c r="D13" i="15"/>
  <c r="C13" i="15"/>
  <c r="B13" i="15"/>
  <c r="F12" i="15"/>
  <c r="F11" i="15"/>
  <c r="F10" i="15"/>
  <c r="F9" i="15"/>
  <c r="F8" i="15"/>
  <c r="F7" i="15"/>
  <c r="F6" i="15"/>
  <c r="A3" i="15"/>
  <c r="A13" i="15" s="1"/>
  <c r="E8" i="14"/>
  <c r="D8" i="14"/>
  <c r="C8" i="14"/>
  <c r="B8" i="14"/>
  <c r="F7" i="14"/>
  <c r="F6" i="14"/>
  <c r="A3" i="14"/>
  <c r="A8" i="14" s="1"/>
  <c r="F10" i="13"/>
  <c r="E10" i="13"/>
  <c r="D10" i="13"/>
  <c r="C10" i="13"/>
  <c r="B10" i="13"/>
  <c r="G9" i="13"/>
  <c r="G8" i="13"/>
  <c r="G7" i="13"/>
  <c r="G6" i="13"/>
  <c r="G10" i="13" s="1"/>
  <c r="A3" i="13"/>
  <c r="A10" i="13" s="1"/>
  <c r="H9" i="12"/>
  <c r="G9" i="12"/>
  <c r="F9" i="12"/>
  <c r="E9" i="12"/>
  <c r="D9" i="12"/>
  <c r="C9" i="12"/>
  <c r="B9" i="12"/>
  <c r="I8" i="12"/>
  <c r="I7" i="12"/>
  <c r="I6" i="12"/>
  <c r="A3" i="12"/>
  <c r="A9" i="12" s="1"/>
  <c r="G7" i="11"/>
  <c r="F7" i="11"/>
  <c r="E7" i="11"/>
  <c r="D7" i="11"/>
  <c r="C7" i="11"/>
  <c r="B7" i="11"/>
  <c r="H6" i="11"/>
  <c r="A3" i="11"/>
  <c r="A7" i="11" s="1"/>
  <c r="F8" i="10"/>
  <c r="E8" i="10"/>
  <c r="D8" i="10"/>
  <c r="C8" i="10"/>
  <c r="B8" i="10"/>
  <c r="G7" i="10"/>
  <c r="G6" i="10"/>
  <c r="A3" i="10"/>
  <c r="A8" i="10" s="1"/>
  <c r="F9" i="9"/>
  <c r="E9" i="9"/>
  <c r="D9" i="9"/>
  <c r="C9" i="9"/>
  <c r="B9" i="9"/>
  <c r="G8" i="9"/>
  <c r="G7" i="9"/>
  <c r="G6" i="9"/>
  <c r="A3" i="9"/>
  <c r="A9" i="9" s="1"/>
  <c r="D16" i="8"/>
  <c r="C16" i="8"/>
  <c r="B16" i="8"/>
  <c r="E15" i="8"/>
  <c r="E14" i="8"/>
  <c r="E13" i="8"/>
  <c r="E12" i="8"/>
  <c r="E11" i="8"/>
  <c r="E10" i="8"/>
  <c r="E9" i="8"/>
  <c r="E8" i="8"/>
  <c r="E7" i="8"/>
  <c r="E6" i="8"/>
  <c r="A3" i="8"/>
  <c r="A16" i="8" s="1"/>
  <c r="F10" i="7"/>
  <c r="E10" i="7"/>
  <c r="D10" i="7"/>
  <c r="C10" i="7"/>
  <c r="B10" i="7"/>
  <c r="G9" i="7"/>
  <c r="G8" i="7"/>
  <c r="G7" i="7"/>
  <c r="G6" i="7"/>
  <c r="A3" i="7"/>
  <c r="A10" i="7" s="1"/>
  <c r="E10" i="6"/>
  <c r="D10" i="6"/>
  <c r="C10" i="6"/>
  <c r="B10" i="6"/>
  <c r="F9" i="6"/>
  <c r="F8" i="6"/>
  <c r="F7" i="6"/>
  <c r="F6" i="6"/>
  <c r="A3" i="6"/>
  <c r="A10" i="6" s="1"/>
  <c r="E7" i="5"/>
  <c r="D7" i="5"/>
  <c r="C7" i="5"/>
  <c r="B7" i="5"/>
  <c r="F6" i="5"/>
  <c r="A3" i="5"/>
  <c r="A7" i="5" s="1"/>
  <c r="F7" i="5" l="1"/>
  <c r="G10" i="7"/>
  <c r="F10" i="6"/>
  <c r="H7" i="11"/>
  <c r="G8" i="10"/>
  <c r="G9" i="9"/>
  <c r="E16" i="8"/>
  <c r="F13" i="15"/>
  <c r="F8" i="14"/>
  <c r="I9" i="12"/>
  <c r="E17" i="4"/>
  <c r="D17" i="4"/>
  <c r="C17" i="4"/>
  <c r="B17" i="4"/>
  <c r="F16" i="4"/>
  <c r="F15" i="4"/>
  <c r="F14" i="4"/>
  <c r="F13" i="4"/>
  <c r="F12" i="4"/>
  <c r="F11" i="4"/>
  <c r="F10" i="4"/>
  <c r="F9" i="4"/>
  <c r="F8" i="4"/>
  <c r="F7" i="4"/>
  <c r="F6" i="4"/>
  <c r="A3" i="4"/>
  <c r="A17" i="4" s="1"/>
  <c r="F17" i="4" l="1"/>
</calcChain>
</file>

<file path=xl/sharedStrings.xml><?xml version="1.0" encoding="utf-8"?>
<sst xmlns="http://schemas.openxmlformats.org/spreadsheetml/2006/main" count="232" uniqueCount="125">
  <si>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</si>
  <si>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</si>
  <si>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</si>
  <si>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</si>
  <si>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</si>
  <si>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</si>
  <si>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木原　くにや</t>
  </si>
  <si>
    <t>山岡　さとみ</t>
  </si>
  <si>
    <t>いさか 信彦</t>
  </si>
  <si>
    <t>もりやま　正仁</t>
  </si>
  <si>
    <t>ふじすえ　ひろみ</t>
  </si>
  <si>
    <t>一谷　勇一郎</t>
  </si>
  <si>
    <t>きじま　ひろつぐ</t>
  </si>
  <si>
    <t>神戸市東灘区</t>
  </si>
  <si>
    <t>神戸市灘区</t>
  </si>
  <si>
    <t>神戸市中央区</t>
  </si>
  <si>
    <t>参政党</t>
    <rPh sb="0" eb="3">
      <t>サンセイトウ</t>
    </rPh>
    <phoneticPr fontId="1"/>
  </si>
  <si>
    <t>立憲民主党</t>
    <rPh sb="0" eb="5">
      <t>リッケンミンシュトウ</t>
    </rPh>
    <phoneticPr fontId="1"/>
  </si>
  <si>
    <t>自由民主党</t>
    <rPh sb="0" eb="5">
      <t>ジユウミンシュトウ</t>
    </rPh>
    <phoneticPr fontId="1"/>
  </si>
  <si>
    <t>日本共産党</t>
    <rPh sb="0" eb="5">
      <t>ニホンキョウサントウ</t>
    </rPh>
    <phoneticPr fontId="1"/>
  </si>
  <si>
    <t>日本維新の会</t>
    <rPh sb="0" eb="4">
      <t>ニホンイシン</t>
    </rPh>
    <rPh sb="5" eb="6">
      <t>カイ</t>
    </rPh>
    <phoneticPr fontId="1"/>
  </si>
  <si>
    <t>ふなかわ　治郎</t>
  </si>
  <si>
    <t>赤羽　かずよし</t>
  </si>
  <si>
    <t>たけうち　ゆみこ</t>
  </si>
  <si>
    <t>阿部　けいし</t>
  </si>
  <si>
    <t>せお　えいじ</t>
  </si>
  <si>
    <t>神戸市兵庫区</t>
  </si>
  <si>
    <t>神戸市北区</t>
  </si>
  <si>
    <t>神戸市長田区</t>
  </si>
  <si>
    <t>西宮市第２区</t>
    <rPh sb="0" eb="2">
      <t>ニシノミヤ</t>
    </rPh>
    <rPh sb="2" eb="3">
      <t>シ</t>
    </rPh>
    <rPh sb="3" eb="4">
      <t>ダイ</t>
    </rPh>
    <rPh sb="5" eb="6">
      <t>ク</t>
    </rPh>
    <phoneticPr fontId="2"/>
  </si>
  <si>
    <t>せき　よしひろ</t>
  </si>
  <si>
    <t>向山　好一</t>
  </si>
  <si>
    <t>和田　有一朗</t>
  </si>
  <si>
    <t>かとう　けんじ</t>
  </si>
  <si>
    <t>神戸市須磨区</t>
  </si>
  <si>
    <t>神戸市垂水区</t>
  </si>
  <si>
    <t>公明党</t>
    <rPh sb="0" eb="3">
      <t>コウメイトウ</t>
    </rPh>
    <phoneticPr fontId="1"/>
  </si>
  <si>
    <t>国民民主党</t>
    <rPh sb="0" eb="5">
      <t>コクミンミンシュトウ</t>
    </rPh>
    <phoneticPr fontId="1"/>
  </si>
  <si>
    <t>今泉　まお</t>
  </si>
  <si>
    <t>赤木　正幸</t>
  </si>
  <si>
    <t>ふじい　ひさゆき</t>
  </si>
  <si>
    <t>ひび　ゆうこ</t>
  </si>
  <si>
    <t>神戸市西区</t>
  </si>
  <si>
    <t>西脇市</t>
  </si>
  <si>
    <t>三木市</t>
  </si>
  <si>
    <t>小野市</t>
  </si>
  <si>
    <t>加西市</t>
  </si>
  <si>
    <t>加東市</t>
  </si>
  <si>
    <t>多可町</t>
  </si>
  <si>
    <t>谷　公一</t>
  </si>
  <si>
    <t>遠藤　良太</t>
  </si>
  <si>
    <t>たむら　なおや</t>
  </si>
  <si>
    <t>丹波篠山市</t>
    <rPh sb="0" eb="2">
      <t>タンバ</t>
    </rPh>
    <phoneticPr fontId="2"/>
  </si>
  <si>
    <t>豊岡市</t>
  </si>
  <si>
    <t>三田市</t>
  </si>
  <si>
    <t>養父市</t>
  </si>
  <si>
    <t>丹波市</t>
  </si>
  <si>
    <t>朝来市</t>
  </si>
  <si>
    <t>猪名川町</t>
  </si>
  <si>
    <t>香美町</t>
  </si>
  <si>
    <t>新温泉町</t>
  </si>
  <si>
    <t>いちむら　浩一郎</t>
  </si>
  <si>
    <t>桜井　シュウ</t>
  </si>
  <si>
    <t>大串　まさき</t>
  </si>
  <si>
    <t>いとう　まさや</t>
  </si>
  <si>
    <t>吉見　秋彦</t>
  </si>
  <si>
    <t>伊丹市</t>
  </si>
  <si>
    <t>宝塚市</t>
  </si>
  <si>
    <t>川西市第６区</t>
    <rPh sb="3" eb="4">
      <t>ダイ</t>
    </rPh>
    <rPh sb="5" eb="6">
      <t>ク</t>
    </rPh>
    <phoneticPr fontId="2"/>
  </si>
  <si>
    <t>三木　けえ</t>
  </si>
  <si>
    <t>岡田　さとる</t>
  </si>
  <si>
    <t>やまだ　賢司</t>
  </si>
  <si>
    <t>上田　さち子</t>
  </si>
  <si>
    <t>浜本　ゆきひろ</t>
  </si>
  <si>
    <t>西宮市第７区</t>
    <rPh sb="3" eb="4">
      <t>ダイ</t>
    </rPh>
    <rPh sb="5" eb="6">
      <t>ク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</si>
  <si>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1"/>
  </si>
  <si>
    <t>川西市第５区</t>
    <rPh sb="0" eb="2">
      <t>カワニシ</t>
    </rPh>
    <rPh sb="2" eb="3">
      <t>シ</t>
    </rPh>
    <rPh sb="3" eb="4">
      <t>ダイ</t>
    </rPh>
    <rPh sb="5" eb="6">
      <t>ク</t>
    </rPh>
    <phoneticPr fontId="2"/>
  </si>
  <si>
    <t>衆議院議員総選挙（小選挙区）候補者別市区町村別得票数一覧</t>
    <rPh sb="5" eb="6">
      <t>ソウ</t>
    </rPh>
    <rPh sb="9" eb="13">
      <t>ショウセンキョク</t>
    </rPh>
    <phoneticPr fontId="1"/>
  </si>
  <si>
    <t>尼崎市</t>
  </si>
  <si>
    <t>芦屋市</t>
  </si>
  <si>
    <t>れいわ新選組</t>
    <rPh sb="3" eb="6">
      <t>シンセングミ</t>
    </rPh>
    <phoneticPr fontId="1"/>
  </si>
  <si>
    <t>みんなでつくる党</t>
    <rPh sb="7" eb="8">
      <t>トウ</t>
    </rPh>
    <phoneticPr fontId="1"/>
  </si>
  <si>
    <t>油谷　聖一郎</t>
    <phoneticPr fontId="1"/>
  </si>
  <si>
    <t>中野　ひろまさ</t>
    <phoneticPr fontId="1"/>
  </si>
  <si>
    <t>こむら　潤</t>
    <phoneticPr fontId="1"/>
  </si>
  <si>
    <t>やはた　オカン</t>
    <phoneticPr fontId="1"/>
  </si>
  <si>
    <t>徳安　淳子</t>
    <rPh sb="3" eb="5">
      <t>ジュンコ</t>
    </rPh>
    <phoneticPr fontId="1"/>
  </si>
  <si>
    <t>林　マリア　ゆき</t>
    <phoneticPr fontId="1"/>
  </si>
  <si>
    <t>橋本　けいご</t>
  </si>
  <si>
    <t>高田　よしのぶ</t>
  </si>
  <si>
    <t>加古　きいちろ</t>
  </si>
  <si>
    <t>西村　やすとし</t>
  </si>
  <si>
    <t>南あわじ市</t>
  </si>
  <si>
    <t>明石市</t>
  </si>
  <si>
    <t>洲本市</t>
  </si>
  <si>
    <t>淡路市</t>
  </si>
  <si>
    <t>ふじわら　せいや</t>
  </si>
  <si>
    <t>吉田　くみこ</t>
  </si>
  <si>
    <t>とかい　紀三朗</t>
  </si>
  <si>
    <t>ほりい　けんじ</t>
  </si>
  <si>
    <t>おき　圭子</t>
  </si>
  <si>
    <t>加古川市</t>
  </si>
  <si>
    <t>高砂市</t>
  </si>
  <si>
    <t>稲美町</t>
  </si>
  <si>
    <t>播磨町</t>
  </si>
  <si>
    <t>苦瓜　かずしげ</t>
  </si>
  <si>
    <t>住吉　ひろき</t>
  </si>
  <si>
    <t>山下　さとし</t>
  </si>
  <si>
    <t>松本　たけあき</t>
  </si>
  <si>
    <t>姫路市第１１区</t>
    <rPh sb="6" eb="7">
      <t>ク</t>
    </rPh>
    <phoneticPr fontId="1"/>
  </si>
  <si>
    <t>池畑　こうたろう</t>
  </si>
  <si>
    <t>山口　つよし</t>
  </si>
  <si>
    <t>太田　清幸</t>
  </si>
  <si>
    <t>山田　敏良</t>
  </si>
  <si>
    <t>姫路市第１２区</t>
    <rPh sb="6" eb="7">
      <t>ク</t>
    </rPh>
    <phoneticPr fontId="1"/>
  </si>
  <si>
    <t>相生市</t>
  </si>
  <si>
    <t>たつの市</t>
  </si>
  <si>
    <t>赤穂市</t>
  </si>
  <si>
    <t>宍粟市</t>
  </si>
  <si>
    <t>神河町</t>
  </si>
  <si>
    <t>市川町</t>
  </si>
  <si>
    <t>福崎町</t>
  </si>
  <si>
    <t>太子町</t>
  </si>
  <si>
    <t>上郡町</t>
  </si>
  <si>
    <t>佐用町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</si>
</sst>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3CAD2-7E18-455D-97A4-51F714448ED5}">
  <dimension ref="A1:L17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8" width="15.21875" style="6" customWidth="1"/>
    <col min="9" max="9" width="15.21875" style="15" customWidth="1"/>
    <col min="10" max="17" width="18.6640625" style="1" customWidth="1"/>
    <col min="18" max="16384" width="9" style="1"/>
  </cols>
  <sheetData>
    <row r="1" spans="1:12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3"/>
      <c r="I1" s="4"/>
      <c r="K1" s="2"/>
      <c r="L1" s="5"/>
    </row>
    <row r="2" spans="1:12" ht="19.2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K2" s="2"/>
      <c r="L2" s="2"/>
    </row>
    <row r="3" spans="1:12" ht="20.100000000000001" customHeight="1" x14ac:dyDescent="0.2">
      <c r="A3" s="22" t="str">
        <f ca="1">RIGHT(CELL("filename",A3),LEN(CELL("filename",A3))-FIND("]",CELL("filename",A3)))</f>
        <v>兵庫県第１区</v>
      </c>
      <c r="B3" s="2"/>
      <c r="I3" s="18" t="s">
        <v>2</v>
      </c>
      <c r="L3" s="7"/>
    </row>
    <row r="4" spans="1:12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30" t="s">
        <v>1</v>
      </c>
    </row>
    <row r="5" spans="1:12" ht="28.8" customHeight="1" x14ac:dyDescent="0.2">
      <c r="A5" s="28" t="s">
        <v>4</v>
      </c>
      <c r="B5" s="24"/>
      <c r="C5" s="24" t="s">
        <v>16</v>
      </c>
      <c r="D5" s="24" t="s">
        <v>17</v>
      </c>
      <c r="E5" s="24" t="s">
        <v>18</v>
      </c>
      <c r="F5" s="24" t="s">
        <v>19</v>
      </c>
      <c r="G5" s="24" t="s">
        <v>20</v>
      </c>
      <c r="H5" s="24"/>
      <c r="I5" s="31"/>
    </row>
    <row r="6" spans="1:12" ht="19.8" customHeight="1" x14ac:dyDescent="0.2">
      <c r="A6" s="17" t="s">
        <v>13</v>
      </c>
      <c r="B6" s="25">
        <v>4964</v>
      </c>
      <c r="C6" s="25">
        <v>5435</v>
      </c>
      <c r="D6" s="25">
        <v>42928</v>
      </c>
      <c r="E6" s="25">
        <v>20669</v>
      </c>
      <c r="F6" s="25">
        <v>6669</v>
      </c>
      <c r="G6" s="25">
        <v>15089</v>
      </c>
      <c r="H6" s="25">
        <v>733</v>
      </c>
      <c r="I6" s="26">
        <f>SUM(B6:H6)</f>
        <v>96487</v>
      </c>
    </row>
    <row r="7" spans="1:12" ht="19.8" customHeight="1" x14ac:dyDescent="0.2">
      <c r="A7" s="17" t="s">
        <v>14</v>
      </c>
      <c r="B7" s="25">
        <v>2263</v>
      </c>
      <c r="C7" s="25">
        <v>3176</v>
      </c>
      <c r="D7" s="25">
        <v>28746</v>
      </c>
      <c r="E7" s="25">
        <v>12527</v>
      </c>
      <c r="F7" s="25">
        <v>3795</v>
      </c>
      <c r="G7" s="25">
        <v>8784</v>
      </c>
      <c r="H7" s="25">
        <v>392</v>
      </c>
      <c r="I7" s="26">
        <f>SUM(B7:H7)</f>
        <v>59683</v>
      </c>
    </row>
    <row r="8" spans="1:12" ht="19.8" customHeight="1" thickBot="1" x14ac:dyDescent="0.25">
      <c r="A8" s="17" t="s">
        <v>15</v>
      </c>
      <c r="B8" s="25">
        <v>2504</v>
      </c>
      <c r="C8" s="25">
        <v>3400</v>
      </c>
      <c r="D8" s="25">
        <v>20123</v>
      </c>
      <c r="E8" s="25">
        <v>12791</v>
      </c>
      <c r="F8" s="25">
        <v>3783</v>
      </c>
      <c r="G8" s="25">
        <v>9557</v>
      </c>
      <c r="H8" s="25">
        <v>789</v>
      </c>
      <c r="I8" s="26">
        <f>SUM(B8:H8)</f>
        <v>52947</v>
      </c>
    </row>
    <row r="9" spans="1:12" ht="19.8" customHeight="1" thickTop="1" x14ac:dyDescent="0.2">
      <c r="A9" s="20" t="str">
        <f ca="1">A3&amp;" 合計"</f>
        <v>兵庫県第１区 合計</v>
      </c>
      <c r="B9" s="27">
        <f t="shared" ref="B9:I9" si="0">SUM(B6:B8)</f>
        <v>9731</v>
      </c>
      <c r="C9" s="27">
        <f t="shared" si="0"/>
        <v>12011</v>
      </c>
      <c r="D9" s="27">
        <f t="shared" si="0"/>
        <v>91797</v>
      </c>
      <c r="E9" s="27">
        <f t="shared" si="0"/>
        <v>45987</v>
      </c>
      <c r="F9" s="27">
        <f t="shared" si="0"/>
        <v>14247</v>
      </c>
      <c r="G9" s="27">
        <f t="shared" si="0"/>
        <v>33430</v>
      </c>
      <c r="H9" s="27">
        <f t="shared" si="0"/>
        <v>1914</v>
      </c>
      <c r="I9" s="27">
        <f t="shared" si="0"/>
        <v>209117</v>
      </c>
    </row>
    <row r="10" spans="1:12" ht="15.9" customHeight="1" x14ac:dyDescent="0.2">
      <c r="A10" s="8"/>
      <c r="B10" s="9"/>
      <c r="C10" s="10"/>
      <c r="D10" s="10"/>
      <c r="E10" s="10"/>
      <c r="F10" s="10"/>
      <c r="G10" s="10"/>
      <c r="H10" s="10"/>
      <c r="I10" s="11"/>
    </row>
    <row r="11" spans="1:12" ht="15.9" customHeight="1" x14ac:dyDescent="0.2">
      <c r="A11" s="12"/>
      <c r="B11" s="6"/>
      <c r="C11" s="13"/>
      <c r="D11" s="13"/>
      <c r="E11" s="13"/>
      <c r="F11" s="13"/>
      <c r="G11" s="13"/>
      <c r="H11" s="13"/>
      <c r="I11" s="14"/>
    </row>
    <row r="12" spans="1:12" ht="15.9" customHeight="1" x14ac:dyDescent="0.2">
      <c r="A12" s="12"/>
      <c r="B12" s="6"/>
      <c r="C12" s="13"/>
      <c r="D12" s="13"/>
      <c r="E12" s="13"/>
      <c r="F12" s="13"/>
      <c r="G12" s="13"/>
      <c r="H12" s="13"/>
      <c r="I12" s="14"/>
    </row>
    <row r="13" spans="1:12" ht="15.9" customHeight="1" x14ac:dyDescent="0.2">
      <c r="A13" s="12"/>
      <c r="B13" s="6"/>
      <c r="C13" s="13"/>
      <c r="D13" s="13"/>
      <c r="E13" s="13"/>
      <c r="F13" s="13"/>
      <c r="G13" s="13"/>
      <c r="H13" s="13"/>
      <c r="I13" s="14"/>
    </row>
    <row r="14" spans="1:12" ht="15.9" customHeight="1" x14ac:dyDescent="0.2">
      <c r="A14" s="12"/>
      <c r="B14" s="6"/>
      <c r="C14" s="13"/>
      <c r="D14" s="13"/>
      <c r="E14" s="13"/>
      <c r="F14" s="13"/>
      <c r="G14" s="13"/>
      <c r="H14" s="13"/>
      <c r="I14" s="14"/>
    </row>
    <row r="15" spans="1:12" ht="15.9" customHeight="1" x14ac:dyDescent="0.2">
      <c r="A15" s="12"/>
      <c r="B15" s="6"/>
      <c r="C15" s="13"/>
      <c r="D15" s="13"/>
      <c r="E15" s="13"/>
      <c r="F15" s="13"/>
      <c r="G15" s="13"/>
      <c r="H15" s="13"/>
      <c r="I15" s="14"/>
    </row>
    <row r="16" spans="1:12" ht="15.9" customHeight="1" x14ac:dyDescent="0.2">
      <c r="A16" s="12"/>
      <c r="B16" s="6"/>
      <c r="C16" s="13"/>
      <c r="D16" s="13"/>
      <c r="E16" s="13"/>
      <c r="F16" s="13"/>
      <c r="G16" s="13"/>
      <c r="H16" s="13"/>
      <c r="I16" s="14"/>
    </row>
    <row r="17" spans="1:9" ht="15.9" customHeight="1" x14ac:dyDescent="0.2">
      <c r="A17" s="12"/>
      <c r="B17" s="6"/>
      <c r="C17" s="13"/>
      <c r="D17" s="13"/>
      <c r="E17" s="13"/>
      <c r="F17" s="13"/>
      <c r="G17" s="13"/>
      <c r="H17" s="13"/>
      <c r="I17" s="14"/>
    </row>
  </sheetData>
  <mergeCells count="2">
    <mergeCell ref="A2:I2"/>
    <mergeCell ref="I4:I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A6391-48FC-44B8-8CE2-B7E002A5AE78}">
  <dimension ref="A1:J18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29" t="s">
        <v>3</v>
      </c>
      <c r="B2" s="29"/>
      <c r="C2" s="29"/>
      <c r="D2" s="29"/>
      <c r="E2" s="29"/>
      <c r="F2" s="29"/>
      <c r="G2" s="29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兵庫県第１０区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96</v>
      </c>
      <c r="C4" s="23" t="s">
        <v>97</v>
      </c>
      <c r="D4" s="23" t="s">
        <v>98</v>
      </c>
      <c r="E4" s="23" t="s">
        <v>99</v>
      </c>
      <c r="F4" s="23" t="s">
        <v>100</v>
      </c>
      <c r="G4" s="30" t="s">
        <v>1</v>
      </c>
    </row>
    <row r="5" spans="1:10" ht="28.8" customHeight="1" x14ac:dyDescent="0.2">
      <c r="A5" s="28" t="s">
        <v>4</v>
      </c>
      <c r="B5" s="24" t="s">
        <v>16</v>
      </c>
      <c r="C5" s="24" t="s">
        <v>19</v>
      </c>
      <c r="D5" s="24" t="s">
        <v>18</v>
      </c>
      <c r="E5" s="24" t="s">
        <v>20</v>
      </c>
      <c r="F5" s="24" t="s">
        <v>17</v>
      </c>
      <c r="G5" s="31"/>
    </row>
    <row r="6" spans="1:10" ht="19.8" customHeight="1" x14ac:dyDescent="0.2">
      <c r="A6" s="17" t="s">
        <v>101</v>
      </c>
      <c r="B6" s="25">
        <v>10767</v>
      </c>
      <c r="C6" s="25">
        <v>6846</v>
      </c>
      <c r="D6" s="25">
        <v>41566</v>
      </c>
      <c r="E6" s="25">
        <v>20763</v>
      </c>
      <c r="F6" s="25">
        <v>26888</v>
      </c>
      <c r="G6" s="26">
        <f>SUM(B6:F6)</f>
        <v>106830</v>
      </c>
    </row>
    <row r="7" spans="1:10" ht="19.8" customHeight="1" x14ac:dyDescent="0.2">
      <c r="A7" s="17" t="s">
        <v>102</v>
      </c>
      <c r="B7" s="25">
        <v>2877</v>
      </c>
      <c r="C7" s="25">
        <v>1983</v>
      </c>
      <c r="D7" s="25">
        <v>17879</v>
      </c>
      <c r="E7" s="25">
        <v>5214</v>
      </c>
      <c r="F7" s="25">
        <v>7733</v>
      </c>
      <c r="G7" s="26">
        <f>SUM(B7:F7)</f>
        <v>35686</v>
      </c>
    </row>
    <row r="8" spans="1:10" ht="19.8" customHeight="1" x14ac:dyDescent="0.2">
      <c r="A8" s="17" t="s">
        <v>103</v>
      </c>
      <c r="B8" s="25">
        <v>1129</v>
      </c>
      <c r="C8" s="25">
        <v>702</v>
      </c>
      <c r="D8" s="25">
        <v>5751</v>
      </c>
      <c r="E8" s="25">
        <v>2260</v>
      </c>
      <c r="F8" s="25">
        <v>3238</v>
      </c>
      <c r="G8" s="26">
        <f>SUM(B8:F8)</f>
        <v>13080</v>
      </c>
    </row>
    <row r="9" spans="1:10" ht="19.8" customHeight="1" thickBot="1" x14ac:dyDescent="0.25">
      <c r="A9" s="17" t="s">
        <v>104</v>
      </c>
      <c r="B9" s="25">
        <v>1355</v>
      </c>
      <c r="C9" s="25">
        <v>997</v>
      </c>
      <c r="D9" s="25">
        <v>5477</v>
      </c>
      <c r="E9" s="25">
        <v>2481</v>
      </c>
      <c r="F9" s="25">
        <v>3576</v>
      </c>
      <c r="G9" s="26">
        <f>SUM(B9:F9)</f>
        <v>13886</v>
      </c>
    </row>
    <row r="10" spans="1:10" ht="19.8" customHeight="1" thickTop="1" x14ac:dyDescent="0.2">
      <c r="A10" s="20" t="str">
        <f ca="1">A3&amp;" 合計"</f>
        <v>兵庫県第１０区 合計</v>
      </c>
      <c r="B10" s="27">
        <f t="shared" ref="B10:G10" si="0">SUM(B6:B9)</f>
        <v>16128</v>
      </c>
      <c r="C10" s="27">
        <f t="shared" si="0"/>
        <v>10528</v>
      </c>
      <c r="D10" s="27">
        <f t="shared" si="0"/>
        <v>70673</v>
      </c>
      <c r="E10" s="27">
        <f t="shared" si="0"/>
        <v>30718</v>
      </c>
      <c r="F10" s="27">
        <f t="shared" si="0"/>
        <v>41435</v>
      </c>
      <c r="G10" s="27">
        <f t="shared" si="0"/>
        <v>169482</v>
      </c>
    </row>
    <row r="11" spans="1:10" ht="15.9" customHeight="1" x14ac:dyDescent="0.2">
      <c r="A11" s="8"/>
      <c r="B11" s="9"/>
      <c r="C11" s="10"/>
      <c r="D11" s="10"/>
      <c r="E11" s="10"/>
      <c r="F11" s="10"/>
      <c r="G11" s="11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  <row r="17" spans="1:7" ht="15.9" customHeight="1" x14ac:dyDescent="0.2">
      <c r="A17" s="12"/>
      <c r="B17" s="6"/>
      <c r="C17" s="13"/>
      <c r="D17" s="13"/>
      <c r="E17" s="13"/>
      <c r="F17" s="13"/>
      <c r="G17" s="14"/>
    </row>
    <row r="18" spans="1:7" ht="15.9" customHeight="1" x14ac:dyDescent="0.2">
      <c r="A18" s="12"/>
      <c r="B18" s="6"/>
      <c r="C18" s="13"/>
      <c r="D18" s="13"/>
      <c r="E18" s="13"/>
      <c r="F18" s="13"/>
      <c r="G18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731D0-7746-45B9-B872-1D28A87232E4}">
  <dimension ref="A1:I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29" t="s">
        <v>3</v>
      </c>
      <c r="B2" s="29"/>
      <c r="C2" s="29"/>
      <c r="D2" s="29"/>
      <c r="E2" s="29"/>
      <c r="F2" s="29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兵庫県第１１区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105</v>
      </c>
      <c r="C4" s="23" t="s">
        <v>106</v>
      </c>
      <c r="D4" s="23" t="s">
        <v>107</v>
      </c>
      <c r="E4" s="23" t="s">
        <v>108</v>
      </c>
      <c r="F4" s="30" t="s">
        <v>1</v>
      </c>
    </row>
    <row r="5" spans="1:9" ht="28.8" customHeight="1" x14ac:dyDescent="0.2">
      <c r="A5" s="28" t="s">
        <v>4</v>
      </c>
      <c r="B5" s="24" t="s">
        <v>19</v>
      </c>
      <c r="C5" s="24" t="s">
        <v>20</v>
      </c>
      <c r="D5" s="24" t="s">
        <v>16</v>
      </c>
      <c r="E5" s="24" t="s">
        <v>18</v>
      </c>
      <c r="F5" s="31"/>
    </row>
    <row r="6" spans="1:9" ht="19.8" customHeight="1" thickBot="1" x14ac:dyDescent="0.25">
      <c r="A6" s="17" t="s">
        <v>109</v>
      </c>
      <c r="B6" s="25">
        <v>17397</v>
      </c>
      <c r="C6" s="25">
        <v>59738</v>
      </c>
      <c r="D6" s="25">
        <v>18261</v>
      </c>
      <c r="E6" s="25">
        <v>89943</v>
      </c>
      <c r="F6" s="26">
        <f>SUM(B6:E6)</f>
        <v>185339</v>
      </c>
    </row>
    <row r="7" spans="1:9" ht="19.8" customHeight="1" thickTop="1" x14ac:dyDescent="0.2">
      <c r="A7" s="20" t="str">
        <f ca="1">A3&amp;" 合計"</f>
        <v>兵庫県第１１区 合計</v>
      </c>
      <c r="B7" s="27">
        <f>SUM(B6:B6)</f>
        <v>17397</v>
      </c>
      <c r="C7" s="27">
        <f>SUM(C6:C6)</f>
        <v>59738</v>
      </c>
      <c r="D7" s="27">
        <f>SUM(D6:D6)</f>
        <v>18261</v>
      </c>
      <c r="E7" s="27">
        <f>SUM(E6:E6)</f>
        <v>89943</v>
      </c>
      <c r="F7" s="27">
        <f>SUM(F6:F6)</f>
        <v>185339</v>
      </c>
    </row>
    <row r="8" spans="1:9" ht="15.9" customHeight="1" x14ac:dyDescent="0.2">
      <c r="A8" s="8"/>
      <c r="B8" s="9"/>
      <c r="C8" s="10"/>
      <c r="D8" s="10"/>
      <c r="E8" s="10"/>
      <c r="F8" s="11"/>
    </row>
    <row r="9" spans="1:9" ht="15.9" customHeight="1" x14ac:dyDescent="0.2">
      <c r="A9" s="12"/>
      <c r="B9" s="6"/>
      <c r="C9" s="13"/>
      <c r="D9" s="13"/>
      <c r="E9" s="13"/>
      <c r="F9" s="14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29" t="s">
        <v>3</v>
      </c>
      <c r="B2" s="29"/>
      <c r="C2" s="29"/>
      <c r="D2" s="29"/>
      <c r="E2" s="29"/>
      <c r="F2" s="29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兵庫県第１２区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110</v>
      </c>
      <c r="C4" s="23" t="s">
        <v>111</v>
      </c>
      <c r="D4" s="23" t="s">
        <v>112</v>
      </c>
      <c r="E4" s="23" t="s">
        <v>113</v>
      </c>
      <c r="F4" s="30" t="s">
        <v>1</v>
      </c>
    </row>
    <row r="5" spans="1:9" ht="28.8" customHeight="1" x14ac:dyDescent="0.2">
      <c r="A5" s="21" t="s">
        <v>4</v>
      </c>
      <c r="B5" s="24" t="s">
        <v>20</v>
      </c>
      <c r="C5" s="24" t="s">
        <v>18</v>
      </c>
      <c r="D5" s="24" t="s">
        <v>19</v>
      </c>
      <c r="E5" s="24"/>
      <c r="F5" s="31"/>
    </row>
    <row r="6" spans="1:9" ht="19.8" customHeight="1" x14ac:dyDescent="0.2">
      <c r="A6" s="17" t="s">
        <v>114</v>
      </c>
      <c r="B6" s="25">
        <v>6837</v>
      </c>
      <c r="C6" s="25">
        <v>8772</v>
      </c>
      <c r="D6" s="25">
        <v>1997</v>
      </c>
      <c r="E6" s="25">
        <v>619</v>
      </c>
      <c r="F6" s="26">
        <f t="shared" ref="F6:F16" si="0">SUM(B6:E6)</f>
        <v>18225</v>
      </c>
    </row>
    <row r="7" spans="1:9" ht="19.8" customHeight="1" x14ac:dyDescent="0.2">
      <c r="A7" s="17" t="s">
        <v>115</v>
      </c>
      <c r="B7" s="25">
        <v>4227</v>
      </c>
      <c r="C7" s="25">
        <v>6765</v>
      </c>
      <c r="D7" s="25">
        <v>1151</v>
      </c>
      <c r="E7" s="25">
        <v>532</v>
      </c>
      <c r="F7" s="26">
        <f t="shared" si="0"/>
        <v>12675</v>
      </c>
    </row>
    <row r="8" spans="1:9" ht="19.8" customHeight="1" x14ac:dyDescent="0.2">
      <c r="A8" s="17" t="s">
        <v>116</v>
      </c>
      <c r="B8" s="25">
        <v>12664</v>
      </c>
      <c r="C8" s="25">
        <v>15723</v>
      </c>
      <c r="D8" s="25">
        <v>2712</v>
      </c>
      <c r="E8" s="25">
        <v>902</v>
      </c>
      <c r="F8" s="26">
        <f t="shared" si="0"/>
        <v>32001</v>
      </c>
    </row>
    <row r="9" spans="1:9" ht="19.8" customHeight="1" x14ac:dyDescent="0.2">
      <c r="A9" s="17" t="s">
        <v>117</v>
      </c>
      <c r="B9" s="25">
        <v>8601</v>
      </c>
      <c r="C9" s="25">
        <v>8575</v>
      </c>
      <c r="D9" s="25">
        <v>1875</v>
      </c>
      <c r="E9" s="25">
        <v>636</v>
      </c>
      <c r="F9" s="26">
        <f t="shared" si="0"/>
        <v>19687</v>
      </c>
    </row>
    <row r="10" spans="1:9" ht="19.8" customHeight="1" x14ac:dyDescent="0.2">
      <c r="A10" s="17" t="s">
        <v>118</v>
      </c>
      <c r="B10" s="25">
        <v>6009</v>
      </c>
      <c r="C10" s="25">
        <v>8350</v>
      </c>
      <c r="D10" s="25">
        <v>1615</v>
      </c>
      <c r="E10" s="25">
        <v>538</v>
      </c>
      <c r="F10" s="26">
        <f t="shared" si="0"/>
        <v>16512</v>
      </c>
    </row>
    <row r="11" spans="1:9" ht="19.8" customHeight="1" x14ac:dyDescent="0.2">
      <c r="A11" s="17" t="s">
        <v>119</v>
      </c>
      <c r="B11" s="25">
        <v>2034</v>
      </c>
      <c r="C11" s="25">
        <v>3259</v>
      </c>
      <c r="D11" s="25">
        <v>457</v>
      </c>
      <c r="E11" s="25">
        <v>202</v>
      </c>
      <c r="F11" s="26">
        <f t="shared" si="0"/>
        <v>5952</v>
      </c>
    </row>
    <row r="12" spans="1:9" ht="19.8" customHeight="1" x14ac:dyDescent="0.2">
      <c r="A12" s="17" t="s">
        <v>120</v>
      </c>
      <c r="B12" s="25">
        <v>2114</v>
      </c>
      <c r="C12" s="25">
        <v>2898</v>
      </c>
      <c r="D12" s="25">
        <v>567</v>
      </c>
      <c r="E12" s="25">
        <v>142</v>
      </c>
      <c r="F12" s="26">
        <f t="shared" si="0"/>
        <v>5721</v>
      </c>
    </row>
    <row r="13" spans="1:9" ht="19.8" customHeight="1" x14ac:dyDescent="0.2">
      <c r="A13" s="17" t="s">
        <v>121</v>
      </c>
      <c r="B13" s="25">
        <v>2790</v>
      </c>
      <c r="C13" s="25">
        <v>3902</v>
      </c>
      <c r="D13" s="25">
        <v>871</v>
      </c>
      <c r="E13" s="25">
        <v>288</v>
      </c>
      <c r="F13" s="26">
        <f t="shared" si="0"/>
        <v>7851</v>
      </c>
    </row>
    <row r="14" spans="1:9" ht="19.8" customHeight="1" x14ac:dyDescent="0.2">
      <c r="A14" s="17" t="s">
        <v>122</v>
      </c>
      <c r="B14" s="25">
        <v>5480</v>
      </c>
      <c r="C14" s="25">
        <v>6626</v>
      </c>
      <c r="D14" s="25">
        <v>1295</v>
      </c>
      <c r="E14" s="25">
        <v>530</v>
      </c>
      <c r="F14" s="26">
        <f t="shared" si="0"/>
        <v>13931</v>
      </c>
    </row>
    <row r="15" spans="1:9" ht="19.8" customHeight="1" x14ac:dyDescent="0.2">
      <c r="A15" s="17" t="s">
        <v>123</v>
      </c>
      <c r="B15" s="25">
        <v>2567</v>
      </c>
      <c r="C15" s="25">
        <v>3483</v>
      </c>
      <c r="D15" s="25">
        <v>663</v>
      </c>
      <c r="E15" s="25">
        <v>337</v>
      </c>
      <c r="F15" s="26">
        <f t="shared" si="0"/>
        <v>7050</v>
      </c>
    </row>
    <row r="16" spans="1:9" ht="19.8" customHeight="1" thickBot="1" x14ac:dyDescent="0.25">
      <c r="A16" s="17" t="s">
        <v>124</v>
      </c>
      <c r="B16" s="25">
        <v>3141</v>
      </c>
      <c r="C16" s="25">
        <v>4021</v>
      </c>
      <c r="D16" s="25">
        <v>803</v>
      </c>
      <c r="E16" s="25">
        <v>206</v>
      </c>
      <c r="F16" s="26">
        <f t="shared" si="0"/>
        <v>8171</v>
      </c>
    </row>
    <row r="17" spans="1:6" ht="19.8" customHeight="1" thickTop="1" x14ac:dyDescent="0.2">
      <c r="A17" s="20" t="str">
        <f ca="1">A3&amp;" 合計"</f>
        <v>兵庫県第１２区 合計</v>
      </c>
      <c r="B17" s="27">
        <f>SUM(B6:B16)</f>
        <v>56464</v>
      </c>
      <c r="C17" s="27">
        <f>SUM(C6:C16)</f>
        <v>72374</v>
      </c>
      <c r="D17" s="27">
        <f>SUM(D6:D16)</f>
        <v>14006</v>
      </c>
      <c r="E17" s="27">
        <f>SUM(E6:E16)</f>
        <v>4932</v>
      </c>
      <c r="F17" s="27">
        <f>SUM(F6:F16)</f>
        <v>147776</v>
      </c>
    </row>
    <row r="18" spans="1:6" ht="15.9" customHeight="1" x14ac:dyDescent="0.2">
      <c r="A18" s="8"/>
      <c r="B18" s="9"/>
      <c r="C18" s="10"/>
      <c r="D18" s="10"/>
      <c r="E18" s="10"/>
      <c r="F18" s="11"/>
    </row>
    <row r="19" spans="1:6" ht="15.9" customHeight="1" x14ac:dyDescent="0.2">
      <c r="A19" s="12"/>
      <c r="B19" s="6"/>
      <c r="C19" s="13"/>
      <c r="D19" s="13"/>
      <c r="E19" s="13"/>
      <c r="F19" s="14"/>
    </row>
    <row r="20" spans="1:6" ht="15.9" customHeight="1" x14ac:dyDescent="0.2">
      <c r="A20" s="12"/>
      <c r="B20" s="6"/>
      <c r="C20" s="13"/>
      <c r="D20" s="13"/>
      <c r="E20" s="13"/>
      <c r="F20" s="14"/>
    </row>
    <row r="21" spans="1:6" ht="15.9" customHeight="1" x14ac:dyDescent="0.2">
      <c r="A21" s="12"/>
      <c r="B21" s="6"/>
      <c r="C21" s="13"/>
      <c r="D21" s="13"/>
      <c r="E21" s="13"/>
      <c r="F21" s="14"/>
    </row>
    <row r="22" spans="1:6" ht="15.9" customHeight="1" x14ac:dyDescent="0.2">
      <c r="A22" s="12"/>
      <c r="B22" s="6"/>
      <c r="C22" s="13"/>
      <c r="D22" s="13"/>
      <c r="E22" s="13"/>
      <c r="F22" s="14"/>
    </row>
    <row r="23" spans="1:6" ht="15.9" customHeight="1" x14ac:dyDescent="0.2">
      <c r="A23" s="12"/>
      <c r="B23" s="6"/>
      <c r="C23" s="13"/>
      <c r="D23" s="13"/>
      <c r="E23" s="13"/>
      <c r="F23" s="14"/>
    </row>
    <row r="24" spans="1:6" ht="15.9" customHeight="1" x14ac:dyDescent="0.2">
      <c r="A24" s="12"/>
      <c r="B24" s="6"/>
      <c r="C24" s="13"/>
      <c r="D24" s="13"/>
      <c r="E24" s="13"/>
      <c r="F24" s="14"/>
    </row>
    <row r="25" spans="1:6" ht="15.9" customHeight="1" x14ac:dyDescent="0.2">
      <c r="A25" s="12"/>
      <c r="B25" s="6"/>
      <c r="C25" s="13"/>
      <c r="D25" s="13"/>
      <c r="E25" s="13"/>
      <c r="F25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A7B56-B1C1-4693-AA10-2D60B74C1F9F}">
  <dimension ref="A1:J18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29" t="s">
        <v>3</v>
      </c>
      <c r="B2" s="29"/>
      <c r="C2" s="29"/>
      <c r="D2" s="29"/>
      <c r="E2" s="29"/>
      <c r="F2" s="29"/>
      <c r="G2" s="29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兵庫県第２区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21</v>
      </c>
      <c r="C4" s="23" t="s">
        <v>22</v>
      </c>
      <c r="D4" s="23" t="s">
        <v>23</v>
      </c>
      <c r="E4" s="23" t="s">
        <v>24</v>
      </c>
      <c r="F4" s="23" t="s">
        <v>25</v>
      </c>
      <c r="G4" s="30" t="s">
        <v>1</v>
      </c>
    </row>
    <row r="5" spans="1:10" ht="28.8" customHeight="1" x14ac:dyDescent="0.2">
      <c r="A5" s="28" t="s">
        <v>4</v>
      </c>
      <c r="B5" s="24" t="s">
        <v>17</v>
      </c>
      <c r="C5" s="24" t="s">
        <v>36</v>
      </c>
      <c r="D5" s="24" t="s">
        <v>19</v>
      </c>
      <c r="E5" s="24" t="s">
        <v>20</v>
      </c>
      <c r="F5" s="24" t="s">
        <v>16</v>
      </c>
      <c r="G5" s="31"/>
    </row>
    <row r="6" spans="1:10" ht="19.8" customHeight="1" x14ac:dyDescent="0.2">
      <c r="A6" s="17" t="s">
        <v>26</v>
      </c>
      <c r="B6" s="25">
        <v>7892</v>
      </c>
      <c r="C6" s="25">
        <v>15250</v>
      </c>
      <c r="D6" s="25">
        <v>4260</v>
      </c>
      <c r="E6" s="25">
        <v>11013</v>
      </c>
      <c r="F6" s="25">
        <v>3698</v>
      </c>
      <c r="G6" s="26">
        <f>SUM(B6:F6)</f>
        <v>42113</v>
      </c>
    </row>
    <row r="7" spans="1:10" ht="19.8" customHeight="1" x14ac:dyDescent="0.2">
      <c r="A7" s="17" t="s">
        <v>27</v>
      </c>
      <c r="B7" s="25">
        <v>20843</v>
      </c>
      <c r="C7" s="25">
        <v>34825</v>
      </c>
      <c r="D7" s="25">
        <v>7032</v>
      </c>
      <c r="E7" s="25">
        <v>22607</v>
      </c>
      <c r="F7" s="25">
        <v>6075</v>
      </c>
      <c r="G7" s="26">
        <f>SUM(B7:F7)</f>
        <v>91382</v>
      </c>
    </row>
    <row r="8" spans="1:10" ht="19.8" customHeight="1" x14ac:dyDescent="0.2">
      <c r="A8" s="17" t="s">
        <v>28</v>
      </c>
      <c r="B8" s="25">
        <v>6980</v>
      </c>
      <c r="C8" s="25">
        <v>13045</v>
      </c>
      <c r="D8" s="25">
        <v>3810</v>
      </c>
      <c r="E8" s="25">
        <v>9021</v>
      </c>
      <c r="F8" s="25">
        <v>2701</v>
      </c>
      <c r="G8" s="26">
        <f>SUM(B8:F8)</f>
        <v>35557</v>
      </c>
    </row>
    <row r="9" spans="1:10" ht="19.8" customHeight="1" thickBot="1" x14ac:dyDescent="0.25">
      <c r="A9" s="17" t="s">
        <v>29</v>
      </c>
      <c r="B9" s="25">
        <v>4070</v>
      </c>
      <c r="C9" s="25">
        <v>6898</v>
      </c>
      <c r="D9" s="25">
        <v>1231</v>
      </c>
      <c r="E9" s="25">
        <v>5648</v>
      </c>
      <c r="F9" s="25">
        <v>1480</v>
      </c>
      <c r="G9" s="26">
        <f>SUM(B9:F9)</f>
        <v>19327</v>
      </c>
    </row>
    <row r="10" spans="1:10" ht="19.8" customHeight="1" thickTop="1" x14ac:dyDescent="0.2">
      <c r="A10" s="20" t="str">
        <f ca="1">A3&amp;" 合計"</f>
        <v>兵庫県第２区 合計</v>
      </c>
      <c r="B10" s="27">
        <f t="shared" ref="B10:G10" si="0">SUM(B6:B9)</f>
        <v>39785</v>
      </c>
      <c r="C10" s="27">
        <f t="shared" si="0"/>
        <v>70018</v>
      </c>
      <c r="D10" s="27">
        <f t="shared" si="0"/>
        <v>16333</v>
      </c>
      <c r="E10" s="27">
        <f t="shared" si="0"/>
        <v>48289</v>
      </c>
      <c r="F10" s="27">
        <f t="shared" si="0"/>
        <v>13954</v>
      </c>
      <c r="G10" s="27">
        <f t="shared" si="0"/>
        <v>188379</v>
      </c>
    </row>
    <row r="11" spans="1:10" ht="15.9" customHeight="1" x14ac:dyDescent="0.2">
      <c r="A11" s="8"/>
      <c r="B11" s="9"/>
      <c r="C11" s="10"/>
      <c r="D11" s="10"/>
      <c r="E11" s="10"/>
      <c r="F11" s="10"/>
      <c r="G11" s="11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  <row r="17" spans="1:7" ht="15.9" customHeight="1" x14ac:dyDescent="0.2">
      <c r="A17" s="12"/>
      <c r="B17" s="6"/>
      <c r="C17" s="13"/>
      <c r="D17" s="13"/>
      <c r="E17" s="13"/>
      <c r="F17" s="13"/>
      <c r="G17" s="14"/>
    </row>
    <row r="18" spans="1:7" ht="15.9" customHeight="1" x14ac:dyDescent="0.2">
      <c r="A18" s="12"/>
      <c r="B18" s="6"/>
      <c r="C18" s="13"/>
      <c r="D18" s="13"/>
      <c r="E18" s="13"/>
      <c r="F18" s="13"/>
      <c r="G18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FEFB4-044C-4D29-BF23-B6D05C06F71F}">
  <dimension ref="A1:I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 activeCell="A7" sqref="A7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29" t="s">
        <v>3</v>
      </c>
      <c r="B2" s="29"/>
      <c r="C2" s="29"/>
      <c r="D2" s="29"/>
      <c r="E2" s="29"/>
      <c r="F2" s="29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兵庫県第３区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30</v>
      </c>
      <c r="C4" s="23" t="s">
        <v>31</v>
      </c>
      <c r="D4" s="23" t="s">
        <v>32</v>
      </c>
      <c r="E4" s="23" t="s">
        <v>33</v>
      </c>
      <c r="F4" s="30" t="s">
        <v>1</v>
      </c>
    </row>
    <row r="5" spans="1:9" ht="28.8" customHeight="1" x14ac:dyDescent="0.2">
      <c r="A5" s="28" t="s">
        <v>4</v>
      </c>
      <c r="B5" s="24" t="s">
        <v>18</v>
      </c>
      <c r="C5" s="24" t="s">
        <v>37</v>
      </c>
      <c r="D5" s="24" t="s">
        <v>20</v>
      </c>
      <c r="E5" s="24" t="s">
        <v>19</v>
      </c>
      <c r="F5" s="31"/>
    </row>
    <row r="6" spans="1:9" ht="19.8" customHeight="1" x14ac:dyDescent="0.2">
      <c r="A6" s="17" t="s">
        <v>34</v>
      </c>
      <c r="B6" s="25">
        <v>26392</v>
      </c>
      <c r="C6" s="25">
        <v>19384</v>
      </c>
      <c r="D6" s="25">
        <v>15568</v>
      </c>
      <c r="E6" s="25">
        <v>7842</v>
      </c>
      <c r="F6" s="26">
        <f>SUM(B6:E6)</f>
        <v>69186</v>
      </c>
    </row>
    <row r="7" spans="1:9" ht="19.8" customHeight="1" thickBot="1" x14ac:dyDescent="0.25">
      <c r="A7" s="17" t="s">
        <v>35</v>
      </c>
      <c r="B7" s="25">
        <v>32484</v>
      </c>
      <c r="C7" s="25">
        <v>24418</v>
      </c>
      <c r="D7" s="25">
        <v>25482</v>
      </c>
      <c r="E7" s="25">
        <v>8291</v>
      </c>
      <c r="F7" s="26">
        <f>SUM(B7:E7)</f>
        <v>90675</v>
      </c>
    </row>
    <row r="8" spans="1:9" ht="19.8" customHeight="1" thickTop="1" x14ac:dyDescent="0.2">
      <c r="A8" s="20" t="str">
        <f ca="1">A3&amp;" 合計"</f>
        <v>兵庫県第３区 合計</v>
      </c>
      <c r="B8" s="27">
        <f>SUM(B6:B7)</f>
        <v>58876</v>
      </c>
      <c r="C8" s="27">
        <f>SUM(C6:C7)</f>
        <v>43802</v>
      </c>
      <c r="D8" s="27">
        <f>SUM(D6:D7)</f>
        <v>41050</v>
      </c>
      <c r="E8" s="27">
        <f>SUM(E6:E7)</f>
        <v>16133</v>
      </c>
      <c r="F8" s="27">
        <f>SUM(F6:F7)</f>
        <v>159861</v>
      </c>
    </row>
    <row r="9" spans="1:9" ht="15.9" customHeight="1" x14ac:dyDescent="0.2">
      <c r="A9" s="8"/>
      <c r="B9" s="9"/>
      <c r="C9" s="10"/>
      <c r="D9" s="10"/>
      <c r="E9" s="10"/>
      <c r="F9" s="11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9D54-D0C2-4A3B-88C0-ED710B879023}">
  <dimension ref="A1:I21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29" t="s">
        <v>3</v>
      </c>
      <c r="B2" s="29"/>
      <c r="C2" s="29"/>
      <c r="D2" s="29"/>
      <c r="E2" s="29"/>
      <c r="F2" s="29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兵庫県第４区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38</v>
      </c>
      <c r="C4" s="23" t="s">
        <v>39</v>
      </c>
      <c r="D4" s="23" t="s">
        <v>40</v>
      </c>
      <c r="E4" s="23" t="s">
        <v>41</v>
      </c>
      <c r="F4" s="30" t="s">
        <v>1</v>
      </c>
    </row>
    <row r="5" spans="1:9" ht="28.8" customHeight="1" x14ac:dyDescent="0.2">
      <c r="A5" s="28" t="s">
        <v>4</v>
      </c>
      <c r="B5" s="24" t="s">
        <v>17</v>
      </c>
      <c r="C5" s="24" t="s">
        <v>20</v>
      </c>
      <c r="D5" s="24" t="s">
        <v>18</v>
      </c>
      <c r="E5" s="24" t="s">
        <v>19</v>
      </c>
      <c r="F5" s="31"/>
    </row>
    <row r="6" spans="1:9" ht="19.8" customHeight="1" x14ac:dyDescent="0.2">
      <c r="A6" s="17" t="s">
        <v>42</v>
      </c>
      <c r="B6" s="25">
        <v>34526</v>
      </c>
      <c r="C6" s="25">
        <v>23238</v>
      </c>
      <c r="D6" s="25">
        <v>33220</v>
      </c>
      <c r="E6" s="25">
        <v>7930</v>
      </c>
      <c r="F6" s="26">
        <f t="shared" ref="F6:F12" si="0">SUM(B6:E6)</f>
        <v>98914</v>
      </c>
    </row>
    <row r="7" spans="1:9" ht="19.8" customHeight="1" x14ac:dyDescent="0.2">
      <c r="A7" s="17" t="s">
        <v>43</v>
      </c>
      <c r="B7" s="25">
        <v>3609</v>
      </c>
      <c r="C7" s="25">
        <v>2017</v>
      </c>
      <c r="D7" s="25">
        <v>10908</v>
      </c>
      <c r="E7" s="25">
        <v>839</v>
      </c>
      <c r="F7" s="26">
        <f t="shared" si="0"/>
        <v>17373</v>
      </c>
    </row>
    <row r="8" spans="1:9" ht="19.8" customHeight="1" x14ac:dyDescent="0.2">
      <c r="A8" s="17" t="s">
        <v>44</v>
      </c>
      <c r="B8" s="25">
        <v>8262</v>
      </c>
      <c r="C8" s="25">
        <v>5779</v>
      </c>
      <c r="D8" s="25">
        <v>15015</v>
      </c>
      <c r="E8" s="25">
        <v>2139</v>
      </c>
      <c r="F8" s="26">
        <f t="shared" si="0"/>
        <v>31195</v>
      </c>
    </row>
    <row r="9" spans="1:9" ht="19.8" customHeight="1" x14ac:dyDescent="0.2">
      <c r="A9" s="17" t="s">
        <v>45</v>
      </c>
      <c r="B9" s="25">
        <v>5040</v>
      </c>
      <c r="C9" s="25">
        <v>3250</v>
      </c>
      <c r="D9" s="25">
        <v>10536</v>
      </c>
      <c r="E9" s="25">
        <v>1106</v>
      </c>
      <c r="F9" s="26">
        <f t="shared" si="0"/>
        <v>19932</v>
      </c>
    </row>
    <row r="10" spans="1:9" ht="19.8" customHeight="1" x14ac:dyDescent="0.2">
      <c r="A10" s="17" t="s">
        <v>46</v>
      </c>
      <c r="B10" s="25">
        <v>4512</v>
      </c>
      <c r="C10" s="25">
        <v>2514</v>
      </c>
      <c r="D10" s="25">
        <v>10758</v>
      </c>
      <c r="E10" s="25">
        <v>812</v>
      </c>
      <c r="F10" s="26">
        <f t="shared" si="0"/>
        <v>18596</v>
      </c>
    </row>
    <row r="11" spans="1:9" ht="19.8" customHeight="1" x14ac:dyDescent="0.2">
      <c r="A11" s="17" t="s">
        <v>47</v>
      </c>
      <c r="B11" s="25">
        <v>3754</v>
      </c>
      <c r="C11" s="25">
        <v>2419</v>
      </c>
      <c r="D11" s="25">
        <v>9478</v>
      </c>
      <c r="E11" s="25">
        <v>835</v>
      </c>
      <c r="F11" s="26">
        <f t="shared" si="0"/>
        <v>16486</v>
      </c>
    </row>
    <row r="12" spans="1:9" ht="19.8" customHeight="1" thickBot="1" x14ac:dyDescent="0.25">
      <c r="A12" s="17" t="s">
        <v>48</v>
      </c>
      <c r="B12" s="25">
        <v>2019</v>
      </c>
      <c r="C12" s="25">
        <v>1096</v>
      </c>
      <c r="D12" s="25">
        <v>5720</v>
      </c>
      <c r="E12" s="25">
        <v>437</v>
      </c>
      <c r="F12" s="26">
        <f t="shared" si="0"/>
        <v>9272</v>
      </c>
    </row>
    <row r="13" spans="1:9" ht="19.8" customHeight="1" thickTop="1" x14ac:dyDescent="0.2">
      <c r="A13" s="20" t="str">
        <f ca="1">A3&amp;" 合計"</f>
        <v>兵庫県第４区 合計</v>
      </c>
      <c r="B13" s="27">
        <f>SUM(B6:B12)</f>
        <v>61722</v>
      </c>
      <c r="C13" s="27">
        <f>SUM(C6:C12)</f>
        <v>40313</v>
      </c>
      <c r="D13" s="27">
        <f>SUM(D6:D12)</f>
        <v>95635</v>
      </c>
      <c r="E13" s="27">
        <f>SUM(E6:E12)</f>
        <v>14098</v>
      </c>
      <c r="F13" s="27">
        <f>SUM(F6:F12)</f>
        <v>211768</v>
      </c>
    </row>
    <row r="14" spans="1:9" ht="15.9" customHeight="1" x14ac:dyDescent="0.2">
      <c r="A14" s="8"/>
      <c r="B14" s="9"/>
      <c r="C14" s="10"/>
      <c r="D14" s="10"/>
      <c r="E14" s="10"/>
      <c r="F14" s="11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  <row r="19" spans="1:6" ht="15.9" customHeight="1" x14ac:dyDescent="0.2">
      <c r="A19" s="12"/>
      <c r="B19" s="6"/>
      <c r="C19" s="13"/>
      <c r="D19" s="13"/>
      <c r="E19" s="13"/>
      <c r="F19" s="14"/>
    </row>
    <row r="20" spans="1:6" ht="15.9" customHeight="1" x14ac:dyDescent="0.2">
      <c r="A20" s="12"/>
      <c r="B20" s="6"/>
      <c r="C20" s="13"/>
      <c r="D20" s="13"/>
      <c r="E20" s="13"/>
      <c r="F20" s="14"/>
    </row>
    <row r="21" spans="1:6" ht="15.9" customHeight="1" x14ac:dyDescent="0.2">
      <c r="A21" s="12"/>
      <c r="B21" s="6"/>
      <c r="C21" s="13"/>
      <c r="D21" s="13"/>
      <c r="E21" s="13"/>
      <c r="F21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7AA6-1684-4A9A-8DAC-085F9F18633D}">
  <dimension ref="A1:H24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29" t="s">
        <v>3</v>
      </c>
      <c r="B2" s="29"/>
      <c r="C2" s="29"/>
      <c r="D2" s="29"/>
      <c r="E2" s="29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兵庫県第５区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49</v>
      </c>
      <c r="C4" s="23" t="s">
        <v>50</v>
      </c>
      <c r="D4" s="23" t="s">
        <v>51</v>
      </c>
      <c r="E4" s="30" t="s">
        <v>1</v>
      </c>
    </row>
    <row r="5" spans="1:8" ht="28.8" customHeight="1" x14ac:dyDescent="0.2">
      <c r="A5" s="28" t="s">
        <v>4</v>
      </c>
      <c r="B5" s="24" t="s">
        <v>18</v>
      </c>
      <c r="C5" s="24" t="s">
        <v>20</v>
      </c>
      <c r="D5" s="24" t="s">
        <v>17</v>
      </c>
      <c r="E5" s="31"/>
    </row>
    <row r="6" spans="1:8" ht="19.8" customHeight="1" x14ac:dyDescent="0.2">
      <c r="A6" s="17" t="s">
        <v>53</v>
      </c>
      <c r="B6" s="25">
        <v>21369</v>
      </c>
      <c r="C6" s="25">
        <v>7742</v>
      </c>
      <c r="D6" s="25">
        <v>8258</v>
      </c>
      <c r="E6" s="26">
        <f t="shared" ref="E6:E15" si="0">SUM(B6:D6)</f>
        <v>37369</v>
      </c>
    </row>
    <row r="7" spans="1:8" ht="19.8" customHeight="1" x14ac:dyDescent="0.2">
      <c r="A7" s="17" t="s">
        <v>76</v>
      </c>
      <c r="B7" s="25">
        <v>7621</v>
      </c>
      <c r="C7" s="25">
        <v>7734</v>
      </c>
      <c r="D7" s="25">
        <v>7847</v>
      </c>
      <c r="E7" s="26">
        <f t="shared" si="0"/>
        <v>23202</v>
      </c>
    </row>
    <row r="8" spans="1:8" ht="19.8" customHeight="1" x14ac:dyDescent="0.2">
      <c r="A8" s="17" t="s">
        <v>54</v>
      </c>
      <c r="B8" s="25">
        <v>15860</v>
      </c>
      <c r="C8" s="25">
        <v>15169</v>
      </c>
      <c r="D8" s="25">
        <v>16326</v>
      </c>
      <c r="E8" s="26">
        <f t="shared" si="0"/>
        <v>47355</v>
      </c>
    </row>
    <row r="9" spans="1:8" ht="19.8" customHeight="1" x14ac:dyDescent="0.2">
      <c r="A9" s="17" t="s">
        <v>52</v>
      </c>
      <c r="B9" s="25">
        <v>7150</v>
      </c>
      <c r="C9" s="25">
        <v>4272</v>
      </c>
      <c r="D9" s="25">
        <v>6257</v>
      </c>
      <c r="E9" s="26">
        <f t="shared" si="0"/>
        <v>17679</v>
      </c>
    </row>
    <row r="10" spans="1:8" ht="19.8" customHeight="1" x14ac:dyDescent="0.2">
      <c r="A10" s="17" t="s">
        <v>55</v>
      </c>
      <c r="B10" s="25">
        <v>7792</v>
      </c>
      <c r="C10" s="25">
        <v>2087</v>
      </c>
      <c r="D10" s="25">
        <v>2259</v>
      </c>
      <c r="E10" s="26">
        <f t="shared" si="0"/>
        <v>12138</v>
      </c>
    </row>
    <row r="11" spans="1:8" ht="19.8" customHeight="1" x14ac:dyDescent="0.2">
      <c r="A11" s="17" t="s">
        <v>56</v>
      </c>
      <c r="B11" s="25">
        <v>12146</v>
      </c>
      <c r="C11" s="25">
        <v>6941</v>
      </c>
      <c r="D11" s="25">
        <v>8372</v>
      </c>
      <c r="E11" s="26">
        <f t="shared" si="0"/>
        <v>27459</v>
      </c>
    </row>
    <row r="12" spans="1:8" ht="19.8" customHeight="1" x14ac:dyDescent="0.2">
      <c r="A12" s="17" t="s">
        <v>57</v>
      </c>
      <c r="B12" s="25">
        <v>8075</v>
      </c>
      <c r="C12" s="25">
        <v>3196</v>
      </c>
      <c r="D12" s="25">
        <v>3402</v>
      </c>
      <c r="E12" s="26">
        <f t="shared" si="0"/>
        <v>14673</v>
      </c>
    </row>
    <row r="13" spans="1:8" ht="19.8" customHeight="1" x14ac:dyDescent="0.2">
      <c r="A13" s="17" t="s">
        <v>58</v>
      </c>
      <c r="B13" s="25">
        <v>4673</v>
      </c>
      <c r="C13" s="25">
        <v>4704</v>
      </c>
      <c r="D13" s="25">
        <v>4448</v>
      </c>
      <c r="E13" s="26">
        <f t="shared" si="0"/>
        <v>13825</v>
      </c>
    </row>
    <row r="14" spans="1:8" ht="19.8" customHeight="1" x14ac:dyDescent="0.2">
      <c r="A14" s="17" t="s">
        <v>59</v>
      </c>
      <c r="B14" s="25">
        <v>6615</v>
      </c>
      <c r="C14" s="25">
        <v>972</v>
      </c>
      <c r="D14" s="25">
        <v>1284</v>
      </c>
      <c r="E14" s="26">
        <f t="shared" si="0"/>
        <v>8871</v>
      </c>
    </row>
    <row r="15" spans="1:8" ht="19.8" customHeight="1" thickBot="1" x14ac:dyDescent="0.25">
      <c r="A15" s="17" t="s">
        <v>60</v>
      </c>
      <c r="B15" s="25">
        <v>5358</v>
      </c>
      <c r="C15" s="25">
        <v>976</v>
      </c>
      <c r="D15" s="25">
        <v>1217</v>
      </c>
      <c r="E15" s="26">
        <f t="shared" si="0"/>
        <v>7551</v>
      </c>
    </row>
    <row r="16" spans="1:8" ht="19.8" customHeight="1" thickTop="1" x14ac:dyDescent="0.2">
      <c r="A16" s="20" t="str">
        <f ca="1">A3&amp;" 合計"</f>
        <v>兵庫県第５区 合計</v>
      </c>
      <c r="B16" s="27">
        <f>SUM(B6:B15)</f>
        <v>96659</v>
      </c>
      <c r="C16" s="27">
        <f>SUM(C6:C15)</f>
        <v>53793</v>
      </c>
      <c r="D16" s="27">
        <f>SUM(D6:D15)</f>
        <v>59670</v>
      </c>
      <c r="E16" s="27">
        <f>SUM(E6:E15)</f>
        <v>210122</v>
      </c>
    </row>
    <row r="17" spans="1:5" ht="15.9" customHeight="1" x14ac:dyDescent="0.2">
      <c r="A17" s="8"/>
      <c r="B17" s="9"/>
      <c r="C17" s="10"/>
      <c r="D17" s="10"/>
      <c r="E17" s="11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03E6-0616-40C8-8D7A-1FEDF1811ADA}">
  <dimension ref="A1:J1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 activeCell="A6" sqref="A6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29" t="s">
        <v>3</v>
      </c>
      <c r="B2" s="29"/>
      <c r="C2" s="29"/>
      <c r="D2" s="29"/>
      <c r="E2" s="29"/>
      <c r="F2" s="29"/>
      <c r="G2" s="29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兵庫県第６区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61</v>
      </c>
      <c r="C4" s="23" t="s">
        <v>62</v>
      </c>
      <c r="D4" s="23" t="s">
        <v>63</v>
      </c>
      <c r="E4" s="23" t="s">
        <v>64</v>
      </c>
      <c r="F4" s="23" t="s">
        <v>65</v>
      </c>
      <c r="G4" s="30" t="s">
        <v>1</v>
      </c>
    </row>
    <row r="5" spans="1:10" ht="28.8" customHeight="1" x14ac:dyDescent="0.2">
      <c r="A5" s="28" t="s">
        <v>4</v>
      </c>
      <c r="B5" s="24" t="s">
        <v>20</v>
      </c>
      <c r="C5" s="24" t="s">
        <v>17</v>
      </c>
      <c r="D5" s="24" t="s">
        <v>18</v>
      </c>
      <c r="E5" s="24" t="s">
        <v>16</v>
      </c>
      <c r="F5" s="24" t="s">
        <v>19</v>
      </c>
      <c r="G5" s="31"/>
    </row>
    <row r="6" spans="1:10" ht="19.8" customHeight="1" x14ac:dyDescent="0.2">
      <c r="A6" s="17" t="s">
        <v>66</v>
      </c>
      <c r="B6" s="25">
        <v>18769</v>
      </c>
      <c r="C6" s="25">
        <v>30127</v>
      </c>
      <c r="D6" s="25">
        <v>26262</v>
      </c>
      <c r="E6" s="25">
        <v>5953</v>
      </c>
      <c r="F6" s="25">
        <v>4034</v>
      </c>
      <c r="G6" s="26">
        <f>SUM(B6:F6)</f>
        <v>85145</v>
      </c>
    </row>
    <row r="7" spans="1:10" ht="19.8" customHeight="1" x14ac:dyDescent="0.2">
      <c r="A7" s="17" t="s">
        <v>67</v>
      </c>
      <c r="B7" s="25">
        <v>27687</v>
      </c>
      <c r="C7" s="25">
        <v>34242</v>
      </c>
      <c r="D7" s="25">
        <v>28934</v>
      </c>
      <c r="E7" s="25">
        <v>7438</v>
      </c>
      <c r="F7" s="25">
        <v>6413</v>
      </c>
      <c r="G7" s="26">
        <f>SUM(B7:F7)</f>
        <v>104714</v>
      </c>
    </row>
    <row r="8" spans="1:10" ht="19.8" customHeight="1" thickBot="1" x14ac:dyDescent="0.25">
      <c r="A8" s="17" t="s">
        <v>68</v>
      </c>
      <c r="B8" s="25">
        <v>13210</v>
      </c>
      <c r="C8" s="25">
        <v>14692</v>
      </c>
      <c r="D8" s="25">
        <v>14525</v>
      </c>
      <c r="E8" s="25">
        <v>3311</v>
      </c>
      <c r="F8" s="25">
        <v>2510</v>
      </c>
      <c r="G8" s="26">
        <f>SUM(B8:F8)</f>
        <v>48248</v>
      </c>
    </row>
    <row r="9" spans="1:10" ht="19.8" customHeight="1" thickTop="1" x14ac:dyDescent="0.2">
      <c r="A9" s="20" t="str">
        <f ca="1">A3&amp;" 合計"</f>
        <v>兵庫県第６区 合計</v>
      </c>
      <c r="B9" s="27">
        <f t="shared" ref="B9:G9" si="0">SUM(B6:B8)</f>
        <v>59666</v>
      </c>
      <c r="C9" s="27">
        <f t="shared" si="0"/>
        <v>79061</v>
      </c>
      <c r="D9" s="27">
        <f t="shared" si="0"/>
        <v>69721</v>
      </c>
      <c r="E9" s="27">
        <f t="shared" si="0"/>
        <v>16702</v>
      </c>
      <c r="F9" s="27">
        <f t="shared" si="0"/>
        <v>12957</v>
      </c>
      <c r="G9" s="27">
        <f t="shared" si="0"/>
        <v>238107</v>
      </c>
    </row>
    <row r="10" spans="1:10" ht="15.9" customHeight="1" x14ac:dyDescent="0.2">
      <c r="A10" s="8"/>
      <c r="B10" s="9"/>
      <c r="C10" s="10"/>
      <c r="D10" s="10"/>
      <c r="E10" s="10"/>
      <c r="F10" s="10"/>
      <c r="G10" s="11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  <row r="17" spans="1:7" ht="15.9" customHeight="1" x14ac:dyDescent="0.2">
      <c r="A17" s="12"/>
      <c r="B17" s="6"/>
      <c r="C17" s="13"/>
      <c r="D17" s="13"/>
      <c r="E17" s="13"/>
      <c r="F17" s="13"/>
      <c r="G17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69D5D-87F4-4008-B87A-38E853B5D994}">
  <dimension ref="A1:J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 activeCell="A6" sqref="A6:A7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29" t="s">
        <v>3</v>
      </c>
      <c r="B2" s="29"/>
      <c r="C2" s="29"/>
      <c r="D2" s="29"/>
      <c r="E2" s="29"/>
      <c r="F2" s="29"/>
      <c r="G2" s="29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兵庫県第７区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69</v>
      </c>
      <c r="C4" s="23" t="s">
        <v>70</v>
      </c>
      <c r="D4" s="23" t="s">
        <v>71</v>
      </c>
      <c r="E4" s="23" t="s">
        <v>72</v>
      </c>
      <c r="F4" s="23" t="s">
        <v>73</v>
      </c>
      <c r="G4" s="30" t="s">
        <v>1</v>
      </c>
    </row>
    <row r="5" spans="1:10" ht="28.8" customHeight="1" x14ac:dyDescent="0.2">
      <c r="A5" s="28" t="s">
        <v>4</v>
      </c>
      <c r="B5" s="24" t="s">
        <v>75</v>
      </c>
      <c r="C5" s="24" t="s">
        <v>17</v>
      </c>
      <c r="D5" s="24" t="s">
        <v>18</v>
      </c>
      <c r="E5" s="24" t="s">
        <v>19</v>
      </c>
      <c r="F5" s="24" t="s">
        <v>16</v>
      </c>
      <c r="G5" s="31"/>
    </row>
    <row r="6" spans="1:10" ht="19.8" customHeight="1" x14ac:dyDescent="0.2">
      <c r="A6" s="17" t="s">
        <v>74</v>
      </c>
      <c r="B6" s="25">
        <v>59555</v>
      </c>
      <c r="C6" s="25">
        <v>49458</v>
      </c>
      <c r="D6" s="25">
        <v>63629</v>
      </c>
      <c r="E6" s="25">
        <v>15270</v>
      </c>
      <c r="F6" s="25">
        <v>11640</v>
      </c>
      <c r="G6" s="26">
        <f>SUM(B6:F6)</f>
        <v>199552</v>
      </c>
    </row>
    <row r="7" spans="1:10" ht="19.8" customHeight="1" thickBot="1" x14ac:dyDescent="0.25">
      <c r="A7" s="17" t="s">
        <v>79</v>
      </c>
      <c r="B7" s="25">
        <v>12794</v>
      </c>
      <c r="C7" s="25">
        <v>11549</v>
      </c>
      <c r="D7" s="25">
        <v>16805</v>
      </c>
      <c r="E7" s="25">
        <v>3139</v>
      </c>
      <c r="F7" s="25">
        <v>2982</v>
      </c>
      <c r="G7" s="26">
        <f>SUM(B7:F7)</f>
        <v>47269</v>
      </c>
    </row>
    <row r="8" spans="1:10" ht="19.8" customHeight="1" thickTop="1" x14ac:dyDescent="0.2">
      <c r="A8" s="20" t="str">
        <f ca="1">A3&amp;" 合計"</f>
        <v>兵庫県第７区 合計</v>
      </c>
      <c r="B8" s="27">
        <f t="shared" ref="B8:G8" si="0">SUM(B6:B7)</f>
        <v>72349</v>
      </c>
      <c r="C8" s="27">
        <f t="shared" si="0"/>
        <v>61007</v>
      </c>
      <c r="D8" s="27">
        <f t="shared" si="0"/>
        <v>80434</v>
      </c>
      <c r="E8" s="27">
        <f t="shared" si="0"/>
        <v>18409</v>
      </c>
      <c r="F8" s="27">
        <f t="shared" si="0"/>
        <v>14622</v>
      </c>
      <c r="G8" s="27">
        <f t="shared" si="0"/>
        <v>246821</v>
      </c>
    </row>
    <row r="9" spans="1:10" ht="15.9" customHeight="1" x14ac:dyDescent="0.2">
      <c r="A9" s="8"/>
      <c r="B9" s="9"/>
      <c r="C9" s="10"/>
      <c r="D9" s="10"/>
      <c r="E9" s="10"/>
      <c r="F9" s="10"/>
      <c r="G9" s="11"/>
    </row>
    <row r="10" spans="1:10" ht="15.9" customHeight="1" x14ac:dyDescent="0.2">
      <c r="A10" s="12"/>
      <c r="B10" s="6"/>
      <c r="C10" s="13"/>
      <c r="D10" s="13"/>
      <c r="E10" s="13"/>
      <c r="F10" s="13"/>
      <c r="G10" s="14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1DC7-ABCF-460E-AEA7-33B5BADACE34}">
  <dimension ref="A1:K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7" width="15.21875" style="6" customWidth="1"/>
    <col min="8" max="8" width="15.21875" style="15" customWidth="1"/>
    <col min="9" max="16" width="18.6640625" style="1" customWidth="1"/>
    <col min="17" max="16384" width="9" style="1"/>
  </cols>
  <sheetData>
    <row r="1" spans="1:11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19.2" x14ac:dyDescent="0.2">
      <c r="A2" s="29" t="s">
        <v>77</v>
      </c>
      <c r="B2" s="29"/>
      <c r="C2" s="29"/>
      <c r="D2" s="29"/>
      <c r="E2" s="29"/>
      <c r="F2" s="29"/>
      <c r="G2" s="29"/>
      <c r="H2" s="29"/>
      <c r="J2" s="2"/>
      <c r="K2" s="2"/>
    </row>
    <row r="3" spans="1:11" ht="20.100000000000001" customHeight="1" x14ac:dyDescent="0.2">
      <c r="A3" s="22" t="str">
        <f ca="1">RIGHT(CELL("filename",A3),LEN(CELL("filename",A3))-FIND("]",CELL("filename",A3)))</f>
        <v>兵庫県第８区</v>
      </c>
      <c r="B3" s="2"/>
      <c r="H3" s="18" t="s">
        <v>2</v>
      </c>
      <c r="K3" s="7"/>
    </row>
    <row r="4" spans="1:11" ht="28.8" customHeight="1" x14ac:dyDescent="0.2">
      <c r="A4" s="16" t="s">
        <v>0</v>
      </c>
      <c r="B4" s="23" t="s">
        <v>82</v>
      </c>
      <c r="C4" s="23" t="s">
        <v>83</v>
      </c>
      <c r="D4" s="23" t="s">
        <v>84</v>
      </c>
      <c r="E4" s="23" t="s">
        <v>85</v>
      </c>
      <c r="F4" s="23" t="s">
        <v>86</v>
      </c>
      <c r="G4" s="23" t="s">
        <v>87</v>
      </c>
      <c r="H4" s="30" t="s">
        <v>1</v>
      </c>
    </row>
    <row r="5" spans="1:11" ht="28.8" customHeight="1" x14ac:dyDescent="0.2">
      <c r="A5" s="28" t="s">
        <v>4</v>
      </c>
      <c r="B5" s="24" t="s">
        <v>16</v>
      </c>
      <c r="C5" s="24" t="s">
        <v>36</v>
      </c>
      <c r="D5" s="24" t="s">
        <v>19</v>
      </c>
      <c r="E5" s="24" t="s">
        <v>80</v>
      </c>
      <c r="F5" s="24" t="s">
        <v>20</v>
      </c>
      <c r="G5" s="24" t="s">
        <v>81</v>
      </c>
      <c r="H5" s="31"/>
    </row>
    <row r="6" spans="1:11" ht="19.8" customHeight="1" thickBot="1" x14ac:dyDescent="0.25">
      <c r="A6" s="17" t="s">
        <v>78</v>
      </c>
      <c r="B6" s="25">
        <v>13155</v>
      </c>
      <c r="C6" s="25">
        <v>71784</v>
      </c>
      <c r="D6" s="25">
        <v>26873</v>
      </c>
      <c r="E6" s="25">
        <v>12920</v>
      </c>
      <c r="F6" s="25">
        <v>60150</v>
      </c>
      <c r="G6" s="25">
        <v>2555</v>
      </c>
      <c r="H6" s="26">
        <f>SUM(B6:G6)</f>
        <v>187437</v>
      </c>
    </row>
    <row r="7" spans="1:11" ht="19.8" customHeight="1" thickTop="1" x14ac:dyDescent="0.2">
      <c r="A7" s="20" t="str">
        <f ca="1">A3&amp;"合計"</f>
        <v>兵庫県第８区合計</v>
      </c>
      <c r="B7" s="27">
        <f t="shared" ref="B7:H7" si="0">SUM(B6:B6)</f>
        <v>13155</v>
      </c>
      <c r="C7" s="27">
        <f t="shared" si="0"/>
        <v>71784</v>
      </c>
      <c r="D7" s="27">
        <f t="shared" si="0"/>
        <v>26873</v>
      </c>
      <c r="E7" s="27">
        <f t="shared" si="0"/>
        <v>12920</v>
      </c>
      <c r="F7" s="27">
        <f t="shared" si="0"/>
        <v>60150</v>
      </c>
      <c r="G7" s="27">
        <f t="shared" si="0"/>
        <v>2555</v>
      </c>
      <c r="H7" s="27">
        <f t="shared" si="0"/>
        <v>187437</v>
      </c>
    </row>
    <row r="8" spans="1:11" ht="15.9" customHeight="1" x14ac:dyDescent="0.2">
      <c r="A8" s="8"/>
      <c r="B8" s="9"/>
      <c r="C8" s="10"/>
      <c r="D8" s="10"/>
      <c r="E8" s="10"/>
      <c r="F8" s="10"/>
      <c r="G8" s="10"/>
      <c r="H8" s="11"/>
    </row>
    <row r="9" spans="1:11" ht="15.9" customHeight="1" x14ac:dyDescent="0.2">
      <c r="A9" s="12"/>
      <c r="B9" s="6"/>
      <c r="C9" s="13"/>
      <c r="D9" s="13"/>
      <c r="E9" s="13"/>
      <c r="F9" s="13"/>
      <c r="G9" s="13"/>
      <c r="H9" s="14"/>
    </row>
    <row r="10" spans="1:11" ht="15.9" customHeight="1" x14ac:dyDescent="0.2">
      <c r="A10" s="12"/>
      <c r="B10" s="6"/>
      <c r="C10" s="13"/>
      <c r="D10" s="13"/>
      <c r="E10" s="13"/>
      <c r="F10" s="13"/>
      <c r="G10" s="13"/>
      <c r="H10" s="14"/>
    </row>
    <row r="11" spans="1:11" ht="15.9" customHeight="1" x14ac:dyDescent="0.2">
      <c r="A11" s="12"/>
      <c r="B11" s="6"/>
      <c r="C11" s="13"/>
      <c r="D11" s="13"/>
      <c r="E11" s="13"/>
      <c r="F11" s="13"/>
      <c r="G11" s="13"/>
      <c r="H11" s="14"/>
    </row>
    <row r="12" spans="1:11" ht="15.9" customHeight="1" x14ac:dyDescent="0.2">
      <c r="A12" s="12"/>
      <c r="B12" s="6"/>
      <c r="C12" s="13"/>
      <c r="D12" s="13"/>
      <c r="E12" s="13"/>
      <c r="F12" s="13"/>
      <c r="G12" s="13"/>
      <c r="H12" s="14"/>
    </row>
    <row r="13" spans="1:11" ht="15.9" customHeight="1" x14ac:dyDescent="0.2">
      <c r="A13" s="12"/>
      <c r="B13" s="6"/>
      <c r="C13" s="13"/>
      <c r="D13" s="13"/>
      <c r="E13" s="13"/>
      <c r="F13" s="13"/>
      <c r="G13" s="13"/>
      <c r="H13" s="14"/>
    </row>
    <row r="14" spans="1:11" ht="15.9" customHeight="1" x14ac:dyDescent="0.2">
      <c r="A14" s="12"/>
      <c r="B14" s="6"/>
      <c r="C14" s="13"/>
      <c r="D14" s="13"/>
      <c r="E14" s="13"/>
      <c r="F14" s="13"/>
      <c r="G14" s="13"/>
      <c r="H14" s="14"/>
    </row>
    <row r="15" spans="1:11" ht="15.9" customHeight="1" x14ac:dyDescent="0.2">
      <c r="A15" s="12"/>
      <c r="B15" s="6"/>
      <c r="C15" s="13"/>
      <c r="D15" s="13"/>
      <c r="E15" s="13"/>
      <c r="F15" s="13"/>
      <c r="G15" s="13"/>
      <c r="H15" s="14"/>
    </row>
  </sheetData>
  <mergeCells count="2">
    <mergeCell ref="A2:H2"/>
    <mergeCell ref="H4:H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CBC9-4E93-48F2-B62C-24DDB06A1569}">
  <dimension ref="A1:I18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29" t="s">
        <v>3</v>
      </c>
      <c r="B2" s="29"/>
      <c r="C2" s="29"/>
      <c r="D2" s="29"/>
      <c r="E2" s="29"/>
      <c r="F2" s="29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兵庫県第９区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88</v>
      </c>
      <c r="C4" s="23" t="s">
        <v>89</v>
      </c>
      <c r="D4" s="23" t="s">
        <v>90</v>
      </c>
      <c r="E4" s="23" t="s">
        <v>91</v>
      </c>
      <c r="F4" s="30" t="s">
        <v>1</v>
      </c>
    </row>
    <row r="5" spans="1:9" ht="28.8" customHeight="1" x14ac:dyDescent="0.2">
      <c r="A5" s="28" t="s">
        <v>4</v>
      </c>
      <c r="B5" s="24" t="s">
        <v>17</v>
      </c>
      <c r="C5" s="24" t="s">
        <v>19</v>
      </c>
      <c r="D5" s="24" t="s">
        <v>20</v>
      </c>
      <c r="E5" s="24"/>
      <c r="F5" s="31"/>
    </row>
    <row r="6" spans="1:9" ht="19.8" customHeight="1" x14ac:dyDescent="0.2">
      <c r="A6" s="17" t="s">
        <v>93</v>
      </c>
      <c r="B6" s="25">
        <v>55820</v>
      </c>
      <c r="C6" s="25">
        <v>6309</v>
      </c>
      <c r="D6" s="25">
        <v>17253</v>
      </c>
      <c r="E6" s="25">
        <v>55672</v>
      </c>
      <c r="F6" s="26">
        <f>SUM(B6:E6)</f>
        <v>135054</v>
      </c>
    </row>
    <row r="7" spans="1:9" ht="19.8" customHeight="1" x14ac:dyDescent="0.2">
      <c r="A7" s="17" t="s">
        <v>94</v>
      </c>
      <c r="B7" s="25">
        <v>4994</v>
      </c>
      <c r="C7" s="25">
        <v>1143</v>
      </c>
      <c r="D7" s="25">
        <v>2656</v>
      </c>
      <c r="E7" s="25">
        <v>9995</v>
      </c>
      <c r="F7" s="26">
        <f>SUM(B7:E7)</f>
        <v>18788</v>
      </c>
    </row>
    <row r="8" spans="1:9" ht="19.8" customHeight="1" x14ac:dyDescent="0.2">
      <c r="A8" s="17" t="s">
        <v>92</v>
      </c>
      <c r="B8" s="25">
        <v>4977</v>
      </c>
      <c r="C8" s="25">
        <v>952</v>
      </c>
      <c r="D8" s="25">
        <v>2984</v>
      </c>
      <c r="E8" s="25">
        <v>12142</v>
      </c>
      <c r="F8" s="26">
        <f>SUM(B8:E8)</f>
        <v>21055</v>
      </c>
    </row>
    <row r="9" spans="1:9" ht="19.8" customHeight="1" thickBot="1" x14ac:dyDescent="0.25">
      <c r="A9" s="17" t="s">
        <v>95</v>
      </c>
      <c r="B9" s="25">
        <v>4947</v>
      </c>
      <c r="C9" s="25">
        <v>1249</v>
      </c>
      <c r="D9" s="25">
        <v>2622</v>
      </c>
      <c r="E9" s="25">
        <v>10867</v>
      </c>
      <c r="F9" s="26">
        <f>SUM(B9:E9)</f>
        <v>19685</v>
      </c>
    </row>
    <row r="10" spans="1:9" ht="19.8" customHeight="1" thickTop="1" x14ac:dyDescent="0.2">
      <c r="A10" s="20" t="str">
        <f ca="1">A3&amp;" 合計"</f>
        <v>兵庫県第９区 合計</v>
      </c>
      <c r="B10" s="27">
        <f>SUM(B6:B9)</f>
        <v>70738</v>
      </c>
      <c r="C10" s="27">
        <f>SUM(C6:C9)</f>
        <v>9653</v>
      </c>
      <c r="D10" s="27">
        <f>SUM(D6:D9)</f>
        <v>25515</v>
      </c>
      <c r="E10" s="27">
        <f>SUM(E6:E9)</f>
        <v>88676</v>
      </c>
      <c r="F10" s="27">
        <f>SUM(F6:F9)</f>
        <v>194582</v>
      </c>
    </row>
    <row r="11" spans="1:9" ht="15.9" customHeight="1" x14ac:dyDescent="0.2">
      <c r="A11" s="8"/>
      <c r="B11" s="9"/>
      <c r="C11" s="10"/>
      <c r="D11" s="10"/>
      <c r="E11" s="10"/>
      <c r="F11" s="11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兵庫県第１区</vt:lpstr>
      <vt:lpstr>兵庫県第２区</vt:lpstr>
      <vt:lpstr>兵庫県第３区</vt:lpstr>
      <vt:lpstr>兵庫県第４区</vt:lpstr>
      <vt:lpstr>兵庫県第５区</vt:lpstr>
      <vt:lpstr>兵庫県第６区</vt:lpstr>
      <vt:lpstr>兵庫県第７区</vt:lpstr>
      <vt:lpstr>兵庫県第８区</vt:lpstr>
      <vt:lpstr>兵庫県第９区</vt:lpstr>
      <vt:lpstr>兵庫県第１０区</vt:lpstr>
      <vt:lpstr>兵庫県第１１区</vt:lpstr>
      <vt:lpstr>兵庫県第１２区</vt:lpstr>
      <vt:lpstr>兵庫県第１０区!Print_Area</vt:lpstr>
      <vt:lpstr>兵庫県第１１区!Print_Area</vt:lpstr>
      <vt:lpstr>兵庫県第１２区!Print_Area</vt:lpstr>
      <vt:lpstr>兵庫県第１区!Print_Area</vt:lpstr>
      <vt:lpstr>兵庫県第２区!Print_Area</vt:lpstr>
      <vt:lpstr>兵庫県第３区!Print_Area</vt:lpstr>
      <vt:lpstr>兵庫県第４区!Print_Area</vt:lpstr>
      <vt:lpstr>兵庫県第５区!Print_Area</vt:lpstr>
      <vt:lpstr>兵庫県第６区!Print_Area</vt:lpstr>
      <vt:lpstr>兵庫県第７区!Print_Area</vt:lpstr>
      <vt:lpstr>兵庫県第８区!Print_Area</vt:lpstr>
      <vt:lpstr>兵庫県第９区!Print_Area</vt:lpstr>
      <vt:lpstr>兵庫県第１０区!Print_Titles</vt:lpstr>
      <vt:lpstr>兵庫県第１１区!Print_Titles</vt:lpstr>
      <vt:lpstr>兵庫県第１２区!Print_Titles</vt:lpstr>
      <vt:lpstr>兵庫県第１区!Print_Titles</vt:lpstr>
      <vt:lpstr>兵庫県第２区!Print_Titles</vt:lpstr>
      <vt:lpstr>兵庫県第３区!Print_Titles</vt:lpstr>
      <vt:lpstr>兵庫県第４区!Print_Titles</vt:lpstr>
      <vt:lpstr>兵庫県第５区!Print_Titles</vt:lpstr>
      <vt:lpstr>兵庫県第６区!Print_Titles</vt:lpstr>
      <vt:lpstr>兵庫県第７区!Print_Titles</vt:lpstr>
      <vt:lpstr>兵庫県第８区!Print_Titles</vt:lpstr>
      <vt:lpstr>兵庫県第９区!Print_Titles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