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E790C355-9C80-4BF8-ACBA-5CC202F22E21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熊本県第１区" sheetId="6" r:id="rId1"/>
    <sheet name="熊本県第２区" sheetId="7" r:id="rId2"/>
    <sheet name="熊本県第３区" sheetId="5" r:id="rId3"/>
    <sheet name="熊本県第４区" sheetId="4" r:id="rId4"/>
  </sheets>
  <definedNames>
    <definedName name="_xlnm.Print_Area" localSheetId="0">熊本県第１区!$A$1:$E$9</definedName>
    <definedName name="_xlnm.Print_Area" localSheetId="1">熊本県第２区!$A$1:$E$14</definedName>
    <definedName name="_xlnm.Print_Area" localSheetId="2">熊本県第３区!$A$1:$E$23</definedName>
    <definedName name="_xlnm.Print_Area" localSheetId="3">熊本県第４区!$A$1:$E$27</definedName>
    <definedName name="_xlnm.Print_Titles" localSheetId="0">熊本県第１区!$A:$A,熊本県第１区!$1:$5</definedName>
    <definedName name="_xlnm.Print_Titles" localSheetId="1">熊本県第２区!$A:$A,熊本県第２区!$1:$5</definedName>
    <definedName name="_xlnm.Print_Titles" localSheetId="2">熊本県第３区!$A:$A,熊本県第３区!$1:$5</definedName>
    <definedName name="_xlnm.Print_Titles" localSheetId="3">熊本県第４区!$A:$A,熊本県第４区!$1:$5</definedName>
  </definedNames>
  <calcPr calcId="191029"/>
</workbook>
</file>

<file path=xl/calcChain.xml><?xml version="1.0" encoding="utf-8"?>
<calcChain xmlns="http://schemas.openxmlformats.org/spreadsheetml/2006/main">
  <c r="D14" i="7" l="1"/>
  <c r="C14" i="7"/>
  <c r="B14" i="7"/>
  <c r="E13" i="7"/>
  <c r="E12" i="7"/>
  <c r="E11" i="7"/>
  <c r="E10" i="7"/>
  <c r="E9" i="7"/>
  <c r="E8" i="7"/>
  <c r="E7" i="7"/>
  <c r="E6" i="7"/>
  <c r="A3" i="7"/>
  <c r="A14" i="7" s="1"/>
  <c r="D9" i="6"/>
  <c r="C9" i="6"/>
  <c r="B9" i="6"/>
  <c r="E8" i="6"/>
  <c r="E7" i="6"/>
  <c r="E6" i="6"/>
  <c r="A3" i="6"/>
  <c r="A9" i="6" s="1"/>
  <c r="D23" i="5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A3" i="5"/>
  <c r="A23" i="5" s="1"/>
  <c r="E23" i="5" l="1"/>
  <c r="E14" i="7"/>
  <c r="E9" i="6"/>
  <c r="D27" i="4"/>
  <c r="C27" i="4"/>
  <c r="B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A3" i="4"/>
  <c r="A27" i="4" s="1"/>
  <c r="E27" i="4" l="1"/>
</calcChain>
</file>

<file path=xl/sharedStrings.xml><?xml version="1.0" encoding="utf-8"?>
<sst xmlns="http://schemas.openxmlformats.org/spreadsheetml/2006/main" count="97" uniqueCount="73">
  <si>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</si>
  <si>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</si>
  <si>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</si>
  <si>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</si>
  <si>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</si>
  <si>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</si>
  <si>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熊本市中央区</t>
  </si>
  <si>
    <t>熊本市東区</t>
  </si>
  <si>
    <t>熊本市北区</t>
  </si>
  <si>
    <t>出口　しんたろう</t>
  </si>
  <si>
    <t>木原　みのる</t>
  </si>
  <si>
    <t>重松　たかみ</t>
  </si>
  <si>
    <t>立憲民主党</t>
    <rPh sb="0" eb="5">
      <t>リッケンミンシュトウ</t>
    </rPh>
    <phoneticPr fontId="1"/>
  </si>
  <si>
    <t>自由民主党</t>
    <rPh sb="0" eb="5">
      <t>ジユウミンシュトウ</t>
    </rPh>
    <phoneticPr fontId="1"/>
  </si>
  <si>
    <t>参政党</t>
    <rPh sb="0" eb="3">
      <t>サンセイトウ</t>
    </rPh>
    <phoneticPr fontId="1"/>
  </si>
  <si>
    <t>熊本市西区</t>
  </si>
  <si>
    <t>熊本市南区</t>
  </si>
  <si>
    <t>荒尾市</t>
  </si>
  <si>
    <t>玉名市</t>
  </si>
  <si>
    <t>玉東町</t>
  </si>
  <si>
    <t>和水町</t>
  </si>
  <si>
    <t>南関町</t>
  </si>
  <si>
    <t>長洲町</t>
  </si>
  <si>
    <t>西野　だいすけ</t>
  </si>
  <si>
    <t>こんだ　あかね</t>
  </si>
  <si>
    <t>おくだ　木の実</t>
  </si>
  <si>
    <t>日本共産党</t>
    <rPh sb="0" eb="5">
      <t>ニホンキョウサントウ</t>
    </rPh>
    <phoneticPr fontId="1"/>
  </si>
  <si>
    <t>山鹿市</t>
  </si>
  <si>
    <t>菊池市</t>
  </si>
  <si>
    <t>阿蘇市</t>
  </si>
  <si>
    <t>合志市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</si>
  <si>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</si>
  <si>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</si>
  <si>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</si>
  <si>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</si>
  <si>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</si>
  <si>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</si>
  <si>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</si>
  <si>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</si>
  <si>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</si>
  <si>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</si>
  <si>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</si>
  <si>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</si>
  <si>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</si>
  <si>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植田　たかとし</t>
  </si>
  <si>
    <t>坂本　てつし</t>
  </si>
  <si>
    <t>橋村　りか</t>
  </si>
  <si>
    <t>社会民主党</t>
    <rPh sb="0" eb="5">
      <t>シャカイミンシュトウ</t>
    </rPh>
    <phoneticPr fontId="1"/>
  </si>
  <si>
    <t>八代市</t>
  </si>
  <si>
    <t>人吉市</t>
  </si>
  <si>
    <t>水俣市</t>
  </si>
  <si>
    <t>天草市</t>
  </si>
  <si>
    <t>宇土市</t>
  </si>
  <si>
    <t>上天草市</t>
  </si>
  <si>
    <t>宇城市</t>
  </si>
  <si>
    <t>美里町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</si>
  <si>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</si>
  <si>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</si>
  <si>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</si>
  <si>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</si>
  <si>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</si>
  <si>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</si>
  <si>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</si>
  <si>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</si>
  <si>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</si>
  <si>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</si>
  <si>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</si>
  <si>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</si>
  <si>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</si>
  <si>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矢上　雅義</t>
  </si>
  <si>
    <t>金子　やすし</t>
  </si>
  <si>
    <t>笹本　ゆきこ</t>
  </si>
  <si>
    <t>日本維新の会</t>
    <rPh sb="0" eb="4">
      <t>ニホンイシン</t>
    </rPh>
    <rPh sb="5" eb="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</si>
</sst>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6" fillId="0" borderId="3" xfId="0" applyNumberFormat="1" applyFont="1" applyFill="1" applyBorder="1" applyAlignment="1">
      <alignment horizontal="right" vertical="center" shrinkToFit="1"/>
    </xf>
    <xf numFmtId="0" fontId="6" fillId="0" borderId="3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3" fontId="8" fillId="0" borderId="4" xfId="0" applyNumberFormat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1C5-1DBD-4BC8-ACA9-F5396134B727}">
  <dimension ref="A1:H17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20" t="s">
        <v>5</v>
      </c>
      <c r="B1" s="3"/>
      <c r="C1" s="3"/>
      <c r="D1" s="3"/>
      <c r="E1" s="4"/>
      <c r="G1" s="2"/>
      <c r="H1" s="5"/>
    </row>
    <row r="2" spans="1:8" ht="19.2" x14ac:dyDescent="0.2">
      <c r="A2" s="35" t="s">
        <v>3</v>
      </c>
      <c r="B2" s="35"/>
      <c r="C2" s="35"/>
      <c r="D2" s="35"/>
      <c r="E2" s="35"/>
      <c r="G2" s="2"/>
      <c r="H2" s="2"/>
    </row>
    <row r="3" spans="1:8" ht="20.100000000000001" customHeight="1" x14ac:dyDescent="0.2">
      <c r="A3" s="23" t="str">
        <f ca="1">RIGHT(CELL("filename",A3),LEN(CELL("filename",A3))-FIND("]",CELL("filename",A3)))</f>
        <v>熊本県第１区</v>
      </c>
      <c r="B3" s="2"/>
      <c r="E3" s="19" t="s">
        <v>2</v>
      </c>
      <c r="H3" s="7"/>
    </row>
    <row r="4" spans="1:8" ht="28.8" customHeight="1" x14ac:dyDescent="0.2">
      <c r="A4" s="16" t="s">
        <v>0</v>
      </c>
      <c r="B4" s="24" t="s">
        <v>9</v>
      </c>
      <c r="C4" s="24" t="s">
        <v>10</v>
      </c>
      <c r="D4" s="24" t="s">
        <v>11</v>
      </c>
      <c r="E4" s="33" t="s">
        <v>1</v>
      </c>
    </row>
    <row r="5" spans="1:8" ht="28.8" customHeight="1" x14ac:dyDescent="0.2">
      <c r="A5" s="32" t="s">
        <v>4</v>
      </c>
      <c r="B5" s="25" t="s">
        <v>12</v>
      </c>
      <c r="C5" s="25" t="s">
        <v>13</v>
      </c>
      <c r="D5" s="25" t="s">
        <v>14</v>
      </c>
      <c r="E5" s="34"/>
    </row>
    <row r="6" spans="1:8" ht="19.8" customHeight="1" x14ac:dyDescent="0.2">
      <c r="A6" s="17" t="s">
        <v>6</v>
      </c>
      <c r="B6" s="26">
        <v>23722</v>
      </c>
      <c r="C6" s="26">
        <v>37736</v>
      </c>
      <c r="D6" s="26">
        <v>9270</v>
      </c>
      <c r="E6" s="27">
        <f>SUM(B6:D6)</f>
        <v>70728</v>
      </c>
    </row>
    <row r="7" spans="1:8" ht="19.8" customHeight="1" x14ac:dyDescent="0.2">
      <c r="A7" s="17" t="s">
        <v>7</v>
      </c>
      <c r="B7" s="26">
        <v>23047</v>
      </c>
      <c r="C7" s="26">
        <v>41329</v>
      </c>
      <c r="D7" s="26">
        <v>9417</v>
      </c>
      <c r="E7" s="27">
        <f>SUM(B7:D7)</f>
        <v>73793</v>
      </c>
    </row>
    <row r="8" spans="1:8" ht="19.8" customHeight="1" thickBot="1" x14ac:dyDescent="0.25">
      <c r="A8" s="17" t="s">
        <v>8</v>
      </c>
      <c r="B8" s="26">
        <v>17469</v>
      </c>
      <c r="C8" s="26">
        <v>31003</v>
      </c>
      <c r="D8" s="26">
        <v>6638</v>
      </c>
      <c r="E8" s="27">
        <f>SUM(B8:D8)</f>
        <v>55110</v>
      </c>
    </row>
    <row r="9" spans="1:8" ht="19.8" customHeight="1" thickTop="1" x14ac:dyDescent="0.2">
      <c r="A9" s="21" t="str">
        <f ca="1">A3&amp;" 合計"</f>
        <v>熊本県第１区 合計</v>
      </c>
      <c r="B9" s="31">
        <f>SUM(B6:B8)</f>
        <v>64238</v>
      </c>
      <c r="C9" s="31">
        <f>SUM(C6:C8)</f>
        <v>110068</v>
      </c>
      <c r="D9" s="31">
        <f>SUM(D6:D8)</f>
        <v>25325</v>
      </c>
      <c r="E9" s="31">
        <f>SUM(E6:E8)</f>
        <v>199631</v>
      </c>
    </row>
    <row r="10" spans="1:8" ht="15.9" customHeight="1" x14ac:dyDescent="0.2">
      <c r="A10" s="8"/>
      <c r="B10" s="9"/>
      <c r="C10" s="10"/>
      <c r="D10" s="10"/>
      <c r="E10" s="11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1CD2-7E5E-4F99-BB5B-2EDA75656004}">
  <dimension ref="A1:H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20" t="s">
        <v>5</v>
      </c>
      <c r="B1" s="3"/>
      <c r="C1" s="3"/>
      <c r="D1" s="3"/>
      <c r="E1" s="4"/>
      <c r="G1" s="2"/>
      <c r="H1" s="5"/>
    </row>
    <row r="2" spans="1:8" ht="19.2" x14ac:dyDescent="0.2">
      <c r="A2" s="35" t="s">
        <v>3</v>
      </c>
      <c r="B2" s="35"/>
      <c r="C2" s="35"/>
      <c r="D2" s="35"/>
      <c r="E2" s="35"/>
      <c r="G2" s="2"/>
      <c r="H2" s="2"/>
    </row>
    <row r="3" spans="1:8" ht="20.100000000000001" customHeight="1" x14ac:dyDescent="0.2">
      <c r="A3" s="23" t="str">
        <f ca="1">RIGHT(CELL("filename",A3),LEN(CELL("filename",A3))-FIND("]",CELL("filename",A3)))</f>
        <v>熊本県第２区</v>
      </c>
      <c r="B3" s="2"/>
      <c r="E3" s="19" t="s">
        <v>2</v>
      </c>
      <c r="H3" s="7"/>
    </row>
    <row r="4" spans="1:8" ht="28.8" customHeight="1" x14ac:dyDescent="0.2">
      <c r="A4" s="16" t="s">
        <v>0</v>
      </c>
      <c r="B4" s="24" t="s">
        <v>23</v>
      </c>
      <c r="C4" s="24" t="s">
        <v>24</v>
      </c>
      <c r="D4" s="24" t="s">
        <v>25</v>
      </c>
      <c r="E4" s="33" t="s">
        <v>1</v>
      </c>
    </row>
    <row r="5" spans="1:8" ht="28.8" customHeight="1" x14ac:dyDescent="0.2">
      <c r="A5" s="32" t="s">
        <v>4</v>
      </c>
      <c r="B5" s="25" t="s">
        <v>13</v>
      </c>
      <c r="C5" s="25" t="s">
        <v>14</v>
      </c>
      <c r="D5" s="25" t="s">
        <v>26</v>
      </c>
      <c r="E5" s="34"/>
    </row>
    <row r="6" spans="1:8" ht="19.8" customHeight="1" x14ac:dyDescent="0.2">
      <c r="A6" s="17" t="s">
        <v>15</v>
      </c>
      <c r="B6" s="26">
        <v>23642</v>
      </c>
      <c r="C6" s="26">
        <v>6411</v>
      </c>
      <c r="D6" s="26">
        <v>4813</v>
      </c>
      <c r="E6" s="27">
        <f>SUM(B6:D6)</f>
        <v>34866</v>
      </c>
    </row>
    <row r="7" spans="1:8" ht="19.8" customHeight="1" x14ac:dyDescent="0.2">
      <c r="A7" s="17" t="s">
        <v>16</v>
      </c>
      <c r="B7" s="26">
        <v>33704</v>
      </c>
      <c r="C7" s="26">
        <v>9265</v>
      </c>
      <c r="D7" s="26">
        <v>6018</v>
      </c>
      <c r="E7" s="27">
        <f>SUM(B7:D7)</f>
        <v>48987</v>
      </c>
    </row>
    <row r="8" spans="1:8" ht="19.8" customHeight="1" x14ac:dyDescent="0.2">
      <c r="A8" s="17" t="s">
        <v>17</v>
      </c>
      <c r="B8" s="26">
        <v>12319</v>
      </c>
      <c r="C8" s="26">
        <v>3550</v>
      </c>
      <c r="D8" s="26">
        <v>3534</v>
      </c>
      <c r="E8" s="27">
        <f>SUM(B8:D8)</f>
        <v>19403</v>
      </c>
    </row>
    <row r="9" spans="1:8" ht="19.8" customHeight="1" x14ac:dyDescent="0.2">
      <c r="A9" s="17" t="s">
        <v>18</v>
      </c>
      <c r="B9" s="26">
        <v>20080</v>
      </c>
      <c r="C9" s="26">
        <v>4225</v>
      </c>
      <c r="D9" s="26">
        <v>3050</v>
      </c>
      <c r="E9" s="27">
        <f>SUM(B9:D9)</f>
        <v>27355</v>
      </c>
    </row>
    <row r="10" spans="1:8" ht="19.8" customHeight="1" x14ac:dyDescent="0.2">
      <c r="A10" s="17" t="s">
        <v>19</v>
      </c>
      <c r="B10" s="26">
        <v>1777</v>
      </c>
      <c r="C10" s="36">
        <v>377</v>
      </c>
      <c r="D10" s="36">
        <v>238</v>
      </c>
      <c r="E10" s="27">
        <f>SUM(B10:D10)</f>
        <v>2392</v>
      </c>
    </row>
    <row r="11" spans="1:8" ht="19.8" customHeight="1" x14ac:dyDescent="0.2">
      <c r="A11" s="17" t="s">
        <v>20</v>
      </c>
      <c r="B11" s="26">
        <v>3409</v>
      </c>
      <c r="C11" s="36">
        <v>543</v>
      </c>
      <c r="D11" s="36">
        <v>480</v>
      </c>
      <c r="E11" s="27">
        <f>SUM(B11:D11)</f>
        <v>4432</v>
      </c>
    </row>
    <row r="12" spans="1:8" ht="19.8" customHeight="1" x14ac:dyDescent="0.2">
      <c r="A12" s="17" t="s">
        <v>21</v>
      </c>
      <c r="B12" s="26">
        <v>2781</v>
      </c>
      <c r="C12" s="36">
        <v>555</v>
      </c>
      <c r="D12" s="36">
        <v>479</v>
      </c>
      <c r="E12" s="27">
        <f>SUM(B12:D12)</f>
        <v>3815</v>
      </c>
    </row>
    <row r="13" spans="1:8" ht="19.8" customHeight="1" thickBot="1" x14ac:dyDescent="0.25">
      <c r="A13" s="17" t="s">
        <v>22</v>
      </c>
      <c r="B13" s="26">
        <v>4912</v>
      </c>
      <c r="C13" s="26">
        <v>1018</v>
      </c>
      <c r="D13" s="36">
        <v>857</v>
      </c>
      <c r="E13" s="27">
        <f>SUM(B13:D13)</f>
        <v>6787</v>
      </c>
    </row>
    <row r="14" spans="1:8" ht="19.8" customHeight="1" thickTop="1" x14ac:dyDescent="0.2">
      <c r="A14" s="21" t="str">
        <f ca="1">A3&amp;" 合計"</f>
        <v>熊本県第２区 合計</v>
      </c>
      <c r="B14" s="31">
        <f>SUM(B6:B13)</f>
        <v>102624</v>
      </c>
      <c r="C14" s="31">
        <f>SUM(C6:C13)</f>
        <v>25944</v>
      </c>
      <c r="D14" s="31">
        <f>SUM(D6:D13)</f>
        <v>19469</v>
      </c>
      <c r="E14" s="31">
        <f>SUM(E6:E13)</f>
        <v>148037</v>
      </c>
    </row>
    <row r="15" spans="1:8" ht="15.9" customHeight="1" x14ac:dyDescent="0.2">
      <c r="A15" s="8"/>
      <c r="B15" s="9"/>
      <c r="C15" s="10"/>
      <c r="D15" s="10"/>
      <c r="E15" s="11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8ABD4-04FD-4CD6-9370-D20C23E52F48}">
  <dimension ref="A1:H31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20" t="s">
        <v>5</v>
      </c>
      <c r="B1" s="3"/>
      <c r="C1" s="3"/>
      <c r="D1" s="3"/>
      <c r="E1" s="4"/>
      <c r="G1" s="2"/>
      <c r="H1" s="5"/>
    </row>
    <row r="2" spans="1:8" ht="19.2" x14ac:dyDescent="0.2">
      <c r="A2" s="35" t="s">
        <v>3</v>
      </c>
      <c r="B2" s="35"/>
      <c r="C2" s="35"/>
      <c r="D2" s="35"/>
      <c r="E2" s="35"/>
      <c r="G2" s="2"/>
      <c r="H2" s="2"/>
    </row>
    <row r="3" spans="1:8" ht="20.100000000000001" customHeight="1" x14ac:dyDescent="0.2">
      <c r="A3" s="23" t="str">
        <f ca="1">RIGHT(CELL("filename",A3),LEN(CELL("filename",A3))-FIND("]",CELL("filename",A3)))</f>
        <v>熊本県第３区</v>
      </c>
      <c r="B3" s="2"/>
      <c r="E3" s="19" t="s">
        <v>2</v>
      </c>
      <c r="H3" s="7"/>
    </row>
    <row r="4" spans="1:8" ht="28.8" customHeight="1" x14ac:dyDescent="0.2">
      <c r="A4" s="16" t="s">
        <v>0</v>
      </c>
      <c r="B4" s="24" t="s">
        <v>44</v>
      </c>
      <c r="C4" s="24" t="s">
        <v>45</v>
      </c>
      <c r="D4" s="24" t="s">
        <v>46</v>
      </c>
      <c r="E4" s="33" t="s">
        <v>1</v>
      </c>
    </row>
    <row r="5" spans="1:8" ht="28.8" customHeight="1" x14ac:dyDescent="0.2">
      <c r="A5" s="32" t="s">
        <v>4</v>
      </c>
      <c r="B5" s="25" t="s">
        <v>14</v>
      </c>
      <c r="C5" s="25" t="s">
        <v>13</v>
      </c>
      <c r="D5" s="25" t="s">
        <v>47</v>
      </c>
      <c r="E5" s="34"/>
    </row>
    <row r="6" spans="1:8" ht="19.8" customHeight="1" x14ac:dyDescent="0.2">
      <c r="A6" s="17" t="s">
        <v>27</v>
      </c>
      <c r="B6" s="26">
        <v>2592</v>
      </c>
      <c r="C6" s="26">
        <v>14121</v>
      </c>
      <c r="D6" s="26">
        <v>4293</v>
      </c>
      <c r="E6" s="27">
        <f>SUM(B6:D6)</f>
        <v>21006</v>
      </c>
    </row>
    <row r="7" spans="1:8" ht="19.8" customHeight="1" x14ac:dyDescent="0.2">
      <c r="A7" s="17" t="s">
        <v>28</v>
      </c>
      <c r="B7" s="26">
        <v>2677</v>
      </c>
      <c r="C7" s="26">
        <v>12976</v>
      </c>
      <c r="D7" s="26">
        <v>4004</v>
      </c>
      <c r="E7" s="27">
        <f>SUM(B7:D7)</f>
        <v>19657</v>
      </c>
    </row>
    <row r="8" spans="1:8" ht="19.8" customHeight="1" x14ac:dyDescent="0.2">
      <c r="A8" s="17" t="s">
        <v>29</v>
      </c>
      <c r="B8" s="26">
        <v>1520</v>
      </c>
      <c r="C8" s="26">
        <v>7521</v>
      </c>
      <c r="D8" s="26">
        <v>2369</v>
      </c>
      <c r="E8" s="27">
        <f>SUM(B8:D8)</f>
        <v>11410</v>
      </c>
    </row>
    <row r="9" spans="1:8" ht="19.8" customHeight="1" x14ac:dyDescent="0.2">
      <c r="A9" s="17" t="s">
        <v>30</v>
      </c>
      <c r="B9" s="26">
        <v>4371</v>
      </c>
      <c r="C9" s="26">
        <v>14850</v>
      </c>
      <c r="D9" s="26">
        <v>6471</v>
      </c>
      <c r="E9" s="27">
        <f>SUM(B9:D9)</f>
        <v>25692</v>
      </c>
    </row>
    <row r="10" spans="1:8" ht="19.8" customHeight="1" x14ac:dyDescent="0.2">
      <c r="A10" s="17" t="s">
        <v>31</v>
      </c>
      <c r="B10" s="26">
        <v>2217</v>
      </c>
      <c r="C10" s="26">
        <v>9517</v>
      </c>
      <c r="D10" s="26">
        <v>2813</v>
      </c>
      <c r="E10" s="27">
        <f>SUM(B10:D10)</f>
        <v>14547</v>
      </c>
    </row>
    <row r="11" spans="1:8" ht="19.8" customHeight="1" x14ac:dyDescent="0.2">
      <c r="A11" s="17" t="s">
        <v>32</v>
      </c>
      <c r="B11" s="26">
        <v>3121</v>
      </c>
      <c r="C11" s="26">
        <v>10014</v>
      </c>
      <c r="D11" s="26">
        <v>3984</v>
      </c>
      <c r="E11" s="27">
        <f>SUM(B11:D11)</f>
        <v>17119</v>
      </c>
    </row>
    <row r="12" spans="1:8" ht="19.8" customHeight="1" x14ac:dyDescent="0.2">
      <c r="A12" s="17" t="s">
        <v>33</v>
      </c>
      <c r="B12" s="36">
        <v>181</v>
      </c>
      <c r="C12" s="26">
        <v>1356</v>
      </c>
      <c r="D12" s="36">
        <v>328</v>
      </c>
      <c r="E12" s="27">
        <f>SUM(B12:D12)</f>
        <v>1865</v>
      </c>
    </row>
    <row r="13" spans="1:8" ht="19.8" customHeight="1" x14ac:dyDescent="0.2">
      <c r="A13" s="17" t="s">
        <v>34</v>
      </c>
      <c r="B13" s="36">
        <v>284</v>
      </c>
      <c r="C13" s="26">
        <v>2686</v>
      </c>
      <c r="D13" s="36">
        <v>558</v>
      </c>
      <c r="E13" s="27">
        <f>SUM(B13:D13)</f>
        <v>3528</v>
      </c>
    </row>
    <row r="14" spans="1:8" ht="19.8" customHeight="1" x14ac:dyDescent="0.2">
      <c r="A14" s="17" t="s">
        <v>35</v>
      </c>
      <c r="B14" s="36">
        <v>69</v>
      </c>
      <c r="C14" s="36">
        <v>541</v>
      </c>
      <c r="D14" s="36">
        <v>131</v>
      </c>
      <c r="E14" s="27">
        <f>SUM(B14:D14)</f>
        <v>741</v>
      </c>
    </row>
    <row r="15" spans="1:8" ht="19.8" customHeight="1" x14ac:dyDescent="0.2">
      <c r="A15" s="17" t="s">
        <v>36</v>
      </c>
      <c r="B15" s="36">
        <v>276</v>
      </c>
      <c r="C15" s="26">
        <v>2222</v>
      </c>
      <c r="D15" s="36">
        <v>501</v>
      </c>
      <c r="E15" s="27">
        <f>SUM(B15:D15)</f>
        <v>2999</v>
      </c>
    </row>
    <row r="16" spans="1:8" ht="19.8" customHeight="1" x14ac:dyDescent="0.2">
      <c r="A16" s="17" t="s">
        <v>37</v>
      </c>
      <c r="B16" s="36">
        <v>701</v>
      </c>
      <c r="C16" s="26">
        <v>3408</v>
      </c>
      <c r="D16" s="36">
        <v>978</v>
      </c>
      <c r="E16" s="27">
        <f>SUM(B16:D16)</f>
        <v>5087</v>
      </c>
    </row>
    <row r="17" spans="1:5" ht="19.8" customHeight="1" x14ac:dyDescent="0.2">
      <c r="A17" s="17" t="s">
        <v>38</v>
      </c>
      <c r="B17" s="36">
        <v>463</v>
      </c>
      <c r="C17" s="26">
        <v>2036</v>
      </c>
      <c r="D17" s="36">
        <v>626</v>
      </c>
      <c r="E17" s="27">
        <f>SUM(B17:D17)</f>
        <v>3125</v>
      </c>
    </row>
    <row r="18" spans="1:5" ht="19.8" customHeight="1" x14ac:dyDescent="0.2">
      <c r="A18" s="17" t="s">
        <v>39</v>
      </c>
      <c r="B18" s="26">
        <v>1096</v>
      </c>
      <c r="C18" s="26">
        <v>4504</v>
      </c>
      <c r="D18" s="26">
        <v>1761</v>
      </c>
      <c r="E18" s="27">
        <f>SUM(B18:D18)</f>
        <v>7361</v>
      </c>
    </row>
    <row r="19" spans="1:5" ht="19.8" customHeight="1" x14ac:dyDescent="0.2">
      <c r="A19" s="17" t="s">
        <v>40</v>
      </c>
      <c r="B19" s="36">
        <v>622</v>
      </c>
      <c r="C19" s="26">
        <v>2540</v>
      </c>
      <c r="D19" s="36">
        <v>783</v>
      </c>
      <c r="E19" s="27">
        <f>SUM(B19:D19)</f>
        <v>3945</v>
      </c>
    </row>
    <row r="20" spans="1:5" ht="19.8" customHeight="1" x14ac:dyDescent="0.2">
      <c r="A20" s="17" t="s">
        <v>41</v>
      </c>
      <c r="B20" s="26">
        <v>1783</v>
      </c>
      <c r="C20" s="26">
        <v>7954</v>
      </c>
      <c r="D20" s="26">
        <v>4436</v>
      </c>
      <c r="E20" s="27">
        <f>SUM(B20:D20)</f>
        <v>14173</v>
      </c>
    </row>
    <row r="21" spans="1:5" ht="19.8" customHeight="1" x14ac:dyDescent="0.2">
      <c r="A21" s="17" t="s">
        <v>42</v>
      </c>
      <c r="B21" s="36">
        <v>513</v>
      </c>
      <c r="C21" s="26">
        <v>2928</v>
      </c>
      <c r="D21" s="36">
        <v>896</v>
      </c>
      <c r="E21" s="27">
        <f>SUM(B21:D21)</f>
        <v>4337</v>
      </c>
    </row>
    <row r="22" spans="1:5" ht="19.8" customHeight="1" thickBot="1" x14ac:dyDescent="0.25">
      <c r="A22" s="17" t="s">
        <v>43</v>
      </c>
      <c r="B22" s="36">
        <v>472</v>
      </c>
      <c r="C22" s="26">
        <v>5510</v>
      </c>
      <c r="D22" s="26">
        <v>1156</v>
      </c>
      <c r="E22" s="27">
        <f>SUM(B22:D22)</f>
        <v>7138</v>
      </c>
    </row>
    <row r="23" spans="1:5" ht="19.8" customHeight="1" thickTop="1" x14ac:dyDescent="0.2">
      <c r="A23" s="21" t="str">
        <f ca="1">A3&amp;" 合計"</f>
        <v>熊本県第３区 合計</v>
      </c>
      <c r="B23" s="31">
        <f>SUM(B6:B22)</f>
        <v>22958</v>
      </c>
      <c r="C23" s="31">
        <f>SUM(C6:C22)</f>
        <v>104684</v>
      </c>
      <c r="D23" s="31">
        <f>SUM(D6:D22)</f>
        <v>36088</v>
      </c>
      <c r="E23" s="31">
        <f>SUM(E6:E22)</f>
        <v>163730</v>
      </c>
    </row>
    <row r="24" spans="1:5" ht="15.9" customHeight="1" x14ac:dyDescent="0.2">
      <c r="A24" s="8"/>
      <c r="B24" s="9"/>
      <c r="C24" s="10"/>
      <c r="D24" s="10"/>
      <c r="E24" s="11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  <row r="28" spans="1:5" ht="15.9" customHeight="1" x14ac:dyDescent="0.2">
      <c r="A28" s="12"/>
      <c r="B28" s="6"/>
      <c r="C28" s="13"/>
      <c r="D28" s="13"/>
      <c r="E28" s="14"/>
    </row>
    <row r="29" spans="1:5" ht="15.9" customHeight="1" x14ac:dyDescent="0.2">
      <c r="A29" s="12"/>
      <c r="B29" s="6"/>
      <c r="C29" s="13"/>
      <c r="D29" s="13"/>
      <c r="E29" s="14"/>
    </row>
    <row r="30" spans="1:5" ht="15.9" customHeight="1" x14ac:dyDescent="0.2">
      <c r="A30" s="12"/>
      <c r="B30" s="6"/>
      <c r="C30" s="13"/>
      <c r="D30" s="13"/>
      <c r="E30" s="14"/>
    </row>
    <row r="31" spans="1:5" ht="15.9" customHeight="1" x14ac:dyDescent="0.2">
      <c r="A31" s="12"/>
      <c r="B31" s="6"/>
      <c r="C31" s="13"/>
      <c r="D31" s="13"/>
      <c r="E31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20" t="s">
        <v>5</v>
      </c>
      <c r="B1" s="3"/>
      <c r="C1" s="3"/>
      <c r="D1" s="3"/>
      <c r="E1" s="4"/>
      <c r="G1" s="2"/>
      <c r="H1" s="5"/>
    </row>
    <row r="2" spans="1:8" ht="19.2" x14ac:dyDescent="0.2">
      <c r="A2" s="35" t="s">
        <v>3</v>
      </c>
      <c r="B2" s="35"/>
      <c r="C2" s="35"/>
      <c r="D2" s="35"/>
      <c r="E2" s="35"/>
      <c r="G2" s="2"/>
      <c r="H2" s="2"/>
    </row>
    <row r="3" spans="1:8" ht="20.100000000000001" customHeight="1" x14ac:dyDescent="0.2">
      <c r="A3" s="23" t="str">
        <f ca="1">RIGHT(CELL("filename",A3),LEN(CELL("filename",A3))-FIND("]",CELL("filename",A3)))</f>
        <v>熊本県第４区</v>
      </c>
      <c r="B3" s="2"/>
      <c r="E3" s="19" t="s">
        <v>2</v>
      </c>
      <c r="H3" s="7"/>
    </row>
    <row r="4" spans="1:8" ht="28.8" customHeight="1" x14ac:dyDescent="0.2">
      <c r="A4" s="16" t="s">
        <v>0</v>
      </c>
      <c r="B4" s="24" t="s">
        <v>69</v>
      </c>
      <c r="C4" s="24" t="s">
        <v>70</v>
      </c>
      <c r="D4" s="24" t="s">
        <v>71</v>
      </c>
      <c r="E4" s="33" t="s">
        <v>1</v>
      </c>
    </row>
    <row r="5" spans="1:8" ht="28.8" customHeight="1" x14ac:dyDescent="0.2">
      <c r="A5" s="22" t="s">
        <v>4</v>
      </c>
      <c r="B5" s="25" t="s">
        <v>72</v>
      </c>
      <c r="C5" s="25" t="s">
        <v>13</v>
      </c>
      <c r="D5" s="25" t="s">
        <v>12</v>
      </c>
      <c r="E5" s="34"/>
    </row>
    <row r="6" spans="1:8" ht="19.8" customHeight="1" x14ac:dyDescent="0.2">
      <c r="A6" s="17" t="s">
        <v>48</v>
      </c>
      <c r="B6" s="26">
        <v>8740</v>
      </c>
      <c r="C6" s="26">
        <v>27030</v>
      </c>
      <c r="D6" s="26">
        <v>13063</v>
      </c>
      <c r="E6" s="27">
        <f>SUM(B6:D6)</f>
        <v>48833</v>
      </c>
    </row>
    <row r="7" spans="1:8" ht="19.8" customHeight="1" x14ac:dyDescent="0.2">
      <c r="A7" s="17" t="s">
        <v>49</v>
      </c>
      <c r="B7" s="26">
        <v>2560</v>
      </c>
      <c r="C7" s="26">
        <v>7262</v>
      </c>
      <c r="D7" s="26">
        <v>4277</v>
      </c>
      <c r="E7" s="27">
        <f>SUM(B7:D7)</f>
        <v>14099</v>
      </c>
    </row>
    <row r="8" spans="1:8" ht="19.8" customHeight="1" x14ac:dyDescent="0.2">
      <c r="A8" s="17" t="s">
        <v>50</v>
      </c>
      <c r="B8" s="26">
        <v>1725</v>
      </c>
      <c r="C8" s="26">
        <v>5837</v>
      </c>
      <c r="D8" s="26">
        <v>2790</v>
      </c>
      <c r="E8" s="27">
        <f>SUM(B8:D8)</f>
        <v>10352</v>
      </c>
    </row>
    <row r="9" spans="1:8" ht="19.8" customHeight="1" x14ac:dyDescent="0.2">
      <c r="A9" s="17" t="s">
        <v>51</v>
      </c>
      <c r="B9" s="26">
        <v>5555</v>
      </c>
      <c r="C9" s="26">
        <v>22469</v>
      </c>
      <c r="D9" s="26">
        <v>7577</v>
      </c>
      <c r="E9" s="27">
        <f>SUM(B9:D9)</f>
        <v>35601</v>
      </c>
    </row>
    <row r="10" spans="1:8" ht="19.8" customHeight="1" x14ac:dyDescent="0.2">
      <c r="A10" s="17" t="s">
        <v>52</v>
      </c>
      <c r="B10" s="26">
        <v>3159</v>
      </c>
      <c r="C10" s="26">
        <v>7595</v>
      </c>
      <c r="D10" s="26">
        <v>4103</v>
      </c>
      <c r="E10" s="27">
        <f>SUM(B10:D10)</f>
        <v>14857</v>
      </c>
    </row>
    <row r="11" spans="1:8" ht="19.8" customHeight="1" x14ac:dyDescent="0.2">
      <c r="A11" s="17" t="s">
        <v>53</v>
      </c>
      <c r="B11" s="26">
        <v>1764</v>
      </c>
      <c r="C11" s="26">
        <v>7291</v>
      </c>
      <c r="D11" s="26">
        <v>2032</v>
      </c>
      <c r="E11" s="27">
        <f>SUM(B11:D11)</f>
        <v>11087</v>
      </c>
    </row>
    <row r="12" spans="1:8" ht="19.8" customHeight="1" x14ac:dyDescent="0.2">
      <c r="A12" s="17" t="s">
        <v>54</v>
      </c>
      <c r="B12" s="26">
        <v>4629</v>
      </c>
      <c r="C12" s="26">
        <v>12349</v>
      </c>
      <c r="D12" s="26">
        <v>6153</v>
      </c>
      <c r="E12" s="27">
        <f>SUM(B12:D12)</f>
        <v>23131</v>
      </c>
    </row>
    <row r="13" spans="1:8" ht="19.8" customHeight="1" x14ac:dyDescent="0.2">
      <c r="A13" s="17" t="s">
        <v>55</v>
      </c>
      <c r="B13" s="36">
        <v>660</v>
      </c>
      <c r="C13" s="26">
        <v>2788</v>
      </c>
      <c r="D13" s="36">
        <v>774</v>
      </c>
      <c r="E13" s="27">
        <f>SUM(B13:D13)</f>
        <v>4222</v>
      </c>
    </row>
    <row r="14" spans="1:8" ht="19.8" customHeight="1" x14ac:dyDescent="0.2">
      <c r="A14" s="17" t="s">
        <v>56</v>
      </c>
      <c r="B14" s="36">
        <v>801</v>
      </c>
      <c r="C14" s="26">
        <v>3054</v>
      </c>
      <c r="D14" s="26">
        <v>1040</v>
      </c>
      <c r="E14" s="27">
        <f>SUM(B14:D14)</f>
        <v>4895</v>
      </c>
    </row>
    <row r="15" spans="1:8" ht="19.8" customHeight="1" x14ac:dyDescent="0.2">
      <c r="A15" s="17" t="s">
        <v>57</v>
      </c>
      <c r="B15" s="26">
        <v>1297</v>
      </c>
      <c r="C15" s="26">
        <v>5050</v>
      </c>
      <c r="D15" s="26">
        <v>1589</v>
      </c>
      <c r="E15" s="27">
        <f>SUM(B15:D15)</f>
        <v>7936</v>
      </c>
    </row>
    <row r="16" spans="1:8" ht="19.8" customHeight="1" x14ac:dyDescent="0.2">
      <c r="A16" s="17" t="s">
        <v>58</v>
      </c>
      <c r="B16" s="36">
        <v>289</v>
      </c>
      <c r="C16" s="26">
        <v>1466</v>
      </c>
      <c r="D16" s="36">
        <v>445</v>
      </c>
      <c r="E16" s="27">
        <f>SUM(B16:D16)</f>
        <v>2200</v>
      </c>
    </row>
    <row r="17" spans="1:5" ht="19.8" customHeight="1" x14ac:dyDescent="0.2">
      <c r="A17" s="17" t="s">
        <v>59</v>
      </c>
      <c r="B17" s="36">
        <v>864</v>
      </c>
      <c r="C17" s="26">
        <v>2891</v>
      </c>
      <c r="D17" s="26">
        <v>1162</v>
      </c>
      <c r="E17" s="27">
        <f>SUM(B17:D17)</f>
        <v>4917</v>
      </c>
    </row>
    <row r="18" spans="1:5" ht="19.8" customHeight="1" x14ac:dyDescent="0.2">
      <c r="A18" s="17" t="s">
        <v>60</v>
      </c>
      <c r="B18" s="26">
        <v>1142</v>
      </c>
      <c r="C18" s="26">
        <v>4825</v>
      </c>
      <c r="D18" s="26">
        <v>1380</v>
      </c>
      <c r="E18" s="27">
        <f>SUM(B18:D18)</f>
        <v>7347</v>
      </c>
    </row>
    <row r="19" spans="1:5" ht="19.8" customHeight="1" x14ac:dyDescent="0.2">
      <c r="A19" s="17" t="s">
        <v>61</v>
      </c>
      <c r="B19" s="36">
        <v>801</v>
      </c>
      <c r="C19" s="26">
        <v>2456</v>
      </c>
      <c r="D19" s="36">
        <v>840</v>
      </c>
      <c r="E19" s="27">
        <f>SUM(B19:D19)</f>
        <v>4097</v>
      </c>
    </row>
    <row r="20" spans="1:5" ht="19.8" customHeight="1" x14ac:dyDescent="0.2">
      <c r="A20" s="17" t="s">
        <v>62</v>
      </c>
      <c r="B20" s="36">
        <v>255</v>
      </c>
      <c r="C20" s="26">
        <v>1232</v>
      </c>
      <c r="D20" s="36">
        <v>359</v>
      </c>
      <c r="E20" s="27">
        <f>SUM(B20:D20)</f>
        <v>1846</v>
      </c>
    </row>
    <row r="21" spans="1:5" ht="19.8" customHeight="1" x14ac:dyDescent="0.2">
      <c r="A21" s="17" t="s">
        <v>63</v>
      </c>
      <c r="B21" s="36">
        <v>155</v>
      </c>
      <c r="C21" s="36">
        <v>860</v>
      </c>
      <c r="D21" s="36">
        <v>189</v>
      </c>
      <c r="E21" s="27">
        <f>SUM(B21:D21)</f>
        <v>1204</v>
      </c>
    </row>
    <row r="22" spans="1:5" ht="19.8" customHeight="1" x14ac:dyDescent="0.2">
      <c r="A22" s="17" t="s">
        <v>64</v>
      </c>
      <c r="B22" s="36">
        <v>616</v>
      </c>
      <c r="C22" s="26">
        <v>1043</v>
      </c>
      <c r="D22" s="36">
        <v>425</v>
      </c>
      <c r="E22" s="27">
        <f>SUM(B22:D22)</f>
        <v>2084</v>
      </c>
    </row>
    <row r="23" spans="1:5" ht="19.8" customHeight="1" x14ac:dyDescent="0.2">
      <c r="A23" s="17" t="s">
        <v>65</v>
      </c>
      <c r="B23" s="36">
        <v>60</v>
      </c>
      <c r="C23" s="36">
        <v>469</v>
      </c>
      <c r="D23" s="36">
        <v>90</v>
      </c>
      <c r="E23" s="27">
        <f>SUM(B23:D23)</f>
        <v>619</v>
      </c>
    </row>
    <row r="24" spans="1:5" ht="19.8" customHeight="1" x14ac:dyDescent="0.2">
      <c r="A24" s="17" t="s">
        <v>66</v>
      </c>
      <c r="B24" s="36">
        <v>248</v>
      </c>
      <c r="C24" s="26">
        <v>1122</v>
      </c>
      <c r="D24" s="36">
        <v>354</v>
      </c>
      <c r="E24" s="27">
        <f>SUM(B24:D24)</f>
        <v>1724</v>
      </c>
    </row>
    <row r="25" spans="1:5" ht="19.8" customHeight="1" x14ac:dyDescent="0.2">
      <c r="A25" s="17" t="s">
        <v>67</v>
      </c>
      <c r="B25" s="36">
        <v>277</v>
      </c>
      <c r="C25" s="26">
        <v>1072</v>
      </c>
      <c r="D25" s="36">
        <v>276</v>
      </c>
      <c r="E25" s="27">
        <f>SUM(B25:D25)</f>
        <v>1625</v>
      </c>
    </row>
    <row r="26" spans="1:5" ht="19.8" customHeight="1" thickBot="1" x14ac:dyDescent="0.25">
      <c r="A26" s="18" t="s">
        <v>68</v>
      </c>
      <c r="B26" s="29">
        <v>606</v>
      </c>
      <c r="C26" s="28">
        <v>1786</v>
      </c>
      <c r="D26" s="29">
        <v>754</v>
      </c>
      <c r="E26" s="30">
        <f>SUM(B26:D26)</f>
        <v>3146</v>
      </c>
    </row>
    <row r="27" spans="1:5" ht="19.8" customHeight="1" thickTop="1" x14ac:dyDescent="0.2">
      <c r="A27" s="21" t="str">
        <f ca="1">A3&amp;" 合計"</f>
        <v>熊本県第４区 合計</v>
      </c>
      <c r="B27" s="31">
        <f>SUM(B6:B26)</f>
        <v>36203</v>
      </c>
      <c r="C27" s="31">
        <f t="shared" ref="C27:E27" si="0">SUM(C6:C26)</f>
        <v>119947</v>
      </c>
      <c r="D27" s="31">
        <f>SUM(D6:D26)</f>
        <v>49672</v>
      </c>
      <c r="E27" s="31">
        <f t="shared" si="0"/>
        <v>205822</v>
      </c>
    </row>
    <row r="28" spans="1:5" ht="15.9" customHeight="1" x14ac:dyDescent="0.2">
      <c r="A28" s="8"/>
      <c r="B28" s="9"/>
      <c r="C28" s="10"/>
      <c r="D28" s="10"/>
      <c r="E28" s="11"/>
    </row>
    <row r="29" spans="1:5" ht="15.9" customHeight="1" x14ac:dyDescent="0.2">
      <c r="A29" s="12"/>
      <c r="B29" s="6"/>
      <c r="C29" s="13"/>
      <c r="D29" s="13"/>
      <c r="E29" s="14"/>
    </row>
    <row r="30" spans="1:5" ht="15.9" customHeight="1" x14ac:dyDescent="0.2">
      <c r="A30" s="12"/>
      <c r="B30" s="6"/>
      <c r="C30" s="13"/>
      <c r="D30" s="13"/>
      <c r="E30" s="14"/>
    </row>
    <row r="31" spans="1:5" ht="15.9" customHeight="1" x14ac:dyDescent="0.2">
      <c r="A31" s="12"/>
      <c r="B31" s="6"/>
      <c r="C31" s="13"/>
      <c r="D31" s="13"/>
      <c r="E31" s="14"/>
    </row>
    <row r="32" spans="1:5" ht="15.9" customHeight="1" x14ac:dyDescent="0.2">
      <c r="A32" s="12"/>
      <c r="B32" s="6"/>
      <c r="C32" s="13"/>
      <c r="D32" s="13"/>
      <c r="E32" s="14"/>
    </row>
    <row r="33" spans="1:5" ht="15.9" customHeight="1" x14ac:dyDescent="0.2">
      <c r="A33" s="12"/>
      <c r="B33" s="6"/>
      <c r="C33" s="13"/>
      <c r="D33" s="13"/>
      <c r="E33" s="14"/>
    </row>
    <row r="34" spans="1:5" ht="15.9" customHeight="1" x14ac:dyDescent="0.2">
      <c r="A34" s="12"/>
      <c r="B34" s="6"/>
      <c r="C34" s="13"/>
      <c r="D34" s="13"/>
      <c r="E34" s="14"/>
    </row>
    <row r="35" spans="1:5" ht="15.9" customHeight="1" x14ac:dyDescent="0.2">
      <c r="A35" s="12"/>
      <c r="B35" s="6"/>
      <c r="C35" s="13"/>
      <c r="D35" s="13"/>
      <c r="E35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熊本県第１区</vt:lpstr>
      <vt:lpstr>熊本県第２区</vt:lpstr>
      <vt:lpstr>熊本県第３区</vt:lpstr>
      <vt:lpstr>熊本県第４区</vt:lpstr>
      <vt:lpstr>熊本県第１区!Print_Area</vt:lpstr>
      <vt:lpstr>熊本県第２区!Print_Area</vt:lpstr>
      <vt:lpstr>熊本県第３区!Print_Area</vt:lpstr>
      <vt:lpstr>熊本県第４区!Print_Area</vt:lpstr>
      <vt:lpstr>熊本県第１区!Print_Titles</vt:lpstr>
      <vt:lpstr>熊本県第２区!Print_Titles</vt:lpstr>
      <vt:lpstr>熊本県第３区!Print_Titles</vt:lpstr>
      <vt:lpstr>熊本県第４区!Print_Titles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