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nerima.local\課共有\企画部\情報政策課\30_管理係\1-12_会計年度任用職員\01_任用\R7年度：継続（4年目・3年目・2年目）\102_新規\3_周知\4_総務省：デジタル人材募集情報\"/>
    </mc:Choice>
  </mc:AlternateContent>
  <xr:revisionPtr revIDLastSave="0" documentId="13_ncr:1_{BF42AB57-93BE-4149-BF4E-4546BF457784}" xr6:coauthVersionLast="47" xr6:coauthVersionMax="47" xr10:uidLastSave="{00000000-0000-0000-0000-000000000000}"/>
  <bookViews>
    <workbookView xWindow="-2085" yWindow="-16005" windowWidth="19125" windowHeight="9675" xr2:uid="{00000000-000D-0000-FFFF-FFFF00000000}"/>
  </bookViews>
  <sheets>
    <sheet name="様式１(任用)" sheetId="2" r:id="rId1"/>
    <sheet name="集計用" sheetId="3" state="hidden" r:id="rId2"/>
    <sheet name="集計用2" sheetId="15" state="hidden" r:id="rId3"/>
  </sheets>
  <definedNames>
    <definedName name="_xlnm.Print_Area" localSheetId="0">'様式１(任用)'!$A$1:$H$29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3" l="1"/>
  <c r="L21" i="2"/>
  <c r="L2" i="3" s="1"/>
  <c r="C2" i="3" l="1"/>
  <c r="B2" i="3"/>
  <c r="A2" i="3"/>
  <c r="J2" i="15" l="1"/>
  <c r="I2" i="15"/>
  <c r="H2" i="15"/>
  <c r="G2" i="15"/>
  <c r="F2" i="15"/>
  <c r="E2" i="15"/>
  <c r="D2" i="15"/>
  <c r="C2" i="15"/>
  <c r="B2" i="15"/>
  <c r="A2" i="15"/>
  <c r="K2" i="3"/>
  <c r="J2" i="3"/>
  <c r="I2" i="3"/>
  <c r="L4" i="2" l="1"/>
  <c r="E2" i="3" s="1"/>
  <c r="L5" i="2"/>
  <c r="F2" i="3" s="1"/>
  <c r="L6" i="2"/>
  <c r="G2" i="3" s="1"/>
  <c r="L7" i="2"/>
  <c r="L3" i="2"/>
  <c r="D2" i="3" s="1"/>
  <c r="J7" i="2"/>
  <c r="H2" i="3" l="1"/>
</calcChain>
</file>

<file path=xl/sharedStrings.xml><?xml version="1.0" encoding="utf-8"?>
<sst xmlns="http://schemas.openxmlformats.org/spreadsheetml/2006/main" count="81" uniqueCount="64">
  <si>
    <t>都道府県名</t>
    <rPh sb="0" eb="4">
      <t>トドウフケン</t>
    </rPh>
    <rPh sb="4" eb="5">
      <t>メイ</t>
    </rPh>
    <phoneticPr fontId="1"/>
  </si>
  <si>
    <t>東京都</t>
    <rPh sb="0" eb="3">
      <t>トウキョウト</t>
    </rPh>
    <phoneticPr fontId="1"/>
  </si>
  <si>
    <t>市区町村名</t>
    <rPh sb="0" eb="2">
      <t>シク</t>
    </rPh>
    <rPh sb="2" eb="4">
      <t>チョウソン</t>
    </rPh>
    <rPh sb="4" eb="5">
      <t>メイ</t>
    </rPh>
    <phoneticPr fontId="1"/>
  </si>
  <si>
    <t>練馬区</t>
    <rPh sb="0" eb="3">
      <t>ネリマク</t>
    </rPh>
    <phoneticPr fontId="1"/>
  </si>
  <si>
    <t>募集役職名</t>
    <rPh sb="0" eb="2">
      <t>ボシュウ</t>
    </rPh>
    <rPh sb="2" eb="4">
      <t>ヤクショク</t>
    </rPh>
    <rPh sb="4" eb="5">
      <t>メイ</t>
    </rPh>
    <phoneticPr fontId="1"/>
  </si>
  <si>
    <t>役職名：</t>
    <rPh sb="0" eb="3">
      <t>ヤクショクメイ</t>
    </rPh>
    <phoneticPr fontId="1"/>
  </si>
  <si>
    <t>情報処理専門技術員</t>
    <rPh sb="0" eb="2">
      <t>ジョウホウ</t>
    </rPh>
    <rPh sb="2" eb="4">
      <t>ショリ</t>
    </rPh>
    <rPh sb="4" eb="6">
      <t>センモン</t>
    </rPh>
    <rPh sb="6" eb="8">
      <t>ギジュツ</t>
    </rPh>
    <rPh sb="8" eb="9">
      <t>イン</t>
    </rPh>
    <phoneticPr fontId="1"/>
  </si>
  <si>
    <t>CIO</t>
    <phoneticPr fontId="1"/>
  </si>
  <si>
    <t>役　職：</t>
    <rPh sb="0" eb="1">
      <t>ヤク</t>
    </rPh>
    <rPh sb="2" eb="3">
      <t>ショク</t>
    </rPh>
    <phoneticPr fontId="1"/>
  </si>
  <si>
    <t>CIO補佐官</t>
    <rPh sb="3" eb="6">
      <t>ホサカン</t>
    </rPh>
    <phoneticPr fontId="1"/>
  </si>
  <si>
    <t>情報処理専門技術員</t>
    <phoneticPr fontId="1"/>
  </si>
  <si>
    <t>課長</t>
    <rPh sb="0" eb="2">
      <t>カチョウ</t>
    </rPh>
    <phoneticPr fontId="1"/>
  </si>
  <si>
    <t>募集背景</t>
    <rPh sb="0" eb="2">
      <t>ボシュウ</t>
    </rPh>
    <rPh sb="2" eb="4">
      <t>ハイケイ</t>
    </rPh>
    <phoneticPr fontId="1"/>
  </si>
  <si>
    <t>練馬区は令和５年３月に策定した「取組体制強化プラン」の中で示したDX推進方針に基づき、デジタル技術を活用した区民サービス向上と業務効率化を進めています。
DX促進のため、職員の不足する技術等を支援する体制として、専門人材を募集します。</t>
    <rPh sb="111" eb="113">
      <t>ボシュウ</t>
    </rPh>
    <phoneticPr fontId="1"/>
  </si>
  <si>
    <t>係長</t>
    <rPh sb="0" eb="2">
      <t>カカリチョウ</t>
    </rPh>
    <phoneticPr fontId="1"/>
  </si>
  <si>
    <t>業務内容</t>
    <rPh sb="0" eb="2">
      <t>ギョウム</t>
    </rPh>
    <rPh sb="2" eb="4">
      <t>ナイヨウ</t>
    </rPh>
    <phoneticPr fontId="1"/>
  </si>
  <si>
    <t>DX推進に関する技術的支援および助言
（１）手続きのオンライン化推進に向けた技術的支援
（２）デジタル技術の活用に関する技術的支援
（３）データ活用に関する技術的支援
（４）その他相談および技術的支援</t>
    <phoneticPr fontId="1"/>
  </si>
  <si>
    <t>応募資格</t>
    <rPh sb="0" eb="2">
      <t>オウボ</t>
    </rPh>
    <rPh sb="2" eb="4">
      <t>シカク</t>
    </rPh>
    <phoneticPr fontId="1"/>
  </si>
  <si>
    <t>必須事項</t>
    <rPh sb="0" eb="2">
      <t>ヒッス</t>
    </rPh>
    <rPh sb="2" eb="4">
      <t>ジコウ</t>
    </rPh>
    <phoneticPr fontId="1"/>
  </si>
  <si>
    <t>情報処理システムの設計、運用、保守および更新に関して相当の知識、資格または経験のある方</t>
    <phoneticPr fontId="1"/>
  </si>
  <si>
    <t>歓迎事項</t>
    <rPh sb="0" eb="2">
      <t>カンゲイ</t>
    </rPh>
    <rPh sb="2" eb="4">
      <t>ジコウ</t>
    </rPh>
    <phoneticPr fontId="1"/>
  </si>
  <si>
    <t>自治体や企業等で、情報システムの構築や、業務DXに関し、技術的支援を行った経験のある方</t>
    <rPh sb="4" eb="7">
      <t>キギョウトウ</t>
    </rPh>
    <rPh sb="9" eb="11">
      <t>ジョウホウ</t>
    </rPh>
    <rPh sb="16" eb="18">
      <t>コウチク</t>
    </rPh>
    <rPh sb="20" eb="22">
      <t>ギョウム</t>
    </rPh>
    <rPh sb="31" eb="33">
      <t>シエン</t>
    </rPh>
    <phoneticPr fontId="1"/>
  </si>
  <si>
    <t>その他</t>
    <rPh sb="2" eb="3">
      <t>タ</t>
    </rPh>
    <phoneticPr fontId="1"/>
  </si>
  <si>
    <t>地方公務員法第16条各号のいずれかに該当する方は受験することができません。</t>
    <rPh sb="0" eb="2">
      <t>チホウ</t>
    </rPh>
    <rPh sb="2" eb="5">
      <t>コウムイン</t>
    </rPh>
    <rPh sb="5" eb="6">
      <t>ホウ</t>
    </rPh>
    <rPh sb="6" eb="7">
      <t>ダイ</t>
    </rPh>
    <rPh sb="9" eb="10">
      <t>ジョウ</t>
    </rPh>
    <rPh sb="10" eb="12">
      <t>カクゴウ</t>
    </rPh>
    <rPh sb="18" eb="20">
      <t>ガイトウ</t>
    </rPh>
    <rPh sb="22" eb="23">
      <t>カタ</t>
    </rPh>
    <rPh sb="24" eb="26">
      <t>ジュケン</t>
    </rPh>
    <phoneticPr fontId="1"/>
  </si>
  <si>
    <t>任用形態等</t>
    <phoneticPr fontId="1"/>
  </si>
  <si>
    <t>（会計年度任用職員）</t>
    <rPh sb="1" eb="3">
      <t>カイケイ</t>
    </rPh>
    <rPh sb="3" eb="5">
      <t>ネンド</t>
    </rPh>
    <rPh sb="5" eb="7">
      <t>ニンヨウ</t>
    </rPh>
    <rPh sb="7" eb="9">
      <t>ショクイン</t>
    </rPh>
    <phoneticPr fontId="1"/>
  </si>
  <si>
    <t>勤務条件</t>
    <rPh sb="0" eb="2">
      <t>キンム</t>
    </rPh>
    <rPh sb="2" eb="4">
      <t>ジョウケン</t>
    </rPh>
    <phoneticPr fontId="1"/>
  </si>
  <si>
    <t>任用等の期間
（更新の有無）</t>
    <rPh sb="0" eb="2">
      <t>ニンヨウ</t>
    </rPh>
    <rPh sb="2" eb="3">
      <t>トウ</t>
    </rPh>
    <rPh sb="4" eb="6">
      <t>キカン</t>
    </rPh>
    <rPh sb="8" eb="10">
      <t>コウシン</t>
    </rPh>
    <rPh sb="11" eb="13">
      <t>ウム</t>
    </rPh>
    <phoneticPr fontId="1"/>
  </si>
  <si>
    <t>令和７年４月１日～令和８年３月31日（１年間）
※選考のうえ、同一の職務内容と認められる職に再度の任用を行うことがあります。</t>
    <phoneticPr fontId="1"/>
  </si>
  <si>
    <t>報酬額等</t>
    <rPh sb="0" eb="3">
      <t>ホウシュウガク</t>
    </rPh>
    <rPh sb="3" eb="4">
      <t>トウ</t>
    </rPh>
    <phoneticPr fontId="1"/>
  </si>
  <si>
    <t>月額 310,572円
・ 通勤に伴う交通費相当額を支給します。（ただし１か月の上限額　55,000円）
・ この他に期末手当、勤勉手当の支給があります。</t>
    <rPh sb="64" eb="68">
      <t>キンベンテアテ</t>
    </rPh>
    <phoneticPr fontId="1"/>
  </si>
  <si>
    <t>勤務日数等</t>
    <rPh sb="0" eb="2">
      <t>キンム</t>
    </rPh>
    <rPh sb="2" eb="4">
      <t>ニッスウ</t>
    </rPh>
    <rPh sb="4" eb="5">
      <t>トウ</t>
    </rPh>
    <phoneticPr fontId="1"/>
  </si>
  <si>
    <t>月16日（８：30～17：15）勤務</t>
    <phoneticPr fontId="1"/>
  </si>
  <si>
    <t>勤務地</t>
    <rPh sb="0" eb="3">
      <t>キンムチ</t>
    </rPh>
    <phoneticPr fontId="1"/>
  </si>
  <si>
    <t>練馬区役所中村北分館（練馬区中村北一丁目６番７号）</t>
    <rPh sb="0" eb="3">
      <t>ネリマク</t>
    </rPh>
    <rPh sb="3" eb="5">
      <t>ヤクショ</t>
    </rPh>
    <rPh sb="5" eb="7">
      <t>ナカムラ</t>
    </rPh>
    <rPh sb="7" eb="8">
      <t>キタ</t>
    </rPh>
    <rPh sb="8" eb="10">
      <t>ブンカン</t>
    </rPh>
    <rPh sb="11" eb="14">
      <t>ネリマク</t>
    </rPh>
    <rPh sb="14" eb="16">
      <t>ナカムラ</t>
    </rPh>
    <rPh sb="16" eb="17">
      <t>キタ</t>
    </rPh>
    <rPh sb="17" eb="20">
      <t>イッチョウメ</t>
    </rPh>
    <rPh sb="21" eb="22">
      <t>バン</t>
    </rPh>
    <rPh sb="23" eb="24">
      <t>ゴウ</t>
    </rPh>
    <phoneticPr fontId="1"/>
  </si>
  <si>
    <t>兼業の可否</t>
    <rPh sb="0" eb="2">
      <t>ケンギョウ</t>
    </rPh>
    <rPh sb="3" eb="5">
      <t>カヒ</t>
    </rPh>
    <phoneticPr fontId="1"/>
  </si>
  <si>
    <t>テレワーク可（応相談。週３日、月８日を上限とする。）</t>
    <rPh sb="5" eb="6">
      <t>カ</t>
    </rPh>
    <rPh sb="7" eb="10">
      <t>オウソウダン</t>
    </rPh>
    <rPh sb="11" eb="12">
      <t>シュウ</t>
    </rPh>
    <rPh sb="13" eb="14">
      <t>ニチ</t>
    </rPh>
    <rPh sb="15" eb="16">
      <t>ツキ</t>
    </rPh>
    <rPh sb="17" eb="18">
      <t>ニチ</t>
    </rPh>
    <rPh sb="19" eb="21">
      <t>ジョウゲン</t>
    </rPh>
    <phoneticPr fontId="1"/>
  </si>
  <si>
    <t>応募期間</t>
    <rPh sb="0" eb="2">
      <t>オウボ</t>
    </rPh>
    <rPh sb="2" eb="4">
      <t>キカン</t>
    </rPh>
    <phoneticPr fontId="1"/>
  </si>
  <si>
    <t>令和７年１月21日～令和７年２月５日</t>
    <phoneticPr fontId="1"/>
  </si>
  <si>
    <t>選考方法</t>
    <rPh sb="0" eb="2">
      <t>センコウ</t>
    </rPh>
    <rPh sb="2" eb="4">
      <t>ホウホウ</t>
    </rPh>
    <phoneticPr fontId="1"/>
  </si>
  <si>
    <t>一次選考：書類選考、二次選考：個別面接</t>
    <rPh sb="0" eb="2">
      <t>イチジ</t>
    </rPh>
    <rPh sb="2" eb="4">
      <t>センコウ</t>
    </rPh>
    <rPh sb="5" eb="7">
      <t>ショルイ</t>
    </rPh>
    <rPh sb="7" eb="9">
      <t>センコウ</t>
    </rPh>
    <rPh sb="10" eb="12">
      <t>ニジ</t>
    </rPh>
    <rPh sb="12" eb="14">
      <t>センコウ</t>
    </rPh>
    <rPh sb="15" eb="17">
      <t>コベツ</t>
    </rPh>
    <rPh sb="17" eb="19">
      <t>メンセツ</t>
    </rPh>
    <phoneticPr fontId="1"/>
  </si>
  <si>
    <t>入札制限等</t>
    <rPh sb="0" eb="2">
      <t>ニュウサツ</t>
    </rPh>
    <rPh sb="2" eb="4">
      <t>セイゲン</t>
    </rPh>
    <rPh sb="4" eb="5">
      <t>トウ</t>
    </rPh>
    <phoneticPr fontId="1"/>
  </si>
  <si>
    <t>PRポイント</t>
    <phoneticPr fontId="1"/>
  </si>
  <si>
    <t>これまで培ってきた専門技術をＤＸ推進に活かし、区民サービスの向上や区政改革に貢献することができます。</t>
    <rPh sb="4" eb="5">
      <t>ツチカ</t>
    </rPh>
    <rPh sb="9" eb="13">
      <t>センモンギジュツ</t>
    </rPh>
    <rPh sb="16" eb="18">
      <t>スイシン</t>
    </rPh>
    <rPh sb="19" eb="20">
      <t>イ</t>
    </rPh>
    <rPh sb="23" eb="25">
      <t>クミン</t>
    </rPh>
    <rPh sb="30" eb="32">
      <t>コウジョウ</t>
    </rPh>
    <rPh sb="38" eb="40">
      <t>コウケン</t>
    </rPh>
    <phoneticPr fontId="1"/>
  </si>
  <si>
    <t>その他特記事項</t>
    <rPh sb="2" eb="3">
      <t>タ</t>
    </rPh>
    <rPh sb="3" eb="5">
      <t>トッキ</t>
    </rPh>
    <rPh sb="5" eb="7">
      <t>ジコウ</t>
    </rPh>
    <phoneticPr fontId="1"/>
  </si>
  <si>
    <t>担当課連絡先等</t>
    <rPh sb="0" eb="2">
      <t>タントウ</t>
    </rPh>
    <rPh sb="3" eb="6">
      <t>レンラクサキ</t>
    </rPh>
    <rPh sb="6" eb="7">
      <t>トウ</t>
    </rPh>
    <phoneticPr fontId="1"/>
  </si>
  <si>
    <t>課名：</t>
    <rPh sb="0" eb="2">
      <t>カメイ</t>
    </rPh>
    <phoneticPr fontId="1"/>
  </si>
  <si>
    <t>情報政策課</t>
    <rPh sb="0" eb="2">
      <t>ジョウホウ</t>
    </rPh>
    <rPh sb="2" eb="4">
      <t>セイサク</t>
    </rPh>
    <rPh sb="4" eb="5">
      <t>カ</t>
    </rPh>
    <phoneticPr fontId="1"/>
  </si>
  <si>
    <t>TEL：</t>
    <phoneticPr fontId="1"/>
  </si>
  <si>
    <t>03-3825-0211</t>
    <phoneticPr fontId="1"/>
  </si>
  <si>
    <t>Mail：</t>
    <phoneticPr fontId="1"/>
  </si>
  <si>
    <t>JOKAN14@city.nerima.tokyo.jp</t>
    <phoneticPr fontId="1"/>
  </si>
  <si>
    <t>H P：</t>
    <phoneticPr fontId="1"/>
  </si>
  <si>
    <t>https://www.city.nerima.tokyo.jp/kusei/saiyo/kaikeinendoninyo/sonota/jouhousyorisenmon.html</t>
    <phoneticPr fontId="1"/>
  </si>
  <si>
    <t>募集役職名</t>
  </si>
  <si>
    <t>CIO</t>
  </si>
  <si>
    <t>CIO補佐官</t>
  </si>
  <si>
    <t>PRポイント</t>
  </si>
  <si>
    <t>詳細情報</t>
    <rPh sb="0" eb="2">
      <t>ショウサイ</t>
    </rPh>
    <rPh sb="2" eb="4">
      <t>ジョウホウ</t>
    </rPh>
    <phoneticPr fontId="1"/>
  </si>
  <si>
    <t>業務名</t>
    <rPh sb="0" eb="3">
      <t>ギョウムメイ</t>
    </rPh>
    <phoneticPr fontId="1"/>
  </si>
  <si>
    <t>目的</t>
    <rPh sb="0" eb="2">
      <t>モクテキ</t>
    </rPh>
    <phoneticPr fontId="1"/>
  </si>
  <si>
    <t>経験等の要件</t>
    <rPh sb="0" eb="2">
      <t>ケイケン</t>
    </rPh>
    <rPh sb="2" eb="3">
      <t>トウ</t>
    </rPh>
    <rPh sb="4" eb="6">
      <t>ヨウケン</t>
    </rPh>
    <phoneticPr fontId="1"/>
  </si>
  <si>
    <t>委託期間</t>
    <rPh sb="0" eb="2">
      <t>イタク</t>
    </rPh>
    <rPh sb="2" eb="4">
      <t>キカン</t>
    </rPh>
    <phoneticPr fontId="1"/>
  </si>
  <si>
    <t>入札方式</t>
    <rPh sb="0" eb="2">
      <t>ニュウサツ</t>
    </rPh>
    <rPh sb="2" eb="4">
      <t>ホウシキ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</si>
</sst>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 &quot;)&quot;"/>
  </numFmts>
  <fonts count="6">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8">
    <xf numFmtId="0" fontId="0" fillId="0" borderId="0" xfId="0">
      <alignment vertical="center"/>
    </xf>
    <xf numFmtId="0" fontId="0" fillId="0" borderId="6" xfId="0" applyBorder="1">
      <alignment vertical="center"/>
    </xf>
    <xf numFmtId="0" fontId="0" fillId="3" borderId="2" xfId="0" applyFill="1" applyBorder="1" applyAlignment="1">
      <alignment horizontal="left" vertical="center"/>
    </xf>
    <xf numFmtId="0" fontId="0" fillId="2" borderId="1" xfId="0" applyFill="1" applyBorder="1" applyAlignment="1">
      <alignment horizontal="left" vertical="center"/>
    </xf>
    <xf numFmtId="0" fontId="0" fillId="0" borderId="12" xfId="0" applyBorder="1">
      <alignment vertical="center"/>
    </xf>
    <xf numFmtId="0" fontId="0" fillId="0" borderId="1" xfId="0" applyBorder="1">
      <alignment vertical="center"/>
    </xf>
    <xf numFmtId="0" fontId="0" fillId="4" borderId="0" xfId="0" applyFill="1">
      <alignment vertical="center"/>
    </xf>
    <xf numFmtId="0" fontId="0" fillId="4" borderId="0" xfId="0" applyFill="1" applyAlignment="1">
      <alignment horizontal="center" vertical="center"/>
    </xf>
    <xf numFmtId="0" fontId="0" fillId="0" borderId="1" xfId="0" applyBorder="1" applyProtection="1">
      <alignment vertical="center"/>
      <protection locked="0"/>
    </xf>
    <xf numFmtId="0" fontId="0" fillId="2" borderId="1" xfId="0" applyFill="1" applyBorder="1" applyAlignment="1">
      <alignment horizontal="left" vertical="center" wrapText="1"/>
    </xf>
    <xf numFmtId="0" fontId="0" fillId="3" borderId="21" xfId="0" applyFill="1" applyBorder="1" applyAlignment="1">
      <alignment horizontal="left" vertical="center" wrapText="1"/>
    </xf>
    <xf numFmtId="176" fontId="0" fillId="0" borderId="1" xfId="0" applyNumberFormat="1" applyBorder="1">
      <alignment vertical="center"/>
    </xf>
    <xf numFmtId="0" fontId="0" fillId="4" borderId="13" xfId="0" applyFill="1" applyBorder="1" applyAlignment="1" applyProtection="1">
      <alignment horizontal="center" vertical="center"/>
      <protection locked="0"/>
    </xf>
    <xf numFmtId="0" fontId="0" fillId="0" borderId="30" xfId="0"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2" xfId="0" applyBorder="1">
      <alignment vertical="center"/>
    </xf>
    <xf numFmtId="0" fontId="5" fillId="0" borderId="3" xfId="0" applyFont="1" applyBorder="1">
      <alignment vertical="center"/>
    </xf>
    <xf numFmtId="0" fontId="4" fillId="4" borderId="6" xfId="0" applyFont="1" applyFill="1" applyBorder="1" applyProtection="1">
      <alignment vertical="center"/>
      <protection locked="0"/>
    </xf>
    <xf numFmtId="0" fontId="4" fillId="4" borderId="12" xfId="0" applyFont="1" applyFill="1" applyBorder="1" applyProtection="1">
      <alignment vertical="center"/>
      <protection locked="0"/>
    </xf>
    <xf numFmtId="0" fontId="0" fillId="0" borderId="33" xfId="0" applyBorder="1">
      <alignment vertical="center"/>
    </xf>
    <xf numFmtId="0" fontId="0" fillId="3" borderId="19" xfId="0" applyFill="1" applyBorder="1" applyAlignment="1">
      <alignment horizontal="left" vertical="center"/>
    </xf>
    <xf numFmtId="0" fontId="0" fillId="3" borderId="1" xfId="0" applyFill="1" applyBorder="1" applyAlignment="1">
      <alignment horizontal="left" vertical="center"/>
    </xf>
    <xf numFmtId="0" fontId="0" fillId="3" borderId="27" xfId="0" applyFill="1" applyBorder="1" applyAlignment="1">
      <alignment horizontal="left" vertical="center"/>
    </xf>
    <xf numFmtId="0" fontId="0" fillId="3" borderId="28" xfId="0" applyFill="1" applyBorder="1" applyAlignment="1">
      <alignment horizontal="left" vertical="center"/>
    </xf>
    <xf numFmtId="0" fontId="0" fillId="3" borderId="26"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9" xfId="0" applyFill="1" applyBorder="1" applyAlignment="1">
      <alignment horizontal="left" vertical="center" wrapText="1"/>
    </xf>
    <xf numFmtId="0" fontId="0" fillId="3" borderId="1" xfId="0" applyFill="1" applyBorder="1" applyAlignment="1">
      <alignment horizontal="left" vertical="center" wrapText="1"/>
    </xf>
    <xf numFmtId="0" fontId="0" fillId="2" borderId="5" xfId="0" applyFill="1" applyBorder="1" applyAlignment="1">
      <alignment horizontal="left" vertical="center"/>
    </xf>
    <xf numFmtId="0" fontId="0" fillId="2" borderId="7" xfId="0" applyFill="1" applyBorder="1" applyAlignment="1">
      <alignment horizontal="left" vertical="center"/>
    </xf>
    <xf numFmtId="0" fontId="4" fillId="4" borderId="3"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4" borderId="20"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4" borderId="22"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wrapText="1"/>
      <protection locked="0"/>
    </xf>
    <xf numFmtId="0" fontId="4" fillId="4" borderId="13" xfId="0" applyFont="1" applyFill="1" applyBorder="1" applyAlignment="1" applyProtection="1">
      <alignment horizontal="left" vertical="center" wrapText="1"/>
      <protection locked="0"/>
    </xf>
    <xf numFmtId="0" fontId="4" fillId="4" borderId="24"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0" fillId="3" borderId="31" xfId="0" applyFill="1" applyBorder="1" applyAlignment="1">
      <alignment horizontal="left" vertical="center" wrapText="1"/>
    </xf>
    <xf numFmtId="0" fontId="0" fillId="3" borderId="2" xfId="0" applyFill="1" applyBorder="1" applyAlignment="1">
      <alignment horizontal="left" vertical="center" wrapText="1"/>
    </xf>
    <xf numFmtId="0" fontId="4" fillId="4" borderId="6"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0" fillId="4" borderId="12" xfId="0" applyFill="1" applyBorder="1" applyAlignment="1" applyProtection="1">
      <alignment horizontal="left" vertical="center" wrapText="1" shrinkToFit="1"/>
      <protection locked="0"/>
    </xf>
    <xf numFmtId="0" fontId="2" fillId="4" borderId="33" xfId="1" applyFill="1" applyBorder="1" applyAlignment="1" applyProtection="1">
      <alignment horizontal="left" vertical="center" wrapText="1" shrinkToFit="1"/>
      <protection locked="0"/>
    </xf>
    <xf numFmtId="0" fontId="0" fillId="4" borderId="33" xfId="0" applyFill="1" applyBorder="1" applyAlignment="1" applyProtection="1">
      <alignment horizontal="left" vertical="center" wrapText="1" shrinkToFit="1"/>
      <protection locked="0"/>
    </xf>
    <xf numFmtId="0" fontId="0" fillId="4" borderId="22" xfId="0" applyFill="1" applyBorder="1" applyAlignment="1" applyProtection="1">
      <alignment horizontal="left" vertical="center" wrapText="1" shrinkToFit="1"/>
      <protection locked="0"/>
    </xf>
    <xf numFmtId="0" fontId="0" fillId="4" borderId="34" xfId="0" applyFill="1" applyBorder="1" applyAlignment="1" applyProtection="1">
      <alignment horizontal="left" vertical="center" wrapText="1" shrinkToFit="1"/>
      <protection locked="0"/>
    </xf>
    <xf numFmtId="0" fontId="0" fillId="4" borderId="3" xfId="0" applyFill="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0" fillId="4" borderId="20" xfId="0" applyFill="1" applyBorder="1" applyAlignment="1" applyProtection="1">
      <alignment horizontal="left" vertical="center" wrapText="1"/>
      <protection locked="0"/>
    </xf>
    <xf numFmtId="0" fontId="4" fillId="4" borderId="3"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5" fillId="0" borderId="9" xfId="0" applyFont="1" applyBorder="1" applyAlignment="1">
      <alignment horizontal="center" vertical="center"/>
    </xf>
    <xf numFmtId="0" fontId="5" fillId="0" borderId="20" xfId="0" applyFont="1" applyBorder="1" applyAlignment="1">
      <alignment horizontal="center" vertical="center"/>
    </xf>
    <xf numFmtId="0" fontId="0" fillId="3" borderId="21" xfId="0" applyFill="1" applyBorder="1" applyAlignment="1">
      <alignment horizontal="left" vertical="center" wrapText="1"/>
    </xf>
    <xf numFmtId="0" fontId="0" fillId="3" borderId="10" xfId="0" applyFill="1" applyBorder="1" applyAlignment="1">
      <alignment horizontal="left" vertical="center" wrapText="1"/>
    </xf>
    <xf numFmtId="0" fontId="0" fillId="4" borderId="16" xfId="0" applyFill="1" applyBorder="1" applyAlignment="1" applyProtection="1">
      <alignment horizontal="left" vertical="center" wrapText="1"/>
      <protection locked="0"/>
    </xf>
    <xf numFmtId="0" fontId="0" fillId="4" borderId="17" xfId="0" applyFill="1" applyBorder="1" applyAlignment="1" applyProtection="1">
      <alignment horizontal="left" vertical="center" wrapText="1"/>
      <protection locked="0"/>
    </xf>
    <xf numFmtId="0" fontId="0" fillId="4" borderId="18" xfId="0" applyFill="1" applyBorder="1" applyAlignment="1" applyProtection="1">
      <alignment horizontal="left" vertical="center" wrapText="1"/>
      <protection locked="0"/>
    </xf>
    <xf numFmtId="0" fontId="5" fillId="0" borderId="9" xfId="0" applyFont="1" applyBorder="1" applyAlignment="1">
      <alignment horizontal="left" vertical="center"/>
    </xf>
    <xf numFmtId="0" fontId="5" fillId="0" borderId="20" xfId="0" applyFont="1" applyBorder="1" applyAlignment="1">
      <alignment horizontal="left" vertical="center"/>
    </xf>
    <xf numFmtId="0" fontId="0" fillId="4" borderId="12" xfId="0" applyFill="1" applyBorder="1" applyAlignment="1" applyProtection="1">
      <alignment horizontal="left" vertical="center"/>
      <protection locked="0"/>
    </xf>
    <xf numFmtId="0" fontId="0" fillId="4" borderId="22" xfId="0" applyFill="1" applyBorder="1" applyAlignment="1" applyProtection="1">
      <alignment horizontal="left" vertical="center"/>
      <protection locked="0"/>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0" fillId="3" borderId="21" xfId="0" applyFill="1" applyBorder="1" applyAlignment="1">
      <alignment horizontal="left" vertical="center"/>
    </xf>
    <xf numFmtId="0" fontId="0" fillId="3" borderId="10" xfId="0" applyFill="1" applyBorder="1" applyAlignment="1">
      <alignment horizontal="left" vertical="center"/>
    </xf>
    <xf numFmtId="0" fontId="0" fillId="3" borderId="25" xfId="0" applyFill="1" applyBorder="1" applyAlignment="1">
      <alignment horizontal="left" vertical="center"/>
    </xf>
    <xf numFmtId="0" fontId="0" fillId="3" borderId="30" xfId="0" applyFill="1" applyBorder="1" applyAlignment="1">
      <alignment horizontal="left" vertical="center"/>
    </xf>
    <xf numFmtId="0" fontId="0" fillId="3" borderId="23" xfId="0" applyFill="1" applyBorder="1" applyAlignment="1">
      <alignment horizontal="left" vertical="center"/>
    </xf>
    <xf numFmtId="0" fontId="0" fillId="3" borderId="11" xfId="0" applyFill="1" applyBorder="1" applyAlignment="1">
      <alignment horizontal="left" vertical="center"/>
    </xf>
    <xf numFmtId="0" fontId="0" fillId="0" borderId="8" xfId="0" applyBorder="1" applyAlignment="1">
      <alignment horizontal="left" vertical="top"/>
    </xf>
    <xf numFmtId="0" fontId="0" fillId="0" borderId="4" xfId="0" applyBorder="1" applyAlignment="1">
      <alignment horizontal="left" vertical="top"/>
    </xf>
    <xf numFmtId="176" fontId="3" fillId="0" borderId="13" xfId="0" applyNumberFormat="1" applyFont="1" applyBorder="1" applyAlignment="1" applyProtection="1">
      <alignment horizontal="left" vertical="center"/>
      <protection locked="0"/>
    </xf>
    <xf numFmtId="176" fontId="4" fillId="0" borderId="13" xfId="0" applyNumberFormat="1" applyFont="1" applyBorder="1" applyAlignment="1" applyProtection="1">
      <alignment horizontal="left" vertical="center"/>
      <protection locked="0"/>
    </xf>
    <xf numFmtId="176" fontId="4" fillId="0" borderId="24" xfId="0" applyNumberFormat="1" applyFont="1" applyBorder="1" applyAlignment="1" applyProtection="1">
      <alignment horizontal="left" vertical="center"/>
      <protection locked="0"/>
    </xf>
    <xf numFmtId="0" fontId="0" fillId="4" borderId="0" xfId="0" applyFill="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0" fillId="3" borderId="21"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3" xfId="0"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fmlaLink="$K$3"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K$6"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K$4" lockText="1" noThreeD="1"/>
</file>

<file path=xl/ctrlProps/ctrlProp3.xml><?xml version="1.0" encoding="utf-8"?>
<formControlPr xmlns="http://schemas.microsoft.com/office/spreadsheetml/2009/9/main" objectType="CheckBox" fmlaLink="$K$5" lockText="1" noThreeD="1"/>
</file>

<file path=xl/ctrlProps/ctrlProp4.xml><?xml version="1.0" encoding="utf-8"?>
<formControlPr xmlns="http://schemas.microsoft.com/office/spreadsheetml/2009/9/main" objectType="CheckBox" checked="Checked" fmlaLink="$K$7"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fmlaLink="$K$21"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3</xdr:row>
          <xdr:rowOff>9525</xdr:rowOff>
        </xdr:from>
        <xdr:to>
          <xdr:col>4</xdr:col>
          <xdr:colOff>47625</xdr:colOff>
          <xdr:row>4</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ＣＩＯ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9525</xdr:rowOff>
        </xdr:from>
        <xdr:to>
          <xdr:col>5</xdr:col>
          <xdr:colOff>276225</xdr:colOff>
          <xdr:row>4</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ＣＩＯ補佐官</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xdr:row>
          <xdr:rowOff>0</xdr:rowOff>
        </xdr:from>
        <xdr:to>
          <xdr:col>6</xdr:col>
          <xdr:colOff>142875</xdr:colOff>
          <xdr:row>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xdr:row>
          <xdr:rowOff>9525</xdr:rowOff>
        </xdr:from>
        <xdr:to>
          <xdr:col>3</xdr:col>
          <xdr:colOff>628650</xdr:colOff>
          <xdr:row>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161925</xdr:colOff>
          <xdr:row>11</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11</xdr:row>
          <xdr:rowOff>0</xdr:rowOff>
        </xdr:from>
        <xdr:to>
          <xdr:col>5</xdr:col>
          <xdr:colOff>28575</xdr:colOff>
          <xdr:row>11</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特別職非常勤職員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9525</xdr:rowOff>
        </xdr:from>
        <xdr:to>
          <xdr:col>3</xdr:col>
          <xdr:colOff>171450</xdr:colOff>
          <xdr:row>21</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兼業可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0</xdr:rowOff>
        </xdr:from>
        <xdr:to>
          <xdr:col>3</xdr:col>
          <xdr:colOff>171450</xdr:colOff>
          <xdr:row>16</xdr:row>
          <xdr:rowOff>209550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フルタイム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9525</xdr:rowOff>
        </xdr:from>
        <xdr:to>
          <xdr:col>4</xdr:col>
          <xdr:colOff>171450</xdr:colOff>
          <xdr:row>16</xdr:row>
          <xdr:rowOff>209550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フレックス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9525</xdr:rowOff>
        </xdr:from>
        <xdr:to>
          <xdr:col>3</xdr:col>
          <xdr:colOff>190500</xdr:colOff>
          <xdr:row>19</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リモートあり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xdr:row>
          <xdr:rowOff>0</xdr:rowOff>
        </xdr:from>
        <xdr:to>
          <xdr:col>7</xdr:col>
          <xdr:colOff>85725</xdr:colOff>
          <xdr:row>4</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係長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1343025</xdr:rowOff>
        </xdr:from>
        <xdr:to>
          <xdr:col>5</xdr:col>
          <xdr:colOff>571500</xdr:colOff>
          <xdr:row>11</xdr:row>
          <xdr:rowOff>247650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city.nerima.tokyo.jp/kusei/saiyo/kaikeinendoninyo/sonota/jouhousyorisenmon.html" TargetMode="External" Type="http://schemas.openxmlformats.org/officeDocument/2006/relationships/hyperlink"/><Relationship Id="rId10" Target="../ctrlProps/ctrlProp6.xml" Type="http://schemas.openxmlformats.org/officeDocument/2006/relationships/ctrlProp"/><Relationship Id="rId11" Target="../ctrlProps/ctrlProp7.xml" Type="http://schemas.openxmlformats.org/officeDocument/2006/relationships/ctrlProp"/><Relationship Id="rId12" Target="../ctrlProps/ctrlProp8.xml" Type="http://schemas.openxmlformats.org/officeDocument/2006/relationships/ctrlProp"/><Relationship Id="rId13" Target="../ctrlProps/ctrlProp9.xml" Type="http://schemas.openxmlformats.org/officeDocument/2006/relationships/ctrlProp"/><Relationship Id="rId14" Target="../ctrlProps/ctrlProp10.xml" Type="http://schemas.openxmlformats.org/officeDocument/2006/relationships/ctrlProp"/><Relationship Id="rId15" Target="../ctrlProps/ctrlProp11.xml" Type="http://schemas.openxmlformats.org/officeDocument/2006/relationships/ctrlProp"/><Relationship Id="rId16" Target="../ctrlProps/ctrlProp12.xml" Type="http://schemas.openxmlformats.org/officeDocument/2006/relationships/ctrlProp"/><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 Id="rId9" Target="../ctrlProps/ctrlProp5.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9"/>
  <sheetViews>
    <sheetView tabSelected="1" view="pageBreakPreview" zoomScaleNormal="100" zoomScaleSheetLayoutView="100" workbookViewId="0">
      <selection activeCell="H30" sqref="H30"/>
    </sheetView>
  </sheetViews>
  <sheetFormatPr defaultColWidth="8.75" defaultRowHeight="18.75"/>
  <cols>
    <col min="1" max="1" width="5" customWidth="1"/>
    <col min="2" max="2" width="16.75" customWidth="1"/>
    <col min="3" max="3" width="8.375" customWidth="1"/>
    <col min="4" max="7" width="9.875" customWidth="1"/>
    <col min="8" max="8" width="10.75" customWidth="1"/>
    <col min="9" max="9" width="8.75" hidden="1" customWidth="1"/>
    <col min="10" max="10" width="27.625" hidden="1" customWidth="1"/>
    <col min="11" max="11" width="8.75" hidden="1" customWidth="1"/>
    <col min="12" max="12" width="5.25" style="14" hidden="1" customWidth="1"/>
    <col min="13" max="13" width="8.75" customWidth="1"/>
  </cols>
  <sheetData>
    <row r="1" spans="1:12">
      <c r="A1" s="70" t="s">
        <v>0</v>
      </c>
      <c r="B1" s="71"/>
      <c r="C1" s="63" t="s">
        <v>1</v>
      </c>
      <c r="D1" s="64"/>
      <c r="E1" s="64"/>
      <c r="F1" s="64"/>
      <c r="G1" s="64"/>
      <c r="H1" s="65"/>
    </row>
    <row r="2" spans="1:12">
      <c r="A2" s="21" t="s">
        <v>2</v>
      </c>
      <c r="B2" s="22"/>
      <c r="C2" s="53" t="s">
        <v>3</v>
      </c>
      <c r="D2" s="54"/>
      <c r="E2" s="54"/>
      <c r="F2" s="54"/>
      <c r="G2" s="54"/>
      <c r="H2" s="55"/>
    </row>
    <row r="3" spans="1:12">
      <c r="A3" s="72" t="s">
        <v>4</v>
      </c>
      <c r="B3" s="73"/>
      <c r="C3" s="1" t="s">
        <v>5</v>
      </c>
      <c r="D3" s="68" t="s">
        <v>6</v>
      </c>
      <c r="E3" s="68"/>
      <c r="F3" s="68"/>
      <c r="G3" s="68"/>
      <c r="H3" s="69"/>
      <c r="J3" s="5" t="s">
        <v>7</v>
      </c>
      <c r="K3" s="8" t="b">
        <v>0</v>
      </c>
      <c r="L3" s="15" t="str">
        <f>IF(K3=TRUE,"○","")</f>
        <v/>
      </c>
    </row>
    <row r="4" spans="1:12">
      <c r="A4" s="74"/>
      <c r="B4" s="75"/>
      <c r="C4" s="78" t="s">
        <v>8</v>
      </c>
      <c r="D4" s="83"/>
      <c r="E4" s="83"/>
      <c r="F4" s="83"/>
      <c r="G4" s="83"/>
      <c r="H4" s="84"/>
      <c r="I4" s="13"/>
      <c r="J4" s="5" t="s">
        <v>9</v>
      </c>
      <c r="K4" s="8" t="b">
        <v>0</v>
      </c>
      <c r="L4" s="15" t="str">
        <f t="shared" ref="L4:L7" si="0">IF(K4=TRUE,"○","")</f>
        <v/>
      </c>
    </row>
    <row r="5" spans="1:12">
      <c r="A5" s="76"/>
      <c r="B5" s="77"/>
      <c r="C5" s="79"/>
      <c r="D5" s="12"/>
      <c r="E5" s="80" t="s">
        <v>10</v>
      </c>
      <c r="F5" s="81"/>
      <c r="G5" s="81"/>
      <c r="H5" s="82"/>
      <c r="J5" s="5" t="s">
        <v>11</v>
      </c>
      <c r="K5" s="8" t="b">
        <v>0</v>
      </c>
      <c r="L5" s="15" t="str">
        <f t="shared" si="0"/>
        <v/>
      </c>
    </row>
    <row r="6" spans="1:12" ht="100.5" customHeight="1">
      <c r="A6" s="21" t="s">
        <v>12</v>
      </c>
      <c r="B6" s="22"/>
      <c r="C6" s="31" t="s">
        <v>13</v>
      </c>
      <c r="D6" s="32"/>
      <c r="E6" s="32"/>
      <c r="F6" s="32"/>
      <c r="G6" s="32"/>
      <c r="H6" s="33"/>
      <c r="J6" s="5" t="s">
        <v>14</v>
      </c>
      <c r="K6" s="8" t="b">
        <v>0</v>
      </c>
      <c r="L6" s="15" t="str">
        <f t="shared" si="0"/>
        <v/>
      </c>
    </row>
    <row r="7" spans="1:12" ht="100.5" customHeight="1">
      <c r="A7" s="21" t="s">
        <v>15</v>
      </c>
      <c r="B7" s="22"/>
      <c r="C7" s="31" t="s">
        <v>16</v>
      </c>
      <c r="D7" s="32"/>
      <c r="E7" s="32"/>
      <c r="F7" s="32"/>
      <c r="G7" s="32"/>
      <c r="H7" s="33"/>
      <c r="J7" s="11" t="str">
        <f>E5</f>
        <v>情報処理専門技術員</v>
      </c>
      <c r="K7" s="8" t="b">
        <v>1</v>
      </c>
      <c r="L7" s="15" t="str">
        <f t="shared" si="0"/>
        <v>○</v>
      </c>
    </row>
    <row r="8" spans="1:12" ht="9" customHeight="1">
      <c r="A8" s="85" t="s">
        <v>17</v>
      </c>
      <c r="B8" s="2"/>
      <c r="C8" s="17"/>
      <c r="D8" s="66"/>
      <c r="E8" s="66"/>
      <c r="F8" s="66"/>
      <c r="G8" s="66"/>
      <c r="H8" s="67"/>
    </row>
    <row r="9" spans="1:12" ht="39" customHeight="1">
      <c r="A9" s="86"/>
      <c r="B9" s="3" t="s">
        <v>18</v>
      </c>
      <c r="C9" s="31" t="s">
        <v>19</v>
      </c>
      <c r="D9" s="32"/>
      <c r="E9" s="32"/>
      <c r="F9" s="32"/>
      <c r="G9" s="32"/>
      <c r="H9" s="33"/>
    </row>
    <row r="10" spans="1:12" ht="39" customHeight="1">
      <c r="A10" s="86"/>
      <c r="B10" s="3" t="s">
        <v>20</v>
      </c>
      <c r="C10" s="31" t="s">
        <v>21</v>
      </c>
      <c r="D10" s="32"/>
      <c r="E10" s="32"/>
      <c r="F10" s="32"/>
      <c r="G10" s="32"/>
      <c r="H10" s="33"/>
    </row>
    <row r="11" spans="1:12" ht="39" customHeight="1">
      <c r="A11" s="87"/>
      <c r="B11" s="3" t="s">
        <v>22</v>
      </c>
      <c r="C11" s="31" t="s">
        <v>23</v>
      </c>
      <c r="D11" s="32"/>
      <c r="E11" s="32"/>
      <c r="F11" s="32"/>
      <c r="G11" s="32"/>
      <c r="H11" s="33"/>
    </row>
    <row r="12" spans="1:12" ht="21" customHeight="1">
      <c r="A12" s="61" t="s">
        <v>24</v>
      </c>
      <c r="B12" s="62"/>
      <c r="C12" s="18"/>
      <c r="D12" s="19"/>
      <c r="E12" s="19"/>
      <c r="F12" s="19"/>
      <c r="G12" s="35" t="s">
        <v>25</v>
      </c>
      <c r="H12" s="36"/>
      <c r="L12"/>
    </row>
    <row r="13" spans="1:12" ht="9" customHeight="1">
      <c r="A13" s="10"/>
      <c r="B13" s="2"/>
      <c r="C13" s="17"/>
      <c r="D13" s="59"/>
      <c r="E13" s="59"/>
      <c r="F13" s="59"/>
      <c r="G13" s="59"/>
      <c r="H13" s="60"/>
      <c r="L13"/>
    </row>
    <row r="14" spans="1:12" ht="66" customHeight="1">
      <c r="A14" s="25" t="s">
        <v>26</v>
      </c>
      <c r="B14" s="9" t="s">
        <v>27</v>
      </c>
      <c r="C14" s="31" t="s">
        <v>28</v>
      </c>
      <c r="D14" s="32"/>
      <c r="E14" s="32"/>
      <c r="F14" s="32"/>
      <c r="G14" s="32"/>
      <c r="H14" s="33"/>
      <c r="L14"/>
    </row>
    <row r="15" spans="1:12" ht="18" customHeight="1">
      <c r="A15" s="26"/>
      <c r="B15" s="29" t="s">
        <v>29</v>
      </c>
      <c r="C15" s="45" t="s">
        <v>30</v>
      </c>
      <c r="D15" s="46"/>
      <c r="E15" s="46"/>
      <c r="F15" s="46"/>
      <c r="G15" s="46"/>
      <c r="H15" s="47"/>
      <c r="L15"/>
    </row>
    <row r="16" spans="1:12" ht="59.45" customHeight="1">
      <c r="A16" s="26"/>
      <c r="B16" s="30"/>
      <c r="C16" s="37"/>
      <c r="D16" s="38"/>
      <c r="E16" s="38"/>
      <c r="F16" s="38"/>
      <c r="G16" s="38"/>
      <c r="H16" s="39"/>
      <c r="L16"/>
    </row>
    <row r="17" spans="1:12" ht="22.5" customHeight="1">
      <c r="A17" s="26"/>
      <c r="B17" s="29" t="s">
        <v>31</v>
      </c>
      <c r="C17" s="34"/>
      <c r="D17" s="35"/>
      <c r="E17" s="35"/>
      <c r="F17" s="35"/>
      <c r="G17" s="35"/>
      <c r="H17" s="36"/>
      <c r="L17"/>
    </row>
    <row r="18" spans="1:12">
      <c r="A18" s="26"/>
      <c r="B18" s="30"/>
      <c r="C18" s="37" t="s">
        <v>32</v>
      </c>
      <c r="D18" s="38"/>
      <c r="E18" s="38"/>
      <c r="F18" s="38"/>
      <c r="G18" s="38"/>
      <c r="H18" s="39"/>
      <c r="L18"/>
    </row>
    <row r="19" spans="1:12">
      <c r="A19" s="26"/>
      <c r="B19" s="29" t="s">
        <v>33</v>
      </c>
      <c r="C19" s="40"/>
      <c r="D19" s="41"/>
      <c r="E19" s="41"/>
      <c r="F19" s="41"/>
      <c r="G19" s="41"/>
      <c r="H19" s="42"/>
      <c r="L19"/>
    </row>
    <row r="20" spans="1:12">
      <c r="A20" s="26"/>
      <c r="B20" s="30"/>
      <c r="C20" s="37" t="s">
        <v>34</v>
      </c>
      <c r="D20" s="38"/>
      <c r="E20" s="38"/>
      <c r="F20" s="38"/>
      <c r="G20" s="38"/>
      <c r="H20" s="39"/>
      <c r="L20"/>
    </row>
    <row r="21" spans="1:12">
      <c r="A21" s="26"/>
      <c r="B21" s="3" t="s">
        <v>35</v>
      </c>
      <c r="C21" s="56"/>
      <c r="D21" s="57"/>
      <c r="E21" s="57"/>
      <c r="F21" s="57"/>
      <c r="G21" s="57"/>
      <c r="H21" s="58"/>
      <c r="J21" s="5" t="s">
        <v>35</v>
      </c>
      <c r="K21" s="8" t="b">
        <v>1</v>
      </c>
      <c r="L21" s="15" t="str">
        <f>IF(K21=TRUE,"○","")</f>
        <v>○</v>
      </c>
    </row>
    <row r="22" spans="1:12">
      <c r="A22" s="26"/>
      <c r="B22" s="3" t="s">
        <v>22</v>
      </c>
      <c r="C22" s="31" t="s">
        <v>36</v>
      </c>
      <c r="D22" s="32"/>
      <c r="E22" s="32"/>
      <c r="F22" s="32"/>
      <c r="G22" s="32"/>
      <c r="H22" s="33"/>
    </row>
    <row r="23" spans="1:12">
      <c r="A23" s="27" t="s">
        <v>37</v>
      </c>
      <c r="B23" s="28"/>
      <c r="C23" s="31" t="s">
        <v>38</v>
      </c>
      <c r="D23" s="32"/>
      <c r="E23" s="32"/>
      <c r="F23" s="32"/>
      <c r="G23" s="32"/>
      <c r="H23" s="33"/>
    </row>
    <row r="24" spans="1:12">
      <c r="A24" s="27" t="s">
        <v>39</v>
      </c>
      <c r="B24" s="28"/>
      <c r="C24" s="31" t="s">
        <v>40</v>
      </c>
      <c r="D24" s="32"/>
      <c r="E24" s="32"/>
      <c r="F24" s="32"/>
      <c r="G24" s="32"/>
      <c r="H24" s="33"/>
    </row>
    <row r="25" spans="1:12">
      <c r="A25" s="43" t="s">
        <v>41</v>
      </c>
      <c r="B25" s="44"/>
      <c r="C25" s="53"/>
      <c r="D25" s="54"/>
      <c r="E25" s="54"/>
      <c r="F25" s="54"/>
      <c r="G25" s="54"/>
      <c r="H25" s="55"/>
    </row>
    <row r="26" spans="1:12" ht="37.5" customHeight="1">
      <c r="A26" s="43" t="s">
        <v>42</v>
      </c>
      <c r="B26" s="44"/>
      <c r="C26" s="53" t="s">
        <v>43</v>
      </c>
      <c r="D26" s="54"/>
      <c r="E26" s="54"/>
      <c r="F26" s="54"/>
      <c r="G26" s="54"/>
      <c r="H26" s="55"/>
    </row>
    <row r="27" spans="1:12">
      <c r="A27" s="27" t="s">
        <v>44</v>
      </c>
      <c r="B27" s="28"/>
      <c r="C27" s="53"/>
      <c r="D27" s="54"/>
      <c r="E27" s="54"/>
      <c r="F27" s="54"/>
      <c r="G27" s="54"/>
      <c r="H27" s="55"/>
    </row>
    <row r="28" spans="1:12">
      <c r="A28" s="21" t="s">
        <v>45</v>
      </c>
      <c r="B28" s="22"/>
      <c r="C28" s="1" t="s">
        <v>46</v>
      </c>
      <c r="D28" s="48" t="s">
        <v>47</v>
      </c>
      <c r="E28" s="48"/>
      <c r="F28" s="4" t="s">
        <v>48</v>
      </c>
      <c r="G28" s="48" t="s">
        <v>49</v>
      </c>
      <c r="H28" s="51"/>
    </row>
    <row r="29" spans="1:12" ht="99" customHeight="1" thickBot="1">
      <c r="A29" s="23"/>
      <c r="B29" s="24"/>
      <c r="C29" s="16" t="s">
        <v>50</v>
      </c>
      <c r="D29" s="49" t="s">
        <v>51</v>
      </c>
      <c r="E29" s="50"/>
      <c r="F29" s="20" t="s">
        <v>52</v>
      </c>
      <c r="G29" s="49" t="s">
        <v>53</v>
      </c>
      <c r="H29" s="52"/>
    </row>
  </sheetData>
  <sheetProtection formatRows="0" selectLockedCells="1"/>
  <mergeCells count="48">
    <mergeCell ref="C1:H1"/>
    <mergeCell ref="C2:H2"/>
    <mergeCell ref="D8:H8"/>
    <mergeCell ref="D3:H3"/>
    <mergeCell ref="A1:B1"/>
    <mergeCell ref="A2:B2"/>
    <mergeCell ref="A6:B6"/>
    <mergeCell ref="A7:B7"/>
    <mergeCell ref="A3:B5"/>
    <mergeCell ref="C4:C5"/>
    <mergeCell ref="E5:H5"/>
    <mergeCell ref="D4:H4"/>
    <mergeCell ref="A8:A11"/>
    <mergeCell ref="C6:H6"/>
    <mergeCell ref="C7:H7"/>
    <mergeCell ref="C9:H9"/>
    <mergeCell ref="C20:H20"/>
    <mergeCell ref="C21:H21"/>
    <mergeCell ref="C10:H10"/>
    <mergeCell ref="G12:H12"/>
    <mergeCell ref="A24:B24"/>
    <mergeCell ref="B17:B18"/>
    <mergeCell ref="B15:B16"/>
    <mergeCell ref="C11:H11"/>
    <mergeCell ref="D13:H13"/>
    <mergeCell ref="A12:B12"/>
    <mergeCell ref="C14:H14"/>
    <mergeCell ref="G29:H29"/>
    <mergeCell ref="C23:H23"/>
    <mergeCell ref="C25:H25"/>
    <mergeCell ref="C26:H26"/>
    <mergeCell ref="C27:H27"/>
    <mergeCell ref="A28:B29"/>
    <mergeCell ref="A14:A22"/>
    <mergeCell ref="A23:B23"/>
    <mergeCell ref="B19:B20"/>
    <mergeCell ref="C22:H22"/>
    <mergeCell ref="C24:H24"/>
    <mergeCell ref="C17:H17"/>
    <mergeCell ref="C18:H18"/>
    <mergeCell ref="C19:H19"/>
    <mergeCell ref="A27:B27"/>
    <mergeCell ref="A26:B26"/>
    <mergeCell ref="A25:B25"/>
    <mergeCell ref="C15:H16"/>
    <mergeCell ref="D28:E28"/>
    <mergeCell ref="D29:E29"/>
    <mergeCell ref="G28:H28"/>
  </mergeCells>
  <phoneticPr fontId="1"/>
  <hyperlinks>
    <hyperlink ref="G29" r:id="rId1" xr:uid="{00000000-0004-0000-0000-000000000000}"/>
  </hyperlinks>
  <printOptions horizontalCentered="1"/>
  <pageMargins left="0.70866141732283472" right="0.70866141732283472" top="0.74803149606299213" bottom="0.74803149606299213" header="0.31496062992125984" footer="0.31496062992125984"/>
  <pageSetup paperSize="9" fitToHeight="0" orientation="portrait" r:id="rId2"/>
  <headerFooter>
    <oddHeader>&amp;R&amp;A</oddHeader>
  </headerFooter>
  <rowBreaks count="1" manualBreakCount="1">
    <brk id="12" max="7" man="1"/>
  </rowBreaks>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locked="0" defaultSize="0" autoFill="0" autoLine="0" autoPict="0">
                <anchor moveWithCells="1">
                  <from>
                    <xdr:col>3</xdr:col>
                    <xdr:colOff>28575</xdr:colOff>
                    <xdr:row>3</xdr:row>
                    <xdr:rowOff>9525</xdr:rowOff>
                  </from>
                  <to>
                    <xdr:col>4</xdr:col>
                    <xdr:colOff>47625</xdr:colOff>
                    <xdr:row>4</xdr:row>
                    <xdr:rowOff>19050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4</xdr:col>
                    <xdr:colOff>9525</xdr:colOff>
                    <xdr:row>3</xdr:row>
                    <xdr:rowOff>9525</xdr:rowOff>
                  </from>
                  <to>
                    <xdr:col>5</xdr:col>
                    <xdr:colOff>276225</xdr:colOff>
                    <xdr:row>4</xdr:row>
                    <xdr:rowOff>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5</xdr:col>
                    <xdr:colOff>323850</xdr:colOff>
                    <xdr:row>3</xdr:row>
                    <xdr:rowOff>0</xdr:rowOff>
                  </from>
                  <to>
                    <xdr:col>6</xdr:col>
                    <xdr:colOff>142875</xdr:colOff>
                    <xdr:row>4</xdr:row>
                    <xdr:rowOff>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3</xdr:col>
                    <xdr:colOff>28575</xdr:colOff>
                    <xdr:row>4</xdr:row>
                    <xdr:rowOff>9525</xdr:rowOff>
                  </from>
                  <to>
                    <xdr:col>3</xdr:col>
                    <xdr:colOff>628650</xdr:colOff>
                    <xdr:row>5</xdr:row>
                    <xdr:rowOff>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2</xdr:col>
                    <xdr:colOff>28575</xdr:colOff>
                    <xdr:row>11</xdr:row>
                    <xdr:rowOff>0</xdr:rowOff>
                  </from>
                  <to>
                    <xdr:col>3</xdr:col>
                    <xdr:colOff>161925</xdr:colOff>
                    <xdr:row>11</xdr:row>
                    <xdr:rowOff>238125</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3</xdr:col>
                    <xdr:colOff>238125</xdr:colOff>
                    <xdr:row>11</xdr:row>
                    <xdr:rowOff>0</xdr:rowOff>
                  </from>
                  <to>
                    <xdr:col>5</xdr:col>
                    <xdr:colOff>28575</xdr:colOff>
                    <xdr:row>11</xdr:row>
                    <xdr:rowOff>228600</xdr:rowOff>
                  </to>
                </anchor>
              </controlPr>
            </control>
          </mc:Choice>
        </mc:AlternateContent>
        <mc:AlternateContent xmlns:mc="http://schemas.openxmlformats.org/markup-compatibility/2006">
          <mc:Choice Requires="x14">
            <control shapeId="2064" r:id="rId11" name="Check Box 16">
              <controlPr locked="0" defaultSize="0" autoFill="0" autoLine="0" autoPict="0">
                <anchor moveWithCells="1">
                  <from>
                    <xdr:col>2</xdr:col>
                    <xdr:colOff>57150</xdr:colOff>
                    <xdr:row>20</xdr:row>
                    <xdr:rowOff>9525</xdr:rowOff>
                  </from>
                  <to>
                    <xdr:col>3</xdr:col>
                    <xdr:colOff>171450</xdr:colOff>
                    <xdr:row>21</xdr:row>
                    <xdr:rowOff>0</xdr:rowOff>
                  </to>
                </anchor>
              </controlPr>
            </control>
          </mc:Choice>
        </mc:AlternateContent>
        <mc:AlternateContent xmlns:mc="http://schemas.openxmlformats.org/markup-compatibility/2006">
          <mc:Choice Requires="x14">
            <control shapeId="2071" r:id="rId12" name="Check Box 23">
              <controlPr locked="0" defaultSize="0" autoFill="0" autoLine="0" autoPict="0">
                <anchor moveWithCells="1">
                  <from>
                    <xdr:col>2</xdr:col>
                    <xdr:colOff>57150</xdr:colOff>
                    <xdr:row>16</xdr:row>
                    <xdr:rowOff>0</xdr:rowOff>
                  </from>
                  <to>
                    <xdr:col>3</xdr:col>
                    <xdr:colOff>171450</xdr:colOff>
                    <xdr:row>16</xdr:row>
                    <xdr:rowOff>209550</xdr:rowOff>
                  </to>
                </anchor>
              </controlPr>
            </control>
          </mc:Choice>
        </mc:AlternateContent>
        <mc:AlternateContent xmlns:mc="http://schemas.openxmlformats.org/markup-compatibility/2006">
          <mc:Choice Requires="x14">
            <control shapeId="2072" r:id="rId13" name="Check Box 24">
              <controlPr locked="0" defaultSize="0" autoFill="0" autoLine="0" autoPict="0">
                <anchor moveWithCells="1">
                  <from>
                    <xdr:col>3</xdr:col>
                    <xdr:colOff>171450</xdr:colOff>
                    <xdr:row>16</xdr:row>
                    <xdr:rowOff>9525</xdr:rowOff>
                  </from>
                  <to>
                    <xdr:col>4</xdr:col>
                    <xdr:colOff>171450</xdr:colOff>
                    <xdr:row>16</xdr:row>
                    <xdr:rowOff>209550</xdr:rowOff>
                  </to>
                </anchor>
              </controlPr>
            </control>
          </mc:Choice>
        </mc:AlternateContent>
        <mc:AlternateContent xmlns:mc="http://schemas.openxmlformats.org/markup-compatibility/2006">
          <mc:Choice Requires="x14">
            <control shapeId="2073" r:id="rId14" name="Check Box 25">
              <controlPr locked="0" defaultSize="0" autoFill="0" autoLine="0" autoPict="0">
                <anchor moveWithCells="1">
                  <from>
                    <xdr:col>2</xdr:col>
                    <xdr:colOff>57150</xdr:colOff>
                    <xdr:row>18</xdr:row>
                    <xdr:rowOff>9525</xdr:rowOff>
                  </from>
                  <to>
                    <xdr:col>3</xdr:col>
                    <xdr:colOff>190500</xdr:colOff>
                    <xdr:row>19</xdr:row>
                    <xdr:rowOff>19050</xdr:rowOff>
                  </to>
                </anchor>
              </controlPr>
            </control>
          </mc:Choice>
        </mc:AlternateContent>
        <mc:AlternateContent xmlns:mc="http://schemas.openxmlformats.org/markup-compatibility/2006">
          <mc:Choice Requires="x14">
            <control shapeId="2075" r:id="rId15" name="Check Box 27">
              <controlPr locked="0" defaultSize="0" autoFill="0" autoLine="0" autoPict="0">
                <anchor moveWithCells="1">
                  <from>
                    <xdr:col>6</xdr:col>
                    <xdr:colOff>257175</xdr:colOff>
                    <xdr:row>3</xdr:row>
                    <xdr:rowOff>0</xdr:rowOff>
                  </from>
                  <to>
                    <xdr:col>7</xdr:col>
                    <xdr:colOff>85725</xdr:colOff>
                    <xdr:row>4</xdr:row>
                    <xdr:rowOff>0</xdr:rowOff>
                  </to>
                </anchor>
              </controlPr>
            </control>
          </mc:Choice>
        </mc:AlternateContent>
        <mc:AlternateContent xmlns:mc="http://schemas.openxmlformats.org/markup-compatibility/2006">
          <mc:Choice Requires="x14">
            <control shapeId="2077" r:id="rId16" name="Check Box 29">
              <controlPr locked="0" defaultSize="0" autoFill="0" autoLine="0" autoPict="0">
                <anchor moveWithCells="1">
                  <from>
                    <xdr:col>5</xdr:col>
                    <xdr:colOff>38100</xdr:colOff>
                    <xdr:row>10</xdr:row>
                    <xdr:rowOff>1343025</xdr:rowOff>
                  </from>
                  <to>
                    <xdr:col>5</xdr:col>
                    <xdr:colOff>571500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
  <sheetViews>
    <sheetView workbookViewId="0">
      <selection activeCell="L2" sqref="L2"/>
    </sheetView>
  </sheetViews>
  <sheetFormatPr defaultColWidth="8.75" defaultRowHeight="18.75"/>
  <cols>
    <col min="1" max="3" width="10.375" bestFit="1" customWidth="1"/>
    <col min="4" max="4" width="4.375" bestFit="1" customWidth="1"/>
    <col min="5" max="5" width="9.75" bestFit="1" customWidth="1"/>
    <col min="6" max="7" width="5" bestFit="1" customWidth="1"/>
    <col min="8" max="8" width="6.75" bestFit="1" customWidth="1"/>
    <col min="9" max="10" width="8.875" bestFit="1" customWidth="1"/>
    <col min="11" max="11" width="8.625" bestFit="1" customWidth="1"/>
    <col min="12" max="12" width="8.625" customWidth="1"/>
    <col min="13" max="13" width="11.125" bestFit="1" customWidth="1"/>
    <col min="14" max="14" width="8.625" bestFit="1" customWidth="1"/>
  </cols>
  <sheetData>
    <row r="1" spans="1:14">
      <c r="A1" s="7" t="s">
        <v>0</v>
      </c>
      <c r="B1" s="6" t="s">
        <v>2</v>
      </c>
      <c r="C1" s="6" t="s">
        <v>54</v>
      </c>
      <c r="D1" s="6" t="s">
        <v>55</v>
      </c>
      <c r="E1" s="6" t="s">
        <v>56</v>
      </c>
      <c r="F1" s="6" t="s">
        <v>11</v>
      </c>
      <c r="G1" s="6" t="s">
        <v>14</v>
      </c>
      <c r="H1" s="6" t="s">
        <v>22</v>
      </c>
      <c r="I1" s="6" t="s">
        <v>12</v>
      </c>
      <c r="J1" s="6" t="s">
        <v>15</v>
      </c>
      <c r="K1" s="6" t="s">
        <v>18</v>
      </c>
      <c r="L1" s="6" t="s">
        <v>35</v>
      </c>
      <c r="M1" s="6" t="s">
        <v>57</v>
      </c>
      <c r="N1" s="6" t="s">
        <v>58</v>
      </c>
    </row>
    <row r="2" spans="1:14">
      <c r="A2" t="str">
        <f>'様式１(任用)'!C1</f>
        <v>東京都</v>
      </c>
      <c r="B2" t="str">
        <f>'様式１(任用)'!C2</f>
        <v>練馬区</v>
      </c>
      <c r="C2" t="str">
        <f>'様式１(任用)'!D3</f>
        <v>情報処理専門技術員</v>
      </c>
      <c r="D2" t="str">
        <f>'様式１(任用)'!L3</f>
        <v/>
      </c>
      <c r="E2" t="str">
        <f>'様式１(任用)'!L4</f>
        <v/>
      </c>
      <c r="F2" t="str">
        <f>'様式１(任用)'!L5</f>
        <v/>
      </c>
      <c r="G2" t="str">
        <f>'様式１(任用)'!L6</f>
        <v/>
      </c>
      <c r="H2" t="str">
        <f>IF('様式１(任用)'!L7="○",'様式１(任用)'!J7,"")</f>
        <v>情報処理専門技術員</v>
      </c>
      <c r="I2" t="str">
        <f>'様式１(任用)'!C6</f>
        <v>練馬区は令和５年３月に策定した「取組体制強化プラン」の中で示したDX推進方針に基づき、デジタル技術を活用した区民サービス向上と業務効率化を進めています。
DX促進のため、職員の不足する技術等を支援する体制として、専門人材を募集します。</v>
      </c>
      <c r="J2" t="str">
        <f>'様式１(任用)'!C7</f>
        <v>DX推進に関する技術的支援および助言
（１）手続きのオンライン化推進に向けた技術的支援
（２）デジタル技術の活用に関する技術的支援
（３）データ活用に関する技術的支援
（４）その他相談および技術的支援</v>
      </c>
      <c r="K2" t="str">
        <f>'様式１(任用)'!C9</f>
        <v>情報処理システムの設計、運用、保守および更新に関して相当の知識、資格または経験のある方</v>
      </c>
      <c r="L2" t="str">
        <f>'様式１(任用)'!L21</f>
        <v>○</v>
      </c>
      <c r="M2" t="str">
        <f>'様式１(任用)'!C26</f>
        <v>これまで培ってきた専門技術をＤＸ推進に活かし、区民サービスの向上や区政改革に貢献することができます。</v>
      </c>
    </row>
  </sheetData>
  <phoneticPr fontId="1"/>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
  <sheetViews>
    <sheetView workbookViewId="0">
      <selection activeCell="C3" sqref="C3:H3"/>
    </sheetView>
  </sheetViews>
  <sheetFormatPr defaultColWidth="8.75" defaultRowHeight="18.75"/>
  <cols>
    <col min="1" max="2" width="10.375" bestFit="1" customWidth="1"/>
    <col min="3" max="3" width="6.75" bestFit="1" customWidth="1"/>
    <col min="4" max="4" width="5" bestFit="1" customWidth="1"/>
    <col min="5" max="5" width="8.625" bestFit="1" customWidth="1"/>
    <col min="6" max="6" width="12.375" bestFit="1" customWidth="1"/>
    <col min="7" max="7" width="8.625" bestFit="1" customWidth="1"/>
    <col min="8" max="8" width="6.75" bestFit="1" customWidth="1"/>
    <col min="9" max="9" width="8.625" bestFit="1" customWidth="1"/>
    <col min="10" max="10" width="11.125" bestFit="1" customWidth="1"/>
    <col min="11" max="11" width="8.625" bestFit="1" customWidth="1"/>
  </cols>
  <sheetData>
    <row r="1" spans="1:11">
      <c r="A1" s="6" t="s">
        <v>0</v>
      </c>
      <c r="B1" s="6" t="s">
        <v>2</v>
      </c>
      <c r="C1" s="6" t="s">
        <v>59</v>
      </c>
      <c r="D1" s="7" t="s">
        <v>60</v>
      </c>
      <c r="E1" s="6" t="s">
        <v>15</v>
      </c>
      <c r="F1" s="6" t="s">
        <v>61</v>
      </c>
      <c r="G1" s="6" t="s">
        <v>62</v>
      </c>
      <c r="H1" s="6" t="s">
        <v>22</v>
      </c>
      <c r="I1" s="6" t="s">
        <v>63</v>
      </c>
      <c r="J1" s="6" t="s">
        <v>57</v>
      </c>
      <c r="K1" s="6" t="s">
        <v>58</v>
      </c>
    </row>
    <row r="2" spans="1:11">
      <c r="A2" t="e">
        <f>#REF!</f>
        <v>#REF!</v>
      </c>
      <c r="B2" t="e">
        <f>#REF!</f>
        <v>#REF!</v>
      </c>
      <c r="C2" t="e">
        <f>#REF!</f>
        <v>#REF!</v>
      </c>
      <c r="D2" t="e">
        <f>#REF!</f>
        <v>#REF!</v>
      </c>
      <c r="E2" t="e">
        <f>#REF!</f>
        <v>#REF!</v>
      </c>
      <c r="F2" t="e">
        <f>#REF!</f>
        <v>#REF!</v>
      </c>
      <c r="G2" t="e">
        <f>#REF!</f>
        <v>#REF!</v>
      </c>
      <c r="H2" t="e">
        <f>#REF!</f>
        <v>#REF!</v>
      </c>
      <c r="I2" t="e">
        <f>#REF!</f>
        <v>#REF!</v>
      </c>
      <c r="J2" t="e">
        <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2025-01-08T04:55:09Z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52fc5389-e03e-4d6a-a9a2-9012e8dfa2b7</vt:lpwstr>
  </property>
  <property fmtid="{D5CDD505-2E9C-101B-9397-08002B2CF9AE}" pid="8" name="MSIP_Label_defa4170-0d19-0005-0004-bc88714345d2_ContentBits">
    <vt:lpwstr>0</vt:lpwstr>
  </property>
</Properties>
</file>