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8.xml" ContentType="application/vnd.openxmlformats-officedocument.drawingml.chartshapes+xml"/>
  <Override PartName="/xl/drawings/drawing3.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0ECA5E52-F91D-48F2-AB45-5F0C8CD36820}" xr6:coauthVersionLast="47" xr6:coauthVersionMax="47" xr10:uidLastSave="{E2261D87-1467-4F35-8659-16C2C245E5E1}"/>
  <workbookProtection workbookAlgorithmName="SHA-512" workbookHashValue="aEQ67eXp/Lp8SFXrl2KEP30pzDv1B0p5LHxprTqzsZKUxMnsVO1zwJbV8UeVb163FjiQlmku2XIdbl/3xKTIzA==" workbookSaltValue="BWBSMgUVMXe0VbXQDCZn7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OZ55" i="4"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EH90" i="4" s="1"/>
  <c r="CF6" i="5"/>
  <c r="CB12" i="5" s="1"/>
  <c r="CE6" i="5"/>
  <c r="CA12" i="5" s="1"/>
  <c r="CD6" i="5"/>
  <c r="BZ12" i="5" s="1"/>
  <c r="CC6" i="5"/>
  <c r="BY12" i="5" s="1"/>
  <c r="CB6" i="5"/>
  <c r="BX12" i="5" s="1"/>
  <c r="CA6" i="5"/>
  <c r="CB11" i="5" s="1"/>
  <c r="BZ6" i="5"/>
  <c r="GZ55" i="4" s="1"/>
  <c r="BY6" i="5"/>
  <c r="BZ11" i="5" s="1"/>
  <c r="BX6" i="5"/>
  <c r="BY11" i="5" s="1"/>
  <c r="BW6" i="5"/>
  <c r="BX11" i="5" s="1"/>
  <c r="BV6" i="5"/>
  <c r="DG90" i="4" s="1"/>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BD12" i="5" s="1"/>
  <c r="BG6" i="5"/>
  <c r="BC12" i="5" s="1"/>
  <c r="BF6" i="5"/>
  <c r="BB12" i="5"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GZ32" i="4"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FI90" i="4"/>
  <c r="AD90" i="4"/>
  <c r="C90" i="4"/>
  <c r="RA81" i="4"/>
  <c r="PZ81" i="4"/>
  <c r="OY81" i="4"/>
  <c r="NX81" i="4"/>
  <c r="MW81" i="4"/>
  <c r="KO81" i="4"/>
  <c r="JN81" i="4"/>
  <c r="IM81" i="4"/>
  <c r="HL81" i="4"/>
  <c r="GK81" i="4"/>
  <c r="CA81" i="4"/>
  <c r="AZ81" i="4"/>
  <c r="Y81" i="4"/>
  <c r="RA80" i="4"/>
  <c r="PZ80" i="4"/>
  <c r="OY80" i="4"/>
  <c r="MW80" i="4"/>
  <c r="KO80" i="4"/>
  <c r="JN80" i="4"/>
  <c r="GK80" i="4"/>
  <c r="EC80" i="4"/>
  <c r="DB80" i="4"/>
  <c r="CA80" i="4"/>
  <c r="AZ80" i="4"/>
  <c r="Y80" i="4"/>
  <c r="RA79" i="4"/>
  <c r="MW79" i="4"/>
  <c r="KO79" i="4"/>
  <c r="GK79" i="4"/>
  <c r="Y79" i="4"/>
  <c r="PT56" i="4"/>
  <c r="OZ56" i="4"/>
  <c r="OF56" i="4"/>
  <c r="KF56" i="4"/>
  <c r="CZ56" i="4"/>
  <c r="CF56" i="4"/>
  <c r="BL56" i="4"/>
  <c r="AR56" i="4"/>
  <c r="RH55" i="4"/>
  <c r="QN55" i="4"/>
  <c r="MN55" i="4"/>
  <c r="LT55" i="4"/>
  <c r="KF55" i="4"/>
  <c r="JL55" i="4"/>
  <c r="HT55" i="4"/>
  <c r="GF55" i="4"/>
  <c r="CF55" i="4"/>
  <c r="BL55" i="4"/>
  <c r="AR55" i="4"/>
  <c r="OF54" i="4"/>
  <c r="MN54" i="4"/>
  <c r="JL54" i="4"/>
  <c r="HT54" i="4"/>
  <c r="ER54" i="4"/>
  <c r="CZ54" i="4"/>
  <c r="X54" i="4"/>
  <c r="PT33" i="4"/>
  <c r="LT33" i="4"/>
  <c r="KZ33" i="4"/>
  <c r="KF33" i="4"/>
  <c r="HT33" i="4"/>
  <c r="CZ33" i="4"/>
  <c r="CF33" i="4"/>
  <c r="QN32" i="4"/>
  <c r="OF32" i="4"/>
  <c r="MN32" i="4"/>
  <c r="LT32" i="4"/>
  <c r="JL32" i="4"/>
  <c r="ER32" i="4"/>
  <c r="RH31" i="4"/>
  <c r="OF31" i="4"/>
  <c r="MN31" i="4"/>
  <c r="JL31" i="4"/>
  <c r="ER31" i="4"/>
  <c r="CZ31" i="4"/>
  <c r="X31" i="4"/>
  <c r="LZ10" i="4"/>
  <c r="IT10" i="4"/>
  <c r="FN10" i="4"/>
  <c r="CH10" i="4"/>
  <c r="B10" i="4"/>
  <c r="PF8" i="4"/>
  <c r="LZ8" i="4"/>
  <c r="IT8" i="4"/>
  <c r="FN8" i="4"/>
  <c r="CH8" i="4"/>
  <c r="B8" i="4"/>
  <c r="B5" i="4"/>
  <c r="KF31" i="4" l="1"/>
  <c r="FL56" i="4"/>
  <c r="BL31" i="4"/>
  <c r="AR31" i="4"/>
  <c r="AZ79" i="4"/>
  <c r="RH32" i="4"/>
  <c r="X33" i="4"/>
  <c r="KF54" i="4"/>
  <c r="GF56" i="4"/>
  <c r="AR33" i="4"/>
  <c r="CA79" i="4"/>
  <c r="PT31" i="4"/>
  <c r="OF33" i="4"/>
  <c r="HT56" i="4"/>
  <c r="BL32" i="4"/>
  <c r="RH33" i="4"/>
  <c r="EC79" i="4"/>
  <c r="OZ54" i="4"/>
  <c r="KZ56" i="4"/>
  <c r="GF31" i="4"/>
  <c r="ER33" i="4"/>
  <c r="AR54" i="4"/>
  <c r="HL79" i="4"/>
  <c r="EC81" i="4"/>
  <c r="AR32" i="4"/>
  <c r="QN33" i="4"/>
  <c r="FL31" i="4"/>
  <c r="OF55" i="4"/>
  <c r="DB81" i="4"/>
  <c r="FL32" i="4"/>
  <c r="PT54" i="4"/>
  <c r="LT56" i="4"/>
  <c r="HL80" i="4"/>
  <c r="HT31" i="4"/>
  <c r="GF32" i="4"/>
  <c r="FL33" i="4"/>
  <c r="BL54" i="4"/>
  <c r="RH54" i="4"/>
  <c r="MN56" i="4"/>
  <c r="IM79" i="4"/>
  <c r="IM80" i="4"/>
  <c r="GF33" i="4"/>
  <c r="X56" i="4"/>
  <c r="GF54" i="4"/>
  <c r="QN56" i="4"/>
  <c r="FL54" i="4"/>
  <c r="NX79" i="4"/>
  <c r="OZ31" i="4"/>
  <c r="RH56" i="4"/>
  <c r="CF31" i="4"/>
  <c r="KF32" i="4"/>
  <c r="JL33" i="4"/>
  <c r="ER55" i="4"/>
  <c r="JN79" i="4"/>
  <c r="LT31" i="4"/>
  <c r="BL33" i="4"/>
  <c r="FL55" i="4"/>
  <c r="PT55" i="4"/>
  <c r="ER56" i="4"/>
  <c r="NX80" i="4"/>
  <c r="V10" i="5"/>
  <c r="DF10" i="5"/>
  <c r="CF32" i="4"/>
  <c r="GZ54" i="4"/>
  <c r="AF10" i="5"/>
  <c r="DP10" i="5"/>
  <c r="AJ10" i="5"/>
  <c r="DT10" i="5"/>
  <c r="PT32" i="4"/>
  <c r="MN33" i="4"/>
  <c r="GZ56" i="4"/>
  <c r="PZ79" i="4"/>
  <c r="AT10" i="5"/>
  <c r="ED10" i="5"/>
  <c r="QN54" i="4"/>
  <c r="DB79" i="4"/>
  <c r="CF54" i="4"/>
  <c r="BN10" i="5"/>
  <c r="GZ31" i="4"/>
  <c r="QN31" i="4"/>
  <c r="HT32" i="4"/>
  <c r="OZ33" i="4"/>
  <c r="LT54" i="4"/>
  <c r="JL56" i="4"/>
  <c r="BX10" i="5"/>
  <c r="CB10" i="5"/>
  <c r="CL10" i="5"/>
  <c r="BD10" i="5"/>
  <c r="CV10" i="5"/>
  <c r="W10" i="5"/>
  <c r="AG10" i="5"/>
  <c r="AQ10" i="5"/>
  <c r="AU10" i="5"/>
  <c r="BE10" i="5"/>
  <c r="BO10" i="5"/>
  <c r="BY10" i="5"/>
  <c r="CI10" i="5"/>
  <c r="CM10" i="5"/>
  <c r="CW10" i="5"/>
  <c r="DG10" i="5"/>
  <c r="DQ10" i="5"/>
  <c r="EA10" i="5"/>
  <c r="EE10" i="5"/>
  <c r="AI12" i="5"/>
  <c r="X10" i="5"/>
  <c r="AH10" i="5"/>
  <c r="AR10" i="5"/>
  <c r="BB10" i="5"/>
  <c r="BF10" i="5"/>
  <c r="BP10" i="5"/>
  <c r="BZ10" i="5"/>
  <c r="CJ10" i="5"/>
  <c r="CT10" i="5"/>
  <c r="CX10" i="5"/>
  <c r="DH10" i="5"/>
  <c r="DR10" i="5"/>
  <c r="EB10" i="5"/>
  <c r="U11" i="5"/>
  <c r="Y11" i="5"/>
  <c r="AI11" i="5"/>
  <c r="AS11" i="5"/>
  <c r="BC11" i="5"/>
  <c r="BM11" i="5"/>
  <c r="BQ11" i="5"/>
  <c r="CA11" i="5"/>
  <c r="CK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<sst xmlns="http://schemas.openxmlformats.org/spreadsheetml/2006/main" count="262" uniqueCount="107">
  <si>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</si>
  <si>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</si>
  <si>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</si>
  <si>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</si>
  <si>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</si>
  <si>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</si>
  <si>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</si>
  <si>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</si>
  <si>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</si>
  <si>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</si>
  <si>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</si>
  <si>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</si>
  <si>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</si>
  <si>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</si>
  <si>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</si>
  <si>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</si>
  <si>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</si>
  <si>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</si>
  <si>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</si>
  <si>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</si>
  <si>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</si>
  <si>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</si>
  <si>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</si>
  <si>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</si>
  <si>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</si>
  <si>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</si>
  <si>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</si>
  <si>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</si>
  <si>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</si>
  <si>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</si>
  <si>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</si>
  <si>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</si>
  <si>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</si>
  <si>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</si>
  <si>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</si>
  <si>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</si>
  <si>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</si>
  <si>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</si>
  <si>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</si>
  <si>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</si>
  <si>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</si>
  <si>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</si>
  <si>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</si>
  <si>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</si>
  <si>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</si>
  <si>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</si>
  <si>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</si>
  <si>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</si>
  <si>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</si>
  <si>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</si>
  <si>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</si>
  <si>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</si>
  <si>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</si>
  <si>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</si>
  <si>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</si>
  <si>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</si>
  <si>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</si>
  <si>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</si>
  <si>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</si>
  <si>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</si>
  <si>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</si>
  <si>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</si>
  <si>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</si>
  <si>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</si>
  <si>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</si>
  <si>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</si>
  <si>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</si>
  <si>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</si>
  <si>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</si>
  <si>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</si>
  <si>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</si>
  <si>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</si>
  <si>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</si>
  <si>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</si>
  <si>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</si>
  <si>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</si>
  <si>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</si>
  <si>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</si>
  <si>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</si>
  <si>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</si>
  <si>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</si>
  <si>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</si>
  <si>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</si>
  <si>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</si>
  <si>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</si>
  <si>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</si>
  <si>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</si>
  <si>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</si>
  <si>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</si>
  <si>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</si>
  <si>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</si>
  <si>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</si>
  <si>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</si>
  <si>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</si>
  <si>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</si>
  <si>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</si>
  <si>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</si>
  <si>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</si>
  <si>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</si>
  <si>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</si>
  <si>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</si>
  <si>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</si>
  <si>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</si>
  <si>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</si>
  <si>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施設や管路の老朽化が進んでおり、有形固定資産減価償却率は上昇傾向にあります。
　現在進めている配水管更新工事は令和９年度の供用開始を予定しており、供用開始により、①有形固定資産減価償却率及び②管路経年化率が低下し、③管路更新率が上昇する見込みです。
　引き続き計画的な施設更新を行い、施設の健全性を維持していきます。</t>
    <rPh sb="1" eb="3">
      <t>シセツ</t>
    </rPh>
    <rPh sb="4" eb="6">
      <t>カンロ</t>
    </rPh>
    <rPh sb="7" eb="10">
      <t>ロウキュウカ</t>
    </rPh>
    <rPh sb="11" eb="12">
      <t>スス</t>
    </rPh>
    <rPh sb="17" eb="25">
      <t>ユウケイコテイシサンゲンカ</t>
    </rPh>
    <rPh sb="25" eb="28">
      <t>ショウキャクリツ</t>
    </rPh>
    <rPh sb="29" eb="31">
      <t>ジョウショウ</t>
    </rPh>
    <rPh sb="31" eb="33">
      <t>ケイコウ</t>
    </rPh>
    <rPh sb="41" eb="43">
      <t>ゲンザイ</t>
    </rPh>
    <rPh sb="43" eb="44">
      <t>スス</t>
    </rPh>
    <rPh sb="48" eb="51">
      <t>ハイスイカン</t>
    </rPh>
    <rPh sb="51" eb="53">
      <t>コウシン</t>
    </rPh>
    <rPh sb="53" eb="55">
      <t>コウジ</t>
    </rPh>
    <rPh sb="56" eb="58">
      <t>レイワ</t>
    </rPh>
    <rPh sb="59" eb="61">
      <t>ネンド</t>
    </rPh>
    <rPh sb="62" eb="64">
      <t>キョウヨウ</t>
    </rPh>
    <rPh sb="64" eb="66">
      <t>カイシ</t>
    </rPh>
    <rPh sb="67" eb="69">
      <t>ヨテイ</t>
    </rPh>
    <rPh sb="74" eb="76">
      <t>キョウヨウ</t>
    </rPh>
    <rPh sb="76" eb="78">
      <t>カイシ</t>
    </rPh>
    <rPh sb="83" eb="89">
      <t>ユウケイコテイシサン</t>
    </rPh>
    <rPh sb="89" eb="91">
      <t>ゲンカ</t>
    </rPh>
    <rPh sb="91" eb="93">
      <t>ショウキャク</t>
    </rPh>
    <rPh sb="93" eb="94">
      <t>リツ</t>
    </rPh>
    <rPh sb="94" eb="95">
      <t>オヨ</t>
    </rPh>
    <rPh sb="97" eb="99">
      <t>カンロ</t>
    </rPh>
    <rPh sb="99" eb="102">
      <t>ケイネンカ</t>
    </rPh>
    <rPh sb="102" eb="103">
      <t>リツ</t>
    </rPh>
    <rPh sb="104" eb="106">
      <t>テイカ</t>
    </rPh>
    <rPh sb="109" eb="111">
      <t>カンロ</t>
    </rPh>
    <rPh sb="111" eb="113">
      <t>コウシン</t>
    </rPh>
    <rPh sb="113" eb="114">
      <t>リツ</t>
    </rPh>
    <rPh sb="115" eb="117">
      <t>ジョウショウ</t>
    </rPh>
    <rPh sb="119" eb="121">
      <t>ミコ</t>
    </rPh>
    <rPh sb="127" eb="128">
      <t>ヒ</t>
    </rPh>
    <rPh sb="129" eb="130">
      <t>ツヅ</t>
    </rPh>
    <rPh sb="131" eb="134">
      <t>ケイカクテキ</t>
    </rPh>
    <rPh sb="135" eb="137">
      <t>シセツ</t>
    </rPh>
    <rPh sb="137" eb="139">
      <t>コウシン</t>
    </rPh>
    <rPh sb="140" eb="141">
      <t>オコナ</t>
    </rPh>
    <rPh sb="143" eb="145">
      <t>シセツ</t>
    </rPh>
    <rPh sb="146" eb="149">
      <t>ケンゼンセイ</t>
    </rPh>
    <rPh sb="150" eb="152">
      <t>イジ</t>
    </rPh>
    <phoneticPr fontId="5"/>
  </si>
  <si>
    <t>　①経常収支比率は、令和４年度以降、電力調達料金高騰の影響により、動力費が増加したため、100％を下回っています。
　②累積欠損金は生じていません。
　③流動比率は、各年度の未払金の増減に伴い変動していますが、毎年度100％を大幅に上回っており、資金面で安全な状況です。
　④企業債残高対給水収益比率は、今後の施設更新費用の増加に備え、資金残高平準化の観点から企業債を計画的に活用することとしているため増加していますが、類似団体平均よりも大幅に低くなっています。
　⑤料金回収率は、令和４年度以降、電力調達料金高騰の影響により、動力費が増加したため、100％を下回っています。適正な料金単価設定となるよう、令和６年度以降の料金単価を改定することとしています。
　⑥給水原価は、類似団体平均よりも下回って推移しているため効率的な経営が行えている状況です。
　⑦施設利用率は、配水量の低下に伴い、前年度より減少しております。
　⑧契約率は、令和元年度からほぼ横ばいとなっています。今後も、契約率の向上策について検討していきます。</t>
    <rPh sb="10" eb="12">
      <t>レイワ</t>
    </rPh>
    <rPh sb="13" eb="15">
      <t>ネンド</t>
    </rPh>
    <rPh sb="15" eb="17">
      <t>イコウ</t>
    </rPh>
    <rPh sb="33" eb="36">
      <t>ドウリョクヒ</t>
    </rPh>
    <rPh sb="37" eb="39">
      <t>ゾウカ</t>
    </rPh>
    <rPh sb="49" eb="51">
      <t>シタマワ</t>
    </rPh>
    <rPh sb="105" eb="108">
      <t>マイネンド</t>
    </rPh>
    <rPh sb="143" eb="144">
      <t>タイ</t>
    </rPh>
    <rPh sb="144" eb="146">
      <t>キュウスイ</t>
    </rPh>
    <rPh sb="146" eb="148">
      <t>シュウエキ</t>
    </rPh>
    <rPh sb="148" eb="150">
      <t>ヒリツ</t>
    </rPh>
    <rPh sb="241" eb="243">
      <t>レイワ</t>
    </rPh>
    <rPh sb="244" eb="246">
      <t>ネンド</t>
    </rPh>
    <rPh sb="246" eb="248">
      <t>イコウ</t>
    </rPh>
    <rPh sb="303" eb="305">
      <t>レイワ</t>
    </rPh>
    <rPh sb="306" eb="308">
      <t>ネンド</t>
    </rPh>
    <rPh sb="308" eb="310">
      <t>イコウ</t>
    </rPh>
    <rPh sb="311" eb="313">
      <t>リョウキン</t>
    </rPh>
    <rPh sb="316" eb="318">
      <t>カイテイ</t>
    </rPh>
    <rPh sb="371" eb="373">
      <t>ジョウキョウ</t>
    </rPh>
    <rPh sb="390" eb="392">
      <t>テイカ</t>
    </rPh>
    <rPh sb="401" eb="403">
      <t>ゲンショウ</t>
    </rPh>
    <rPh sb="410" eb="412">
      <t>レイワ</t>
    </rPh>
    <rPh sb="412" eb="415">
      <t>ガンネンド</t>
    </rPh>
    <phoneticPr fontId="5"/>
  </si>
  <si>
    <t>　長田野工業用水道では、令和５年３月に、経営状況の分析を行い、投資計画及び収支見通しを見直すため、平成30年３月に策定した経営戦略の中間改定を実施しました。
　経営指標については、企業債残高対給水収益比率や契約率は良好な水準となっている一方、経常収支比率や料金回収比率等の財務指標においては、２年連続で100％を下回りました。
　このため、令和６年度以降の料金単価を改定し、経営改善を図ることとしています。
　また、今後、管路を中心とした老朽化施設の増加に伴う更新費用の増加が想定されていることから、計画的な施設更新を行っていくため、安心・安全な給水体制の確保に努めていきます。　　　</t>
    <rPh sb="80" eb="82">
      <t>ケイエイ</t>
    </rPh>
    <rPh sb="82" eb="84">
      <t>シヒョウ</t>
    </rPh>
    <rPh sb="107" eb="109">
      <t>リョウコウ</t>
    </rPh>
    <rPh sb="110" eb="112">
      <t>スイジュン</t>
    </rPh>
    <rPh sb="118" eb="120">
      <t>イッポウ</t>
    </rPh>
    <rPh sb="128" eb="132">
      <t>リョウキンカイシュウ</t>
    </rPh>
    <rPh sb="132" eb="134">
      <t>ヒリツ</t>
    </rPh>
    <rPh sb="134" eb="135">
      <t>トウ</t>
    </rPh>
    <rPh sb="136" eb="140">
      <t>ザイムシヒョウ</t>
    </rPh>
    <rPh sb="146" eb="149">
      <t>ネンレンゾク</t>
    </rPh>
    <rPh sb="155" eb="157">
      <t>シタマワ</t>
    </rPh>
    <rPh sb="186" eb="190">
      <t>ケイエイカイゼン</t>
    </rPh>
    <rPh sb="191" eb="192">
      <t>ハカ</t>
    </rPh>
    <rPh sb="248" eb="251">
      <t>ケイカクテキ</t>
    </rPh>
    <rPh sb="252" eb="256">
      <t>シセツコウシン</t>
    </rPh>
    <rPh sb="257" eb="258">
      <t>オコナ</t>
    </rPh>
    <rPh sb="265" eb="267">
      <t>アンシン</t>
    </rPh>
    <rPh sb="268" eb="270">
      <t>アンゼン</t>
    </rPh>
    <rPh sb="271" eb="275">
      <t>キュウスイタイセイ</t>
    </rPh>
    <rPh sb="276" eb="278">
      <t>カクホ</t>
    </rPh>
    <rPh sb="279" eb="28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</si>
</sst>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22"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51.73</c:v>
                </c:pt>
                <c:pt idx="1">
                  <c:v>53.07</c:v>
                </c:pt>
                <c:pt idx="2">
                  <c:v>54.88</c:v>
                </c:pt>
                <c:pt idx="3">
                  <c:v>56.9</c:v>
                </c:pt>
                <c:pt idx="4">
                  <c:v>59.29</c:v>
                </c:pt>
              </c:numCache>
            </c:numRef>
          </c:val>
          <c:extLst>
            <c:ext xmlns:c16="http://schemas.microsoft.com/office/drawing/2014/chart" uri="{C3380CC4-5D6E-409C-BE32-E72D297353CC}">
              <c16:uniqueId val="{00000000-4EA5-49C0-BEFB-F1D5ABCCE2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4EA5-49C0-BEFB-F1D5ABCCE2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24.06</c:v>
                </c:pt>
                <c:pt idx="1">
                  <c:v>24.06</c:v>
                </c:pt>
                <c:pt idx="2">
                  <c:v>24.06</c:v>
                </c:pt>
                <c:pt idx="3">
                  <c:v>25.73</c:v>
                </c:pt>
                <c:pt idx="4">
                  <c:v>28.25</c:v>
                </c:pt>
              </c:numCache>
            </c:numRef>
          </c:val>
          <c:extLst>
            <c:ext xmlns:c16="http://schemas.microsoft.com/office/drawing/2014/chart" uri="{C3380CC4-5D6E-409C-BE32-E72D297353CC}">
              <c16:uniqueId val="{00000000-5999-4C88-9988-36C0F260DB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5999-4C88-9988-36C0F260DB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7-431F-8A72-242CDA9152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6F97-431F-8A72-242CDA9152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678.37</c:v>
                </c:pt>
                <c:pt idx="1">
                  <c:v>1278.23</c:v>
                </c:pt>
                <c:pt idx="2">
                  <c:v>1101.99</c:v>
                </c:pt>
                <c:pt idx="3">
                  <c:v>544.16</c:v>
                </c:pt>
                <c:pt idx="4">
                  <c:v>727.59</c:v>
                </c:pt>
              </c:numCache>
            </c:numRef>
          </c:val>
          <c:extLst>
            <c:ext xmlns:c16="http://schemas.microsoft.com/office/drawing/2014/chart" uri="{C3380CC4-5D6E-409C-BE32-E72D297353CC}">
              <c16:uniqueId val="{00000000-E38D-4AE5-A72D-93979470DF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E38D-4AE5-A72D-93979470DF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95.82</c:v>
                </c:pt>
                <c:pt idx="1">
                  <c:v>97.71</c:v>
                </c:pt>
                <c:pt idx="2">
                  <c:v>102.47</c:v>
                </c:pt>
                <c:pt idx="3">
                  <c:v>107.16</c:v>
                </c:pt>
                <c:pt idx="4">
                  <c:v>115.51</c:v>
                </c:pt>
              </c:numCache>
            </c:numRef>
          </c:val>
          <c:extLst>
            <c:ext xmlns:c16="http://schemas.microsoft.com/office/drawing/2014/chart" uri="{C3380CC4-5D6E-409C-BE32-E72D297353CC}">
              <c16:uniqueId val="{00000000-5CCD-46A4-ACDE-64C1D571EB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5CCD-46A4-ACDE-64C1D571EB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110.81</c:v>
                </c:pt>
                <c:pt idx="1">
                  <c:v>116.7</c:v>
                </c:pt>
                <c:pt idx="2">
                  <c:v>113.81</c:v>
                </c:pt>
                <c:pt idx="3">
                  <c:v>82.95</c:v>
                </c:pt>
                <c:pt idx="4">
                  <c:v>99.78</c:v>
                </c:pt>
              </c:numCache>
            </c:numRef>
          </c:val>
          <c:extLst>
            <c:ext xmlns:c16="http://schemas.microsoft.com/office/drawing/2014/chart" uri="{C3380CC4-5D6E-409C-BE32-E72D297353CC}">
              <c16:uniqueId val="{00000000-75F7-484B-B885-4D46B6454F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75F7-484B-B885-4D46B6454F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21.73</c:v>
                </c:pt>
                <c:pt idx="1">
                  <c:v>20.58</c:v>
                </c:pt>
                <c:pt idx="2">
                  <c:v>21.12</c:v>
                </c:pt>
                <c:pt idx="3">
                  <c:v>29.02</c:v>
                </c:pt>
                <c:pt idx="4">
                  <c:v>24.16</c:v>
                </c:pt>
              </c:numCache>
            </c:numRef>
          </c:val>
          <c:extLst>
            <c:ext xmlns:c16="http://schemas.microsoft.com/office/drawing/2014/chart" uri="{C3380CC4-5D6E-409C-BE32-E72D297353CC}">
              <c16:uniqueId val="{00000000-9987-459E-8F39-014F2B03F1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9987-459E-8F39-014F2B03F1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42.26</c:v>
                </c:pt>
                <c:pt idx="1">
                  <c:v>44.35</c:v>
                </c:pt>
                <c:pt idx="2">
                  <c:v>47.05</c:v>
                </c:pt>
                <c:pt idx="3">
                  <c:v>47.95</c:v>
                </c:pt>
                <c:pt idx="4">
                  <c:v>44.85</c:v>
                </c:pt>
              </c:numCache>
            </c:numRef>
          </c:val>
          <c:extLst>
            <c:ext xmlns:c16="http://schemas.microsoft.com/office/drawing/2014/chart" uri="{C3380CC4-5D6E-409C-BE32-E72D297353CC}">
              <c16:uniqueId val="{00000000-77D2-4FDD-9FD6-2A7C791F08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77D2-4FDD-9FD6-2A7C791F08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77.66</c:v>
                </c:pt>
                <c:pt idx="1">
                  <c:v>77.63</c:v>
                </c:pt>
                <c:pt idx="2">
                  <c:v>78.7</c:v>
                </c:pt>
                <c:pt idx="3">
                  <c:v>79.290000000000006</c:v>
                </c:pt>
                <c:pt idx="4">
                  <c:v>79.2</c:v>
                </c:pt>
              </c:numCache>
            </c:numRef>
          </c:val>
          <c:extLst>
            <c:ext xmlns:c16="http://schemas.microsoft.com/office/drawing/2014/chart" uri="{C3380CC4-5D6E-409C-BE32-E72D297353CC}">
              <c16:uniqueId val="{00000000-3ED2-448A-BCD1-D165B8BE87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3ED2-448A-BCD1-D165B8BE87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C-4FED-8458-B86931EA63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ACAC-4FED-8458-B86931EA63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108.75</c:v>
                </c:pt>
                <c:pt idx="1">
                  <c:v>113.32</c:v>
                </c:pt>
                <c:pt idx="2">
                  <c:v>111.31</c:v>
                </c:pt>
                <c:pt idx="3">
                  <c:v>85.77</c:v>
                </c:pt>
                <c:pt idx="4">
                  <c:v>99.86</c:v>
                </c:pt>
              </c:numCache>
            </c:numRef>
          </c:val>
          <c:extLst>
            <c:ext xmlns:c16="http://schemas.microsoft.com/office/drawing/2014/chart" uri="{C3380CC4-5D6E-409C-BE32-E72D297353CC}">
              <c16:uniqueId val="{00000000-83FF-4232-94C4-069FA85669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83FF-4232-94C4-069FA85669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G91"/>
  <sheetViews>
    <sheetView showGridLines="0" tabSelected="1" topLeftCell="DF51" zoomScale="115" zoomScaleNormal="115" workbookViewId="0">
      <selection activeCell="OJ61" sqref="OJ61"/>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50"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row>
    <row r="3" spans="1:521"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row>
    <row r="4" spans="1:521"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row>
    <row r="5" spans="1:521" ht="18.75" customHeight="1" x14ac:dyDescent="0.2">
      <c r="A5" s="2"/>
      <c r="B5" s="51" t="str">
        <f>データ!H7</f>
        <v>京都府</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3" t="s">
        <v>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2"/>
      <c r="KV6" s="2"/>
      <c r="KW6" s="3"/>
      <c r="KX6" s="55"/>
      <c r="KY6" s="55"/>
      <c r="KZ6" s="55"/>
      <c r="LA6" s="55"/>
      <c r="LB6" s="55"/>
      <c r="LC6" s="4"/>
      <c r="LD6" s="2"/>
      <c r="LE6" s="2"/>
      <c r="LF6" s="2"/>
      <c r="LG6" s="2"/>
      <c r="LH6" s="2"/>
      <c r="LI6" s="3"/>
      <c r="LJ6" s="55"/>
      <c r="LK6" s="55"/>
      <c r="LL6" s="55"/>
      <c r="LM6" s="55"/>
      <c r="LN6" s="55"/>
      <c r="LO6" s="55"/>
      <c r="LP6" s="55"/>
      <c r="LQ6" s="55"/>
      <c r="LR6" s="55"/>
      <c r="LS6" s="55"/>
      <c r="LT6" s="56"/>
      <c r="LU6" s="56"/>
      <c r="LV6" s="56"/>
      <c r="LW6" s="56"/>
      <c r="LX6" s="56"/>
      <c r="LY6" s="56"/>
      <c r="LZ6" s="56"/>
      <c r="MA6" s="56"/>
      <c r="MB6" s="56"/>
      <c r="MC6" s="56"/>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5"/>
      <c r="NT6" s="56"/>
      <c r="NU6" s="56"/>
      <c r="NV6" s="56"/>
      <c r="NW6" s="56"/>
      <c r="NX6" s="56"/>
      <c r="NY6" s="56"/>
      <c r="NZ6" s="56"/>
      <c r="OA6" s="56"/>
      <c r="OB6" s="56"/>
      <c r="OC6" s="56"/>
      <c r="OD6" s="56"/>
      <c r="OE6" s="56"/>
      <c r="OF6" s="56"/>
      <c r="OG6" s="56"/>
      <c r="OH6" s="56"/>
      <c r="OI6" s="56"/>
      <c r="OJ6" s="56"/>
      <c r="OK6" s="56"/>
      <c r="OL6" s="56"/>
      <c r="OM6" s="56"/>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6"/>
      <c r="QN6" s="56"/>
      <c r="QO6" s="56"/>
      <c r="QP6" s="56"/>
      <c r="QQ6" s="56"/>
      <c r="QR6" s="56"/>
      <c r="QS6" s="56"/>
      <c r="QT6" s="56"/>
      <c r="QU6" s="56"/>
      <c r="QV6" s="56"/>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70" t="s">
        <v>2</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2"/>
      <c r="CH7" s="70" t="s">
        <v>3</v>
      </c>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2"/>
      <c r="FN7" s="70" t="s">
        <v>4</v>
      </c>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2"/>
      <c r="IT7" s="70" t="s">
        <v>5</v>
      </c>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2"/>
      <c r="LZ7" s="70" t="s">
        <v>6</v>
      </c>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2"/>
      <c r="PF7" s="70" t="s">
        <v>7</v>
      </c>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2"/>
      <c r="SL7" s="3"/>
      <c r="SM7" s="57" t="s">
        <v>8</v>
      </c>
      <c r="SN7" s="58"/>
      <c r="SO7" s="58"/>
      <c r="SP7" s="58"/>
      <c r="SQ7" s="58"/>
      <c r="SR7" s="58"/>
      <c r="SS7" s="58"/>
      <c r="ST7" s="58"/>
      <c r="SU7" s="58"/>
      <c r="SV7" s="58"/>
      <c r="SW7" s="58"/>
      <c r="SX7" s="58"/>
      <c r="SY7" s="58"/>
      <c r="SZ7" s="59"/>
    </row>
    <row r="8" spans="1:521" ht="18.75" customHeight="1" x14ac:dyDescent="0.2">
      <c r="A8" s="6"/>
      <c r="B8" s="60" t="str">
        <f>データ!I7</f>
        <v>法適用</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2"/>
      <c r="CH8" s="60" t="str">
        <f>データ!J7</f>
        <v>工業用水道事業</v>
      </c>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2"/>
      <c r="FN8" s="63">
        <f>データ!K7</f>
        <v>37150</v>
      </c>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5"/>
      <c r="IT8" s="60" t="str">
        <f>データ!L7</f>
        <v>小規模</v>
      </c>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2"/>
      <c r="LZ8" s="63">
        <f>データ!M7</f>
        <v>1</v>
      </c>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5"/>
      <c r="PF8" s="63">
        <f>データ!N7</f>
        <v>16663</v>
      </c>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5"/>
      <c r="SL8" s="3"/>
      <c r="SM8" s="66" t="s">
        <v>9</v>
      </c>
      <c r="SN8" s="67"/>
      <c r="SO8" s="68" t="s">
        <v>10</v>
      </c>
      <c r="SP8" s="68"/>
      <c r="SQ8" s="68"/>
      <c r="SR8" s="68"/>
      <c r="SS8" s="68"/>
      <c r="ST8" s="68"/>
      <c r="SU8" s="68"/>
      <c r="SV8" s="68"/>
      <c r="SW8" s="68"/>
      <c r="SX8" s="68"/>
      <c r="SY8" s="68"/>
      <c r="SZ8" s="69"/>
    </row>
    <row r="9" spans="1:521" ht="18.75" customHeight="1" x14ac:dyDescent="0.2">
      <c r="A9" s="6"/>
      <c r="B9" s="70" t="s">
        <v>11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2"/>
      <c r="CH9" s="70" t="s">
        <v>12</v>
      </c>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2"/>
      <c r="FN9" s="70" t="s">
        <v>13</v>
      </c>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2"/>
      <c r="IT9" s="70" t="s">
        <v>14</v>
      </c>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2"/>
      <c r="LZ9" s="70" t="s">
        <v>15</v>
      </c>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2"/>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2" t="s">
        <v>16</v>
      </c>
      <c r="SN9" s="83"/>
      <c r="SO9" s="73" t="s">
        <v>17</v>
      </c>
      <c r="SP9" s="73"/>
      <c r="SQ9" s="73"/>
      <c r="SR9" s="73"/>
      <c r="SS9" s="73"/>
      <c r="ST9" s="73"/>
      <c r="SU9" s="73"/>
      <c r="SV9" s="73"/>
      <c r="SW9" s="73"/>
      <c r="SX9" s="73"/>
      <c r="SY9" s="73"/>
      <c r="SZ9" s="74"/>
    </row>
    <row r="10" spans="1:521" ht="18.75" customHeight="1" x14ac:dyDescent="0.2">
      <c r="A10" s="6"/>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84.4</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63">
        <f>データ!Q7</f>
        <v>37</v>
      </c>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5"/>
      <c r="IT10" s="63">
        <f>データ!R7</f>
        <v>29422</v>
      </c>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5"/>
      <c r="LZ10" s="60" t="str">
        <f>データ!S7</f>
        <v>非設置</v>
      </c>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8" t="s">
        <v>18</v>
      </c>
      <c r="SN10" s="79"/>
      <c r="SO10" s="80" t="s">
        <v>19</v>
      </c>
      <c r="SP10" s="80"/>
      <c r="SQ10" s="80"/>
      <c r="SR10" s="80"/>
      <c r="SS10" s="80"/>
      <c r="ST10" s="80"/>
      <c r="SU10" s="80"/>
      <c r="SV10" s="80"/>
      <c r="SW10" s="80"/>
      <c r="SX10" s="80"/>
      <c r="SY10" s="80"/>
      <c r="SZ10" s="8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9" t="s">
        <v>20</v>
      </c>
      <c r="SN12" s="89"/>
      <c r="SO12" s="89"/>
      <c r="SP12" s="89"/>
      <c r="SQ12" s="89"/>
      <c r="SR12" s="89"/>
      <c r="SS12" s="89"/>
      <c r="ST12" s="89"/>
      <c r="SU12" s="89"/>
      <c r="SV12" s="89"/>
      <c r="SW12" s="89"/>
      <c r="SX12" s="89"/>
      <c r="SY12" s="89"/>
      <c r="SZ12" s="89"/>
      <c r="TA12" s="8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0"/>
      <c r="SN13" s="90"/>
      <c r="SO13" s="90"/>
      <c r="SP13" s="90"/>
      <c r="SQ13" s="90"/>
      <c r="SR13" s="90"/>
      <c r="SS13" s="90"/>
      <c r="ST13" s="90"/>
      <c r="SU13" s="90"/>
      <c r="SV13" s="90"/>
      <c r="SW13" s="90"/>
      <c r="SX13" s="90"/>
      <c r="SY13" s="90"/>
      <c r="SZ13" s="90"/>
      <c r="TA13" s="90"/>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97" t="s">
        <v>22</v>
      </c>
      <c r="SN14" s="98"/>
      <c r="SO14" s="98"/>
      <c r="SP14" s="98"/>
      <c r="SQ14" s="98"/>
      <c r="SR14" s="98"/>
      <c r="SS14" s="98"/>
      <c r="ST14" s="98"/>
      <c r="SU14" s="98"/>
      <c r="SV14" s="98"/>
      <c r="SW14" s="98"/>
      <c r="SX14" s="98"/>
      <c r="SY14" s="98"/>
      <c r="SZ14" s="98"/>
      <c r="TA14" s="99"/>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100"/>
      <c r="SN15" s="101"/>
      <c r="SO15" s="101"/>
      <c r="SP15" s="101"/>
      <c r="SQ15" s="101"/>
      <c r="SR15" s="101"/>
      <c r="SS15" s="101"/>
      <c r="ST15" s="101"/>
      <c r="SU15" s="101"/>
      <c r="SV15" s="101"/>
      <c r="SW15" s="101"/>
      <c r="SX15" s="101"/>
      <c r="SY15" s="101"/>
      <c r="SZ15" s="101"/>
      <c r="TA15" s="10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3" t="s">
        <v>105</v>
      </c>
      <c r="SN16" s="104"/>
      <c r="SO16" s="104"/>
      <c r="SP16" s="104"/>
      <c r="SQ16" s="104"/>
      <c r="SR16" s="104"/>
      <c r="SS16" s="104"/>
      <c r="ST16" s="104"/>
      <c r="SU16" s="104"/>
      <c r="SV16" s="104"/>
      <c r="SW16" s="104"/>
      <c r="SX16" s="104"/>
      <c r="SY16" s="104"/>
      <c r="SZ16" s="104"/>
      <c r="TA16" s="105"/>
    </row>
    <row r="17" spans="1:521" ht="13.5" customHeight="1" x14ac:dyDescent="0.2">
      <c r="A17" s="2"/>
      <c r="B17" s="13"/>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14"/>
      <c r="SL17" s="2"/>
      <c r="SM17" s="103"/>
      <c r="SN17" s="104"/>
      <c r="SO17" s="104"/>
      <c r="SP17" s="104"/>
      <c r="SQ17" s="104"/>
      <c r="SR17" s="104"/>
      <c r="SS17" s="104"/>
      <c r="ST17" s="104"/>
      <c r="SU17" s="104"/>
      <c r="SV17" s="104"/>
      <c r="SW17" s="104"/>
      <c r="SX17" s="104"/>
      <c r="SY17" s="104"/>
      <c r="SZ17" s="104"/>
      <c r="TA17" s="105"/>
    </row>
    <row r="18" spans="1:521" ht="13.5" customHeight="1" x14ac:dyDescent="0.2">
      <c r="A18" s="2"/>
      <c r="B18" s="13"/>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14"/>
      <c r="SL18" s="2"/>
      <c r="SM18" s="103"/>
      <c r="SN18" s="104"/>
      <c r="SO18" s="104"/>
      <c r="SP18" s="104"/>
      <c r="SQ18" s="104"/>
      <c r="SR18" s="104"/>
      <c r="SS18" s="104"/>
      <c r="ST18" s="104"/>
      <c r="SU18" s="104"/>
      <c r="SV18" s="104"/>
      <c r="SW18" s="104"/>
      <c r="SX18" s="104"/>
      <c r="SY18" s="104"/>
      <c r="SZ18" s="104"/>
      <c r="TA18" s="105"/>
    </row>
    <row r="19" spans="1:521" ht="13.5" customHeight="1" x14ac:dyDescent="0.2">
      <c r="A19" s="2"/>
      <c r="B19" s="13"/>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14"/>
      <c r="SL19" s="2"/>
      <c r="SM19" s="103"/>
      <c r="SN19" s="104"/>
      <c r="SO19" s="104"/>
      <c r="SP19" s="104"/>
      <c r="SQ19" s="104"/>
      <c r="SR19" s="104"/>
      <c r="SS19" s="104"/>
      <c r="ST19" s="104"/>
      <c r="SU19" s="104"/>
      <c r="SV19" s="104"/>
      <c r="SW19" s="104"/>
      <c r="SX19" s="104"/>
      <c r="SY19" s="104"/>
      <c r="SZ19" s="104"/>
      <c r="TA19" s="105"/>
    </row>
    <row r="20" spans="1:521" ht="13.5" customHeight="1" x14ac:dyDescent="0.2">
      <c r="A20" s="2"/>
      <c r="B20" s="13"/>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14"/>
      <c r="SL20" s="2"/>
      <c r="SM20" s="103"/>
      <c r="SN20" s="104"/>
      <c r="SO20" s="104"/>
      <c r="SP20" s="104"/>
      <c r="SQ20" s="104"/>
      <c r="SR20" s="104"/>
      <c r="SS20" s="104"/>
      <c r="ST20" s="104"/>
      <c r="SU20" s="104"/>
      <c r="SV20" s="104"/>
      <c r="SW20" s="104"/>
      <c r="SX20" s="104"/>
      <c r="SY20" s="104"/>
      <c r="SZ20" s="104"/>
      <c r="TA20" s="105"/>
    </row>
    <row r="21" spans="1:521" ht="13.5" customHeight="1" x14ac:dyDescent="0.2">
      <c r="A21" s="2"/>
      <c r="B21" s="13"/>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14"/>
      <c r="SL21" s="2"/>
      <c r="SM21" s="103"/>
      <c r="SN21" s="104"/>
      <c r="SO21" s="104"/>
      <c r="SP21" s="104"/>
      <c r="SQ21" s="104"/>
      <c r="SR21" s="104"/>
      <c r="SS21" s="104"/>
      <c r="ST21" s="104"/>
      <c r="SU21" s="104"/>
      <c r="SV21" s="104"/>
      <c r="SW21" s="104"/>
      <c r="SX21" s="104"/>
      <c r="SY21" s="104"/>
      <c r="SZ21" s="104"/>
      <c r="TA21" s="105"/>
    </row>
    <row r="22" spans="1:521" ht="13.5" customHeight="1" x14ac:dyDescent="0.2">
      <c r="A22" s="2"/>
      <c r="B22" s="13"/>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14"/>
      <c r="SL22" s="2"/>
      <c r="SM22" s="103"/>
      <c r="SN22" s="104"/>
      <c r="SO22" s="104"/>
      <c r="SP22" s="104"/>
      <c r="SQ22" s="104"/>
      <c r="SR22" s="104"/>
      <c r="SS22" s="104"/>
      <c r="ST22" s="104"/>
      <c r="SU22" s="104"/>
      <c r="SV22" s="104"/>
      <c r="SW22" s="104"/>
      <c r="SX22" s="104"/>
      <c r="SY22" s="104"/>
      <c r="SZ22" s="104"/>
      <c r="TA22" s="105"/>
    </row>
    <row r="23" spans="1:521" ht="13.5" customHeight="1" x14ac:dyDescent="0.2">
      <c r="A23" s="2"/>
      <c r="B23" s="13"/>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14"/>
      <c r="SL23" s="2"/>
      <c r="SM23" s="103"/>
      <c r="SN23" s="104"/>
      <c r="SO23" s="104"/>
      <c r="SP23" s="104"/>
      <c r="SQ23" s="104"/>
      <c r="SR23" s="104"/>
      <c r="SS23" s="104"/>
      <c r="ST23" s="104"/>
      <c r="SU23" s="104"/>
      <c r="SV23" s="104"/>
      <c r="SW23" s="104"/>
      <c r="SX23" s="104"/>
      <c r="SY23" s="104"/>
      <c r="SZ23" s="104"/>
      <c r="TA23" s="105"/>
    </row>
    <row r="24" spans="1:521" ht="13.5" customHeight="1" x14ac:dyDescent="0.2">
      <c r="A24" s="2"/>
      <c r="B24" s="13"/>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14"/>
      <c r="SL24" s="2"/>
      <c r="SM24" s="103"/>
      <c r="SN24" s="104"/>
      <c r="SO24" s="104"/>
      <c r="SP24" s="104"/>
      <c r="SQ24" s="104"/>
      <c r="SR24" s="104"/>
      <c r="SS24" s="104"/>
      <c r="ST24" s="104"/>
      <c r="SU24" s="104"/>
      <c r="SV24" s="104"/>
      <c r="SW24" s="104"/>
      <c r="SX24" s="104"/>
      <c r="SY24" s="104"/>
      <c r="SZ24" s="104"/>
      <c r="TA24" s="105"/>
    </row>
    <row r="25" spans="1:521" ht="13.5" customHeight="1" x14ac:dyDescent="0.2">
      <c r="A25" s="2"/>
      <c r="B25" s="13"/>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14"/>
      <c r="SL25" s="2"/>
      <c r="SM25" s="103"/>
      <c r="SN25" s="104"/>
      <c r="SO25" s="104"/>
      <c r="SP25" s="104"/>
      <c r="SQ25" s="104"/>
      <c r="SR25" s="104"/>
      <c r="SS25" s="104"/>
      <c r="ST25" s="104"/>
      <c r="SU25" s="104"/>
      <c r="SV25" s="104"/>
      <c r="SW25" s="104"/>
      <c r="SX25" s="104"/>
      <c r="SY25" s="104"/>
      <c r="SZ25" s="104"/>
      <c r="TA25" s="105"/>
    </row>
    <row r="26" spans="1:521" ht="13.5" customHeight="1" x14ac:dyDescent="0.2">
      <c r="A26" s="2"/>
      <c r="B26" s="13"/>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14"/>
      <c r="SL26" s="2"/>
      <c r="SM26" s="103"/>
      <c r="SN26" s="104"/>
      <c r="SO26" s="104"/>
      <c r="SP26" s="104"/>
      <c r="SQ26" s="104"/>
      <c r="SR26" s="104"/>
      <c r="SS26" s="104"/>
      <c r="ST26" s="104"/>
      <c r="SU26" s="104"/>
      <c r="SV26" s="104"/>
      <c r="SW26" s="104"/>
      <c r="SX26" s="104"/>
      <c r="SY26" s="104"/>
      <c r="SZ26" s="104"/>
      <c r="TA26" s="105"/>
    </row>
    <row r="27" spans="1:521" ht="13.5" customHeight="1" x14ac:dyDescent="0.2">
      <c r="A27" s="2"/>
      <c r="B27" s="13"/>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14"/>
      <c r="SL27" s="2"/>
      <c r="SM27" s="103"/>
      <c r="SN27" s="104"/>
      <c r="SO27" s="104"/>
      <c r="SP27" s="104"/>
      <c r="SQ27" s="104"/>
      <c r="SR27" s="104"/>
      <c r="SS27" s="104"/>
      <c r="ST27" s="104"/>
      <c r="SU27" s="104"/>
      <c r="SV27" s="104"/>
      <c r="SW27" s="104"/>
      <c r="SX27" s="104"/>
      <c r="SY27" s="104"/>
      <c r="SZ27" s="104"/>
      <c r="TA27" s="105"/>
    </row>
    <row r="28" spans="1:521" ht="13.5" customHeight="1" x14ac:dyDescent="0.2">
      <c r="A28" s="2"/>
      <c r="B28" s="13"/>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14"/>
      <c r="SL28" s="2"/>
      <c r="SM28" s="103"/>
      <c r="SN28" s="104"/>
      <c r="SO28" s="104"/>
      <c r="SP28" s="104"/>
      <c r="SQ28" s="104"/>
      <c r="SR28" s="104"/>
      <c r="SS28" s="104"/>
      <c r="ST28" s="104"/>
      <c r="SU28" s="104"/>
      <c r="SV28" s="104"/>
      <c r="SW28" s="104"/>
      <c r="SX28" s="104"/>
      <c r="SY28" s="104"/>
      <c r="SZ28" s="104"/>
      <c r="TA28" s="105"/>
    </row>
    <row r="29" spans="1:521" ht="13.5" customHeight="1" x14ac:dyDescent="0.2">
      <c r="A29" s="2"/>
      <c r="B29" s="13"/>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14"/>
      <c r="SL29" s="2"/>
      <c r="SM29" s="103"/>
      <c r="SN29" s="104"/>
      <c r="SO29" s="104"/>
      <c r="SP29" s="104"/>
      <c r="SQ29" s="104"/>
      <c r="SR29" s="104"/>
      <c r="SS29" s="104"/>
      <c r="ST29" s="104"/>
      <c r="SU29" s="104"/>
      <c r="SV29" s="104"/>
      <c r="SW29" s="104"/>
      <c r="SX29" s="104"/>
      <c r="SY29" s="104"/>
      <c r="SZ29" s="104"/>
      <c r="TA29" s="10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3"/>
      <c r="SN30" s="104"/>
      <c r="SO30" s="104"/>
      <c r="SP30" s="104"/>
      <c r="SQ30" s="104"/>
      <c r="SR30" s="104"/>
      <c r="SS30" s="104"/>
      <c r="ST30" s="104"/>
      <c r="SU30" s="104"/>
      <c r="SV30" s="104"/>
      <c r="SW30" s="104"/>
      <c r="SX30" s="104"/>
      <c r="SY30" s="104"/>
      <c r="SZ30" s="104"/>
      <c r="TA30" s="105"/>
    </row>
    <row r="31" spans="1:521" ht="13.5" customHeight="1" x14ac:dyDescent="0.2">
      <c r="A31" s="2"/>
      <c r="B31" s="13"/>
      <c r="C31" s="2"/>
      <c r="D31" s="2"/>
      <c r="E31" s="2"/>
      <c r="F31" s="2"/>
      <c r="G31" s="2"/>
      <c r="H31" s="2"/>
      <c r="I31" s="2"/>
      <c r="J31" s="15"/>
      <c r="K31" s="2"/>
      <c r="L31" s="87"/>
      <c r="M31" s="87"/>
      <c r="N31" s="87"/>
      <c r="O31" s="87"/>
      <c r="P31" s="87"/>
      <c r="Q31" s="87"/>
      <c r="R31" s="87"/>
      <c r="S31" s="87"/>
      <c r="T31" s="87"/>
      <c r="U31" s="87"/>
      <c r="V31" s="87"/>
      <c r="W31" s="88"/>
      <c r="X31" s="84" t="str">
        <f>データ!$B$10</f>
        <v>R01</v>
      </c>
      <c r="Y31" s="85"/>
      <c r="Z31" s="85"/>
      <c r="AA31" s="85"/>
      <c r="AB31" s="85"/>
      <c r="AC31" s="85"/>
      <c r="AD31" s="85"/>
      <c r="AE31" s="85"/>
      <c r="AF31" s="85"/>
      <c r="AG31" s="85"/>
      <c r="AH31" s="85"/>
      <c r="AI31" s="85"/>
      <c r="AJ31" s="85"/>
      <c r="AK31" s="85"/>
      <c r="AL31" s="85"/>
      <c r="AM31" s="85"/>
      <c r="AN31" s="85"/>
      <c r="AO31" s="85"/>
      <c r="AP31" s="85"/>
      <c r="AQ31" s="86"/>
      <c r="AR31" s="84" t="str">
        <f>データ!$C$10</f>
        <v>R02</v>
      </c>
      <c r="AS31" s="85"/>
      <c r="AT31" s="85"/>
      <c r="AU31" s="85"/>
      <c r="AV31" s="85"/>
      <c r="AW31" s="85"/>
      <c r="AX31" s="85"/>
      <c r="AY31" s="85"/>
      <c r="AZ31" s="85"/>
      <c r="BA31" s="85"/>
      <c r="BB31" s="85"/>
      <c r="BC31" s="85"/>
      <c r="BD31" s="85"/>
      <c r="BE31" s="85"/>
      <c r="BF31" s="85"/>
      <c r="BG31" s="85"/>
      <c r="BH31" s="85"/>
      <c r="BI31" s="85"/>
      <c r="BJ31" s="85"/>
      <c r="BK31" s="86"/>
      <c r="BL31" s="84" t="str">
        <f>データ!$D$10</f>
        <v>R03</v>
      </c>
      <c r="BM31" s="85"/>
      <c r="BN31" s="85"/>
      <c r="BO31" s="85"/>
      <c r="BP31" s="85"/>
      <c r="BQ31" s="85"/>
      <c r="BR31" s="85"/>
      <c r="BS31" s="85"/>
      <c r="BT31" s="85"/>
      <c r="BU31" s="85"/>
      <c r="BV31" s="85"/>
      <c r="BW31" s="85"/>
      <c r="BX31" s="85"/>
      <c r="BY31" s="85"/>
      <c r="BZ31" s="85"/>
      <c r="CA31" s="85"/>
      <c r="CB31" s="85"/>
      <c r="CC31" s="85"/>
      <c r="CD31" s="85"/>
      <c r="CE31" s="86"/>
      <c r="CF31" s="84" t="str">
        <f>データ!$E$10</f>
        <v>R04</v>
      </c>
      <c r="CG31" s="85"/>
      <c r="CH31" s="85"/>
      <c r="CI31" s="85"/>
      <c r="CJ31" s="85"/>
      <c r="CK31" s="85"/>
      <c r="CL31" s="85"/>
      <c r="CM31" s="85"/>
      <c r="CN31" s="85"/>
      <c r="CO31" s="85"/>
      <c r="CP31" s="85"/>
      <c r="CQ31" s="85"/>
      <c r="CR31" s="85"/>
      <c r="CS31" s="85"/>
      <c r="CT31" s="85"/>
      <c r="CU31" s="85"/>
      <c r="CV31" s="85"/>
      <c r="CW31" s="85"/>
      <c r="CX31" s="85"/>
      <c r="CY31" s="86"/>
      <c r="CZ31" s="84" t="str">
        <f>データ!$F$10</f>
        <v>R05</v>
      </c>
      <c r="DA31" s="85"/>
      <c r="DB31" s="85"/>
      <c r="DC31" s="85"/>
      <c r="DD31" s="85"/>
      <c r="DE31" s="85"/>
      <c r="DF31" s="85"/>
      <c r="DG31" s="85"/>
      <c r="DH31" s="85"/>
      <c r="DI31" s="85"/>
      <c r="DJ31" s="85"/>
      <c r="DK31" s="85"/>
      <c r="DL31" s="85"/>
      <c r="DM31" s="85"/>
      <c r="DN31" s="85"/>
      <c r="DO31" s="85"/>
      <c r="DP31" s="85"/>
      <c r="DQ31" s="85"/>
      <c r="DR31" s="85"/>
      <c r="DS31" s="86"/>
      <c r="DT31" s="16"/>
      <c r="DU31" s="18"/>
      <c r="DV31" s="2"/>
      <c r="DW31" s="2"/>
      <c r="DX31" s="2"/>
      <c r="DY31" s="2"/>
      <c r="DZ31" s="2"/>
      <c r="EA31" s="2"/>
      <c r="EB31" s="2"/>
      <c r="EC31" s="2"/>
      <c r="ED31" s="15"/>
      <c r="EE31" s="2"/>
      <c r="EF31" s="87"/>
      <c r="EG31" s="87"/>
      <c r="EH31" s="87"/>
      <c r="EI31" s="87"/>
      <c r="EJ31" s="87"/>
      <c r="EK31" s="87"/>
      <c r="EL31" s="87"/>
      <c r="EM31" s="87"/>
      <c r="EN31" s="87"/>
      <c r="EO31" s="87"/>
      <c r="EP31" s="87"/>
      <c r="EQ31" s="88"/>
      <c r="ER31" s="84" t="str">
        <f>データ!$B$10</f>
        <v>R01</v>
      </c>
      <c r="ES31" s="85"/>
      <c r="ET31" s="85"/>
      <c r="EU31" s="85"/>
      <c r="EV31" s="85"/>
      <c r="EW31" s="85"/>
      <c r="EX31" s="85"/>
      <c r="EY31" s="85"/>
      <c r="EZ31" s="85"/>
      <c r="FA31" s="85"/>
      <c r="FB31" s="85"/>
      <c r="FC31" s="85"/>
      <c r="FD31" s="85"/>
      <c r="FE31" s="85"/>
      <c r="FF31" s="85"/>
      <c r="FG31" s="85"/>
      <c r="FH31" s="85"/>
      <c r="FI31" s="85"/>
      <c r="FJ31" s="85"/>
      <c r="FK31" s="86"/>
      <c r="FL31" s="84" t="str">
        <f>データ!$C$10</f>
        <v>R02</v>
      </c>
      <c r="FM31" s="85"/>
      <c r="FN31" s="85"/>
      <c r="FO31" s="85"/>
      <c r="FP31" s="85"/>
      <c r="FQ31" s="85"/>
      <c r="FR31" s="85"/>
      <c r="FS31" s="85"/>
      <c r="FT31" s="85"/>
      <c r="FU31" s="85"/>
      <c r="FV31" s="85"/>
      <c r="FW31" s="85"/>
      <c r="FX31" s="85"/>
      <c r="FY31" s="85"/>
      <c r="FZ31" s="85"/>
      <c r="GA31" s="85"/>
      <c r="GB31" s="85"/>
      <c r="GC31" s="85"/>
      <c r="GD31" s="85"/>
      <c r="GE31" s="86"/>
      <c r="GF31" s="84" t="str">
        <f>データ!$D$10</f>
        <v>R03</v>
      </c>
      <c r="GG31" s="85"/>
      <c r="GH31" s="85"/>
      <c r="GI31" s="85"/>
      <c r="GJ31" s="85"/>
      <c r="GK31" s="85"/>
      <c r="GL31" s="85"/>
      <c r="GM31" s="85"/>
      <c r="GN31" s="85"/>
      <c r="GO31" s="85"/>
      <c r="GP31" s="85"/>
      <c r="GQ31" s="85"/>
      <c r="GR31" s="85"/>
      <c r="GS31" s="85"/>
      <c r="GT31" s="85"/>
      <c r="GU31" s="85"/>
      <c r="GV31" s="85"/>
      <c r="GW31" s="85"/>
      <c r="GX31" s="85"/>
      <c r="GY31" s="86"/>
      <c r="GZ31" s="84" t="str">
        <f>データ!$E$10</f>
        <v>R04</v>
      </c>
      <c r="HA31" s="85"/>
      <c r="HB31" s="85"/>
      <c r="HC31" s="85"/>
      <c r="HD31" s="85"/>
      <c r="HE31" s="85"/>
      <c r="HF31" s="85"/>
      <c r="HG31" s="85"/>
      <c r="HH31" s="85"/>
      <c r="HI31" s="85"/>
      <c r="HJ31" s="85"/>
      <c r="HK31" s="85"/>
      <c r="HL31" s="85"/>
      <c r="HM31" s="85"/>
      <c r="HN31" s="85"/>
      <c r="HO31" s="85"/>
      <c r="HP31" s="85"/>
      <c r="HQ31" s="85"/>
      <c r="HR31" s="85"/>
      <c r="HS31" s="86"/>
      <c r="HT31" s="84" t="str">
        <f>データ!$F$10</f>
        <v>R05</v>
      </c>
      <c r="HU31" s="85"/>
      <c r="HV31" s="85"/>
      <c r="HW31" s="85"/>
      <c r="HX31" s="85"/>
      <c r="HY31" s="85"/>
      <c r="HZ31" s="85"/>
      <c r="IA31" s="85"/>
      <c r="IB31" s="85"/>
      <c r="IC31" s="85"/>
      <c r="ID31" s="85"/>
      <c r="IE31" s="85"/>
      <c r="IF31" s="85"/>
      <c r="IG31" s="85"/>
      <c r="IH31" s="85"/>
      <c r="II31" s="85"/>
      <c r="IJ31" s="85"/>
      <c r="IK31" s="85"/>
      <c r="IL31" s="85"/>
      <c r="IM31" s="86"/>
      <c r="IN31" s="16"/>
      <c r="IO31" s="18"/>
      <c r="IP31" s="2"/>
      <c r="IQ31" s="2"/>
      <c r="IR31" s="2"/>
      <c r="IS31" s="2"/>
      <c r="IT31" s="2"/>
      <c r="IU31" s="2"/>
      <c r="IV31" s="2"/>
      <c r="IW31" s="2"/>
      <c r="IX31" s="15"/>
      <c r="IY31" s="2"/>
      <c r="IZ31" s="87"/>
      <c r="JA31" s="87"/>
      <c r="JB31" s="87"/>
      <c r="JC31" s="87"/>
      <c r="JD31" s="87"/>
      <c r="JE31" s="87"/>
      <c r="JF31" s="87"/>
      <c r="JG31" s="87"/>
      <c r="JH31" s="87"/>
      <c r="JI31" s="87"/>
      <c r="JJ31" s="87"/>
      <c r="JK31" s="88"/>
      <c r="JL31" s="84" t="str">
        <f>データ!$B$10</f>
        <v>R01</v>
      </c>
      <c r="JM31" s="85"/>
      <c r="JN31" s="85"/>
      <c r="JO31" s="85"/>
      <c r="JP31" s="85"/>
      <c r="JQ31" s="85"/>
      <c r="JR31" s="85"/>
      <c r="JS31" s="85"/>
      <c r="JT31" s="85"/>
      <c r="JU31" s="85"/>
      <c r="JV31" s="85"/>
      <c r="JW31" s="85"/>
      <c r="JX31" s="85"/>
      <c r="JY31" s="85"/>
      <c r="JZ31" s="85"/>
      <c r="KA31" s="85"/>
      <c r="KB31" s="85"/>
      <c r="KC31" s="85"/>
      <c r="KD31" s="85"/>
      <c r="KE31" s="86"/>
      <c r="KF31" s="84" t="str">
        <f>データ!$C$10</f>
        <v>R02</v>
      </c>
      <c r="KG31" s="85"/>
      <c r="KH31" s="85"/>
      <c r="KI31" s="85"/>
      <c r="KJ31" s="85"/>
      <c r="KK31" s="85"/>
      <c r="KL31" s="85"/>
      <c r="KM31" s="85"/>
      <c r="KN31" s="85"/>
      <c r="KO31" s="85"/>
      <c r="KP31" s="85"/>
      <c r="KQ31" s="85"/>
      <c r="KR31" s="85"/>
      <c r="KS31" s="85"/>
      <c r="KT31" s="85"/>
      <c r="KU31" s="85"/>
      <c r="KV31" s="85"/>
      <c r="KW31" s="85"/>
      <c r="KX31" s="85"/>
      <c r="KY31" s="86"/>
      <c r="KZ31" s="84" t="str">
        <f>データ!$D$10</f>
        <v>R03</v>
      </c>
      <c r="LA31" s="85"/>
      <c r="LB31" s="85"/>
      <c r="LC31" s="85"/>
      <c r="LD31" s="85"/>
      <c r="LE31" s="85"/>
      <c r="LF31" s="85"/>
      <c r="LG31" s="85"/>
      <c r="LH31" s="85"/>
      <c r="LI31" s="85"/>
      <c r="LJ31" s="85"/>
      <c r="LK31" s="85"/>
      <c r="LL31" s="85"/>
      <c r="LM31" s="85"/>
      <c r="LN31" s="85"/>
      <c r="LO31" s="85"/>
      <c r="LP31" s="85"/>
      <c r="LQ31" s="85"/>
      <c r="LR31" s="85"/>
      <c r="LS31" s="86"/>
      <c r="LT31" s="84" t="str">
        <f>データ!$E$10</f>
        <v>R04</v>
      </c>
      <c r="LU31" s="85"/>
      <c r="LV31" s="85"/>
      <c r="LW31" s="85"/>
      <c r="LX31" s="85"/>
      <c r="LY31" s="85"/>
      <c r="LZ31" s="85"/>
      <c r="MA31" s="85"/>
      <c r="MB31" s="85"/>
      <c r="MC31" s="85"/>
      <c r="MD31" s="85"/>
      <c r="ME31" s="85"/>
      <c r="MF31" s="85"/>
      <c r="MG31" s="85"/>
      <c r="MH31" s="85"/>
      <c r="MI31" s="85"/>
      <c r="MJ31" s="85"/>
      <c r="MK31" s="85"/>
      <c r="ML31" s="85"/>
      <c r="MM31" s="86"/>
      <c r="MN31" s="84" t="str">
        <f>データ!$F$10</f>
        <v>R05</v>
      </c>
      <c r="MO31" s="85"/>
      <c r="MP31" s="85"/>
      <c r="MQ31" s="85"/>
      <c r="MR31" s="85"/>
      <c r="MS31" s="85"/>
      <c r="MT31" s="85"/>
      <c r="MU31" s="85"/>
      <c r="MV31" s="85"/>
      <c r="MW31" s="85"/>
      <c r="MX31" s="85"/>
      <c r="MY31" s="85"/>
      <c r="MZ31" s="85"/>
      <c r="NA31" s="85"/>
      <c r="NB31" s="85"/>
      <c r="NC31" s="85"/>
      <c r="ND31" s="85"/>
      <c r="NE31" s="85"/>
      <c r="NF31" s="85"/>
      <c r="NG31" s="86"/>
      <c r="NH31" s="16"/>
      <c r="NI31" s="18"/>
      <c r="NJ31" s="2"/>
      <c r="NK31" s="2"/>
      <c r="NL31" s="2"/>
      <c r="NM31" s="2"/>
      <c r="NN31" s="2"/>
      <c r="NO31" s="2"/>
      <c r="NP31" s="2"/>
      <c r="NQ31" s="2"/>
      <c r="NR31" s="15"/>
      <c r="NS31" s="2"/>
      <c r="NT31" s="87"/>
      <c r="NU31" s="87"/>
      <c r="NV31" s="87"/>
      <c r="NW31" s="87"/>
      <c r="NX31" s="87"/>
      <c r="NY31" s="87"/>
      <c r="NZ31" s="87"/>
      <c r="OA31" s="87"/>
      <c r="OB31" s="87"/>
      <c r="OC31" s="87"/>
      <c r="OD31" s="87"/>
      <c r="OE31" s="88"/>
      <c r="OF31" s="84" t="str">
        <f>データ!$B$10</f>
        <v>R01</v>
      </c>
      <c r="OG31" s="85"/>
      <c r="OH31" s="85"/>
      <c r="OI31" s="85"/>
      <c r="OJ31" s="85"/>
      <c r="OK31" s="85"/>
      <c r="OL31" s="85"/>
      <c r="OM31" s="85"/>
      <c r="ON31" s="85"/>
      <c r="OO31" s="85"/>
      <c r="OP31" s="85"/>
      <c r="OQ31" s="85"/>
      <c r="OR31" s="85"/>
      <c r="OS31" s="85"/>
      <c r="OT31" s="85"/>
      <c r="OU31" s="85"/>
      <c r="OV31" s="85"/>
      <c r="OW31" s="85"/>
      <c r="OX31" s="85"/>
      <c r="OY31" s="86"/>
      <c r="OZ31" s="84" t="str">
        <f>データ!$C$10</f>
        <v>R02</v>
      </c>
      <c r="PA31" s="85"/>
      <c r="PB31" s="85"/>
      <c r="PC31" s="85"/>
      <c r="PD31" s="85"/>
      <c r="PE31" s="85"/>
      <c r="PF31" s="85"/>
      <c r="PG31" s="85"/>
      <c r="PH31" s="85"/>
      <c r="PI31" s="85"/>
      <c r="PJ31" s="85"/>
      <c r="PK31" s="85"/>
      <c r="PL31" s="85"/>
      <c r="PM31" s="85"/>
      <c r="PN31" s="85"/>
      <c r="PO31" s="85"/>
      <c r="PP31" s="85"/>
      <c r="PQ31" s="85"/>
      <c r="PR31" s="85"/>
      <c r="PS31" s="86"/>
      <c r="PT31" s="84" t="str">
        <f>データ!$D$10</f>
        <v>R03</v>
      </c>
      <c r="PU31" s="85"/>
      <c r="PV31" s="85"/>
      <c r="PW31" s="85"/>
      <c r="PX31" s="85"/>
      <c r="PY31" s="85"/>
      <c r="PZ31" s="85"/>
      <c r="QA31" s="85"/>
      <c r="QB31" s="85"/>
      <c r="QC31" s="85"/>
      <c r="QD31" s="85"/>
      <c r="QE31" s="85"/>
      <c r="QF31" s="85"/>
      <c r="QG31" s="85"/>
      <c r="QH31" s="85"/>
      <c r="QI31" s="85"/>
      <c r="QJ31" s="85"/>
      <c r="QK31" s="85"/>
      <c r="QL31" s="85"/>
      <c r="QM31" s="86"/>
      <c r="QN31" s="84" t="str">
        <f>データ!$E$10</f>
        <v>R04</v>
      </c>
      <c r="QO31" s="85"/>
      <c r="QP31" s="85"/>
      <c r="QQ31" s="85"/>
      <c r="QR31" s="85"/>
      <c r="QS31" s="85"/>
      <c r="QT31" s="85"/>
      <c r="QU31" s="85"/>
      <c r="QV31" s="85"/>
      <c r="QW31" s="85"/>
      <c r="QX31" s="85"/>
      <c r="QY31" s="85"/>
      <c r="QZ31" s="85"/>
      <c r="RA31" s="85"/>
      <c r="RB31" s="85"/>
      <c r="RC31" s="85"/>
      <c r="RD31" s="85"/>
      <c r="RE31" s="85"/>
      <c r="RF31" s="85"/>
      <c r="RG31" s="86"/>
      <c r="RH31" s="84" t="str">
        <f>データ!$F$10</f>
        <v>R05</v>
      </c>
      <c r="RI31" s="85"/>
      <c r="RJ31" s="85"/>
      <c r="RK31" s="85"/>
      <c r="RL31" s="85"/>
      <c r="RM31" s="85"/>
      <c r="RN31" s="85"/>
      <c r="RO31" s="85"/>
      <c r="RP31" s="85"/>
      <c r="RQ31" s="85"/>
      <c r="RR31" s="85"/>
      <c r="RS31" s="85"/>
      <c r="RT31" s="85"/>
      <c r="RU31" s="85"/>
      <c r="RV31" s="85"/>
      <c r="RW31" s="85"/>
      <c r="RX31" s="85"/>
      <c r="RY31" s="85"/>
      <c r="RZ31" s="85"/>
      <c r="SA31" s="86"/>
      <c r="SB31" s="16"/>
      <c r="SC31" s="18"/>
      <c r="SD31" s="2"/>
      <c r="SE31" s="2"/>
      <c r="SF31" s="2"/>
      <c r="SG31" s="2"/>
      <c r="SH31" s="2"/>
      <c r="SI31" s="2"/>
      <c r="SJ31" s="2"/>
      <c r="SK31" s="14"/>
      <c r="SL31" s="2"/>
      <c r="SM31" s="103"/>
      <c r="SN31" s="104"/>
      <c r="SO31" s="104"/>
      <c r="SP31" s="104"/>
      <c r="SQ31" s="104"/>
      <c r="SR31" s="104"/>
      <c r="SS31" s="104"/>
      <c r="ST31" s="104"/>
      <c r="SU31" s="104"/>
      <c r="SV31" s="104"/>
      <c r="SW31" s="104"/>
      <c r="SX31" s="104"/>
      <c r="SY31" s="104"/>
      <c r="SZ31" s="104"/>
      <c r="TA31" s="105"/>
    </row>
    <row r="32" spans="1:521" ht="13.5" customHeight="1" x14ac:dyDescent="0.2">
      <c r="A32" s="2"/>
      <c r="B32" s="13"/>
      <c r="C32" s="2"/>
      <c r="D32" s="2"/>
      <c r="E32" s="2"/>
      <c r="F32" s="2"/>
      <c r="G32" s="2"/>
      <c r="H32" s="2"/>
      <c r="I32" s="2"/>
      <c r="J32" s="15"/>
      <c r="K32" s="2"/>
      <c r="L32" s="118" t="s">
        <v>23</v>
      </c>
      <c r="M32" s="119"/>
      <c r="N32" s="119"/>
      <c r="O32" s="119"/>
      <c r="P32" s="119"/>
      <c r="Q32" s="119"/>
      <c r="R32" s="119"/>
      <c r="S32" s="119"/>
      <c r="T32" s="119"/>
      <c r="U32" s="119"/>
      <c r="V32" s="119"/>
      <c r="W32" s="120"/>
      <c r="X32" s="121">
        <f>データ!T6</f>
        <v>108.75</v>
      </c>
      <c r="Y32" s="122"/>
      <c r="Z32" s="122"/>
      <c r="AA32" s="122"/>
      <c r="AB32" s="122"/>
      <c r="AC32" s="122"/>
      <c r="AD32" s="122"/>
      <c r="AE32" s="122"/>
      <c r="AF32" s="122"/>
      <c r="AG32" s="122"/>
      <c r="AH32" s="122"/>
      <c r="AI32" s="122"/>
      <c r="AJ32" s="122"/>
      <c r="AK32" s="122"/>
      <c r="AL32" s="122"/>
      <c r="AM32" s="122"/>
      <c r="AN32" s="122"/>
      <c r="AO32" s="122"/>
      <c r="AP32" s="122"/>
      <c r="AQ32" s="123"/>
      <c r="AR32" s="121">
        <f>データ!U6</f>
        <v>113.32</v>
      </c>
      <c r="AS32" s="122"/>
      <c r="AT32" s="122"/>
      <c r="AU32" s="122"/>
      <c r="AV32" s="122"/>
      <c r="AW32" s="122"/>
      <c r="AX32" s="122"/>
      <c r="AY32" s="122"/>
      <c r="AZ32" s="122"/>
      <c r="BA32" s="122"/>
      <c r="BB32" s="122"/>
      <c r="BC32" s="122"/>
      <c r="BD32" s="122"/>
      <c r="BE32" s="122"/>
      <c r="BF32" s="122"/>
      <c r="BG32" s="122"/>
      <c r="BH32" s="122"/>
      <c r="BI32" s="122"/>
      <c r="BJ32" s="122"/>
      <c r="BK32" s="123"/>
      <c r="BL32" s="121">
        <f>データ!V6</f>
        <v>111.31</v>
      </c>
      <c r="BM32" s="122"/>
      <c r="BN32" s="122"/>
      <c r="BO32" s="122"/>
      <c r="BP32" s="122"/>
      <c r="BQ32" s="122"/>
      <c r="BR32" s="122"/>
      <c r="BS32" s="122"/>
      <c r="BT32" s="122"/>
      <c r="BU32" s="122"/>
      <c r="BV32" s="122"/>
      <c r="BW32" s="122"/>
      <c r="BX32" s="122"/>
      <c r="BY32" s="122"/>
      <c r="BZ32" s="122"/>
      <c r="CA32" s="122"/>
      <c r="CB32" s="122"/>
      <c r="CC32" s="122"/>
      <c r="CD32" s="122"/>
      <c r="CE32" s="123"/>
      <c r="CF32" s="121">
        <f>データ!W6</f>
        <v>85.77</v>
      </c>
      <c r="CG32" s="122"/>
      <c r="CH32" s="122"/>
      <c r="CI32" s="122"/>
      <c r="CJ32" s="122"/>
      <c r="CK32" s="122"/>
      <c r="CL32" s="122"/>
      <c r="CM32" s="122"/>
      <c r="CN32" s="122"/>
      <c r="CO32" s="122"/>
      <c r="CP32" s="122"/>
      <c r="CQ32" s="122"/>
      <c r="CR32" s="122"/>
      <c r="CS32" s="122"/>
      <c r="CT32" s="122"/>
      <c r="CU32" s="122"/>
      <c r="CV32" s="122"/>
      <c r="CW32" s="122"/>
      <c r="CX32" s="122"/>
      <c r="CY32" s="123"/>
      <c r="CZ32" s="121">
        <f>データ!X6</f>
        <v>99.86</v>
      </c>
      <c r="DA32" s="122"/>
      <c r="DB32" s="122"/>
      <c r="DC32" s="122"/>
      <c r="DD32" s="122"/>
      <c r="DE32" s="122"/>
      <c r="DF32" s="122"/>
      <c r="DG32" s="122"/>
      <c r="DH32" s="122"/>
      <c r="DI32" s="122"/>
      <c r="DJ32" s="122"/>
      <c r="DK32" s="122"/>
      <c r="DL32" s="122"/>
      <c r="DM32" s="122"/>
      <c r="DN32" s="122"/>
      <c r="DO32" s="122"/>
      <c r="DP32" s="122"/>
      <c r="DQ32" s="122"/>
      <c r="DR32" s="122"/>
      <c r="DS32" s="123"/>
      <c r="DT32" s="16"/>
      <c r="DU32" s="18"/>
      <c r="DV32" s="2"/>
      <c r="DW32" s="2"/>
      <c r="DX32" s="2"/>
      <c r="DY32" s="2"/>
      <c r="DZ32" s="2"/>
      <c r="EA32" s="2"/>
      <c r="EB32" s="2"/>
      <c r="EC32" s="2"/>
      <c r="ED32" s="15"/>
      <c r="EE32" s="2"/>
      <c r="EF32" s="118" t="s">
        <v>23</v>
      </c>
      <c r="EG32" s="119"/>
      <c r="EH32" s="119"/>
      <c r="EI32" s="119"/>
      <c r="EJ32" s="119"/>
      <c r="EK32" s="119"/>
      <c r="EL32" s="119"/>
      <c r="EM32" s="119"/>
      <c r="EN32" s="119"/>
      <c r="EO32" s="119"/>
      <c r="EP32" s="119"/>
      <c r="EQ32" s="120"/>
      <c r="ER32" s="121">
        <f>データ!AE6</f>
        <v>0</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0</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0</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0</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0</v>
      </c>
      <c r="HU32" s="122"/>
      <c r="HV32" s="122"/>
      <c r="HW32" s="122"/>
      <c r="HX32" s="122"/>
      <c r="HY32" s="122"/>
      <c r="HZ32" s="122"/>
      <c r="IA32" s="122"/>
      <c r="IB32" s="122"/>
      <c r="IC32" s="122"/>
      <c r="ID32" s="122"/>
      <c r="IE32" s="122"/>
      <c r="IF32" s="122"/>
      <c r="IG32" s="122"/>
      <c r="IH32" s="122"/>
      <c r="II32" s="122"/>
      <c r="IJ32" s="122"/>
      <c r="IK32" s="122"/>
      <c r="IL32" s="122"/>
      <c r="IM32" s="123"/>
      <c r="IN32" s="16"/>
      <c r="IO32" s="18"/>
      <c r="IP32" s="2"/>
      <c r="IQ32" s="2"/>
      <c r="IR32" s="2"/>
      <c r="IS32" s="2"/>
      <c r="IT32" s="2"/>
      <c r="IU32" s="2"/>
      <c r="IV32" s="2"/>
      <c r="IW32" s="2"/>
      <c r="IX32" s="15"/>
      <c r="IY32" s="2"/>
      <c r="IZ32" s="118" t="s">
        <v>23</v>
      </c>
      <c r="JA32" s="119"/>
      <c r="JB32" s="119"/>
      <c r="JC32" s="119"/>
      <c r="JD32" s="119"/>
      <c r="JE32" s="119"/>
      <c r="JF32" s="119"/>
      <c r="JG32" s="119"/>
      <c r="JH32" s="119"/>
      <c r="JI32" s="119"/>
      <c r="JJ32" s="119"/>
      <c r="JK32" s="120"/>
      <c r="JL32" s="121">
        <f>データ!AP6</f>
        <v>678.37</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1278.23</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1101.99</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544.16</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727.59</v>
      </c>
      <c r="MO32" s="122"/>
      <c r="MP32" s="122"/>
      <c r="MQ32" s="122"/>
      <c r="MR32" s="122"/>
      <c r="MS32" s="122"/>
      <c r="MT32" s="122"/>
      <c r="MU32" s="122"/>
      <c r="MV32" s="122"/>
      <c r="MW32" s="122"/>
      <c r="MX32" s="122"/>
      <c r="MY32" s="122"/>
      <c r="MZ32" s="122"/>
      <c r="NA32" s="122"/>
      <c r="NB32" s="122"/>
      <c r="NC32" s="122"/>
      <c r="ND32" s="122"/>
      <c r="NE32" s="122"/>
      <c r="NF32" s="122"/>
      <c r="NG32" s="123"/>
      <c r="NH32" s="16"/>
      <c r="NI32" s="18"/>
      <c r="NJ32" s="2"/>
      <c r="NK32" s="2"/>
      <c r="NL32" s="2"/>
      <c r="NM32" s="2"/>
      <c r="NN32" s="2"/>
      <c r="NO32" s="2"/>
      <c r="NP32" s="2"/>
      <c r="NQ32" s="2"/>
      <c r="NR32" s="15"/>
      <c r="NS32" s="2"/>
      <c r="NT32" s="118" t="s">
        <v>23</v>
      </c>
      <c r="NU32" s="119"/>
      <c r="NV32" s="119"/>
      <c r="NW32" s="119"/>
      <c r="NX32" s="119"/>
      <c r="NY32" s="119"/>
      <c r="NZ32" s="119"/>
      <c r="OA32" s="119"/>
      <c r="OB32" s="119"/>
      <c r="OC32" s="119"/>
      <c r="OD32" s="119"/>
      <c r="OE32" s="120"/>
      <c r="OF32" s="121">
        <f>データ!BA6</f>
        <v>95.82</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97.71</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102.47</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107.16</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115.51</v>
      </c>
      <c r="RI32" s="122"/>
      <c r="RJ32" s="122"/>
      <c r="RK32" s="122"/>
      <c r="RL32" s="122"/>
      <c r="RM32" s="122"/>
      <c r="RN32" s="122"/>
      <c r="RO32" s="122"/>
      <c r="RP32" s="122"/>
      <c r="RQ32" s="122"/>
      <c r="RR32" s="122"/>
      <c r="RS32" s="122"/>
      <c r="RT32" s="122"/>
      <c r="RU32" s="122"/>
      <c r="RV32" s="122"/>
      <c r="RW32" s="122"/>
      <c r="RX32" s="122"/>
      <c r="RY32" s="122"/>
      <c r="RZ32" s="122"/>
      <c r="SA32" s="123"/>
      <c r="SB32" s="16"/>
      <c r="SC32" s="18"/>
      <c r="SD32" s="2"/>
      <c r="SE32" s="2"/>
      <c r="SF32" s="2"/>
      <c r="SG32" s="2"/>
      <c r="SH32" s="2"/>
      <c r="SI32" s="2"/>
      <c r="SJ32" s="2"/>
      <c r="SK32" s="14"/>
      <c r="SL32" s="2"/>
      <c r="SM32" s="103"/>
      <c r="SN32" s="104"/>
      <c r="SO32" s="104"/>
      <c r="SP32" s="104"/>
      <c r="SQ32" s="104"/>
      <c r="SR32" s="104"/>
      <c r="SS32" s="104"/>
      <c r="ST32" s="104"/>
      <c r="SU32" s="104"/>
      <c r="SV32" s="104"/>
      <c r="SW32" s="104"/>
      <c r="SX32" s="104"/>
      <c r="SY32" s="104"/>
      <c r="SZ32" s="104"/>
      <c r="TA32" s="105"/>
    </row>
    <row r="33" spans="1:521" ht="13.5" customHeight="1" x14ac:dyDescent="0.2">
      <c r="A33" s="2"/>
      <c r="B33" s="13"/>
      <c r="C33" s="2"/>
      <c r="D33" s="2"/>
      <c r="E33" s="2"/>
      <c r="F33" s="2"/>
      <c r="G33" s="2"/>
      <c r="H33" s="2"/>
      <c r="I33" s="2"/>
      <c r="J33" s="15"/>
      <c r="K33" s="2"/>
      <c r="L33" s="118" t="s">
        <v>24</v>
      </c>
      <c r="M33" s="119"/>
      <c r="N33" s="119"/>
      <c r="O33" s="119"/>
      <c r="P33" s="119"/>
      <c r="Q33" s="119"/>
      <c r="R33" s="119"/>
      <c r="S33" s="119"/>
      <c r="T33" s="119"/>
      <c r="U33" s="119"/>
      <c r="V33" s="119"/>
      <c r="W33" s="120"/>
      <c r="X33" s="121">
        <f>データ!Y6</f>
        <v>114.99</v>
      </c>
      <c r="Y33" s="122"/>
      <c r="Z33" s="122"/>
      <c r="AA33" s="122"/>
      <c r="AB33" s="122"/>
      <c r="AC33" s="122"/>
      <c r="AD33" s="122"/>
      <c r="AE33" s="122"/>
      <c r="AF33" s="122"/>
      <c r="AG33" s="122"/>
      <c r="AH33" s="122"/>
      <c r="AI33" s="122"/>
      <c r="AJ33" s="122"/>
      <c r="AK33" s="122"/>
      <c r="AL33" s="122"/>
      <c r="AM33" s="122"/>
      <c r="AN33" s="122"/>
      <c r="AO33" s="122"/>
      <c r="AP33" s="122"/>
      <c r="AQ33" s="123"/>
      <c r="AR33" s="121">
        <f>データ!Z6</f>
        <v>110.04</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115</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110.28</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111.15</v>
      </c>
      <c r="DA33" s="122"/>
      <c r="DB33" s="122"/>
      <c r="DC33" s="122"/>
      <c r="DD33" s="122"/>
      <c r="DE33" s="122"/>
      <c r="DF33" s="122"/>
      <c r="DG33" s="122"/>
      <c r="DH33" s="122"/>
      <c r="DI33" s="122"/>
      <c r="DJ33" s="122"/>
      <c r="DK33" s="122"/>
      <c r="DL33" s="122"/>
      <c r="DM33" s="122"/>
      <c r="DN33" s="122"/>
      <c r="DO33" s="122"/>
      <c r="DP33" s="122"/>
      <c r="DQ33" s="122"/>
      <c r="DR33" s="122"/>
      <c r="DS33" s="123"/>
      <c r="DT33" s="2"/>
      <c r="DU33" s="18"/>
      <c r="DV33" s="2"/>
      <c r="DW33" s="2"/>
      <c r="DX33" s="2"/>
      <c r="DY33" s="2"/>
      <c r="DZ33" s="2"/>
      <c r="EA33" s="2"/>
      <c r="EB33" s="2"/>
      <c r="EC33" s="2"/>
      <c r="ED33" s="15"/>
      <c r="EE33" s="2"/>
      <c r="EF33" s="118" t="s">
        <v>24</v>
      </c>
      <c r="EG33" s="119"/>
      <c r="EH33" s="119"/>
      <c r="EI33" s="119"/>
      <c r="EJ33" s="119"/>
      <c r="EK33" s="119"/>
      <c r="EL33" s="119"/>
      <c r="EM33" s="119"/>
      <c r="EN33" s="119"/>
      <c r="EO33" s="119"/>
      <c r="EP33" s="119"/>
      <c r="EQ33" s="120"/>
      <c r="ER33" s="121">
        <f>データ!AJ6</f>
        <v>75.56</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68.38</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66.13</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70.209999999999994</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67.7</v>
      </c>
      <c r="HU33" s="122"/>
      <c r="HV33" s="122"/>
      <c r="HW33" s="122"/>
      <c r="HX33" s="122"/>
      <c r="HY33" s="122"/>
      <c r="HZ33" s="122"/>
      <c r="IA33" s="122"/>
      <c r="IB33" s="122"/>
      <c r="IC33" s="122"/>
      <c r="ID33" s="122"/>
      <c r="IE33" s="122"/>
      <c r="IF33" s="122"/>
      <c r="IG33" s="122"/>
      <c r="IH33" s="122"/>
      <c r="II33" s="122"/>
      <c r="IJ33" s="122"/>
      <c r="IK33" s="122"/>
      <c r="IL33" s="122"/>
      <c r="IM33" s="123"/>
      <c r="IN33" s="2"/>
      <c r="IO33" s="18"/>
      <c r="IP33" s="2"/>
      <c r="IQ33" s="2"/>
      <c r="IR33" s="2"/>
      <c r="IS33" s="2"/>
      <c r="IT33" s="2"/>
      <c r="IU33" s="2"/>
      <c r="IV33" s="2"/>
      <c r="IW33" s="2"/>
      <c r="IX33" s="15"/>
      <c r="IY33" s="2"/>
      <c r="IZ33" s="118" t="s">
        <v>24</v>
      </c>
      <c r="JA33" s="119"/>
      <c r="JB33" s="119"/>
      <c r="JC33" s="119"/>
      <c r="JD33" s="119"/>
      <c r="JE33" s="119"/>
      <c r="JF33" s="119"/>
      <c r="JG33" s="119"/>
      <c r="JH33" s="119"/>
      <c r="JI33" s="119"/>
      <c r="JJ33" s="119"/>
      <c r="JK33" s="120"/>
      <c r="JL33" s="121">
        <f>データ!AU6</f>
        <v>786.06</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771.18</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815.18</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808.62</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717.27</v>
      </c>
      <c r="MO33" s="122"/>
      <c r="MP33" s="122"/>
      <c r="MQ33" s="122"/>
      <c r="MR33" s="122"/>
      <c r="MS33" s="122"/>
      <c r="MT33" s="122"/>
      <c r="MU33" s="122"/>
      <c r="MV33" s="122"/>
      <c r="MW33" s="122"/>
      <c r="MX33" s="122"/>
      <c r="MY33" s="122"/>
      <c r="MZ33" s="122"/>
      <c r="NA33" s="122"/>
      <c r="NB33" s="122"/>
      <c r="NC33" s="122"/>
      <c r="ND33" s="122"/>
      <c r="NE33" s="122"/>
      <c r="NF33" s="122"/>
      <c r="NG33" s="123"/>
      <c r="NH33" s="2"/>
      <c r="NI33" s="18"/>
      <c r="NJ33" s="2"/>
      <c r="NK33" s="2"/>
      <c r="NL33" s="2"/>
      <c r="NM33" s="2"/>
      <c r="NN33" s="2"/>
      <c r="NO33" s="2"/>
      <c r="NP33" s="2"/>
      <c r="NQ33" s="2"/>
      <c r="NR33" s="15"/>
      <c r="NS33" s="2"/>
      <c r="NT33" s="118" t="s">
        <v>24</v>
      </c>
      <c r="NU33" s="119"/>
      <c r="NV33" s="119"/>
      <c r="NW33" s="119"/>
      <c r="NX33" s="119"/>
      <c r="NY33" s="119"/>
      <c r="NZ33" s="119"/>
      <c r="OA33" s="119"/>
      <c r="OB33" s="119"/>
      <c r="OC33" s="119"/>
      <c r="OD33" s="119"/>
      <c r="OE33" s="120"/>
      <c r="OF33" s="121">
        <f>データ!BF6</f>
        <v>450.91</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444.01</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413.29</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408.48</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383.72</v>
      </c>
      <c r="RI33" s="122"/>
      <c r="RJ33" s="122"/>
      <c r="RK33" s="122"/>
      <c r="RL33" s="122"/>
      <c r="RM33" s="122"/>
      <c r="RN33" s="122"/>
      <c r="RO33" s="122"/>
      <c r="RP33" s="122"/>
      <c r="RQ33" s="122"/>
      <c r="RR33" s="122"/>
      <c r="RS33" s="122"/>
      <c r="RT33" s="122"/>
      <c r="RU33" s="122"/>
      <c r="RV33" s="122"/>
      <c r="RW33" s="122"/>
      <c r="RX33" s="122"/>
      <c r="RY33" s="122"/>
      <c r="RZ33" s="122"/>
      <c r="SA33" s="123"/>
      <c r="SB33" s="2"/>
      <c r="SC33" s="18"/>
      <c r="SD33" s="2"/>
      <c r="SE33" s="2"/>
      <c r="SF33" s="2"/>
      <c r="SG33" s="2"/>
      <c r="SH33" s="2"/>
      <c r="SI33" s="2"/>
      <c r="SJ33" s="2"/>
      <c r="SK33" s="14"/>
      <c r="SL33" s="2"/>
      <c r="SM33" s="103"/>
      <c r="SN33" s="104"/>
      <c r="SO33" s="104"/>
      <c r="SP33" s="104"/>
      <c r="SQ33" s="104"/>
      <c r="SR33" s="104"/>
      <c r="SS33" s="104"/>
      <c r="ST33" s="104"/>
      <c r="SU33" s="104"/>
      <c r="SV33" s="104"/>
      <c r="SW33" s="104"/>
      <c r="SX33" s="104"/>
      <c r="SY33" s="104"/>
      <c r="SZ33" s="104"/>
      <c r="TA33" s="105"/>
    </row>
    <row r="34" spans="1:521" ht="13.5" customHeight="1" x14ac:dyDescent="0.2">
      <c r="A34" s="2"/>
      <c r="B34" s="13"/>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14"/>
      <c r="SL34" s="2"/>
      <c r="SM34" s="103"/>
      <c r="SN34" s="104"/>
      <c r="SO34" s="104"/>
      <c r="SP34" s="104"/>
      <c r="SQ34" s="104"/>
      <c r="SR34" s="104"/>
      <c r="SS34" s="104"/>
      <c r="ST34" s="104"/>
      <c r="SU34" s="104"/>
      <c r="SV34" s="104"/>
      <c r="SW34" s="104"/>
      <c r="SX34" s="104"/>
      <c r="SY34" s="104"/>
      <c r="SZ34" s="104"/>
      <c r="TA34" s="10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3"/>
      <c r="SN35" s="104"/>
      <c r="SO35" s="104"/>
      <c r="SP35" s="104"/>
      <c r="SQ35" s="104"/>
      <c r="SR35" s="104"/>
      <c r="SS35" s="104"/>
      <c r="ST35" s="104"/>
      <c r="SU35" s="104"/>
      <c r="SV35" s="104"/>
      <c r="SW35" s="104"/>
      <c r="SX35" s="104"/>
      <c r="SY35" s="104"/>
      <c r="SZ35" s="104"/>
      <c r="TA35" s="10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3"/>
      <c r="SN36" s="104"/>
      <c r="SO36" s="104"/>
      <c r="SP36" s="104"/>
      <c r="SQ36" s="104"/>
      <c r="SR36" s="104"/>
      <c r="SS36" s="104"/>
      <c r="ST36" s="104"/>
      <c r="SU36" s="104"/>
      <c r="SV36" s="104"/>
      <c r="SW36" s="104"/>
      <c r="SX36" s="104"/>
      <c r="SY36" s="104"/>
      <c r="SZ36" s="104"/>
      <c r="TA36" s="10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3"/>
      <c r="SN37" s="104"/>
      <c r="SO37" s="104"/>
      <c r="SP37" s="104"/>
      <c r="SQ37" s="104"/>
      <c r="SR37" s="104"/>
      <c r="SS37" s="104"/>
      <c r="ST37" s="104"/>
      <c r="SU37" s="104"/>
      <c r="SV37" s="104"/>
      <c r="SW37" s="104"/>
      <c r="SX37" s="104"/>
      <c r="SY37" s="104"/>
      <c r="SZ37" s="104"/>
      <c r="TA37" s="10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3"/>
      <c r="SN38" s="104"/>
      <c r="SO38" s="104"/>
      <c r="SP38" s="104"/>
      <c r="SQ38" s="104"/>
      <c r="SR38" s="104"/>
      <c r="SS38" s="104"/>
      <c r="ST38" s="104"/>
      <c r="SU38" s="104"/>
      <c r="SV38" s="104"/>
      <c r="SW38" s="104"/>
      <c r="SX38" s="104"/>
      <c r="SY38" s="104"/>
      <c r="SZ38" s="104"/>
      <c r="TA38" s="10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3"/>
      <c r="SN39" s="104"/>
      <c r="SO39" s="104"/>
      <c r="SP39" s="104"/>
      <c r="SQ39" s="104"/>
      <c r="SR39" s="104"/>
      <c r="SS39" s="104"/>
      <c r="ST39" s="104"/>
      <c r="SU39" s="104"/>
      <c r="SV39" s="104"/>
      <c r="SW39" s="104"/>
      <c r="SX39" s="104"/>
      <c r="SY39" s="104"/>
      <c r="SZ39" s="104"/>
      <c r="TA39" s="105"/>
    </row>
    <row r="40" spans="1:521" ht="13.5" customHeight="1" x14ac:dyDescent="0.2">
      <c r="A40" s="2"/>
      <c r="B40" s="13"/>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14"/>
      <c r="SL40" s="2"/>
      <c r="SM40" s="103"/>
      <c r="SN40" s="104"/>
      <c r="SO40" s="104"/>
      <c r="SP40" s="104"/>
      <c r="SQ40" s="104"/>
      <c r="SR40" s="104"/>
      <c r="SS40" s="104"/>
      <c r="ST40" s="104"/>
      <c r="SU40" s="104"/>
      <c r="SV40" s="104"/>
      <c r="SW40" s="104"/>
      <c r="SX40" s="104"/>
      <c r="SY40" s="104"/>
      <c r="SZ40" s="104"/>
      <c r="TA40" s="105"/>
    </row>
    <row r="41" spans="1:521" ht="13.5" customHeight="1" x14ac:dyDescent="0.2">
      <c r="A41" s="2"/>
      <c r="B41" s="13"/>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14"/>
      <c r="SL41" s="2"/>
      <c r="SM41" s="103"/>
      <c r="SN41" s="104"/>
      <c r="SO41" s="104"/>
      <c r="SP41" s="104"/>
      <c r="SQ41" s="104"/>
      <c r="SR41" s="104"/>
      <c r="SS41" s="104"/>
      <c r="ST41" s="104"/>
      <c r="SU41" s="104"/>
      <c r="SV41" s="104"/>
      <c r="SW41" s="104"/>
      <c r="SX41" s="104"/>
      <c r="SY41" s="104"/>
      <c r="SZ41" s="104"/>
      <c r="TA41" s="105"/>
    </row>
    <row r="42" spans="1:521" ht="13.5" customHeight="1" x14ac:dyDescent="0.2">
      <c r="A42" s="2"/>
      <c r="B42" s="13"/>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14"/>
      <c r="SL42" s="2"/>
      <c r="SM42" s="103"/>
      <c r="SN42" s="104"/>
      <c r="SO42" s="104"/>
      <c r="SP42" s="104"/>
      <c r="SQ42" s="104"/>
      <c r="SR42" s="104"/>
      <c r="SS42" s="104"/>
      <c r="ST42" s="104"/>
      <c r="SU42" s="104"/>
      <c r="SV42" s="104"/>
      <c r="SW42" s="104"/>
      <c r="SX42" s="104"/>
      <c r="SY42" s="104"/>
      <c r="SZ42" s="104"/>
      <c r="TA42" s="105"/>
    </row>
    <row r="43" spans="1:521" ht="13.5" customHeight="1" x14ac:dyDescent="0.2">
      <c r="A43" s="2"/>
      <c r="B43" s="13"/>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14"/>
      <c r="SL43" s="2"/>
      <c r="SM43" s="103"/>
      <c r="SN43" s="104"/>
      <c r="SO43" s="104"/>
      <c r="SP43" s="104"/>
      <c r="SQ43" s="104"/>
      <c r="SR43" s="104"/>
      <c r="SS43" s="104"/>
      <c r="ST43" s="104"/>
      <c r="SU43" s="104"/>
      <c r="SV43" s="104"/>
      <c r="SW43" s="104"/>
      <c r="SX43" s="104"/>
      <c r="SY43" s="104"/>
      <c r="SZ43" s="104"/>
      <c r="TA43" s="105"/>
    </row>
    <row r="44" spans="1:521" ht="13.5" customHeight="1" x14ac:dyDescent="0.2">
      <c r="A44" s="2"/>
      <c r="B44" s="13"/>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14"/>
      <c r="SL44" s="2"/>
      <c r="SM44" s="103"/>
      <c r="SN44" s="104"/>
      <c r="SO44" s="104"/>
      <c r="SP44" s="104"/>
      <c r="SQ44" s="104"/>
      <c r="SR44" s="104"/>
      <c r="SS44" s="104"/>
      <c r="ST44" s="104"/>
      <c r="SU44" s="104"/>
      <c r="SV44" s="104"/>
      <c r="SW44" s="104"/>
      <c r="SX44" s="104"/>
      <c r="SY44" s="104"/>
      <c r="SZ44" s="104"/>
      <c r="TA44" s="105"/>
    </row>
    <row r="45" spans="1:521" ht="13.5" customHeight="1" x14ac:dyDescent="0.2">
      <c r="A45" s="2"/>
      <c r="B45" s="13"/>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14"/>
      <c r="SL45" s="2"/>
      <c r="SM45" s="106"/>
      <c r="SN45" s="107"/>
      <c r="SO45" s="107"/>
      <c r="SP45" s="107"/>
      <c r="SQ45" s="107"/>
      <c r="SR45" s="107"/>
      <c r="SS45" s="107"/>
      <c r="ST45" s="107"/>
      <c r="SU45" s="107"/>
      <c r="SV45" s="107"/>
      <c r="SW45" s="107"/>
      <c r="SX45" s="107"/>
      <c r="SY45" s="107"/>
      <c r="SZ45" s="107"/>
      <c r="TA45" s="108"/>
    </row>
    <row r="46" spans="1:521" ht="13.5" customHeight="1" x14ac:dyDescent="0.2">
      <c r="A46" s="2"/>
      <c r="B46" s="13"/>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14"/>
      <c r="SL46" s="2"/>
      <c r="SM46" s="127" t="s">
        <v>25</v>
      </c>
      <c r="SN46" s="128"/>
      <c r="SO46" s="128"/>
      <c r="SP46" s="128"/>
      <c r="SQ46" s="128"/>
      <c r="SR46" s="128"/>
      <c r="SS46" s="128"/>
      <c r="ST46" s="128"/>
      <c r="SU46" s="128"/>
      <c r="SV46" s="128"/>
      <c r="SW46" s="128"/>
      <c r="SX46" s="128"/>
      <c r="SY46" s="128"/>
      <c r="SZ46" s="128"/>
      <c r="TA46" s="129"/>
    </row>
    <row r="47" spans="1:521" ht="13.5" customHeight="1" x14ac:dyDescent="0.2">
      <c r="A47" s="2"/>
      <c r="B47" s="13"/>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14"/>
      <c r="SL47" s="2"/>
      <c r="SM47" s="127"/>
      <c r="SN47" s="128"/>
      <c r="SO47" s="128"/>
      <c r="SP47" s="128"/>
      <c r="SQ47" s="128"/>
      <c r="SR47" s="128"/>
      <c r="SS47" s="128"/>
      <c r="ST47" s="128"/>
      <c r="SU47" s="128"/>
      <c r="SV47" s="128"/>
      <c r="SW47" s="128"/>
      <c r="SX47" s="128"/>
      <c r="SY47" s="128"/>
      <c r="SZ47" s="128"/>
      <c r="TA47" s="129"/>
    </row>
    <row r="48" spans="1:521" ht="13.5" customHeight="1" x14ac:dyDescent="0.2">
      <c r="A48" s="2"/>
      <c r="B48" s="13"/>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14"/>
      <c r="SL48" s="2"/>
      <c r="SM48" s="103" t="s">
        <v>104</v>
      </c>
      <c r="SN48" s="104"/>
      <c r="SO48" s="104"/>
      <c r="SP48" s="104"/>
      <c r="SQ48" s="104"/>
      <c r="SR48" s="104"/>
      <c r="SS48" s="104"/>
      <c r="ST48" s="104"/>
      <c r="SU48" s="104"/>
      <c r="SV48" s="104"/>
      <c r="SW48" s="104"/>
      <c r="SX48" s="104"/>
      <c r="SY48" s="104"/>
      <c r="SZ48" s="104"/>
      <c r="TA48" s="105"/>
    </row>
    <row r="49" spans="1:527" ht="13.5" customHeight="1" x14ac:dyDescent="0.2">
      <c r="A49" s="2"/>
      <c r="B49" s="13"/>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14"/>
      <c r="SL49" s="2"/>
      <c r="SM49" s="103"/>
      <c r="SN49" s="104"/>
      <c r="SO49" s="104"/>
      <c r="SP49" s="104"/>
      <c r="SQ49" s="104"/>
      <c r="SR49" s="104"/>
      <c r="SS49" s="104"/>
      <c r="ST49" s="104"/>
      <c r="SU49" s="104"/>
      <c r="SV49" s="104"/>
      <c r="SW49" s="104"/>
      <c r="SX49" s="104"/>
      <c r="SY49" s="104"/>
      <c r="SZ49" s="104"/>
      <c r="TA49" s="105"/>
    </row>
    <row r="50" spans="1:527" ht="13.5" customHeight="1" x14ac:dyDescent="0.2">
      <c r="A50" s="2"/>
      <c r="B50" s="13"/>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14"/>
      <c r="SL50" s="2"/>
      <c r="SM50" s="103"/>
      <c r="SN50" s="104"/>
      <c r="SO50" s="104"/>
      <c r="SP50" s="104"/>
      <c r="SQ50" s="104"/>
      <c r="SR50" s="104"/>
      <c r="SS50" s="104"/>
      <c r="ST50" s="104"/>
      <c r="SU50" s="104"/>
      <c r="SV50" s="104"/>
      <c r="SW50" s="104"/>
      <c r="SX50" s="104"/>
      <c r="SY50" s="104"/>
      <c r="SZ50" s="104"/>
      <c r="TA50" s="105"/>
    </row>
    <row r="51" spans="1:527" ht="13.5" customHeight="1" x14ac:dyDescent="0.2">
      <c r="A51" s="2"/>
      <c r="B51" s="13"/>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14"/>
      <c r="SL51" s="2"/>
      <c r="SM51" s="103"/>
      <c r="SN51" s="104"/>
      <c r="SO51" s="104"/>
      <c r="SP51" s="104"/>
      <c r="SQ51" s="104"/>
      <c r="SR51" s="104"/>
      <c r="SS51" s="104"/>
      <c r="ST51" s="104"/>
      <c r="SU51" s="104"/>
      <c r="SV51" s="104"/>
      <c r="SW51" s="104"/>
      <c r="SX51" s="104"/>
      <c r="SY51" s="104"/>
      <c r="SZ51" s="104"/>
      <c r="TA51" s="105"/>
    </row>
    <row r="52" spans="1:527" ht="13.5" customHeight="1" x14ac:dyDescent="0.2">
      <c r="A52" s="2"/>
      <c r="B52" s="13"/>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14"/>
      <c r="SL52" s="2"/>
      <c r="SM52" s="103"/>
      <c r="SN52" s="104"/>
      <c r="SO52" s="104"/>
      <c r="SP52" s="104"/>
      <c r="SQ52" s="104"/>
      <c r="SR52" s="104"/>
      <c r="SS52" s="104"/>
      <c r="ST52" s="104"/>
      <c r="SU52" s="104"/>
      <c r="SV52" s="104"/>
      <c r="SW52" s="104"/>
      <c r="SX52" s="104"/>
      <c r="SY52" s="104"/>
      <c r="SZ52" s="104"/>
      <c r="TA52" s="105"/>
    </row>
    <row r="53" spans="1:527"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3"/>
      <c r="SN53" s="104"/>
      <c r="SO53" s="104"/>
      <c r="SP53" s="104"/>
      <c r="SQ53" s="104"/>
      <c r="SR53" s="104"/>
      <c r="SS53" s="104"/>
      <c r="ST53" s="104"/>
      <c r="SU53" s="104"/>
      <c r="SV53" s="104"/>
      <c r="SW53" s="104"/>
      <c r="SX53" s="104"/>
      <c r="SY53" s="104"/>
      <c r="SZ53" s="104"/>
      <c r="TA53" s="105"/>
    </row>
    <row r="54" spans="1:527" ht="13.5" customHeight="1" x14ac:dyDescent="0.2">
      <c r="A54" s="2"/>
      <c r="B54" s="13"/>
      <c r="C54" s="2"/>
      <c r="D54" s="2"/>
      <c r="E54" s="2"/>
      <c r="F54" s="2"/>
      <c r="G54" s="2"/>
      <c r="H54" s="2"/>
      <c r="I54" s="2"/>
      <c r="J54" s="15"/>
      <c r="K54" s="2"/>
      <c r="L54" s="87"/>
      <c r="M54" s="87"/>
      <c r="N54" s="87"/>
      <c r="O54" s="87"/>
      <c r="P54" s="87"/>
      <c r="Q54" s="87"/>
      <c r="R54" s="87"/>
      <c r="S54" s="87"/>
      <c r="T54" s="87"/>
      <c r="U54" s="87"/>
      <c r="V54" s="87"/>
      <c r="W54" s="88"/>
      <c r="X54" s="84" t="str">
        <f>データ!$B$10</f>
        <v>R01</v>
      </c>
      <c r="Y54" s="85"/>
      <c r="Z54" s="85"/>
      <c r="AA54" s="85"/>
      <c r="AB54" s="85"/>
      <c r="AC54" s="85"/>
      <c r="AD54" s="85"/>
      <c r="AE54" s="85"/>
      <c r="AF54" s="85"/>
      <c r="AG54" s="85"/>
      <c r="AH54" s="85"/>
      <c r="AI54" s="85"/>
      <c r="AJ54" s="85"/>
      <c r="AK54" s="85"/>
      <c r="AL54" s="85"/>
      <c r="AM54" s="85"/>
      <c r="AN54" s="85"/>
      <c r="AO54" s="85"/>
      <c r="AP54" s="85"/>
      <c r="AQ54" s="86"/>
      <c r="AR54" s="84" t="str">
        <f>データ!$C$10</f>
        <v>R02</v>
      </c>
      <c r="AS54" s="85"/>
      <c r="AT54" s="85"/>
      <c r="AU54" s="85"/>
      <c r="AV54" s="85"/>
      <c r="AW54" s="85"/>
      <c r="AX54" s="85"/>
      <c r="AY54" s="85"/>
      <c r="AZ54" s="85"/>
      <c r="BA54" s="85"/>
      <c r="BB54" s="85"/>
      <c r="BC54" s="85"/>
      <c r="BD54" s="85"/>
      <c r="BE54" s="85"/>
      <c r="BF54" s="85"/>
      <c r="BG54" s="85"/>
      <c r="BH54" s="85"/>
      <c r="BI54" s="85"/>
      <c r="BJ54" s="85"/>
      <c r="BK54" s="86"/>
      <c r="BL54" s="84" t="str">
        <f>データ!$D$10</f>
        <v>R03</v>
      </c>
      <c r="BM54" s="85"/>
      <c r="BN54" s="85"/>
      <c r="BO54" s="85"/>
      <c r="BP54" s="85"/>
      <c r="BQ54" s="85"/>
      <c r="BR54" s="85"/>
      <c r="BS54" s="85"/>
      <c r="BT54" s="85"/>
      <c r="BU54" s="85"/>
      <c r="BV54" s="85"/>
      <c r="BW54" s="85"/>
      <c r="BX54" s="85"/>
      <c r="BY54" s="85"/>
      <c r="BZ54" s="85"/>
      <c r="CA54" s="85"/>
      <c r="CB54" s="85"/>
      <c r="CC54" s="85"/>
      <c r="CD54" s="85"/>
      <c r="CE54" s="86"/>
      <c r="CF54" s="84" t="str">
        <f>データ!$E$10</f>
        <v>R04</v>
      </c>
      <c r="CG54" s="85"/>
      <c r="CH54" s="85"/>
      <c r="CI54" s="85"/>
      <c r="CJ54" s="85"/>
      <c r="CK54" s="85"/>
      <c r="CL54" s="85"/>
      <c r="CM54" s="85"/>
      <c r="CN54" s="85"/>
      <c r="CO54" s="85"/>
      <c r="CP54" s="85"/>
      <c r="CQ54" s="85"/>
      <c r="CR54" s="85"/>
      <c r="CS54" s="85"/>
      <c r="CT54" s="85"/>
      <c r="CU54" s="85"/>
      <c r="CV54" s="85"/>
      <c r="CW54" s="85"/>
      <c r="CX54" s="85"/>
      <c r="CY54" s="86"/>
      <c r="CZ54" s="84" t="str">
        <f>データ!$F$10</f>
        <v>R05</v>
      </c>
      <c r="DA54" s="85"/>
      <c r="DB54" s="85"/>
      <c r="DC54" s="85"/>
      <c r="DD54" s="85"/>
      <c r="DE54" s="85"/>
      <c r="DF54" s="85"/>
      <c r="DG54" s="85"/>
      <c r="DH54" s="85"/>
      <c r="DI54" s="85"/>
      <c r="DJ54" s="85"/>
      <c r="DK54" s="85"/>
      <c r="DL54" s="85"/>
      <c r="DM54" s="85"/>
      <c r="DN54" s="85"/>
      <c r="DO54" s="85"/>
      <c r="DP54" s="85"/>
      <c r="DQ54" s="85"/>
      <c r="DR54" s="85"/>
      <c r="DS54" s="86"/>
      <c r="DT54" s="16"/>
      <c r="DU54" s="18"/>
      <c r="DV54" s="2"/>
      <c r="DW54" s="2"/>
      <c r="DX54" s="2"/>
      <c r="DY54" s="2"/>
      <c r="DZ54" s="2"/>
      <c r="EA54" s="2"/>
      <c r="EB54" s="2"/>
      <c r="EC54" s="2"/>
      <c r="ED54" s="15"/>
      <c r="EE54" s="2"/>
      <c r="EF54" s="87"/>
      <c r="EG54" s="87"/>
      <c r="EH54" s="87"/>
      <c r="EI54" s="87"/>
      <c r="EJ54" s="87"/>
      <c r="EK54" s="87"/>
      <c r="EL54" s="87"/>
      <c r="EM54" s="87"/>
      <c r="EN54" s="87"/>
      <c r="EO54" s="87"/>
      <c r="EP54" s="87"/>
      <c r="EQ54" s="88"/>
      <c r="ER54" s="84" t="str">
        <f>データ!$B$10</f>
        <v>R01</v>
      </c>
      <c r="ES54" s="85"/>
      <c r="ET54" s="85"/>
      <c r="EU54" s="85"/>
      <c r="EV54" s="85"/>
      <c r="EW54" s="85"/>
      <c r="EX54" s="85"/>
      <c r="EY54" s="85"/>
      <c r="EZ54" s="85"/>
      <c r="FA54" s="85"/>
      <c r="FB54" s="85"/>
      <c r="FC54" s="85"/>
      <c r="FD54" s="85"/>
      <c r="FE54" s="85"/>
      <c r="FF54" s="85"/>
      <c r="FG54" s="85"/>
      <c r="FH54" s="85"/>
      <c r="FI54" s="85"/>
      <c r="FJ54" s="85"/>
      <c r="FK54" s="86"/>
      <c r="FL54" s="84" t="str">
        <f>データ!$C$10</f>
        <v>R02</v>
      </c>
      <c r="FM54" s="85"/>
      <c r="FN54" s="85"/>
      <c r="FO54" s="85"/>
      <c r="FP54" s="85"/>
      <c r="FQ54" s="85"/>
      <c r="FR54" s="85"/>
      <c r="FS54" s="85"/>
      <c r="FT54" s="85"/>
      <c r="FU54" s="85"/>
      <c r="FV54" s="85"/>
      <c r="FW54" s="85"/>
      <c r="FX54" s="85"/>
      <c r="FY54" s="85"/>
      <c r="FZ54" s="85"/>
      <c r="GA54" s="85"/>
      <c r="GB54" s="85"/>
      <c r="GC54" s="85"/>
      <c r="GD54" s="85"/>
      <c r="GE54" s="86"/>
      <c r="GF54" s="84" t="str">
        <f>データ!$D$10</f>
        <v>R03</v>
      </c>
      <c r="GG54" s="85"/>
      <c r="GH54" s="85"/>
      <c r="GI54" s="85"/>
      <c r="GJ54" s="85"/>
      <c r="GK54" s="85"/>
      <c r="GL54" s="85"/>
      <c r="GM54" s="85"/>
      <c r="GN54" s="85"/>
      <c r="GO54" s="85"/>
      <c r="GP54" s="85"/>
      <c r="GQ54" s="85"/>
      <c r="GR54" s="85"/>
      <c r="GS54" s="85"/>
      <c r="GT54" s="85"/>
      <c r="GU54" s="85"/>
      <c r="GV54" s="85"/>
      <c r="GW54" s="85"/>
      <c r="GX54" s="85"/>
      <c r="GY54" s="86"/>
      <c r="GZ54" s="84" t="str">
        <f>データ!$E$10</f>
        <v>R04</v>
      </c>
      <c r="HA54" s="85"/>
      <c r="HB54" s="85"/>
      <c r="HC54" s="85"/>
      <c r="HD54" s="85"/>
      <c r="HE54" s="85"/>
      <c r="HF54" s="85"/>
      <c r="HG54" s="85"/>
      <c r="HH54" s="85"/>
      <c r="HI54" s="85"/>
      <c r="HJ54" s="85"/>
      <c r="HK54" s="85"/>
      <c r="HL54" s="85"/>
      <c r="HM54" s="85"/>
      <c r="HN54" s="85"/>
      <c r="HO54" s="85"/>
      <c r="HP54" s="85"/>
      <c r="HQ54" s="85"/>
      <c r="HR54" s="85"/>
      <c r="HS54" s="86"/>
      <c r="HT54" s="84" t="str">
        <f>データ!$F$10</f>
        <v>R05</v>
      </c>
      <c r="HU54" s="85"/>
      <c r="HV54" s="85"/>
      <c r="HW54" s="85"/>
      <c r="HX54" s="85"/>
      <c r="HY54" s="85"/>
      <c r="HZ54" s="85"/>
      <c r="IA54" s="85"/>
      <c r="IB54" s="85"/>
      <c r="IC54" s="85"/>
      <c r="ID54" s="85"/>
      <c r="IE54" s="85"/>
      <c r="IF54" s="85"/>
      <c r="IG54" s="85"/>
      <c r="IH54" s="85"/>
      <c r="II54" s="85"/>
      <c r="IJ54" s="85"/>
      <c r="IK54" s="85"/>
      <c r="IL54" s="85"/>
      <c r="IM54" s="86"/>
      <c r="IN54" s="16"/>
      <c r="IO54" s="18"/>
      <c r="IP54" s="2"/>
      <c r="IQ54" s="2"/>
      <c r="IR54" s="2"/>
      <c r="IS54" s="2"/>
      <c r="IT54" s="2"/>
      <c r="IU54" s="2"/>
      <c r="IV54" s="2"/>
      <c r="IW54" s="2"/>
      <c r="IX54" s="15"/>
      <c r="IY54" s="2"/>
      <c r="IZ54" s="87"/>
      <c r="JA54" s="87"/>
      <c r="JB54" s="87"/>
      <c r="JC54" s="87"/>
      <c r="JD54" s="87"/>
      <c r="JE54" s="87"/>
      <c r="JF54" s="87"/>
      <c r="JG54" s="87"/>
      <c r="JH54" s="87"/>
      <c r="JI54" s="87"/>
      <c r="JJ54" s="87"/>
      <c r="JK54" s="88"/>
      <c r="JL54" s="84" t="str">
        <f>データ!$B$10</f>
        <v>R01</v>
      </c>
      <c r="JM54" s="85"/>
      <c r="JN54" s="85"/>
      <c r="JO54" s="85"/>
      <c r="JP54" s="85"/>
      <c r="JQ54" s="85"/>
      <c r="JR54" s="85"/>
      <c r="JS54" s="85"/>
      <c r="JT54" s="85"/>
      <c r="JU54" s="85"/>
      <c r="JV54" s="85"/>
      <c r="JW54" s="85"/>
      <c r="JX54" s="85"/>
      <c r="JY54" s="85"/>
      <c r="JZ54" s="85"/>
      <c r="KA54" s="85"/>
      <c r="KB54" s="85"/>
      <c r="KC54" s="85"/>
      <c r="KD54" s="85"/>
      <c r="KE54" s="86"/>
      <c r="KF54" s="84" t="str">
        <f>データ!$C$10</f>
        <v>R02</v>
      </c>
      <c r="KG54" s="85"/>
      <c r="KH54" s="85"/>
      <c r="KI54" s="85"/>
      <c r="KJ54" s="85"/>
      <c r="KK54" s="85"/>
      <c r="KL54" s="85"/>
      <c r="KM54" s="85"/>
      <c r="KN54" s="85"/>
      <c r="KO54" s="85"/>
      <c r="KP54" s="85"/>
      <c r="KQ54" s="85"/>
      <c r="KR54" s="85"/>
      <c r="KS54" s="85"/>
      <c r="KT54" s="85"/>
      <c r="KU54" s="85"/>
      <c r="KV54" s="85"/>
      <c r="KW54" s="85"/>
      <c r="KX54" s="85"/>
      <c r="KY54" s="86"/>
      <c r="KZ54" s="84" t="str">
        <f>データ!$D$10</f>
        <v>R03</v>
      </c>
      <c r="LA54" s="85"/>
      <c r="LB54" s="85"/>
      <c r="LC54" s="85"/>
      <c r="LD54" s="85"/>
      <c r="LE54" s="85"/>
      <c r="LF54" s="85"/>
      <c r="LG54" s="85"/>
      <c r="LH54" s="85"/>
      <c r="LI54" s="85"/>
      <c r="LJ54" s="85"/>
      <c r="LK54" s="85"/>
      <c r="LL54" s="85"/>
      <c r="LM54" s="85"/>
      <c r="LN54" s="85"/>
      <c r="LO54" s="85"/>
      <c r="LP54" s="85"/>
      <c r="LQ54" s="85"/>
      <c r="LR54" s="85"/>
      <c r="LS54" s="86"/>
      <c r="LT54" s="84" t="str">
        <f>データ!$E$10</f>
        <v>R04</v>
      </c>
      <c r="LU54" s="85"/>
      <c r="LV54" s="85"/>
      <c r="LW54" s="85"/>
      <c r="LX54" s="85"/>
      <c r="LY54" s="85"/>
      <c r="LZ54" s="85"/>
      <c r="MA54" s="85"/>
      <c r="MB54" s="85"/>
      <c r="MC54" s="85"/>
      <c r="MD54" s="85"/>
      <c r="ME54" s="85"/>
      <c r="MF54" s="85"/>
      <c r="MG54" s="85"/>
      <c r="MH54" s="85"/>
      <c r="MI54" s="85"/>
      <c r="MJ54" s="85"/>
      <c r="MK54" s="85"/>
      <c r="ML54" s="85"/>
      <c r="MM54" s="86"/>
      <c r="MN54" s="84" t="str">
        <f>データ!$F$10</f>
        <v>R05</v>
      </c>
      <c r="MO54" s="85"/>
      <c r="MP54" s="85"/>
      <c r="MQ54" s="85"/>
      <c r="MR54" s="85"/>
      <c r="MS54" s="85"/>
      <c r="MT54" s="85"/>
      <c r="MU54" s="85"/>
      <c r="MV54" s="85"/>
      <c r="MW54" s="85"/>
      <c r="MX54" s="85"/>
      <c r="MY54" s="85"/>
      <c r="MZ54" s="85"/>
      <c r="NA54" s="85"/>
      <c r="NB54" s="85"/>
      <c r="NC54" s="85"/>
      <c r="ND54" s="85"/>
      <c r="NE54" s="85"/>
      <c r="NF54" s="85"/>
      <c r="NG54" s="86"/>
      <c r="NH54" s="16"/>
      <c r="NI54" s="18"/>
      <c r="NJ54" s="2"/>
      <c r="NK54" s="2"/>
      <c r="NL54" s="2"/>
      <c r="NM54" s="2"/>
      <c r="NN54" s="2"/>
      <c r="NO54" s="2"/>
      <c r="NP54" s="2"/>
      <c r="NQ54" s="2"/>
      <c r="NR54" s="15"/>
      <c r="NS54" s="2"/>
      <c r="NT54" s="87"/>
      <c r="NU54" s="87"/>
      <c r="NV54" s="87"/>
      <c r="NW54" s="87"/>
      <c r="NX54" s="87"/>
      <c r="NY54" s="87"/>
      <c r="NZ54" s="87"/>
      <c r="OA54" s="87"/>
      <c r="OB54" s="87"/>
      <c r="OC54" s="87"/>
      <c r="OD54" s="87"/>
      <c r="OE54" s="88"/>
      <c r="OF54" s="84" t="str">
        <f>データ!$B$10</f>
        <v>R01</v>
      </c>
      <c r="OG54" s="85"/>
      <c r="OH54" s="85"/>
      <c r="OI54" s="85"/>
      <c r="OJ54" s="85"/>
      <c r="OK54" s="85"/>
      <c r="OL54" s="85"/>
      <c r="OM54" s="85"/>
      <c r="ON54" s="85"/>
      <c r="OO54" s="85"/>
      <c r="OP54" s="85"/>
      <c r="OQ54" s="85"/>
      <c r="OR54" s="85"/>
      <c r="OS54" s="85"/>
      <c r="OT54" s="85"/>
      <c r="OU54" s="85"/>
      <c r="OV54" s="85"/>
      <c r="OW54" s="85"/>
      <c r="OX54" s="85"/>
      <c r="OY54" s="86"/>
      <c r="OZ54" s="84" t="str">
        <f>データ!$C$10</f>
        <v>R02</v>
      </c>
      <c r="PA54" s="85"/>
      <c r="PB54" s="85"/>
      <c r="PC54" s="85"/>
      <c r="PD54" s="85"/>
      <c r="PE54" s="85"/>
      <c r="PF54" s="85"/>
      <c r="PG54" s="85"/>
      <c r="PH54" s="85"/>
      <c r="PI54" s="85"/>
      <c r="PJ54" s="85"/>
      <c r="PK54" s="85"/>
      <c r="PL54" s="85"/>
      <c r="PM54" s="85"/>
      <c r="PN54" s="85"/>
      <c r="PO54" s="85"/>
      <c r="PP54" s="85"/>
      <c r="PQ54" s="85"/>
      <c r="PR54" s="85"/>
      <c r="PS54" s="86"/>
      <c r="PT54" s="84" t="str">
        <f>データ!$D$10</f>
        <v>R03</v>
      </c>
      <c r="PU54" s="85"/>
      <c r="PV54" s="85"/>
      <c r="PW54" s="85"/>
      <c r="PX54" s="85"/>
      <c r="PY54" s="85"/>
      <c r="PZ54" s="85"/>
      <c r="QA54" s="85"/>
      <c r="QB54" s="85"/>
      <c r="QC54" s="85"/>
      <c r="QD54" s="85"/>
      <c r="QE54" s="85"/>
      <c r="QF54" s="85"/>
      <c r="QG54" s="85"/>
      <c r="QH54" s="85"/>
      <c r="QI54" s="85"/>
      <c r="QJ54" s="85"/>
      <c r="QK54" s="85"/>
      <c r="QL54" s="85"/>
      <c r="QM54" s="86"/>
      <c r="QN54" s="84" t="str">
        <f>データ!$E$10</f>
        <v>R04</v>
      </c>
      <c r="QO54" s="85"/>
      <c r="QP54" s="85"/>
      <c r="QQ54" s="85"/>
      <c r="QR54" s="85"/>
      <c r="QS54" s="85"/>
      <c r="QT54" s="85"/>
      <c r="QU54" s="85"/>
      <c r="QV54" s="85"/>
      <c r="QW54" s="85"/>
      <c r="QX54" s="85"/>
      <c r="QY54" s="85"/>
      <c r="QZ54" s="85"/>
      <c r="RA54" s="85"/>
      <c r="RB54" s="85"/>
      <c r="RC54" s="85"/>
      <c r="RD54" s="85"/>
      <c r="RE54" s="85"/>
      <c r="RF54" s="85"/>
      <c r="RG54" s="86"/>
      <c r="RH54" s="84" t="str">
        <f>データ!$F$10</f>
        <v>R05</v>
      </c>
      <c r="RI54" s="85"/>
      <c r="RJ54" s="85"/>
      <c r="RK54" s="85"/>
      <c r="RL54" s="85"/>
      <c r="RM54" s="85"/>
      <c r="RN54" s="85"/>
      <c r="RO54" s="85"/>
      <c r="RP54" s="85"/>
      <c r="RQ54" s="85"/>
      <c r="RR54" s="85"/>
      <c r="RS54" s="85"/>
      <c r="RT54" s="85"/>
      <c r="RU54" s="85"/>
      <c r="RV54" s="85"/>
      <c r="RW54" s="85"/>
      <c r="RX54" s="85"/>
      <c r="RY54" s="85"/>
      <c r="RZ54" s="85"/>
      <c r="SA54" s="86"/>
      <c r="SB54" s="16"/>
      <c r="SC54" s="18"/>
      <c r="SD54" s="2"/>
      <c r="SE54" s="2"/>
      <c r="SF54" s="2"/>
      <c r="SG54" s="2"/>
      <c r="SH54" s="2"/>
      <c r="SI54" s="2"/>
      <c r="SJ54" s="2"/>
      <c r="SK54" s="14"/>
      <c r="SL54" s="2"/>
      <c r="SM54" s="103"/>
      <c r="SN54" s="104"/>
      <c r="SO54" s="104"/>
      <c r="SP54" s="104"/>
      <c r="SQ54" s="104"/>
      <c r="SR54" s="104"/>
      <c r="SS54" s="104"/>
      <c r="ST54" s="104"/>
      <c r="SU54" s="104"/>
      <c r="SV54" s="104"/>
      <c r="SW54" s="104"/>
      <c r="SX54" s="104"/>
      <c r="SY54" s="104"/>
      <c r="SZ54" s="104"/>
      <c r="TA54" s="105"/>
    </row>
    <row r="55" spans="1:527" ht="13.5" customHeight="1" x14ac:dyDescent="0.2">
      <c r="A55" s="2"/>
      <c r="B55" s="13"/>
      <c r="C55" s="2"/>
      <c r="D55" s="2"/>
      <c r="E55" s="2"/>
      <c r="F55" s="2"/>
      <c r="G55" s="2"/>
      <c r="H55" s="2"/>
      <c r="I55" s="2"/>
      <c r="J55" s="15"/>
      <c r="K55" s="2"/>
      <c r="L55" s="118" t="s">
        <v>23</v>
      </c>
      <c r="M55" s="119"/>
      <c r="N55" s="119"/>
      <c r="O55" s="119"/>
      <c r="P55" s="119"/>
      <c r="Q55" s="119"/>
      <c r="R55" s="119"/>
      <c r="S55" s="119"/>
      <c r="T55" s="119"/>
      <c r="U55" s="119"/>
      <c r="V55" s="119"/>
      <c r="W55" s="120"/>
      <c r="X55" s="121">
        <f>データ!BL6</f>
        <v>110.81</v>
      </c>
      <c r="Y55" s="122"/>
      <c r="Z55" s="122"/>
      <c r="AA55" s="122"/>
      <c r="AB55" s="122"/>
      <c r="AC55" s="122"/>
      <c r="AD55" s="122"/>
      <c r="AE55" s="122"/>
      <c r="AF55" s="122"/>
      <c r="AG55" s="122"/>
      <c r="AH55" s="122"/>
      <c r="AI55" s="122"/>
      <c r="AJ55" s="122"/>
      <c r="AK55" s="122"/>
      <c r="AL55" s="122"/>
      <c r="AM55" s="122"/>
      <c r="AN55" s="122"/>
      <c r="AO55" s="122"/>
      <c r="AP55" s="122"/>
      <c r="AQ55" s="123"/>
      <c r="AR55" s="121">
        <f>データ!BM6</f>
        <v>116.7</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113.81</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82.95</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99.78</v>
      </c>
      <c r="DA55" s="122"/>
      <c r="DB55" s="122"/>
      <c r="DC55" s="122"/>
      <c r="DD55" s="122"/>
      <c r="DE55" s="122"/>
      <c r="DF55" s="122"/>
      <c r="DG55" s="122"/>
      <c r="DH55" s="122"/>
      <c r="DI55" s="122"/>
      <c r="DJ55" s="122"/>
      <c r="DK55" s="122"/>
      <c r="DL55" s="122"/>
      <c r="DM55" s="122"/>
      <c r="DN55" s="122"/>
      <c r="DO55" s="122"/>
      <c r="DP55" s="122"/>
      <c r="DQ55" s="122"/>
      <c r="DR55" s="122"/>
      <c r="DS55" s="123"/>
      <c r="DT55" s="16"/>
      <c r="DU55" s="18"/>
      <c r="DV55" s="2"/>
      <c r="DW55" s="2"/>
      <c r="DX55" s="2"/>
      <c r="DY55" s="2"/>
      <c r="DZ55" s="2"/>
      <c r="EA55" s="2"/>
      <c r="EB55" s="2"/>
      <c r="EC55" s="2"/>
      <c r="ED55" s="15"/>
      <c r="EE55" s="2"/>
      <c r="EF55" s="118" t="s">
        <v>23</v>
      </c>
      <c r="EG55" s="119"/>
      <c r="EH55" s="119"/>
      <c r="EI55" s="119"/>
      <c r="EJ55" s="119"/>
      <c r="EK55" s="119"/>
      <c r="EL55" s="119"/>
      <c r="EM55" s="119"/>
      <c r="EN55" s="119"/>
      <c r="EO55" s="119"/>
      <c r="EP55" s="119"/>
      <c r="EQ55" s="120"/>
      <c r="ER55" s="121">
        <f>データ!BW6</f>
        <v>21.73</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20.58</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21.12</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29.02</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24.16</v>
      </c>
      <c r="HU55" s="122"/>
      <c r="HV55" s="122"/>
      <c r="HW55" s="122"/>
      <c r="HX55" s="122"/>
      <c r="HY55" s="122"/>
      <c r="HZ55" s="122"/>
      <c r="IA55" s="122"/>
      <c r="IB55" s="122"/>
      <c r="IC55" s="122"/>
      <c r="ID55" s="122"/>
      <c r="IE55" s="122"/>
      <c r="IF55" s="122"/>
      <c r="IG55" s="122"/>
      <c r="IH55" s="122"/>
      <c r="II55" s="122"/>
      <c r="IJ55" s="122"/>
      <c r="IK55" s="122"/>
      <c r="IL55" s="122"/>
      <c r="IM55" s="123"/>
      <c r="IN55" s="16"/>
      <c r="IO55" s="18"/>
      <c r="IP55" s="2"/>
      <c r="IQ55" s="2"/>
      <c r="IR55" s="2"/>
      <c r="IS55" s="2"/>
      <c r="IT55" s="2"/>
      <c r="IU55" s="2"/>
      <c r="IV55" s="2"/>
      <c r="IW55" s="2"/>
      <c r="IX55" s="15"/>
      <c r="IY55" s="2"/>
      <c r="IZ55" s="118" t="s">
        <v>23</v>
      </c>
      <c r="JA55" s="119"/>
      <c r="JB55" s="119"/>
      <c r="JC55" s="119"/>
      <c r="JD55" s="119"/>
      <c r="JE55" s="119"/>
      <c r="JF55" s="119"/>
      <c r="JG55" s="119"/>
      <c r="JH55" s="119"/>
      <c r="JI55" s="119"/>
      <c r="JJ55" s="119"/>
      <c r="JK55" s="120"/>
      <c r="JL55" s="121">
        <f>データ!CH6</f>
        <v>42.26</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44.35</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47.05</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47.95</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44.85</v>
      </c>
      <c r="MO55" s="122"/>
      <c r="MP55" s="122"/>
      <c r="MQ55" s="122"/>
      <c r="MR55" s="122"/>
      <c r="MS55" s="122"/>
      <c r="MT55" s="122"/>
      <c r="MU55" s="122"/>
      <c r="MV55" s="122"/>
      <c r="MW55" s="122"/>
      <c r="MX55" s="122"/>
      <c r="MY55" s="122"/>
      <c r="MZ55" s="122"/>
      <c r="NA55" s="122"/>
      <c r="NB55" s="122"/>
      <c r="NC55" s="122"/>
      <c r="ND55" s="122"/>
      <c r="NE55" s="122"/>
      <c r="NF55" s="122"/>
      <c r="NG55" s="123"/>
      <c r="NH55" s="16"/>
      <c r="NI55" s="18"/>
      <c r="NJ55" s="2"/>
      <c r="NK55" s="2"/>
      <c r="NL55" s="2"/>
      <c r="NM55" s="2"/>
      <c r="NN55" s="2"/>
      <c r="NO55" s="2"/>
      <c r="NP55" s="2"/>
      <c r="NQ55" s="2"/>
      <c r="NR55" s="15"/>
      <c r="NS55" s="2"/>
      <c r="NT55" s="118" t="s">
        <v>23</v>
      </c>
      <c r="NU55" s="119"/>
      <c r="NV55" s="119"/>
      <c r="NW55" s="119"/>
      <c r="NX55" s="119"/>
      <c r="NY55" s="119"/>
      <c r="NZ55" s="119"/>
      <c r="OA55" s="119"/>
      <c r="OB55" s="119"/>
      <c r="OC55" s="119"/>
      <c r="OD55" s="119"/>
      <c r="OE55" s="120"/>
      <c r="OF55" s="121">
        <f>データ!CS6</f>
        <v>77.66</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77.63</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78.7</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79.290000000000006</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79.2</v>
      </c>
      <c r="RI55" s="122"/>
      <c r="RJ55" s="122"/>
      <c r="RK55" s="122"/>
      <c r="RL55" s="122"/>
      <c r="RM55" s="122"/>
      <c r="RN55" s="122"/>
      <c r="RO55" s="122"/>
      <c r="RP55" s="122"/>
      <c r="RQ55" s="122"/>
      <c r="RR55" s="122"/>
      <c r="RS55" s="122"/>
      <c r="RT55" s="122"/>
      <c r="RU55" s="122"/>
      <c r="RV55" s="122"/>
      <c r="RW55" s="122"/>
      <c r="RX55" s="122"/>
      <c r="RY55" s="122"/>
      <c r="RZ55" s="122"/>
      <c r="SA55" s="123"/>
      <c r="SB55" s="16"/>
      <c r="SC55" s="18"/>
      <c r="SD55" s="2"/>
      <c r="SE55" s="2"/>
      <c r="SF55" s="2"/>
      <c r="SG55" s="2"/>
      <c r="SH55" s="2"/>
      <c r="SI55" s="2"/>
      <c r="SJ55" s="2"/>
      <c r="SK55" s="14"/>
      <c r="SL55" s="2"/>
      <c r="SM55" s="103"/>
      <c r="SN55" s="104"/>
      <c r="SO55" s="104"/>
      <c r="SP55" s="104"/>
      <c r="SQ55" s="104"/>
      <c r="SR55" s="104"/>
      <c r="SS55" s="104"/>
      <c r="ST55" s="104"/>
      <c r="SU55" s="104"/>
      <c r="SV55" s="104"/>
      <c r="SW55" s="104"/>
      <c r="SX55" s="104"/>
      <c r="SY55" s="104"/>
      <c r="SZ55" s="104"/>
      <c r="TA55" s="105"/>
    </row>
    <row r="56" spans="1:527" ht="13.5" customHeight="1" x14ac:dyDescent="0.2">
      <c r="A56" s="2"/>
      <c r="B56" s="13"/>
      <c r="C56" s="2"/>
      <c r="D56" s="2"/>
      <c r="E56" s="2"/>
      <c r="F56" s="2"/>
      <c r="G56" s="2"/>
      <c r="H56" s="2"/>
      <c r="I56" s="2"/>
      <c r="J56" s="15"/>
      <c r="K56" s="2"/>
      <c r="L56" s="118" t="s">
        <v>24</v>
      </c>
      <c r="M56" s="119"/>
      <c r="N56" s="119"/>
      <c r="O56" s="119"/>
      <c r="P56" s="119"/>
      <c r="Q56" s="119"/>
      <c r="R56" s="119"/>
      <c r="S56" s="119"/>
      <c r="T56" s="119"/>
      <c r="U56" s="119"/>
      <c r="V56" s="119"/>
      <c r="W56" s="120"/>
      <c r="X56" s="121">
        <f>データ!BQ6</f>
        <v>103.39</v>
      </c>
      <c r="Y56" s="122"/>
      <c r="Z56" s="122"/>
      <c r="AA56" s="122"/>
      <c r="AB56" s="122"/>
      <c r="AC56" s="122"/>
      <c r="AD56" s="122"/>
      <c r="AE56" s="122"/>
      <c r="AF56" s="122"/>
      <c r="AG56" s="122"/>
      <c r="AH56" s="122"/>
      <c r="AI56" s="122"/>
      <c r="AJ56" s="122"/>
      <c r="AK56" s="122"/>
      <c r="AL56" s="122"/>
      <c r="AM56" s="122"/>
      <c r="AN56" s="122"/>
      <c r="AO56" s="122"/>
      <c r="AP56" s="122"/>
      <c r="AQ56" s="123"/>
      <c r="AR56" s="121">
        <f>データ!BR6</f>
        <v>96.49</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101.92</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98.05</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100.19</v>
      </c>
      <c r="DA56" s="122"/>
      <c r="DB56" s="122"/>
      <c r="DC56" s="122"/>
      <c r="DD56" s="122"/>
      <c r="DE56" s="122"/>
      <c r="DF56" s="122"/>
      <c r="DG56" s="122"/>
      <c r="DH56" s="122"/>
      <c r="DI56" s="122"/>
      <c r="DJ56" s="122"/>
      <c r="DK56" s="122"/>
      <c r="DL56" s="122"/>
      <c r="DM56" s="122"/>
      <c r="DN56" s="122"/>
      <c r="DO56" s="122"/>
      <c r="DP56" s="122"/>
      <c r="DQ56" s="122"/>
      <c r="DR56" s="122"/>
      <c r="DS56" s="123"/>
      <c r="DT56" s="2"/>
      <c r="DU56" s="18"/>
      <c r="DV56" s="2"/>
      <c r="DW56" s="2"/>
      <c r="DX56" s="2"/>
      <c r="DY56" s="2"/>
      <c r="DZ56" s="2"/>
      <c r="EA56" s="2"/>
      <c r="EB56" s="2"/>
      <c r="EC56" s="2"/>
      <c r="ED56" s="15"/>
      <c r="EE56" s="2"/>
      <c r="EF56" s="118" t="s">
        <v>24</v>
      </c>
      <c r="EG56" s="119"/>
      <c r="EH56" s="119"/>
      <c r="EI56" s="119"/>
      <c r="EJ56" s="119"/>
      <c r="EK56" s="119"/>
      <c r="EL56" s="119"/>
      <c r="EM56" s="119"/>
      <c r="EN56" s="119"/>
      <c r="EO56" s="119"/>
      <c r="EP56" s="119"/>
      <c r="EQ56" s="120"/>
      <c r="ER56" s="121">
        <f>データ!CB6</f>
        <v>30.96</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33.229999999999997</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31.6</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33.26</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32.869999999999997</v>
      </c>
      <c r="HU56" s="122"/>
      <c r="HV56" s="122"/>
      <c r="HW56" s="122"/>
      <c r="HX56" s="122"/>
      <c r="HY56" s="122"/>
      <c r="HZ56" s="122"/>
      <c r="IA56" s="122"/>
      <c r="IB56" s="122"/>
      <c r="IC56" s="122"/>
      <c r="ID56" s="122"/>
      <c r="IE56" s="122"/>
      <c r="IF56" s="122"/>
      <c r="IG56" s="122"/>
      <c r="IH56" s="122"/>
      <c r="II56" s="122"/>
      <c r="IJ56" s="122"/>
      <c r="IK56" s="122"/>
      <c r="IL56" s="122"/>
      <c r="IM56" s="123"/>
      <c r="IN56" s="2"/>
      <c r="IO56" s="18"/>
      <c r="IP56" s="2"/>
      <c r="IQ56" s="2"/>
      <c r="IR56" s="2"/>
      <c r="IS56" s="2"/>
      <c r="IT56" s="2"/>
      <c r="IU56" s="2"/>
      <c r="IV56" s="2"/>
      <c r="IW56" s="2"/>
      <c r="IX56" s="15"/>
      <c r="IY56" s="2"/>
      <c r="IZ56" s="118" t="s">
        <v>24</v>
      </c>
      <c r="JA56" s="119"/>
      <c r="JB56" s="119"/>
      <c r="JC56" s="119"/>
      <c r="JD56" s="119"/>
      <c r="JE56" s="119"/>
      <c r="JF56" s="119"/>
      <c r="JG56" s="119"/>
      <c r="JH56" s="119"/>
      <c r="JI56" s="119"/>
      <c r="JJ56" s="119"/>
      <c r="JK56" s="120"/>
      <c r="JL56" s="121">
        <f>データ!CM6</f>
        <v>45.51</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44.67</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41.71</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47.02</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47.4</v>
      </c>
      <c r="MO56" s="122"/>
      <c r="MP56" s="122"/>
      <c r="MQ56" s="122"/>
      <c r="MR56" s="122"/>
      <c r="MS56" s="122"/>
      <c r="MT56" s="122"/>
      <c r="MU56" s="122"/>
      <c r="MV56" s="122"/>
      <c r="MW56" s="122"/>
      <c r="MX56" s="122"/>
      <c r="MY56" s="122"/>
      <c r="MZ56" s="122"/>
      <c r="NA56" s="122"/>
      <c r="NB56" s="122"/>
      <c r="NC56" s="122"/>
      <c r="ND56" s="122"/>
      <c r="NE56" s="122"/>
      <c r="NF56" s="122"/>
      <c r="NG56" s="123"/>
      <c r="NH56" s="2"/>
      <c r="NI56" s="18"/>
      <c r="NJ56" s="2"/>
      <c r="NK56" s="2"/>
      <c r="NL56" s="2"/>
      <c r="NM56" s="2"/>
      <c r="NN56" s="2"/>
      <c r="NO56" s="2"/>
      <c r="NP56" s="2"/>
      <c r="NQ56" s="2"/>
      <c r="NR56" s="15"/>
      <c r="NS56" s="2"/>
      <c r="NT56" s="118" t="s">
        <v>24</v>
      </c>
      <c r="NU56" s="119"/>
      <c r="NV56" s="119"/>
      <c r="NW56" s="119"/>
      <c r="NX56" s="119"/>
      <c r="NY56" s="119"/>
      <c r="NZ56" s="119"/>
      <c r="OA56" s="119"/>
      <c r="OB56" s="119"/>
      <c r="OC56" s="119"/>
      <c r="OD56" s="119"/>
      <c r="OE56" s="120"/>
      <c r="OF56" s="121">
        <f>データ!CX6</f>
        <v>64.14</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63.89</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64.7</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65.38</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68.25</v>
      </c>
      <c r="RI56" s="122"/>
      <c r="RJ56" s="122"/>
      <c r="RK56" s="122"/>
      <c r="RL56" s="122"/>
      <c r="RM56" s="122"/>
      <c r="RN56" s="122"/>
      <c r="RO56" s="122"/>
      <c r="RP56" s="122"/>
      <c r="RQ56" s="122"/>
      <c r="RR56" s="122"/>
      <c r="RS56" s="122"/>
      <c r="RT56" s="122"/>
      <c r="RU56" s="122"/>
      <c r="RV56" s="122"/>
      <c r="RW56" s="122"/>
      <c r="RX56" s="122"/>
      <c r="RY56" s="122"/>
      <c r="RZ56" s="122"/>
      <c r="SA56" s="123"/>
      <c r="SB56" s="2"/>
      <c r="SC56" s="18"/>
      <c r="SD56" s="2"/>
      <c r="SE56" s="2"/>
      <c r="SF56" s="2"/>
      <c r="SG56" s="2"/>
      <c r="SH56" s="2"/>
      <c r="SI56" s="2"/>
      <c r="SJ56" s="2"/>
      <c r="SK56" s="14"/>
      <c r="SL56" s="2"/>
      <c r="SM56" s="103"/>
      <c r="SN56" s="104"/>
      <c r="SO56" s="104"/>
      <c r="SP56" s="104"/>
      <c r="SQ56" s="104"/>
      <c r="SR56" s="104"/>
      <c r="SS56" s="104"/>
      <c r="ST56" s="104"/>
      <c r="SU56" s="104"/>
      <c r="SV56" s="104"/>
      <c r="SW56" s="104"/>
      <c r="SX56" s="104"/>
      <c r="SY56" s="104"/>
      <c r="SZ56" s="104"/>
      <c r="TA56" s="105"/>
    </row>
    <row r="57" spans="1:527" ht="13.5" customHeight="1" x14ac:dyDescent="0.2">
      <c r="A57" s="2"/>
      <c r="B57" s="13"/>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14"/>
      <c r="SL57" s="2"/>
      <c r="SM57" s="103"/>
      <c r="SN57" s="104"/>
      <c r="SO57" s="104"/>
      <c r="SP57" s="104"/>
      <c r="SQ57" s="104"/>
      <c r="SR57" s="104"/>
      <c r="SS57" s="104"/>
      <c r="ST57" s="104"/>
      <c r="SU57" s="104"/>
      <c r="SV57" s="104"/>
      <c r="SW57" s="104"/>
      <c r="SX57" s="104"/>
      <c r="SY57" s="104"/>
      <c r="SZ57" s="104"/>
      <c r="TA57" s="105"/>
    </row>
    <row r="58" spans="1:527"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3"/>
      <c r="SN58" s="104"/>
      <c r="SO58" s="104"/>
      <c r="SP58" s="104"/>
      <c r="SQ58" s="104"/>
      <c r="SR58" s="104"/>
      <c r="SS58" s="104"/>
      <c r="ST58" s="104"/>
      <c r="SU58" s="104"/>
      <c r="SV58" s="104"/>
      <c r="SW58" s="104"/>
      <c r="SX58" s="104"/>
      <c r="SY58" s="104"/>
      <c r="SZ58" s="104"/>
      <c r="TA58" s="105"/>
    </row>
    <row r="59" spans="1:527"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3"/>
      <c r="SN59" s="104"/>
      <c r="SO59" s="104"/>
      <c r="SP59" s="104"/>
      <c r="SQ59" s="104"/>
      <c r="SR59" s="104"/>
      <c r="SS59" s="104"/>
      <c r="ST59" s="104"/>
      <c r="SU59" s="104"/>
      <c r="SV59" s="104"/>
      <c r="SW59" s="104"/>
      <c r="SX59" s="104"/>
      <c r="SY59" s="104"/>
      <c r="SZ59" s="104"/>
      <c r="TA59" s="105"/>
    </row>
    <row r="60" spans="1:527"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3"/>
      <c r="SN60" s="104"/>
      <c r="SO60" s="104"/>
      <c r="SP60" s="104"/>
      <c r="SQ60" s="104"/>
      <c r="SR60" s="104"/>
      <c r="SS60" s="104"/>
      <c r="ST60" s="104"/>
      <c r="SU60" s="104"/>
      <c r="SV60" s="104"/>
      <c r="SW60" s="104"/>
      <c r="SX60" s="104"/>
      <c r="SY60" s="104"/>
      <c r="SZ60" s="104"/>
      <c r="TA60" s="105"/>
    </row>
    <row r="61" spans="1:527"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3"/>
      <c r="SN61" s="104"/>
      <c r="SO61" s="104"/>
      <c r="SP61" s="104"/>
      <c r="SQ61" s="104"/>
      <c r="SR61" s="104"/>
      <c r="SS61" s="104"/>
      <c r="ST61" s="104"/>
      <c r="SU61" s="104"/>
      <c r="SV61" s="104"/>
      <c r="SW61" s="104"/>
      <c r="SX61" s="104"/>
      <c r="SY61" s="104"/>
      <c r="SZ61" s="104"/>
      <c r="TA61" s="105"/>
    </row>
    <row r="62" spans="1:527"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03"/>
      <c r="SN62" s="104"/>
      <c r="SO62" s="104"/>
      <c r="SP62" s="104"/>
      <c r="SQ62" s="104"/>
      <c r="SR62" s="104"/>
      <c r="SS62" s="104"/>
      <c r="ST62" s="104"/>
      <c r="SU62" s="104"/>
      <c r="SV62" s="104"/>
      <c r="SW62" s="104"/>
      <c r="SX62" s="104"/>
      <c r="SY62" s="104"/>
      <c r="SZ62" s="104"/>
      <c r="TA62" s="105"/>
    </row>
    <row r="63" spans="1:527"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03"/>
      <c r="SN63" s="104"/>
      <c r="SO63" s="104"/>
      <c r="SP63" s="104"/>
      <c r="SQ63" s="104"/>
      <c r="SR63" s="104"/>
      <c r="SS63" s="104"/>
      <c r="ST63" s="104"/>
      <c r="SU63" s="104"/>
      <c r="SV63" s="104"/>
      <c r="SW63" s="104"/>
      <c r="SX63" s="104"/>
      <c r="SY63" s="104"/>
      <c r="SZ63" s="104"/>
      <c r="TA63" s="105"/>
      <c r="TG63" s="49"/>
    </row>
    <row r="64" spans="1:527"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3"/>
      <c r="SN64" s="104"/>
      <c r="SO64" s="104"/>
      <c r="SP64" s="104"/>
      <c r="SQ64" s="104"/>
      <c r="SR64" s="104"/>
      <c r="SS64" s="104"/>
      <c r="ST64" s="104"/>
      <c r="SU64" s="104"/>
      <c r="SV64" s="104"/>
      <c r="SW64" s="104"/>
      <c r="SX64" s="104"/>
      <c r="SY64" s="104"/>
      <c r="SZ64" s="104"/>
      <c r="TA64" s="105"/>
    </row>
    <row r="65" spans="1:521" ht="13.5" customHeight="1" x14ac:dyDescent="0.2">
      <c r="A65" s="2"/>
      <c r="B65" s="13"/>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14"/>
      <c r="SL65" s="2"/>
      <c r="SM65" s="106"/>
      <c r="SN65" s="107"/>
      <c r="SO65" s="107"/>
      <c r="SP65" s="107"/>
      <c r="SQ65" s="107"/>
      <c r="SR65" s="107"/>
      <c r="SS65" s="107"/>
      <c r="ST65" s="107"/>
      <c r="SU65" s="107"/>
      <c r="SV65" s="107"/>
      <c r="SW65" s="107"/>
      <c r="SX65" s="107"/>
      <c r="SY65" s="107"/>
      <c r="SZ65" s="107"/>
      <c r="TA65" s="108"/>
    </row>
    <row r="66" spans="1:521" ht="13.5" customHeight="1" x14ac:dyDescent="0.2">
      <c r="A66" s="2"/>
      <c r="B66" s="13"/>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14"/>
      <c r="SL66" s="2"/>
      <c r="SM66" s="97" t="s">
        <v>27</v>
      </c>
      <c r="SN66" s="98"/>
      <c r="SO66" s="98"/>
      <c r="SP66" s="98"/>
      <c r="SQ66" s="98"/>
      <c r="SR66" s="98"/>
      <c r="SS66" s="98"/>
      <c r="ST66" s="98"/>
      <c r="SU66" s="98"/>
      <c r="SV66" s="98"/>
      <c r="SW66" s="98"/>
      <c r="SX66" s="98"/>
      <c r="SY66" s="98"/>
      <c r="SZ66" s="98"/>
      <c r="TA66" s="99"/>
    </row>
    <row r="67" spans="1:521" ht="13.5" customHeight="1" x14ac:dyDescent="0.2">
      <c r="A67" s="2"/>
      <c r="B67" s="13"/>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14"/>
      <c r="SL67" s="2"/>
      <c r="SM67" s="100"/>
      <c r="SN67" s="101"/>
      <c r="SO67" s="101"/>
      <c r="SP67" s="101"/>
      <c r="SQ67" s="101"/>
      <c r="SR67" s="101"/>
      <c r="SS67" s="101"/>
      <c r="ST67" s="101"/>
      <c r="SU67" s="101"/>
      <c r="SV67" s="101"/>
      <c r="SW67" s="101"/>
      <c r="SX67" s="101"/>
      <c r="SY67" s="101"/>
      <c r="SZ67" s="101"/>
      <c r="TA67" s="102"/>
    </row>
    <row r="68" spans="1:521" ht="13.5" customHeight="1" x14ac:dyDescent="0.2">
      <c r="A68" s="2"/>
      <c r="B68" s="13"/>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14"/>
      <c r="SL68" s="2"/>
      <c r="SM68" s="103" t="s">
        <v>106</v>
      </c>
      <c r="SN68" s="104"/>
      <c r="SO68" s="104"/>
      <c r="SP68" s="104"/>
      <c r="SQ68" s="104"/>
      <c r="SR68" s="104"/>
      <c r="SS68" s="104"/>
      <c r="ST68" s="104"/>
      <c r="SU68" s="104"/>
      <c r="SV68" s="104"/>
      <c r="SW68" s="104"/>
      <c r="SX68" s="104"/>
      <c r="SY68" s="104"/>
      <c r="SZ68" s="104"/>
      <c r="TA68" s="105"/>
    </row>
    <row r="69" spans="1:521" ht="13.5" customHeight="1" x14ac:dyDescent="0.2">
      <c r="A69" s="2"/>
      <c r="B69" s="13"/>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14"/>
      <c r="SL69" s="2"/>
      <c r="SM69" s="103"/>
      <c r="SN69" s="104"/>
      <c r="SO69" s="104"/>
      <c r="SP69" s="104"/>
      <c r="SQ69" s="104"/>
      <c r="SR69" s="104"/>
      <c r="SS69" s="104"/>
      <c r="ST69" s="104"/>
      <c r="SU69" s="104"/>
      <c r="SV69" s="104"/>
      <c r="SW69" s="104"/>
      <c r="SX69" s="104"/>
      <c r="SY69" s="104"/>
      <c r="SZ69" s="104"/>
      <c r="TA69" s="105"/>
    </row>
    <row r="70" spans="1:521" ht="13.5" customHeight="1" x14ac:dyDescent="0.2">
      <c r="A70" s="2"/>
      <c r="B70" s="13"/>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14"/>
      <c r="SL70" s="2"/>
      <c r="SM70" s="103"/>
      <c r="SN70" s="104"/>
      <c r="SO70" s="104"/>
      <c r="SP70" s="104"/>
      <c r="SQ70" s="104"/>
      <c r="SR70" s="104"/>
      <c r="SS70" s="104"/>
      <c r="ST70" s="104"/>
      <c r="SU70" s="104"/>
      <c r="SV70" s="104"/>
      <c r="SW70" s="104"/>
      <c r="SX70" s="104"/>
      <c r="SY70" s="104"/>
      <c r="SZ70" s="104"/>
      <c r="TA70" s="105"/>
    </row>
    <row r="71" spans="1:521" ht="13.5" customHeight="1" x14ac:dyDescent="0.2">
      <c r="A71" s="2"/>
      <c r="B71" s="13"/>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14"/>
      <c r="SL71" s="2"/>
      <c r="SM71" s="103"/>
      <c r="SN71" s="104"/>
      <c r="SO71" s="104"/>
      <c r="SP71" s="104"/>
      <c r="SQ71" s="104"/>
      <c r="SR71" s="104"/>
      <c r="SS71" s="104"/>
      <c r="ST71" s="104"/>
      <c r="SU71" s="104"/>
      <c r="SV71" s="104"/>
      <c r="SW71" s="104"/>
      <c r="SX71" s="104"/>
      <c r="SY71" s="104"/>
      <c r="SZ71" s="104"/>
      <c r="TA71" s="105"/>
    </row>
    <row r="72" spans="1:521" ht="13.5" customHeight="1" x14ac:dyDescent="0.2">
      <c r="A72" s="2"/>
      <c r="B72" s="13"/>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14"/>
      <c r="SL72" s="2"/>
      <c r="SM72" s="103"/>
      <c r="SN72" s="104"/>
      <c r="SO72" s="104"/>
      <c r="SP72" s="104"/>
      <c r="SQ72" s="104"/>
      <c r="SR72" s="104"/>
      <c r="SS72" s="104"/>
      <c r="ST72" s="104"/>
      <c r="SU72" s="104"/>
      <c r="SV72" s="104"/>
      <c r="SW72" s="104"/>
      <c r="SX72" s="104"/>
      <c r="SY72" s="104"/>
      <c r="SZ72" s="104"/>
      <c r="TA72" s="105"/>
    </row>
    <row r="73" spans="1:521" ht="13.5" customHeight="1" x14ac:dyDescent="0.2">
      <c r="A73" s="2"/>
      <c r="B73" s="13"/>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14"/>
      <c r="SL73" s="2"/>
      <c r="SM73" s="103"/>
      <c r="SN73" s="104"/>
      <c r="SO73" s="104"/>
      <c r="SP73" s="104"/>
      <c r="SQ73" s="104"/>
      <c r="SR73" s="104"/>
      <c r="SS73" s="104"/>
      <c r="ST73" s="104"/>
      <c r="SU73" s="104"/>
      <c r="SV73" s="104"/>
      <c r="SW73" s="104"/>
      <c r="SX73" s="104"/>
      <c r="SY73" s="104"/>
      <c r="SZ73" s="104"/>
      <c r="TA73" s="105"/>
    </row>
    <row r="74" spans="1:521" ht="13.5" customHeight="1" x14ac:dyDescent="0.2">
      <c r="A74" s="2"/>
      <c r="B74" s="13"/>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14"/>
      <c r="SL74" s="2"/>
      <c r="SM74" s="103"/>
      <c r="SN74" s="104"/>
      <c r="SO74" s="104"/>
      <c r="SP74" s="104"/>
      <c r="SQ74" s="104"/>
      <c r="SR74" s="104"/>
      <c r="SS74" s="104"/>
      <c r="ST74" s="104"/>
      <c r="SU74" s="104"/>
      <c r="SV74" s="104"/>
      <c r="SW74" s="104"/>
      <c r="SX74" s="104"/>
      <c r="SY74" s="104"/>
      <c r="SZ74" s="104"/>
      <c r="TA74" s="105"/>
    </row>
    <row r="75" spans="1:521" ht="13.5" customHeight="1" x14ac:dyDescent="0.2">
      <c r="A75" s="2"/>
      <c r="B75" s="13"/>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14"/>
      <c r="SL75" s="2"/>
      <c r="SM75" s="103"/>
      <c r="SN75" s="104"/>
      <c r="SO75" s="104"/>
      <c r="SP75" s="104"/>
      <c r="SQ75" s="104"/>
      <c r="SR75" s="104"/>
      <c r="SS75" s="104"/>
      <c r="ST75" s="104"/>
      <c r="SU75" s="104"/>
      <c r="SV75" s="104"/>
      <c r="SW75" s="104"/>
      <c r="SX75" s="104"/>
      <c r="SY75" s="104"/>
      <c r="SZ75" s="104"/>
      <c r="TA75" s="105"/>
    </row>
    <row r="76" spans="1:521" ht="13.5" customHeight="1" x14ac:dyDescent="0.2">
      <c r="A76" s="2"/>
      <c r="B76" s="13"/>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14"/>
      <c r="SL76" s="2"/>
      <c r="SM76" s="103"/>
      <c r="SN76" s="104"/>
      <c r="SO76" s="104"/>
      <c r="SP76" s="104"/>
      <c r="SQ76" s="104"/>
      <c r="SR76" s="104"/>
      <c r="SS76" s="104"/>
      <c r="ST76" s="104"/>
      <c r="SU76" s="104"/>
      <c r="SV76" s="104"/>
      <c r="SW76" s="104"/>
      <c r="SX76" s="104"/>
      <c r="SY76" s="104"/>
      <c r="SZ76" s="104"/>
      <c r="TA76" s="105"/>
    </row>
    <row r="77" spans="1:521" ht="13.5" customHeight="1" x14ac:dyDescent="0.2">
      <c r="A77" s="2"/>
      <c r="B77" s="13"/>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14"/>
      <c r="SL77" s="2"/>
      <c r="SM77" s="103"/>
      <c r="SN77" s="104"/>
      <c r="SO77" s="104"/>
      <c r="SP77" s="104"/>
      <c r="SQ77" s="104"/>
      <c r="SR77" s="104"/>
      <c r="SS77" s="104"/>
      <c r="ST77" s="104"/>
      <c r="SU77" s="104"/>
      <c r="SV77" s="104"/>
      <c r="SW77" s="104"/>
      <c r="SX77" s="104"/>
      <c r="SY77" s="104"/>
      <c r="SZ77" s="104"/>
      <c r="TA77" s="105"/>
    </row>
    <row r="78" spans="1:521" ht="13.5" customHeight="1" x14ac:dyDescent="0.2">
      <c r="A78" s="2"/>
      <c r="B78" s="13"/>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14"/>
      <c r="SL78" s="2"/>
      <c r="SM78" s="103"/>
      <c r="SN78" s="104"/>
      <c r="SO78" s="104"/>
      <c r="SP78" s="104"/>
      <c r="SQ78" s="104"/>
      <c r="SR78" s="104"/>
      <c r="SS78" s="104"/>
      <c r="ST78" s="104"/>
      <c r="SU78" s="104"/>
      <c r="SV78" s="104"/>
      <c r="SW78" s="104"/>
      <c r="SX78" s="104"/>
      <c r="SY78" s="104"/>
      <c r="SZ78" s="104"/>
      <c r="TA78" s="105"/>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38" t="str">
        <f>データ!$B$10</f>
        <v>R01</v>
      </c>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40"/>
      <c r="AZ79" s="138" t="str">
        <f>データ!$C$10</f>
        <v>R02</v>
      </c>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40"/>
      <c r="CA79" s="138" t="str">
        <f>データ!$D$10</f>
        <v>R03</v>
      </c>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40"/>
      <c r="DB79" s="138" t="str">
        <f>データ!$E$10</f>
        <v>R04</v>
      </c>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40"/>
      <c r="EC79" s="138" t="str">
        <f>データ!$F$10</f>
        <v>R05</v>
      </c>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40"/>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38" t="str">
        <f>データ!$B$10</f>
        <v>R01</v>
      </c>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40"/>
      <c r="HL79" s="138" t="str">
        <f>データ!$C$10</f>
        <v>R02</v>
      </c>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40"/>
      <c r="IM79" s="138" t="str">
        <f>データ!$D$10</f>
        <v>R03</v>
      </c>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40"/>
      <c r="JN79" s="138" t="str">
        <f>データ!$E$10</f>
        <v>R04</v>
      </c>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40"/>
      <c r="KO79" s="138" t="str">
        <f>データ!$F$10</f>
        <v>R05</v>
      </c>
      <c r="KP79" s="139"/>
      <c r="KQ79" s="139"/>
      <c r="KR79" s="139"/>
      <c r="KS79" s="139"/>
      <c r="KT79" s="139"/>
      <c r="KU79" s="139"/>
      <c r="KV79" s="139"/>
      <c r="KW79" s="139"/>
      <c r="KX79" s="139"/>
      <c r="KY79" s="139"/>
      <c r="KZ79" s="139"/>
      <c r="LA79" s="139"/>
      <c r="LB79" s="139"/>
      <c r="LC79" s="139"/>
      <c r="LD79" s="139"/>
      <c r="LE79" s="139"/>
      <c r="LF79" s="139"/>
      <c r="LG79" s="139"/>
      <c r="LH79" s="139"/>
      <c r="LI79" s="139"/>
      <c r="LJ79" s="139"/>
      <c r="LK79" s="139"/>
      <c r="LL79" s="139"/>
      <c r="LM79" s="139"/>
      <c r="LN79" s="139"/>
      <c r="LO79" s="140"/>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38" t="str">
        <f>データ!$B$10</f>
        <v>R01</v>
      </c>
      <c r="MX79" s="139"/>
      <c r="MY79" s="139"/>
      <c r="MZ79" s="139"/>
      <c r="NA79" s="139"/>
      <c r="NB79" s="139"/>
      <c r="NC79" s="139"/>
      <c r="ND79" s="139"/>
      <c r="NE79" s="139"/>
      <c r="NF79" s="139"/>
      <c r="NG79" s="139"/>
      <c r="NH79" s="139"/>
      <c r="NI79" s="139"/>
      <c r="NJ79" s="139"/>
      <c r="NK79" s="139"/>
      <c r="NL79" s="139"/>
      <c r="NM79" s="139"/>
      <c r="NN79" s="139"/>
      <c r="NO79" s="139"/>
      <c r="NP79" s="139"/>
      <c r="NQ79" s="139"/>
      <c r="NR79" s="139"/>
      <c r="NS79" s="139"/>
      <c r="NT79" s="139"/>
      <c r="NU79" s="139"/>
      <c r="NV79" s="139"/>
      <c r="NW79" s="140"/>
      <c r="NX79" s="138" t="str">
        <f>データ!$C$10</f>
        <v>R02</v>
      </c>
      <c r="NY79" s="139"/>
      <c r="NZ79" s="139"/>
      <c r="OA79" s="139"/>
      <c r="OB79" s="139"/>
      <c r="OC79" s="139"/>
      <c r="OD79" s="139"/>
      <c r="OE79" s="139"/>
      <c r="OF79" s="139"/>
      <c r="OG79" s="139"/>
      <c r="OH79" s="139"/>
      <c r="OI79" s="139"/>
      <c r="OJ79" s="139"/>
      <c r="OK79" s="139"/>
      <c r="OL79" s="139"/>
      <c r="OM79" s="139"/>
      <c r="ON79" s="139"/>
      <c r="OO79" s="139"/>
      <c r="OP79" s="139"/>
      <c r="OQ79" s="139"/>
      <c r="OR79" s="139"/>
      <c r="OS79" s="139"/>
      <c r="OT79" s="139"/>
      <c r="OU79" s="139"/>
      <c r="OV79" s="139"/>
      <c r="OW79" s="139"/>
      <c r="OX79" s="140"/>
      <c r="OY79" s="138" t="str">
        <f>データ!$D$10</f>
        <v>R03</v>
      </c>
      <c r="OZ79" s="139"/>
      <c r="PA79" s="139"/>
      <c r="PB79" s="139"/>
      <c r="PC79" s="139"/>
      <c r="PD79" s="139"/>
      <c r="PE79" s="139"/>
      <c r="PF79" s="139"/>
      <c r="PG79" s="139"/>
      <c r="PH79" s="139"/>
      <c r="PI79" s="139"/>
      <c r="PJ79" s="139"/>
      <c r="PK79" s="139"/>
      <c r="PL79" s="139"/>
      <c r="PM79" s="139"/>
      <c r="PN79" s="139"/>
      <c r="PO79" s="139"/>
      <c r="PP79" s="139"/>
      <c r="PQ79" s="139"/>
      <c r="PR79" s="139"/>
      <c r="PS79" s="139"/>
      <c r="PT79" s="139"/>
      <c r="PU79" s="139"/>
      <c r="PV79" s="139"/>
      <c r="PW79" s="139"/>
      <c r="PX79" s="139"/>
      <c r="PY79" s="140"/>
      <c r="PZ79" s="138" t="str">
        <f>データ!$E$10</f>
        <v>R04</v>
      </c>
      <c r="QA79" s="139"/>
      <c r="QB79" s="139"/>
      <c r="QC79" s="139"/>
      <c r="QD79" s="139"/>
      <c r="QE79" s="139"/>
      <c r="QF79" s="139"/>
      <c r="QG79" s="139"/>
      <c r="QH79" s="139"/>
      <c r="QI79" s="139"/>
      <c r="QJ79" s="139"/>
      <c r="QK79" s="139"/>
      <c r="QL79" s="139"/>
      <c r="QM79" s="139"/>
      <c r="QN79" s="139"/>
      <c r="QO79" s="139"/>
      <c r="QP79" s="139"/>
      <c r="QQ79" s="139"/>
      <c r="QR79" s="139"/>
      <c r="QS79" s="139"/>
      <c r="QT79" s="139"/>
      <c r="QU79" s="139"/>
      <c r="QV79" s="139"/>
      <c r="QW79" s="139"/>
      <c r="QX79" s="139"/>
      <c r="QY79" s="139"/>
      <c r="QZ79" s="140"/>
      <c r="RA79" s="138" t="str">
        <f>データ!$F$10</f>
        <v>R05</v>
      </c>
      <c r="RB79" s="139"/>
      <c r="RC79" s="139"/>
      <c r="RD79" s="139"/>
      <c r="RE79" s="139"/>
      <c r="RF79" s="139"/>
      <c r="RG79" s="139"/>
      <c r="RH79" s="139"/>
      <c r="RI79" s="139"/>
      <c r="RJ79" s="139"/>
      <c r="RK79" s="139"/>
      <c r="RL79" s="139"/>
      <c r="RM79" s="139"/>
      <c r="RN79" s="139"/>
      <c r="RO79" s="139"/>
      <c r="RP79" s="139"/>
      <c r="RQ79" s="139"/>
      <c r="RR79" s="139"/>
      <c r="RS79" s="139"/>
      <c r="RT79" s="139"/>
      <c r="RU79" s="139"/>
      <c r="RV79" s="139"/>
      <c r="RW79" s="139"/>
      <c r="RX79" s="139"/>
      <c r="RY79" s="139"/>
      <c r="RZ79" s="139"/>
      <c r="SA79" s="140"/>
      <c r="SB79" s="2"/>
      <c r="SC79" s="18"/>
      <c r="SD79" s="2"/>
      <c r="SE79" s="2"/>
      <c r="SF79" s="2"/>
      <c r="SG79" s="2"/>
      <c r="SH79" s="2"/>
      <c r="SI79" s="2"/>
      <c r="SJ79" s="2"/>
      <c r="SK79" s="14"/>
      <c r="SL79" s="2"/>
      <c r="SM79" s="103"/>
      <c r="SN79" s="104"/>
      <c r="SO79" s="104"/>
      <c r="SP79" s="104"/>
      <c r="SQ79" s="104"/>
      <c r="SR79" s="104"/>
      <c r="SS79" s="104"/>
      <c r="ST79" s="104"/>
      <c r="SU79" s="104"/>
      <c r="SV79" s="104"/>
      <c r="SW79" s="104"/>
      <c r="SX79" s="104"/>
      <c r="SY79" s="104"/>
      <c r="SZ79" s="104"/>
      <c r="TA79" s="105"/>
    </row>
    <row r="80" spans="1:521" ht="13.5" customHeight="1" x14ac:dyDescent="0.2">
      <c r="A80" s="2"/>
      <c r="B80" s="13"/>
      <c r="C80" s="2"/>
      <c r="D80" s="2"/>
      <c r="E80" s="2"/>
      <c r="F80" s="2"/>
      <c r="G80" s="2"/>
      <c r="H80" s="2"/>
      <c r="I80" s="2"/>
      <c r="J80" s="15"/>
      <c r="K80" s="2"/>
      <c r="L80" s="136" t="s">
        <v>23</v>
      </c>
      <c r="M80" s="136"/>
      <c r="N80" s="136"/>
      <c r="O80" s="136"/>
      <c r="P80" s="136"/>
      <c r="Q80" s="136"/>
      <c r="R80" s="136"/>
      <c r="S80" s="136"/>
      <c r="T80" s="136"/>
      <c r="U80" s="136"/>
      <c r="V80" s="136"/>
      <c r="W80" s="136"/>
      <c r="X80" s="136"/>
      <c r="Y80" s="137">
        <f>データ!DD6</f>
        <v>51.73</v>
      </c>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f>データ!DE6</f>
        <v>53.07</v>
      </c>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f>データ!DF6</f>
        <v>54.88</v>
      </c>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f>データ!DG6</f>
        <v>56.9</v>
      </c>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f>データ!DH6</f>
        <v>59.29</v>
      </c>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2"/>
      <c r="FE80" s="18"/>
      <c r="FF80" s="2"/>
      <c r="FG80" s="2"/>
      <c r="FH80" s="2"/>
      <c r="FI80" s="2"/>
      <c r="FJ80" s="2"/>
      <c r="FK80" s="2"/>
      <c r="FL80" s="2"/>
      <c r="FM80" s="2"/>
      <c r="FN80" s="2"/>
      <c r="FO80" s="2"/>
      <c r="FP80" s="2"/>
      <c r="FQ80" s="2"/>
      <c r="FR80" s="2"/>
      <c r="FS80" s="2"/>
      <c r="FT80" s="2"/>
      <c r="FU80" s="2"/>
      <c r="FV80" s="15"/>
      <c r="FW80" s="2"/>
      <c r="FX80" s="136" t="s">
        <v>23</v>
      </c>
      <c r="FY80" s="136"/>
      <c r="FZ80" s="136"/>
      <c r="GA80" s="136"/>
      <c r="GB80" s="136"/>
      <c r="GC80" s="136"/>
      <c r="GD80" s="136"/>
      <c r="GE80" s="136"/>
      <c r="GF80" s="136"/>
      <c r="GG80" s="136"/>
      <c r="GH80" s="136"/>
      <c r="GI80" s="136"/>
      <c r="GJ80" s="136"/>
      <c r="GK80" s="137">
        <f>データ!DO6</f>
        <v>24.06</v>
      </c>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f>データ!DP6</f>
        <v>24.06</v>
      </c>
      <c r="HM80" s="137"/>
      <c r="HN80" s="137"/>
      <c r="HO80" s="137"/>
      <c r="HP80" s="137"/>
      <c r="HQ80" s="137"/>
      <c r="HR80" s="137"/>
      <c r="HS80" s="137"/>
      <c r="HT80" s="137"/>
      <c r="HU80" s="137"/>
      <c r="HV80" s="137"/>
      <c r="HW80" s="137"/>
      <c r="HX80" s="137"/>
      <c r="HY80" s="137"/>
      <c r="HZ80" s="137"/>
      <c r="IA80" s="137"/>
      <c r="IB80" s="137"/>
      <c r="IC80" s="137"/>
      <c r="ID80" s="137"/>
      <c r="IE80" s="137"/>
      <c r="IF80" s="137"/>
      <c r="IG80" s="137"/>
      <c r="IH80" s="137"/>
      <c r="II80" s="137"/>
      <c r="IJ80" s="137"/>
      <c r="IK80" s="137"/>
      <c r="IL80" s="137"/>
      <c r="IM80" s="137">
        <f>データ!DQ6</f>
        <v>24.06</v>
      </c>
      <c r="IN80" s="137"/>
      <c r="IO80" s="137"/>
      <c r="IP80" s="137"/>
      <c r="IQ80" s="137"/>
      <c r="IR80" s="137"/>
      <c r="IS80" s="137"/>
      <c r="IT80" s="137"/>
      <c r="IU80" s="137"/>
      <c r="IV80" s="137"/>
      <c r="IW80" s="137"/>
      <c r="IX80" s="137"/>
      <c r="IY80" s="137"/>
      <c r="IZ80" s="137"/>
      <c r="JA80" s="137"/>
      <c r="JB80" s="137"/>
      <c r="JC80" s="137"/>
      <c r="JD80" s="137"/>
      <c r="JE80" s="137"/>
      <c r="JF80" s="137"/>
      <c r="JG80" s="137"/>
      <c r="JH80" s="137"/>
      <c r="JI80" s="137"/>
      <c r="JJ80" s="137"/>
      <c r="JK80" s="137"/>
      <c r="JL80" s="137"/>
      <c r="JM80" s="137"/>
      <c r="JN80" s="137">
        <f>データ!DR6</f>
        <v>25.73</v>
      </c>
      <c r="JO80" s="137"/>
      <c r="JP80" s="137"/>
      <c r="JQ80" s="137"/>
      <c r="JR80" s="137"/>
      <c r="JS80" s="137"/>
      <c r="JT80" s="137"/>
      <c r="JU80" s="137"/>
      <c r="JV80" s="137"/>
      <c r="JW80" s="137"/>
      <c r="JX80" s="137"/>
      <c r="JY80" s="137"/>
      <c r="JZ80" s="137"/>
      <c r="KA80" s="137"/>
      <c r="KB80" s="137"/>
      <c r="KC80" s="137"/>
      <c r="KD80" s="137"/>
      <c r="KE80" s="137"/>
      <c r="KF80" s="137"/>
      <c r="KG80" s="137"/>
      <c r="KH80" s="137"/>
      <c r="KI80" s="137"/>
      <c r="KJ80" s="137"/>
      <c r="KK80" s="137"/>
      <c r="KL80" s="137"/>
      <c r="KM80" s="137"/>
      <c r="KN80" s="137"/>
      <c r="KO80" s="137">
        <f>データ!DS6</f>
        <v>28.25</v>
      </c>
      <c r="KP80" s="137"/>
      <c r="KQ80" s="137"/>
      <c r="KR80" s="137"/>
      <c r="KS80" s="137"/>
      <c r="KT80" s="137"/>
      <c r="KU80" s="137"/>
      <c r="KV80" s="137"/>
      <c r="KW80" s="137"/>
      <c r="KX80" s="137"/>
      <c r="KY80" s="137"/>
      <c r="KZ80" s="137"/>
      <c r="LA80" s="137"/>
      <c r="LB80" s="137"/>
      <c r="LC80" s="137"/>
      <c r="LD80" s="137"/>
      <c r="LE80" s="137"/>
      <c r="LF80" s="137"/>
      <c r="LG80" s="137"/>
      <c r="LH80" s="137"/>
      <c r="LI80" s="137"/>
      <c r="LJ80" s="137"/>
      <c r="LK80" s="137"/>
      <c r="LL80" s="137"/>
      <c r="LM80" s="137"/>
      <c r="LN80" s="137"/>
      <c r="LO80" s="137"/>
      <c r="LP80" s="2"/>
      <c r="LQ80" s="18"/>
      <c r="LR80" s="2"/>
      <c r="LS80" s="2"/>
      <c r="LT80" s="2"/>
      <c r="LU80" s="2"/>
      <c r="LV80" s="2"/>
      <c r="LW80" s="2"/>
      <c r="LX80" s="2"/>
      <c r="LY80" s="2"/>
      <c r="LZ80" s="2"/>
      <c r="MA80" s="2"/>
      <c r="MB80" s="2"/>
      <c r="MC80" s="2"/>
      <c r="MD80" s="2"/>
      <c r="ME80" s="2"/>
      <c r="MF80" s="2"/>
      <c r="MG80" s="2"/>
      <c r="MH80" s="15"/>
      <c r="MI80" s="2"/>
      <c r="MJ80" s="136" t="s">
        <v>23</v>
      </c>
      <c r="MK80" s="136"/>
      <c r="ML80" s="136"/>
      <c r="MM80" s="136"/>
      <c r="MN80" s="136"/>
      <c r="MO80" s="136"/>
      <c r="MP80" s="136"/>
      <c r="MQ80" s="136"/>
      <c r="MR80" s="136"/>
      <c r="MS80" s="136"/>
      <c r="MT80" s="136"/>
      <c r="MU80" s="136"/>
      <c r="MV80" s="136"/>
      <c r="MW80" s="137">
        <f>データ!DZ6</f>
        <v>0</v>
      </c>
      <c r="MX80" s="137"/>
      <c r="MY80" s="137"/>
      <c r="MZ80" s="137"/>
      <c r="NA80" s="137"/>
      <c r="NB80" s="137"/>
      <c r="NC80" s="137"/>
      <c r="ND80" s="137"/>
      <c r="NE80" s="137"/>
      <c r="NF80" s="137"/>
      <c r="NG80" s="137"/>
      <c r="NH80" s="137"/>
      <c r="NI80" s="137"/>
      <c r="NJ80" s="137"/>
      <c r="NK80" s="137"/>
      <c r="NL80" s="137"/>
      <c r="NM80" s="137"/>
      <c r="NN80" s="137"/>
      <c r="NO80" s="137"/>
      <c r="NP80" s="137"/>
      <c r="NQ80" s="137"/>
      <c r="NR80" s="137"/>
      <c r="NS80" s="137"/>
      <c r="NT80" s="137"/>
      <c r="NU80" s="137"/>
      <c r="NV80" s="137"/>
      <c r="NW80" s="137"/>
      <c r="NX80" s="137">
        <f>データ!EA6</f>
        <v>0</v>
      </c>
      <c r="NY80" s="137"/>
      <c r="NZ80" s="137"/>
      <c r="OA80" s="137"/>
      <c r="OB80" s="137"/>
      <c r="OC80" s="137"/>
      <c r="OD80" s="137"/>
      <c r="OE80" s="137"/>
      <c r="OF80" s="137"/>
      <c r="OG80" s="137"/>
      <c r="OH80" s="137"/>
      <c r="OI80" s="137"/>
      <c r="OJ80" s="137"/>
      <c r="OK80" s="137"/>
      <c r="OL80" s="137"/>
      <c r="OM80" s="137"/>
      <c r="ON80" s="137"/>
      <c r="OO80" s="137"/>
      <c r="OP80" s="137"/>
      <c r="OQ80" s="137"/>
      <c r="OR80" s="137"/>
      <c r="OS80" s="137"/>
      <c r="OT80" s="137"/>
      <c r="OU80" s="137"/>
      <c r="OV80" s="137"/>
      <c r="OW80" s="137"/>
      <c r="OX80" s="137"/>
      <c r="OY80" s="137">
        <f>データ!EB6</f>
        <v>0</v>
      </c>
      <c r="OZ80" s="137"/>
      <c r="PA80" s="137"/>
      <c r="PB80" s="137"/>
      <c r="PC80" s="137"/>
      <c r="PD80" s="137"/>
      <c r="PE80" s="137"/>
      <c r="PF80" s="137"/>
      <c r="PG80" s="137"/>
      <c r="PH80" s="137"/>
      <c r="PI80" s="137"/>
      <c r="PJ80" s="137"/>
      <c r="PK80" s="137"/>
      <c r="PL80" s="137"/>
      <c r="PM80" s="137"/>
      <c r="PN80" s="137"/>
      <c r="PO80" s="137"/>
      <c r="PP80" s="137"/>
      <c r="PQ80" s="137"/>
      <c r="PR80" s="137"/>
      <c r="PS80" s="137"/>
      <c r="PT80" s="137"/>
      <c r="PU80" s="137"/>
      <c r="PV80" s="137"/>
      <c r="PW80" s="137"/>
      <c r="PX80" s="137"/>
      <c r="PY80" s="137"/>
      <c r="PZ80" s="137">
        <f>データ!EC6</f>
        <v>0</v>
      </c>
      <c r="QA80" s="137"/>
      <c r="QB80" s="137"/>
      <c r="QC80" s="137"/>
      <c r="QD80" s="137"/>
      <c r="QE80" s="137"/>
      <c r="QF80" s="137"/>
      <c r="QG80" s="137"/>
      <c r="QH80" s="137"/>
      <c r="QI80" s="137"/>
      <c r="QJ80" s="137"/>
      <c r="QK80" s="137"/>
      <c r="QL80" s="137"/>
      <c r="QM80" s="137"/>
      <c r="QN80" s="137"/>
      <c r="QO80" s="137"/>
      <c r="QP80" s="137"/>
      <c r="QQ80" s="137"/>
      <c r="QR80" s="137"/>
      <c r="QS80" s="137"/>
      <c r="QT80" s="137"/>
      <c r="QU80" s="137"/>
      <c r="QV80" s="137"/>
      <c r="QW80" s="137"/>
      <c r="QX80" s="137"/>
      <c r="QY80" s="137"/>
      <c r="QZ80" s="137"/>
      <c r="RA80" s="137">
        <f>データ!ED6</f>
        <v>0</v>
      </c>
      <c r="RB80" s="137"/>
      <c r="RC80" s="137"/>
      <c r="RD80" s="137"/>
      <c r="RE80" s="137"/>
      <c r="RF80" s="137"/>
      <c r="RG80" s="137"/>
      <c r="RH80" s="137"/>
      <c r="RI80" s="137"/>
      <c r="RJ80" s="137"/>
      <c r="RK80" s="137"/>
      <c r="RL80" s="137"/>
      <c r="RM80" s="137"/>
      <c r="RN80" s="137"/>
      <c r="RO80" s="137"/>
      <c r="RP80" s="137"/>
      <c r="RQ80" s="137"/>
      <c r="RR80" s="137"/>
      <c r="RS80" s="137"/>
      <c r="RT80" s="137"/>
      <c r="RU80" s="137"/>
      <c r="RV80" s="137"/>
      <c r="RW80" s="137"/>
      <c r="RX80" s="137"/>
      <c r="RY80" s="137"/>
      <c r="RZ80" s="137"/>
      <c r="SA80" s="137"/>
      <c r="SB80" s="2"/>
      <c r="SC80" s="18"/>
      <c r="SD80" s="2"/>
      <c r="SE80" s="2"/>
      <c r="SF80" s="2"/>
      <c r="SG80" s="2"/>
      <c r="SH80" s="2"/>
      <c r="SI80" s="2"/>
      <c r="SJ80" s="2"/>
      <c r="SK80" s="14"/>
      <c r="SL80" s="2"/>
      <c r="SM80" s="103"/>
      <c r="SN80" s="104"/>
      <c r="SO80" s="104"/>
      <c r="SP80" s="104"/>
      <c r="SQ80" s="104"/>
      <c r="SR80" s="104"/>
      <c r="SS80" s="104"/>
      <c r="ST80" s="104"/>
      <c r="SU80" s="104"/>
      <c r="SV80" s="104"/>
      <c r="SW80" s="104"/>
      <c r="SX80" s="104"/>
      <c r="SY80" s="104"/>
      <c r="SZ80" s="104"/>
      <c r="TA80" s="105"/>
    </row>
    <row r="81" spans="1:521" ht="13.5" customHeight="1" x14ac:dyDescent="0.2">
      <c r="A81" s="2"/>
      <c r="B81" s="13"/>
      <c r="C81" s="2"/>
      <c r="D81" s="2"/>
      <c r="E81" s="2"/>
      <c r="F81" s="2"/>
      <c r="G81" s="2"/>
      <c r="H81" s="2"/>
      <c r="I81" s="2"/>
      <c r="J81" s="15"/>
      <c r="K81" s="2"/>
      <c r="L81" s="136" t="s">
        <v>24</v>
      </c>
      <c r="M81" s="136"/>
      <c r="N81" s="136"/>
      <c r="O81" s="136"/>
      <c r="P81" s="136"/>
      <c r="Q81" s="136"/>
      <c r="R81" s="136"/>
      <c r="S81" s="136"/>
      <c r="T81" s="136"/>
      <c r="U81" s="136"/>
      <c r="V81" s="136"/>
      <c r="W81" s="136"/>
      <c r="X81" s="136"/>
      <c r="Y81" s="137">
        <f>データ!DI6</f>
        <v>54.51</v>
      </c>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f>データ!DJ6</f>
        <v>55.38</v>
      </c>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f>データ!DK6</f>
        <v>56.07</v>
      </c>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f>データ!DL6</f>
        <v>55.87</v>
      </c>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f>データ!DM6</f>
        <v>56.81</v>
      </c>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2"/>
      <c r="FE81" s="18"/>
      <c r="FF81" s="2"/>
      <c r="FG81" s="2"/>
      <c r="FH81" s="2"/>
      <c r="FI81" s="2"/>
      <c r="FJ81" s="2"/>
      <c r="FK81" s="2"/>
      <c r="FL81" s="2"/>
      <c r="FM81" s="2"/>
      <c r="FN81" s="2"/>
      <c r="FO81" s="2"/>
      <c r="FP81" s="2"/>
      <c r="FQ81" s="2"/>
      <c r="FR81" s="2"/>
      <c r="FS81" s="2"/>
      <c r="FT81" s="2"/>
      <c r="FU81" s="2"/>
      <c r="FV81" s="15"/>
      <c r="FW81" s="2"/>
      <c r="FX81" s="136" t="s">
        <v>24</v>
      </c>
      <c r="FY81" s="136"/>
      <c r="FZ81" s="136"/>
      <c r="GA81" s="136"/>
      <c r="GB81" s="136"/>
      <c r="GC81" s="136"/>
      <c r="GD81" s="136"/>
      <c r="GE81" s="136"/>
      <c r="GF81" s="136"/>
      <c r="GG81" s="136"/>
      <c r="GH81" s="136"/>
      <c r="GI81" s="136"/>
      <c r="GJ81" s="136"/>
      <c r="GK81" s="137">
        <f>データ!DT6</f>
        <v>36.58</v>
      </c>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f>データ!DU6</f>
        <v>40.880000000000003</v>
      </c>
      <c r="HM81" s="137"/>
      <c r="HN81" s="137"/>
      <c r="HO81" s="137"/>
      <c r="HP81" s="137"/>
      <c r="HQ81" s="137"/>
      <c r="HR81" s="137"/>
      <c r="HS81" s="137"/>
      <c r="HT81" s="137"/>
      <c r="HU81" s="137"/>
      <c r="HV81" s="137"/>
      <c r="HW81" s="137"/>
      <c r="HX81" s="137"/>
      <c r="HY81" s="137"/>
      <c r="HZ81" s="137"/>
      <c r="IA81" s="137"/>
      <c r="IB81" s="137"/>
      <c r="IC81" s="137"/>
      <c r="ID81" s="137"/>
      <c r="IE81" s="137"/>
      <c r="IF81" s="137"/>
      <c r="IG81" s="137"/>
      <c r="IH81" s="137"/>
      <c r="II81" s="137"/>
      <c r="IJ81" s="137"/>
      <c r="IK81" s="137"/>
      <c r="IL81" s="137"/>
      <c r="IM81" s="137">
        <f>データ!DV6</f>
        <v>41.24</v>
      </c>
      <c r="IN81" s="137"/>
      <c r="IO81" s="137"/>
      <c r="IP81" s="137"/>
      <c r="IQ81" s="137"/>
      <c r="IR81" s="137"/>
      <c r="IS81" s="137"/>
      <c r="IT81" s="137"/>
      <c r="IU81" s="137"/>
      <c r="IV81" s="137"/>
      <c r="IW81" s="137"/>
      <c r="IX81" s="137"/>
      <c r="IY81" s="137"/>
      <c r="IZ81" s="137"/>
      <c r="JA81" s="137"/>
      <c r="JB81" s="137"/>
      <c r="JC81" s="137"/>
      <c r="JD81" s="137"/>
      <c r="JE81" s="137"/>
      <c r="JF81" s="137"/>
      <c r="JG81" s="137"/>
      <c r="JH81" s="137"/>
      <c r="JI81" s="137"/>
      <c r="JJ81" s="137"/>
      <c r="JK81" s="137"/>
      <c r="JL81" s="137"/>
      <c r="JM81" s="137"/>
      <c r="JN81" s="137">
        <f>データ!DW6</f>
        <v>39.020000000000003</v>
      </c>
      <c r="JO81" s="137"/>
      <c r="JP81" s="137"/>
      <c r="JQ81" s="137"/>
      <c r="JR81" s="137"/>
      <c r="JS81" s="137"/>
      <c r="JT81" s="137"/>
      <c r="JU81" s="137"/>
      <c r="JV81" s="137"/>
      <c r="JW81" s="137"/>
      <c r="JX81" s="137"/>
      <c r="JY81" s="137"/>
      <c r="JZ81" s="137"/>
      <c r="KA81" s="137"/>
      <c r="KB81" s="137"/>
      <c r="KC81" s="137"/>
      <c r="KD81" s="137"/>
      <c r="KE81" s="137"/>
      <c r="KF81" s="137"/>
      <c r="KG81" s="137"/>
      <c r="KH81" s="137"/>
      <c r="KI81" s="137"/>
      <c r="KJ81" s="137"/>
      <c r="KK81" s="137"/>
      <c r="KL81" s="137"/>
      <c r="KM81" s="137"/>
      <c r="KN81" s="137"/>
      <c r="KO81" s="137">
        <f>データ!DX6</f>
        <v>39.57</v>
      </c>
      <c r="KP81" s="137"/>
      <c r="KQ81" s="137"/>
      <c r="KR81" s="137"/>
      <c r="KS81" s="137"/>
      <c r="KT81" s="137"/>
      <c r="KU81" s="137"/>
      <c r="KV81" s="137"/>
      <c r="KW81" s="137"/>
      <c r="KX81" s="137"/>
      <c r="KY81" s="137"/>
      <c r="KZ81" s="137"/>
      <c r="LA81" s="137"/>
      <c r="LB81" s="137"/>
      <c r="LC81" s="137"/>
      <c r="LD81" s="137"/>
      <c r="LE81" s="137"/>
      <c r="LF81" s="137"/>
      <c r="LG81" s="137"/>
      <c r="LH81" s="137"/>
      <c r="LI81" s="137"/>
      <c r="LJ81" s="137"/>
      <c r="LK81" s="137"/>
      <c r="LL81" s="137"/>
      <c r="LM81" s="137"/>
      <c r="LN81" s="137"/>
      <c r="LO81" s="137"/>
      <c r="LP81" s="2"/>
      <c r="LQ81" s="18"/>
      <c r="LR81" s="2"/>
      <c r="LS81" s="2"/>
      <c r="LT81" s="2"/>
      <c r="LU81" s="2"/>
      <c r="LV81" s="2"/>
      <c r="LW81" s="2"/>
      <c r="LX81" s="2"/>
      <c r="LY81" s="2"/>
      <c r="LZ81" s="2"/>
      <c r="MA81" s="2"/>
      <c r="MB81" s="2"/>
      <c r="MC81" s="2"/>
      <c r="MD81" s="2"/>
      <c r="ME81" s="2"/>
      <c r="MF81" s="2"/>
      <c r="MG81" s="2"/>
      <c r="MH81" s="15"/>
      <c r="MI81" s="2"/>
      <c r="MJ81" s="136" t="s">
        <v>24</v>
      </c>
      <c r="MK81" s="136"/>
      <c r="ML81" s="136"/>
      <c r="MM81" s="136"/>
      <c r="MN81" s="136"/>
      <c r="MO81" s="136"/>
      <c r="MP81" s="136"/>
      <c r="MQ81" s="136"/>
      <c r="MR81" s="136"/>
      <c r="MS81" s="136"/>
      <c r="MT81" s="136"/>
      <c r="MU81" s="136"/>
      <c r="MV81" s="136"/>
      <c r="MW81" s="137">
        <f>データ!EE6</f>
        <v>0.36</v>
      </c>
      <c r="MX81" s="137"/>
      <c r="MY81" s="137"/>
      <c r="MZ81" s="137"/>
      <c r="NA81" s="137"/>
      <c r="NB81" s="137"/>
      <c r="NC81" s="137"/>
      <c r="ND81" s="137"/>
      <c r="NE81" s="137"/>
      <c r="NF81" s="137"/>
      <c r="NG81" s="137"/>
      <c r="NH81" s="137"/>
      <c r="NI81" s="137"/>
      <c r="NJ81" s="137"/>
      <c r="NK81" s="137"/>
      <c r="NL81" s="137"/>
      <c r="NM81" s="137"/>
      <c r="NN81" s="137"/>
      <c r="NO81" s="137"/>
      <c r="NP81" s="137"/>
      <c r="NQ81" s="137"/>
      <c r="NR81" s="137"/>
      <c r="NS81" s="137"/>
      <c r="NT81" s="137"/>
      <c r="NU81" s="137"/>
      <c r="NV81" s="137"/>
      <c r="NW81" s="137"/>
      <c r="NX81" s="137">
        <f>データ!EF6</f>
        <v>0.12</v>
      </c>
      <c r="NY81" s="137"/>
      <c r="NZ81" s="137"/>
      <c r="OA81" s="137"/>
      <c r="OB81" s="137"/>
      <c r="OC81" s="137"/>
      <c r="OD81" s="137"/>
      <c r="OE81" s="137"/>
      <c r="OF81" s="137"/>
      <c r="OG81" s="137"/>
      <c r="OH81" s="137"/>
      <c r="OI81" s="137"/>
      <c r="OJ81" s="137"/>
      <c r="OK81" s="137"/>
      <c r="OL81" s="137"/>
      <c r="OM81" s="137"/>
      <c r="ON81" s="137"/>
      <c r="OO81" s="137"/>
      <c r="OP81" s="137"/>
      <c r="OQ81" s="137"/>
      <c r="OR81" s="137"/>
      <c r="OS81" s="137"/>
      <c r="OT81" s="137"/>
      <c r="OU81" s="137"/>
      <c r="OV81" s="137"/>
      <c r="OW81" s="137"/>
      <c r="OX81" s="137"/>
      <c r="OY81" s="137">
        <f>データ!EG6</f>
        <v>0.31</v>
      </c>
      <c r="OZ81" s="137"/>
      <c r="PA81" s="137"/>
      <c r="PB81" s="137"/>
      <c r="PC81" s="137"/>
      <c r="PD81" s="137"/>
      <c r="PE81" s="137"/>
      <c r="PF81" s="137"/>
      <c r="PG81" s="137"/>
      <c r="PH81" s="137"/>
      <c r="PI81" s="137"/>
      <c r="PJ81" s="137"/>
      <c r="PK81" s="137"/>
      <c r="PL81" s="137"/>
      <c r="PM81" s="137"/>
      <c r="PN81" s="137"/>
      <c r="PO81" s="137"/>
      <c r="PP81" s="137"/>
      <c r="PQ81" s="137"/>
      <c r="PR81" s="137"/>
      <c r="PS81" s="137"/>
      <c r="PT81" s="137"/>
      <c r="PU81" s="137"/>
      <c r="PV81" s="137"/>
      <c r="PW81" s="137"/>
      <c r="PX81" s="137"/>
      <c r="PY81" s="137"/>
      <c r="PZ81" s="137">
        <f>データ!EH6</f>
        <v>0.03</v>
      </c>
      <c r="QA81" s="137"/>
      <c r="QB81" s="137"/>
      <c r="QC81" s="137"/>
      <c r="QD81" s="137"/>
      <c r="QE81" s="137"/>
      <c r="QF81" s="137"/>
      <c r="QG81" s="137"/>
      <c r="QH81" s="137"/>
      <c r="QI81" s="137"/>
      <c r="QJ81" s="137"/>
      <c r="QK81" s="137"/>
      <c r="QL81" s="137"/>
      <c r="QM81" s="137"/>
      <c r="QN81" s="137"/>
      <c r="QO81" s="137"/>
      <c r="QP81" s="137"/>
      <c r="QQ81" s="137"/>
      <c r="QR81" s="137"/>
      <c r="QS81" s="137"/>
      <c r="QT81" s="137"/>
      <c r="QU81" s="137"/>
      <c r="QV81" s="137"/>
      <c r="QW81" s="137"/>
      <c r="QX81" s="137"/>
      <c r="QY81" s="137"/>
      <c r="QZ81" s="137"/>
      <c r="RA81" s="137">
        <f>データ!EI6</f>
        <v>0.04</v>
      </c>
      <c r="RB81" s="137"/>
      <c r="RC81" s="137"/>
      <c r="RD81" s="137"/>
      <c r="RE81" s="137"/>
      <c r="RF81" s="137"/>
      <c r="RG81" s="137"/>
      <c r="RH81" s="137"/>
      <c r="RI81" s="137"/>
      <c r="RJ81" s="137"/>
      <c r="RK81" s="137"/>
      <c r="RL81" s="137"/>
      <c r="RM81" s="137"/>
      <c r="RN81" s="137"/>
      <c r="RO81" s="137"/>
      <c r="RP81" s="137"/>
      <c r="RQ81" s="137"/>
      <c r="RR81" s="137"/>
      <c r="RS81" s="137"/>
      <c r="RT81" s="137"/>
      <c r="RU81" s="137"/>
      <c r="RV81" s="137"/>
      <c r="RW81" s="137"/>
      <c r="RX81" s="137"/>
      <c r="RY81" s="137"/>
      <c r="RZ81" s="137"/>
      <c r="SA81" s="137"/>
      <c r="SB81" s="2"/>
      <c r="SC81" s="18"/>
      <c r="SD81" s="2"/>
      <c r="SE81" s="2"/>
      <c r="SF81" s="2"/>
      <c r="SG81" s="2"/>
      <c r="SH81" s="2"/>
      <c r="SI81" s="2"/>
      <c r="SJ81" s="2"/>
      <c r="SK81" s="14"/>
      <c r="SL81" s="2"/>
      <c r="SM81" s="103"/>
      <c r="SN81" s="104"/>
      <c r="SO81" s="104"/>
      <c r="SP81" s="104"/>
      <c r="SQ81" s="104"/>
      <c r="SR81" s="104"/>
      <c r="SS81" s="104"/>
      <c r="ST81" s="104"/>
      <c r="SU81" s="104"/>
      <c r="SV81" s="104"/>
      <c r="SW81" s="104"/>
      <c r="SX81" s="104"/>
      <c r="SY81" s="104"/>
      <c r="SZ81" s="104"/>
      <c r="TA81" s="105"/>
    </row>
    <row r="82" spans="1:521" ht="13.5" customHeight="1" x14ac:dyDescent="0.2">
      <c r="A82" s="2"/>
      <c r="B82" s="13"/>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14"/>
      <c r="SL82" s="2"/>
      <c r="SM82" s="103"/>
      <c r="SN82" s="104"/>
      <c r="SO82" s="104"/>
      <c r="SP82" s="104"/>
      <c r="SQ82" s="104"/>
      <c r="SR82" s="104"/>
      <c r="SS82" s="104"/>
      <c r="ST82" s="104"/>
      <c r="SU82" s="104"/>
      <c r="SV82" s="104"/>
      <c r="SW82" s="104"/>
      <c r="SX82" s="104"/>
      <c r="SY82" s="104"/>
      <c r="SZ82" s="104"/>
      <c r="TA82" s="10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3"/>
      <c r="SN83" s="104"/>
      <c r="SO83" s="104"/>
      <c r="SP83" s="104"/>
      <c r="SQ83" s="104"/>
      <c r="SR83" s="104"/>
      <c r="SS83" s="104"/>
      <c r="ST83" s="104"/>
      <c r="SU83" s="104"/>
      <c r="SV83" s="104"/>
      <c r="SW83" s="104"/>
      <c r="SX83" s="104"/>
      <c r="SY83" s="104"/>
      <c r="SZ83" s="104"/>
      <c r="TA83" s="10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3"/>
      <c r="SN84" s="104"/>
      <c r="SO84" s="104"/>
      <c r="SP84" s="104"/>
      <c r="SQ84" s="104"/>
      <c r="SR84" s="104"/>
      <c r="SS84" s="104"/>
      <c r="ST84" s="104"/>
      <c r="SU84" s="104"/>
      <c r="SV84" s="104"/>
      <c r="SW84" s="104"/>
      <c r="SX84" s="104"/>
      <c r="SY84" s="104"/>
      <c r="SZ84" s="104"/>
      <c r="TA84" s="10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6"/>
      <c r="SN85" s="107"/>
      <c r="SO85" s="107"/>
      <c r="SP85" s="107"/>
      <c r="SQ85" s="107"/>
      <c r="SR85" s="107"/>
      <c r="SS85" s="107"/>
      <c r="ST85" s="107"/>
      <c r="SU85" s="107"/>
      <c r="SV85" s="107"/>
      <c r="SW85" s="107"/>
      <c r="SX85" s="107"/>
      <c r="SY85" s="107"/>
      <c r="SZ85" s="107"/>
      <c r="TA85" s="10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5" t="s">
        <v>29</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t="s">
        <v>30</v>
      </c>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t="s">
        <v>31</v>
      </c>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t="s">
        <v>32</v>
      </c>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t="s">
        <v>33</v>
      </c>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t="s">
        <v>34</v>
      </c>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t="s">
        <v>35</v>
      </c>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t="s">
        <v>36</v>
      </c>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t="s">
        <v>29</v>
      </c>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t="s">
        <v>30</v>
      </c>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t="s">
        <v>31</v>
      </c>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WBEzHQtjIIlXcBKf48OrWyXRS8ZBqz6EX2U3hO/ZAU66uNxPqt4cTPQVVwj8kTXKTyKZwfh3HX4HIOlv7i0GA==" saltValue="/GtQjpLORdS8fxw7wF6rP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48</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8" t="s">
        <v>49</v>
      </c>
      <c r="B4" s="30"/>
      <c r="C4" s="30"/>
      <c r="D4" s="30"/>
      <c r="E4" s="30"/>
      <c r="F4" s="30"/>
      <c r="G4" s="30"/>
      <c r="H4" s="149"/>
      <c r="I4" s="150"/>
      <c r="J4" s="150"/>
      <c r="K4" s="150"/>
      <c r="L4" s="150"/>
      <c r="M4" s="150"/>
      <c r="N4" s="150"/>
      <c r="O4" s="150"/>
      <c r="P4" s="150"/>
      <c r="Q4" s="150"/>
      <c r="R4" s="150"/>
      <c r="S4" s="150"/>
      <c r="T4" s="146" t="s">
        <v>50</v>
      </c>
      <c r="U4" s="146"/>
      <c r="V4" s="146"/>
      <c r="W4" s="146"/>
      <c r="X4" s="146"/>
      <c r="Y4" s="146"/>
      <c r="Z4" s="146"/>
      <c r="AA4" s="146"/>
      <c r="AB4" s="146"/>
      <c r="AC4" s="146"/>
      <c r="AD4" s="146"/>
      <c r="AE4" s="146" t="s">
        <v>51</v>
      </c>
      <c r="AF4" s="146"/>
      <c r="AG4" s="146"/>
      <c r="AH4" s="146"/>
      <c r="AI4" s="146"/>
      <c r="AJ4" s="146"/>
      <c r="AK4" s="146"/>
      <c r="AL4" s="146"/>
      <c r="AM4" s="146"/>
      <c r="AN4" s="146"/>
      <c r="AO4" s="146"/>
      <c r="AP4" s="146" t="s">
        <v>52</v>
      </c>
      <c r="AQ4" s="146"/>
      <c r="AR4" s="146"/>
      <c r="AS4" s="146"/>
      <c r="AT4" s="146"/>
      <c r="AU4" s="146"/>
      <c r="AV4" s="146"/>
      <c r="AW4" s="146"/>
      <c r="AX4" s="146"/>
      <c r="AY4" s="146"/>
      <c r="AZ4" s="146"/>
      <c r="BA4" s="146" t="s">
        <v>53</v>
      </c>
      <c r="BB4" s="146"/>
      <c r="BC4" s="146"/>
      <c r="BD4" s="146"/>
      <c r="BE4" s="146"/>
      <c r="BF4" s="146"/>
      <c r="BG4" s="146"/>
      <c r="BH4" s="146"/>
      <c r="BI4" s="146"/>
      <c r="BJ4" s="146"/>
      <c r="BK4" s="146"/>
      <c r="BL4" s="146" t="s">
        <v>54</v>
      </c>
      <c r="BM4" s="146"/>
      <c r="BN4" s="146"/>
      <c r="BO4" s="146"/>
      <c r="BP4" s="146"/>
      <c r="BQ4" s="146"/>
      <c r="BR4" s="146"/>
      <c r="BS4" s="146"/>
      <c r="BT4" s="146"/>
      <c r="BU4" s="146"/>
      <c r="BV4" s="146"/>
      <c r="BW4" s="146" t="s">
        <v>55</v>
      </c>
      <c r="BX4" s="146"/>
      <c r="BY4" s="146"/>
      <c r="BZ4" s="146"/>
      <c r="CA4" s="146"/>
      <c r="CB4" s="146"/>
      <c r="CC4" s="146"/>
      <c r="CD4" s="146"/>
      <c r="CE4" s="146"/>
      <c r="CF4" s="146"/>
      <c r="CG4" s="146"/>
      <c r="CH4" s="146" t="s">
        <v>56</v>
      </c>
      <c r="CI4" s="146"/>
      <c r="CJ4" s="146"/>
      <c r="CK4" s="146"/>
      <c r="CL4" s="146"/>
      <c r="CM4" s="146"/>
      <c r="CN4" s="146"/>
      <c r="CO4" s="146"/>
      <c r="CP4" s="146"/>
      <c r="CQ4" s="146"/>
      <c r="CR4" s="146"/>
      <c r="CS4" s="146" t="s">
        <v>57</v>
      </c>
      <c r="CT4" s="146"/>
      <c r="CU4" s="146"/>
      <c r="CV4" s="146"/>
      <c r="CW4" s="146"/>
      <c r="CX4" s="146"/>
      <c r="CY4" s="146"/>
      <c r="CZ4" s="146"/>
      <c r="DA4" s="146"/>
      <c r="DB4" s="146"/>
      <c r="DC4" s="146"/>
      <c r="DD4" s="146" t="s">
        <v>58</v>
      </c>
      <c r="DE4" s="146"/>
      <c r="DF4" s="146"/>
      <c r="DG4" s="146"/>
      <c r="DH4" s="146"/>
      <c r="DI4" s="146"/>
      <c r="DJ4" s="146"/>
      <c r="DK4" s="146"/>
      <c r="DL4" s="146"/>
      <c r="DM4" s="146"/>
      <c r="DN4" s="146"/>
      <c r="DO4" s="146" t="s">
        <v>59</v>
      </c>
      <c r="DP4" s="146"/>
      <c r="DQ4" s="146"/>
      <c r="DR4" s="146"/>
      <c r="DS4" s="146"/>
      <c r="DT4" s="146"/>
      <c r="DU4" s="146"/>
      <c r="DV4" s="146"/>
      <c r="DW4" s="146"/>
      <c r="DX4" s="146"/>
      <c r="DY4" s="146"/>
      <c r="DZ4" s="146" t="s">
        <v>60</v>
      </c>
      <c r="EA4" s="146"/>
      <c r="EB4" s="146"/>
      <c r="EC4" s="146"/>
      <c r="ED4" s="146"/>
      <c r="EE4" s="146"/>
      <c r="EF4" s="146"/>
      <c r="EG4" s="146"/>
      <c r="EH4" s="146"/>
      <c r="EI4" s="146"/>
      <c r="EJ4" s="146"/>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108.75</v>
      </c>
      <c r="U6" s="35">
        <f>U7</f>
        <v>113.32</v>
      </c>
      <c r="V6" s="35">
        <f>V7</f>
        <v>111.31</v>
      </c>
      <c r="W6" s="35">
        <f>W7</f>
        <v>85.77</v>
      </c>
      <c r="X6" s="35">
        <f t="shared" si="3"/>
        <v>99.86</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678.37</v>
      </c>
      <c r="AQ6" s="35">
        <f>AQ7</f>
        <v>1278.23</v>
      </c>
      <c r="AR6" s="35">
        <f>AR7</f>
        <v>1101.99</v>
      </c>
      <c r="AS6" s="35">
        <f>AS7</f>
        <v>544.16</v>
      </c>
      <c r="AT6" s="35">
        <f t="shared" si="3"/>
        <v>727.59</v>
      </c>
      <c r="AU6" s="35">
        <f t="shared" si="3"/>
        <v>786.06</v>
      </c>
      <c r="AV6" s="35">
        <f t="shared" si="3"/>
        <v>771.18</v>
      </c>
      <c r="AW6" s="35">
        <f t="shared" si="3"/>
        <v>815.18</v>
      </c>
      <c r="AX6" s="35">
        <f t="shared" si="3"/>
        <v>808.62</v>
      </c>
      <c r="AY6" s="35">
        <f t="shared" si="3"/>
        <v>717.27</v>
      </c>
      <c r="AZ6" s="33" t="str">
        <f>IF(AZ7="-","【-】","【"&amp;SUBSTITUTE(TEXT(AZ7,"#,##0.00"),"-","△")&amp;"】")</f>
        <v>【494.95】</v>
      </c>
      <c r="BA6" s="35">
        <f t="shared" si="3"/>
        <v>95.82</v>
      </c>
      <c r="BB6" s="35">
        <f>BB7</f>
        <v>97.71</v>
      </c>
      <c r="BC6" s="35">
        <f>BC7</f>
        <v>102.47</v>
      </c>
      <c r="BD6" s="35">
        <f>BD7</f>
        <v>107.16</v>
      </c>
      <c r="BE6" s="35">
        <f t="shared" si="3"/>
        <v>115.51</v>
      </c>
      <c r="BF6" s="35">
        <f t="shared" si="3"/>
        <v>450.91</v>
      </c>
      <c r="BG6" s="35">
        <f t="shared" si="3"/>
        <v>444.01</v>
      </c>
      <c r="BH6" s="35">
        <f t="shared" si="3"/>
        <v>413.29</v>
      </c>
      <c r="BI6" s="35">
        <f t="shared" si="3"/>
        <v>408.48</v>
      </c>
      <c r="BJ6" s="35">
        <f t="shared" si="3"/>
        <v>383.72</v>
      </c>
      <c r="BK6" s="33" t="str">
        <f>IF(BK7="-","【-】","【"&amp;SUBSTITUTE(TEXT(BK7,"#,##0.00"),"-","△")&amp;"】")</f>
        <v>【229.84】</v>
      </c>
      <c r="BL6" s="35">
        <f t="shared" si="3"/>
        <v>110.81</v>
      </c>
      <c r="BM6" s="35">
        <f>BM7</f>
        <v>116.7</v>
      </c>
      <c r="BN6" s="35">
        <f>BN7</f>
        <v>113.81</v>
      </c>
      <c r="BO6" s="35">
        <f>BO7</f>
        <v>82.95</v>
      </c>
      <c r="BP6" s="35">
        <f t="shared" si="3"/>
        <v>99.78</v>
      </c>
      <c r="BQ6" s="35">
        <f t="shared" si="3"/>
        <v>103.39</v>
      </c>
      <c r="BR6" s="35">
        <f t="shared" si="3"/>
        <v>96.49</v>
      </c>
      <c r="BS6" s="35">
        <f t="shared" si="3"/>
        <v>101.92</v>
      </c>
      <c r="BT6" s="35">
        <f t="shared" si="3"/>
        <v>98.05</v>
      </c>
      <c r="BU6" s="35">
        <f t="shared" si="3"/>
        <v>100.19</v>
      </c>
      <c r="BV6" s="33" t="str">
        <f>IF(BV7="-","【-】","【"&amp;SUBSTITUTE(TEXT(BV7,"#,##0.00"),"-","△")&amp;"】")</f>
        <v>【110.13】</v>
      </c>
      <c r="BW6" s="35">
        <f t="shared" si="3"/>
        <v>21.73</v>
      </c>
      <c r="BX6" s="35">
        <f>BX7</f>
        <v>20.58</v>
      </c>
      <c r="BY6" s="35">
        <f>BY7</f>
        <v>21.12</v>
      </c>
      <c r="BZ6" s="35">
        <f>BZ7</f>
        <v>29.02</v>
      </c>
      <c r="CA6" s="35">
        <f t="shared" si="3"/>
        <v>24.16</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42.26</v>
      </c>
      <c r="CI6" s="35">
        <f>CI7</f>
        <v>44.35</v>
      </c>
      <c r="CJ6" s="35">
        <f>CJ7</f>
        <v>47.05</v>
      </c>
      <c r="CK6" s="35">
        <f>CK7</f>
        <v>47.95</v>
      </c>
      <c r="CL6" s="35">
        <f t="shared" si="5"/>
        <v>44.85</v>
      </c>
      <c r="CM6" s="35">
        <f t="shared" si="5"/>
        <v>45.51</v>
      </c>
      <c r="CN6" s="35">
        <f t="shared" si="5"/>
        <v>44.67</v>
      </c>
      <c r="CO6" s="35">
        <f t="shared" si="5"/>
        <v>41.71</v>
      </c>
      <c r="CP6" s="35">
        <f t="shared" si="5"/>
        <v>47.02</v>
      </c>
      <c r="CQ6" s="35">
        <f t="shared" si="5"/>
        <v>47.4</v>
      </c>
      <c r="CR6" s="33" t="str">
        <f>IF(CR7="-","【-】","【"&amp;SUBSTITUTE(TEXT(CR7,"#,##0.00"),"-","△")&amp;"】")</f>
        <v>【52.61】</v>
      </c>
      <c r="CS6" s="35">
        <f t="shared" ref="CS6:DB6" si="6">CS7</f>
        <v>77.66</v>
      </c>
      <c r="CT6" s="35">
        <f>CT7</f>
        <v>77.63</v>
      </c>
      <c r="CU6" s="35">
        <f>CU7</f>
        <v>78.7</v>
      </c>
      <c r="CV6" s="35">
        <f>CV7</f>
        <v>79.290000000000006</v>
      </c>
      <c r="CW6" s="35">
        <f t="shared" si="6"/>
        <v>79.2</v>
      </c>
      <c r="CX6" s="35">
        <f t="shared" si="6"/>
        <v>64.14</v>
      </c>
      <c r="CY6" s="35">
        <f t="shared" si="6"/>
        <v>63.89</v>
      </c>
      <c r="CZ6" s="35">
        <f t="shared" si="6"/>
        <v>64.7</v>
      </c>
      <c r="DA6" s="35">
        <f t="shared" si="6"/>
        <v>65.38</v>
      </c>
      <c r="DB6" s="35">
        <f t="shared" si="6"/>
        <v>68.25</v>
      </c>
      <c r="DC6" s="33" t="str">
        <f>IF(DC7="-","【-】","【"&amp;SUBSTITUTE(TEXT(DC7,"#,##0.00"),"-","△")&amp;"】")</f>
        <v>【77.52】</v>
      </c>
      <c r="DD6" s="35">
        <f t="shared" ref="DD6:DM6" si="7">DD7</f>
        <v>51.73</v>
      </c>
      <c r="DE6" s="35">
        <f>DE7</f>
        <v>53.07</v>
      </c>
      <c r="DF6" s="35">
        <f>DF7</f>
        <v>54.88</v>
      </c>
      <c r="DG6" s="35">
        <f>DG7</f>
        <v>56.9</v>
      </c>
      <c r="DH6" s="35">
        <f t="shared" si="7"/>
        <v>59.29</v>
      </c>
      <c r="DI6" s="35">
        <f t="shared" si="7"/>
        <v>54.51</v>
      </c>
      <c r="DJ6" s="35">
        <f t="shared" si="7"/>
        <v>55.38</v>
      </c>
      <c r="DK6" s="35">
        <f t="shared" si="7"/>
        <v>56.07</v>
      </c>
      <c r="DL6" s="35">
        <f t="shared" si="7"/>
        <v>55.87</v>
      </c>
      <c r="DM6" s="35">
        <f t="shared" si="7"/>
        <v>56.81</v>
      </c>
      <c r="DN6" s="33" t="str">
        <f>IF(DN7="-","【-】","【"&amp;SUBSTITUTE(TEXT(DN7,"#,##0.00"),"-","△")&amp;"】")</f>
        <v>【61.16】</v>
      </c>
      <c r="DO6" s="35">
        <f t="shared" ref="DO6:DX6" si="8">DO7</f>
        <v>24.06</v>
      </c>
      <c r="DP6" s="35">
        <f>DP7</f>
        <v>24.06</v>
      </c>
      <c r="DQ6" s="35">
        <f>DQ7</f>
        <v>24.06</v>
      </c>
      <c r="DR6" s="35">
        <f>DR7</f>
        <v>25.73</v>
      </c>
      <c r="DS6" s="35">
        <f t="shared" si="8"/>
        <v>28.25</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37150</v>
      </c>
      <c r="L7" s="37" t="s">
        <v>96</v>
      </c>
      <c r="M7" s="38">
        <v>1</v>
      </c>
      <c r="N7" s="38">
        <v>16663</v>
      </c>
      <c r="O7" s="39" t="s">
        <v>97</v>
      </c>
      <c r="P7" s="39">
        <v>84.4</v>
      </c>
      <c r="Q7" s="38">
        <v>37</v>
      </c>
      <c r="R7" s="38">
        <v>29422</v>
      </c>
      <c r="S7" s="37" t="s">
        <v>98</v>
      </c>
      <c r="T7" s="40">
        <v>108.75</v>
      </c>
      <c r="U7" s="40">
        <v>113.32</v>
      </c>
      <c r="V7" s="40">
        <v>111.31</v>
      </c>
      <c r="W7" s="40">
        <v>85.77</v>
      </c>
      <c r="X7" s="40">
        <v>99.86</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678.37</v>
      </c>
      <c r="AQ7" s="40">
        <v>1278.23</v>
      </c>
      <c r="AR7" s="40">
        <v>1101.99</v>
      </c>
      <c r="AS7" s="40">
        <v>544.16</v>
      </c>
      <c r="AT7" s="40">
        <v>727.59</v>
      </c>
      <c r="AU7" s="40">
        <v>786.06</v>
      </c>
      <c r="AV7" s="40">
        <v>771.18</v>
      </c>
      <c r="AW7" s="40">
        <v>815.18</v>
      </c>
      <c r="AX7" s="40">
        <v>808.62</v>
      </c>
      <c r="AY7" s="40">
        <v>717.27</v>
      </c>
      <c r="AZ7" s="40">
        <v>494.95</v>
      </c>
      <c r="BA7" s="40">
        <v>95.82</v>
      </c>
      <c r="BB7" s="40">
        <v>97.71</v>
      </c>
      <c r="BC7" s="40">
        <v>102.47</v>
      </c>
      <c r="BD7" s="40">
        <v>107.16</v>
      </c>
      <c r="BE7" s="40">
        <v>115.51</v>
      </c>
      <c r="BF7" s="40">
        <v>450.91</v>
      </c>
      <c r="BG7" s="40">
        <v>444.01</v>
      </c>
      <c r="BH7" s="40">
        <v>413.29</v>
      </c>
      <c r="BI7" s="40">
        <v>408.48</v>
      </c>
      <c r="BJ7" s="40">
        <v>383.72</v>
      </c>
      <c r="BK7" s="40">
        <v>229.84</v>
      </c>
      <c r="BL7" s="40">
        <v>110.81</v>
      </c>
      <c r="BM7" s="40">
        <v>116.7</v>
      </c>
      <c r="BN7" s="40">
        <v>113.81</v>
      </c>
      <c r="BO7" s="40">
        <v>82.95</v>
      </c>
      <c r="BP7" s="40">
        <v>99.78</v>
      </c>
      <c r="BQ7" s="40">
        <v>103.39</v>
      </c>
      <c r="BR7" s="40">
        <v>96.49</v>
      </c>
      <c r="BS7" s="40">
        <v>101.92</v>
      </c>
      <c r="BT7" s="40">
        <v>98.05</v>
      </c>
      <c r="BU7" s="40">
        <v>100.19</v>
      </c>
      <c r="BV7" s="40">
        <v>110.13</v>
      </c>
      <c r="BW7" s="40">
        <v>21.73</v>
      </c>
      <c r="BX7" s="40">
        <v>20.58</v>
      </c>
      <c r="BY7" s="40">
        <v>21.12</v>
      </c>
      <c r="BZ7" s="40">
        <v>29.02</v>
      </c>
      <c r="CA7" s="40">
        <v>24.16</v>
      </c>
      <c r="CB7" s="40">
        <v>30.96</v>
      </c>
      <c r="CC7" s="40">
        <v>33.229999999999997</v>
      </c>
      <c r="CD7" s="40">
        <v>31.6</v>
      </c>
      <c r="CE7" s="40">
        <v>33.26</v>
      </c>
      <c r="CF7" s="40">
        <v>32.869999999999997</v>
      </c>
      <c r="CG7" s="40">
        <v>19.72</v>
      </c>
      <c r="CH7" s="40">
        <v>42.26</v>
      </c>
      <c r="CI7" s="40">
        <v>44.35</v>
      </c>
      <c r="CJ7" s="40">
        <v>47.05</v>
      </c>
      <c r="CK7" s="40">
        <v>47.95</v>
      </c>
      <c r="CL7" s="40">
        <v>44.85</v>
      </c>
      <c r="CM7" s="40">
        <v>45.51</v>
      </c>
      <c r="CN7" s="40">
        <v>44.67</v>
      </c>
      <c r="CO7" s="40">
        <v>41.71</v>
      </c>
      <c r="CP7" s="40">
        <v>47.02</v>
      </c>
      <c r="CQ7" s="40">
        <v>47.4</v>
      </c>
      <c r="CR7" s="40">
        <v>52.61</v>
      </c>
      <c r="CS7" s="40">
        <v>77.66</v>
      </c>
      <c r="CT7" s="40">
        <v>77.63</v>
      </c>
      <c r="CU7" s="40">
        <v>78.7</v>
      </c>
      <c r="CV7" s="40">
        <v>79.290000000000006</v>
      </c>
      <c r="CW7" s="40">
        <v>79.2</v>
      </c>
      <c r="CX7" s="40">
        <v>64.14</v>
      </c>
      <c r="CY7" s="40">
        <v>63.89</v>
      </c>
      <c r="CZ7" s="40">
        <v>64.7</v>
      </c>
      <c r="DA7" s="40">
        <v>65.38</v>
      </c>
      <c r="DB7" s="40">
        <v>68.25</v>
      </c>
      <c r="DC7" s="40">
        <v>77.52</v>
      </c>
      <c r="DD7" s="40">
        <v>51.73</v>
      </c>
      <c r="DE7" s="40">
        <v>53.07</v>
      </c>
      <c r="DF7" s="40">
        <v>54.88</v>
      </c>
      <c r="DG7" s="40">
        <v>56.9</v>
      </c>
      <c r="DH7" s="40">
        <v>59.29</v>
      </c>
      <c r="DI7" s="40">
        <v>54.51</v>
      </c>
      <c r="DJ7" s="40">
        <v>55.38</v>
      </c>
      <c r="DK7" s="40">
        <v>56.07</v>
      </c>
      <c r="DL7" s="40">
        <v>55.87</v>
      </c>
      <c r="DM7" s="40">
        <v>56.81</v>
      </c>
      <c r="DN7" s="40">
        <v>61.16</v>
      </c>
      <c r="DO7" s="40">
        <v>24.06</v>
      </c>
      <c r="DP7" s="40">
        <v>24.06</v>
      </c>
      <c r="DQ7" s="40">
        <v>24.06</v>
      </c>
      <c r="DR7" s="40">
        <v>25.73</v>
      </c>
      <c r="DS7" s="40">
        <v>28.25</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108.75</v>
      </c>
      <c r="V11" s="48">
        <f>IF(U6="-",NA(),U6)</f>
        <v>113.32</v>
      </c>
      <c r="W11" s="48">
        <f>IF(V6="-",NA(),V6)</f>
        <v>111.31</v>
      </c>
      <c r="X11" s="48">
        <f>IF(W6="-",NA(),W6)</f>
        <v>85.77</v>
      </c>
      <c r="Y11" s="48">
        <f>IF(X6="-",NA(),X6)</f>
        <v>99.86</v>
      </c>
      <c r="AE11" s="47" t="s">
        <v>23</v>
      </c>
      <c r="AF11" s="48">
        <f>IF(AE6="-",NA(),AE6)</f>
        <v>0</v>
      </c>
      <c r="AG11" s="48">
        <f>IF(AF6="-",NA(),AF6)</f>
        <v>0</v>
      </c>
      <c r="AH11" s="48">
        <f>IF(AG6="-",NA(),AG6)</f>
        <v>0</v>
      </c>
      <c r="AI11" s="48">
        <f>IF(AH6="-",NA(),AH6)</f>
        <v>0</v>
      </c>
      <c r="AJ11" s="48">
        <f>IF(AI6="-",NA(),AI6)</f>
        <v>0</v>
      </c>
      <c r="AP11" s="47" t="s">
        <v>23</v>
      </c>
      <c r="AQ11" s="48">
        <f>IF(AP6="-",NA(),AP6)</f>
        <v>678.37</v>
      </c>
      <c r="AR11" s="48">
        <f>IF(AQ6="-",NA(),AQ6)</f>
        <v>1278.23</v>
      </c>
      <c r="AS11" s="48">
        <f>IF(AR6="-",NA(),AR6)</f>
        <v>1101.99</v>
      </c>
      <c r="AT11" s="48">
        <f>IF(AS6="-",NA(),AS6)</f>
        <v>544.16</v>
      </c>
      <c r="AU11" s="48">
        <f>IF(AT6="-",NA(),AT6)</f>
        <v>727.59</v>
      </c>
      <c r="BA11" s="47" t="s">
        <v>23</v>
      </c>
      <c r="BB11" s="48">
        <f>IF(BA6="-",NA(),BA6)</f>
        <v>95.82</v>
      </c>
      <c r="BC11" s="48">
        <f>IF(BB6="-",NA(),BB6)</f>
        <v>97.71</v>
      </c>
      <c r="BD11" s="48">
        <f>IF(BC6="-",NA(),BC6)</f>
        <v>102.47</v>
      </c>
      <c r="BE11" s="48">
        <f>IF(BD6="-",NA(),BD6)</f>
        <v>107.16</v>
      </c>
      <c r="BF11" s="48">
        <f>IF(BE6="-",NA(),BE6)</f>
        <v>115.51</v>
      </c>
      <c r="BL11" s="47" t="s">
        <v>23</v>
      </c>
      <c r="BM11" s="48">
        <f>IF(BL6="-",NA(),BL6)</f>
        <v>110.81</v>
      </c>
      <c r="BN11" s="48">
        <f>IF(BM6="-",NA(),BM6)</f>
        <v>116.7</v>
      </c>
      <c r="BO11" s="48">
        <f>IF(BN6="-",NA(),BN6)</f>
        <v>113.81</v>
      </c>
      <c r="BP11" s="48">
        <f>IF(BO6="-",NA(),BO6)</f>
        <v>82.95</v>
      </c>
      <c r="BQ11" s="48">
        <f>IF(BP6="-",NA(),BP6)</f>
        <v>99.78</v>
      </c>
      <c r="BW11" s="47" t="s">
        <v>23</v>
      </c>
      <c r="BX11" s="48">
        <f>IF(BW6="-",NA(),BW6)</f>
        <v>21.73</v>
      </c>
      <c r="BY11" s="48">
        <f>IF(BX6="-",NA(),BX6)</f>
        <v>20.58</v>
      </c>
      <c r="BZ11" s="48">
        <f>IF(BY6="-",NA(),BY6)</f>
        <v>21.12</v>
      </c>
      <c r="CA11" s="48">
        <f>IF(BZ6="-",NA(),BZ6)</f>
        <v>29.02</v>
      </c>
      <c r="CB11" s="48">
        <f>IF(CA6="-",NA(),CA6)</f>
        <v>24.16</v>
      </c>
      <c r="CH11" s="47" t="s">
        <v>23</v>
      </c>
      <c r="CI11" s="48">
        <f>IF(CH6="-",NA(),CH6)</f>
        <v>42.26</v>
      </c>
      <c r="CJ11" s="48">
        <f>IF(CI6="-",NA(),CI6)</f>
        <v>44.35</v>
      </c>
      <c r="CK11" s="48">
        <f>IF(CJ6="-",NA(),CJ6)</f>
        <v>47.05</v>
      </c>
      <c r="CL11" s="48">
        <f>IF(CK6="-",NA(),CK6)</f>
        <v>47.95</v>
      </c>
      <c r="CM11" s="48">
        <f>IF(CL6="-",NA(),CL6)</f>
        <v>44.85</v>
      </c>
      <c r="CS11" s="47" t="s">
        <v>23</v>
      </c>
      <c r="CT11" s="48">
        <f>IF(CS6="-",NA(),CS6)</f>
        <v>77.66</v>
      </c>
      <c r="CU11" s="48">
        <f>IF(CT6="-",NA(),CT6)</f>
        <v>77.63</v>
      </c>
      <c r="CV11" s="48">
        <f>IF(CU6="-",NA(),CU6)</f>
        <v>78.7</v>
      </c>
      <c r="CW11" s="48">
        <f>IF(CV6="-",NA(),CV6)</f>
        <v>79.290000000000006</v>
      </c>
      <c r="CX11" s="48">
        <f>IF(CW6="-",NA(),CW6)</f>
        <v>79.2</v>
      </c>
      <c r="DD11" s="47" t="s">
        <v>23</v>
      </c>
      <c r="DE11" s="48">
        <f>IF(DD6="-",NA(),DD6)</f>
        <v>51.73</v>
      </c>
      <c r="DF11" s="48">
        <f>IF(DE6="-",NA(),DE6)</f>
        <v>53.07</v>
      </c>
      <c r="DG11" s="48">
        <f>IF(DF6="-",NA(),DF6)</f>
        <v>54.88</v>
      </c>
      <c r="DH11" s="48">
        <f>IF(DG6="-",NA(),DG6)</f>
        <v>56.9</v>
      </c>
      <c r="DI11" s="48">
        <f>IF(DH6="-",NA(),DH6)</f>
        <v>59.29</v>
      </c>
      <c r="DO11" s="47" t="s">
        <v>23</v>
      </c>
      <c r="DP11" s="48">
        <f>IF(DO6="-",NA(),DO6)</f>
        <v>24.06</v>
      </c>
      <c r="DQ11" s="48">
        <f>IF(DP6="-",NA(),DP6)</f>
        <v>24.06</v>
      </c>
      <c r="DR11" s="48">
        <f>IF(DQ6="-",NA(),DQ6)</f>
        <v>24.06</v>
      </c>
      <c r="DS11" s="48">
        <f>IF(DR6="-",NA(),DR6)</f>
        <v>25.73</v>
      </c>
      <c r="DT11" s="48">
        <f>IF(DS6="-",NA(),DS6)</f>
        <v>28.25</v>
      </c>
      <c r="DZ11" s="47" t="s">
        <v>23</v>
      </c>
      <c r="EA11" s="48">
        <f>IF(DZ6="-",NA(),DZ6)</f>
        <v>0</v>
      </c>
      <c r="EB11" s="48">
        <f>IF(EA6="-",NA(),EA6)</f>
        <v>0</v>
      </c>
      <c r="EC11" s="48">
        <f>IF(EB6="-",NA(),EB6)</f>
        <v>0</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1F8A5CEE-445D-446B-B83A-6764F8476A99}"/>
</file>

<file path=customXml/itemProps2.xml><?xml version="1.0" encoding="utf-8"?>
<ds:datastoreItem xmlns:ds="http://schemas.openxmlformats.org/officeDocument/2006/customXml" ds:itemID="{D56D5A33-2F6C-453C-A2F0-BC61353EBD67}"/>
</file>

<file path=customXml/itemProps3.xml><?xml version="1.0" encoding="utf-8"?>
<ds:datastoreItem xmlns:ds="http://schemas.openxmlformats.org/officeDocument/2006/customXml" ds:itemID="{20CAC572-2F4C-43B5-A341-D0189AAE7E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2025-02-13T05:50:14Z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