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434B8624-FCDF-401B-BE1F-0BB52BE36E51}" xr6:coauthVersionLast="47" xr6:coauthVersionMax="47" xr10:uidLastSave="{1E31D14D-7294-4C61-8E4D-2F05A88729FA}"/>
  <workbookProtection workbookAlgorithmName="SHA-512" workbookHashValue="ozKC9EjYGA+AzlUTCYcgg09oZKPrNfwMZ5wtdwLDsdn+GuT4rHC9GtBWuPoLr85MqDsHHj4KaFx148Zq7EIo9w==" workbookSaltValue="otM5ovF9qKz9CCmzB+cIJg==" workbookSpinCount="100000" lockStructure="1"/>
  <bookViews>
    <workbookView xWindow="24600" yWindow="-45" windowWidth="19170" windowHeight="1125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E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BH39" i="4" s="1"/>
  <c r="AM13" i="5"/>
  <c r="AT39" i="4" s="1"/>
  <c r="AL13" i="5"/>
  <c r="AF39" i="4" s="1"/>
  <c r="AK13" i="5"/>
  <c r="FI12" i="5"/>
  <c r="FH12" i="5"/>
  <c r="FG12" i="5"/>
  <c r="FF12" i="5"/>
  <c r="KV88" i="4" s="1"/>
  <c r="FE12" i="5"/>
  <c r="KH88" i="4" s="1"/>
  <c r="EY12" i="5"/>
  <c r="EX12" i="5"/>
  <c r="EW12" i="5"/>
  <c r="EV12" i="5"/>
  <c r="EU12" i="5"/>
  <c r="GT88" i="4" s="1"/>
  <c r="EO12" i="5"/>
  <c r="FJ88" i="4" s="1"/>
  <c r="EN12" i="5"/>
  <c r="EM12" i="5"/>
  <c r="EL12" i="5"/>
  <c r="EK12" i="5"/>
  <c r="EE12" i="5"/>
  <c r="BV88" i="4" s="1"/>
  <c r="ED12" i="5"/>
  <c r="BH88" i="4" s="1"/>
  <c r="EC12" i="5"/>
  <c r="EB12" i="5"/>
  <c r="EA12" i="5"/>
  <c r="DU12" i="5"/>
  <c r="MJ62" i="4" s="1"/>
  <c r="DT12" i="5"/>
  <c r="LV62" i="4" s="1"/>
  <c r="DS12" i="5"/>
  <c r="LH62" i="4" s="1"/>
  <c r="DR12" i="5"/>
  <c r="DQ12" i="5"/>
  <c r="KF62" i="4" s="1"/>
  <c r="DK12" i="5"/>
  <c r="DJ12" i="5"/>
  <c r="DI12" i="5"/>
  <c r="DH12" i="5"/>
  <c r="HJ62" i="4" s="1"/>
  <c r="DG12" i="5"/>
  <c r="DA12" i="5"/>
  <c r="FH62" i="4" s="1"/>
  <c r="CZ12" i="5"/>
  <c r="ET62" i="4" s="1"/>
  <c r="CY12" i="5"/>
  <c r="EF62" i="4" s="1"/>
  <c r="CX12" i="5"/>
  <c r="CW12" i="5"/>
  <c r="CG12" i="5"/>
  <c r="CF12" i="5"/>
  <c r="CF19" i="5" s="1"/>
  <c r="CE12" i="5"/>
  <c r="AU62" i="4" s="1"/>
  <c r="CD12" i="5"/>
  <c r="CD19" i="5" s="1"/>
  <c r="CC12" i="5"/>
  <c r="CC19" i="5" s="1"/>
  <c r="BV12" i="5"/>
  <c r="MI39" i="4" s="1"/>
  <c r="BU12" i="5"/>
  <c r="BT12" i="5"/>
  <c r="LG39" i="4" s="1"/>
  <c r="BS12" i="5"/>
  <c r="KS39" i="4" s="1"/>
  <c r="BR12" i="5"/>
  <c r="KE39" i="4" s="1"/>
  <c r="BK12" i="5"/>
  <c r="BJ12" i="5"/>
  <c r="BI12" i="5"/>
  <c r="BH12" i="5"/>
  <c r="HF39" i="4" s="1"/>
  <c r="BG12" i="5"/>
  <c r="GR39" i="4" s="1"/>
  <c r="AZ12" i="5"/>
  <c r="AY12" i="5"/>
  <c r="AX12" i="5"/>
  <c r="EG39" i="4" s="1"/>
  <c r="AW12" i="5"/>
  <c r="AV12" i="5"/>
  <c r="AO12" i="5"/>
  <c r="BV38" i="4" s="1"/>
  <c r="AN12" i="5"/>
  <c r="BH38" i="4" s="1"/>
  <c r="AM12" i="5"/>
  <c r="AL12" i="5"/>
  <c r="AK12" i="5"/>
  <c r="FI11" i="5"/>
  <c r="FH11" i="5"/>
  <c r="LX87" i="4" s="1"/>
  <c r="FG11" i="5"/>
  <c r="FF11" i="5"/>
  <c r="FE11" i="5"/>
  <c r="KH87" i="4" s="1"/>
  <c r="EY11" i="5"/>
  <c r="EX11" i="5"/>
  <c r="EW11" i="5"/>
  <c r="HV87" i="4" s="1"/>
  <c r="EV11" i="5"/>
  <c r="EU11" i="5"/>
  <c r="GT87" i="4" s="1"/>
  <c r="EO11" i="5"/>
  <c r="EN11" i="5"/>
  <c r="EM11" i="5"/>
  <c r="EL11" i="5"/>
  <c r="DT87" i="4" s="1"/>
  <c r="EK11" i="5"/>
  <c r="DF87" i="4" s="1"/>
  <c r="EE11" i="5"/>
  <c r="ED11" i="5"/>
  <c r="BH87" i="4" s="1"/>
  <c r="EC11" i="5"/>
  <c r="EB11" i="5"/>
  <c r="EA11" i="5"/>
  <c r="R87" i="4" s="1"/>
  <c r="DU11" i="5"/>
  <c r="MJ61" i="4" s="1"/>
  <c r="DT11" i="5"/>
  <c r="LV61" i="4" s="1"/>
  <c r="DS11" i="5"/>
  <c r="DR11" i="5"/>
  <c r="DQ11" i="5"/>
  <c r="KF61" i="4" s="1"/>
  <c r="DK11" i="5"/>
  <c r="IZ61" i="4" s="1"/>
  <c r="DJ11" i="5"/>
  <c r="IL61" i="4" s="1"/>
  <c r="DI11" i="5"/>
  <c r="HX61" i="4" s="1"/>
  <c r="DH11" i="5"/>
  <c r="HJ61" i="4" s="1"/>
  <c r="DG11" i="5"/>
  <c r="DA11" i="5"/>
  <c r="CZ11" i="5"/>
  <c r="CY11" i="5"/>
  <c r="EF61" i="4" s="1"/>
  <c r="CX11" i="5"/>
  <c r="DR61" i="4" s="1"/>
  <c r="CW11" i="5"/>
  <c r="DD61" i="4" s="1"/>
  <c r="CG11" i="5"/>
  <c r="CG18" i="5" s="1"/>
  <c r="CF11" i="5"/>
  <c r="CF18" i="5" s="1"/>
  <c r="CE11" i="5"/>
  <c r="CD11" i="5"/>
  <c r="CD18" i="5" s="1"/>
  <c r="CC11" i="5"/>
  <c r="CC18" i="5" s="1"/>
  <c r="BV11" i="5"/>
  <c r="MI38" i="4" s="1"/>
  <c r="BU11" i="5"/>
  <c r="BT11" i="5"/>
  <c r="BS11" i="5"/>
  <c r="BR11" i="5"/>
  <c r="KE38" i="4" s="1"/>
  <c r="BK11" i="5"/>
  <c r="IV38" i="4" s="1"/>
  <c r="BJ11" i="5"/>
  <c r="IH38" i="4" s="1"/>
  <c r="BI11" i="5"/>
  <c r="BH11" i="5"/>
  <c r="HF38" i="4" s="1"/>
  <c r="BG11" i="5"/>
  <c r="AZ11" i="5"/>
  <c r="AY11" i="5"/>
  <c r="AX11" i="5"/>
  <c r="EG38" i="4" s="1"/>
  <c r="AW11" i="5"/>
  <c r="AV11" i="5"/>
  <c r="DE38" i="4" s="1"/>
  <c r="L10" i="5"/>
  <c r="DT16" i="5" s="1"/>
  <c r="FD8" i="5"/>
  <c r="ET8" i="5"/>
  <c r="EJ8" i="5"/>
  <c r="DZ8" i="5"/>
  <c r="DP8" i="5"/>
  <c r="DF8" i="5"/>
  <c r="CV8" i="5"/>
  <c r="CB8" i="5"/>
  <c r="BQ8" i="5"/>
  <c r="BF8" i="5"/>
  <c r="AU8" i="5"/>
  <c r="AJ8" i="5"/>
  <c r="AK6" i="5"/>
  <c r="ND9" i="4" s="1"/>
  <c r="AJ6" i="5"/>
  <c r="AI6" i="5"/>
  <c r="KV9" i="4" s="1"/>
  <c r="AH6" i="5"/>
  <c r="AG6" i="5"/>
  <c r="IN9" i="4" s="1"/>
  <c r="AF6" i="5"/>
  <c r="ND8" i="4" s="1"/>
  <c r="AE6" i="5"/>
  <c r="LZ8" i="4" s="1"/>
  <c r="AD6" i="5"/>
  <c r="KV8" i="4" s="1"/>
  <c r="AC6" i="5"/>
  <c r="JR8" i="4" s="1"/>
  <c r="AB6" i="5"/>
  <c r="AA6" i="5"/>
  <c r="EP12" i="4" s="1"/>
  <c r="Z6" i="5"/>
  <c r="CT12" i="4" s="1"/>
  <c r="Y6" i="5"/>
  <c r="AX12" i="4" s="1"/>
  <c r="X6" i="5"/>
  <c r="B12" i="4" s="1"/>
  <c r="W6" i="5"/>
  <c r="EP10" i="4" s="1"/>
  <c r="V6" i="5"/>
  <c r="U6" i="5"/>
  <c r="AX10" i="4" s="1"/>
  <c r="T6" i="5"/>
  <c r="S6" i="5"/>
  <c r="EP8" i="4" s="1"/>
  <c r="R6" i="5"/>
  <c r="CT8" i="4" s="1"/>
  <c r="Q6" i="5"/>
  <c r="AX8" i="4" s="1"/>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IX88" i="4"/>
  <c r="IJ88" i="4"/>
  <c r="HV88" i="4"/>
  <c r="HH88" i="4"/>
  <c r="EV88" i="4"/>
  <c r="EH88" i="4"/>
  <c r="DT88" i="4"/>
  <c r="DF88" i="4"/>
  <c r="AT88" i="4"/>
  <c r="AF88" i="4"/>
  <c r="R88" i="4"/>
  <c r="ML87" i="4"/>
  <c r="LJ87" i="4"/>
  <c r="KV87" i="4"/>
  <c r="IX87" i="4"/>
  <c r="IJ87" i="4"/>
  <c r="HH87" i="4"/>
  <c r="FJ87" i="4"/>
  <c r="EV87" i="4"/>
  <c r="EH87" i="4"/>
  <c r="BV87" i="4"/>
  <c r="AT87" i="4"/>
  <c r="AF87" i="4"/>
  <c r="AU64" i="4"/>
  <c r="S64" i="4"/>
  <c r="BI63" i="4"/>
  <c r="AG63" i="4"/>
  <c r="KT62" i="4"/>
  <c r="IZ62" i="4"/>
  <c r="IL62" i="4"/>
  <c r="HX62" i="4"/>
  <c r="GV62" i="4"/>
  <c r="DR62" i="4"/>
  <c r="DD62" i="4"/>
  <c r="BW62" i="4"/>
  <c r="S62" i="4"/>
  <c r="LH61" i="4"/>
  <c r="KT61" i="4"/>
  <c r="GV61" i="4"/>
  <c r="FH61" i="4"/>
  <c r="ET61" i="4"/>
  <c r="BW61" i="4"/>
  <c r="AU61" i="4"/>
  <c r="AG61" i="4"/>
  <c r="S61" i="4"/>
  <c r="LU39" i="4"/>
  <c r="IV39" i="4"/>
  <c r="IH39" i="4"/>
  <c r="HT39" i="4"/>
  <c r="FI39" i="4"/>
  <c r="EU39" i="4"/>
  <c r="DS39" i="4"/>
  <c r="DE39" i="4"/>
  <c r="BV39" i="4"/>
  <c r="R39" i="4"/>
  <c r="LU38" i="4"/>
  <c r="LG38" i="4"/>
  <c r="KS38" i="4"/>
  <c r="HT38" i="4"/>
  <c r="GR38" i="4"/>
  <c r="FI38" i="4"/>
  <c r="EU38" i="4"/>
  <c r="DS38" i="4"/>
  <c r="AT38" i="4"/>
  <c r="AF38" i="4"/>
  <c r="R38" i="4"/>
  <c r="CT10" i="4"/>
  <c r="B10" i="4"/>
  <c r="LZ9" i="4"/>
  <c r="JR9" i="4"/>
  <c r="IN8" i="4"/>
  <c r="B8" i="4"/>
  <c r="BW64" i="4" l="1"/>
  <c r="CE19" i="5"/>
  <c r="AG62" i="4"/>
  <c r="M10" i="5"/>
  <c r="I10" i="5"/>
  <c r="K10" i="5"/>
  <c r="BJ16" i="5"/>
  <c r="BI61" i="4"/>
  <c r="BI62" i="4"/>
  <c r="J10" i="5"/>
  <c r="CF10" i="5"/>
  <c r="BI60" i="4" s="1"/>
  <c r="CF17" i="5"/>
  <c r="AN17" i="5"/>
  <c r="ED16" i="5"/>
  <c r="BU16" i="5"/>
  <c r="EN10" i="5"/>
  <c r="EV86" i="4" s="1"/>
  <c r="CZ10" i="5"/>
  <c r="ET60" i="4" s="1"/>
  <c r="AY10" i="5"/>
  <c r="EU37" i="4" s="1"/>
  <c r="EX16" i="5"/>
  <c r="DJ16" i="5"/>
  <c r="AY16" i="5"/>
  <c r="FH10" i="5"/>
  <c r="LX86" i="4" s="1"/>
  <c r="DT10" i="5"/>
  <c r="LV60" i="4" s="1"/>
  <c r="BU10" i="5"/>
  <c r="LU37" i="4" s="1"/>
  <c r="LZ7" i="4"/>
  <c r="EN16" i="5"/>
  <c r="CZ16" i="5"/>
  <c r="EX10" i="5"/>
  <c r="IJ86" i="4" s="1"/>
  <c r="DJ10" i="5"/>
  <c r="IL60" i="4" s="1"/>
  <c r="BJ10" i="5"/>
  <c r="IH37" i="4" s="1"/>
  <c r="ED10" i="5"/>
  <c r="BH86" i="4" s="1"/>
  <c r="AU63" i="4"/>
  <c r="CE20" i="5"/>
  <c r="AG64" i="4"/>
  <c r="CD21" i="5"/>
  <c r="FH16" i="5"/>
  <c r="AN11" i="5"/>
  <c r="BH37" i="4" s="1"/>
  <c r="S63" i="4"/>
  <c r="BW63" i="4"/>
  <c r="BI64" i="4"/>
  <c r="EV16" i="5" l="1"/>
  <c r="DH16" i="5"/>
  <c r="AW16" i="5"/>
  <c r="FF10" i="5"/>
  <c r="KV86" i="4" s="1"/>
  <c r="DR10" i="5"/>
  <c r="KT60" i="4" s="1"/>
  <c r="BS10" i="5"/>
  <c r="KS37" i="4" s="1"/>
  <c r="JR7" i="4"/>
  <c r="CD17" i="5"/>
  <c r="AL17" i="5"/>
  <c r="EB16" i="5"/>
  <c r="BS16" i="5"/>
  <c r="EL10" i="5"/>
  <c r="DT86" i="4" s="1"/>
  <c r="CX10" i="5"/>
  <c r="DR60" i="4" s="1"/>
  <c r="AW10" i="5"/>
  <c r="DS37" i="4" s="1"/>
  <c r="FF16" i="5"/>
  <c r="DR16" i="5"/>
  <c r="BH16" i="5"/>
  <c r="AL11" i="5"/>
  <c r="AF37" i="4" s="1"/>
  <c r="EB10" i="5"/>
  <c r="AF86" i="4" s="1"/>
  <c r="CD10" i="5"/>
  <c r="AG60" i="4" s="1"/>
  <c r="EL16" i="5"/>
  <c r="DH10" i="5"/>
  <c r="HJ60" i="4" s="1"/>
  <c r="CX16" i="5"/>
  <c r="BH10" i="5"/>
  <c r="HF37" i="4" s="1"/>
  <c r="EV10" i="5"/>
  <c r="HH86" i="4" s="1"/>
  <c r="EM16" i="5"/>
  <c r="CY16" i="5"/>
  <c r="EW10" i="5"/>
  <c r="HV86" i="4" s="1"/>
  <c r="DI10" i="5"/>
  <c r="HX60" i="4" s="1"/>
  <c r="BI10" i="5"/>
  <c r="HT37" i="4" s="1"/>
  <c r="CE17" i="5"/>
  <c r="FG16" i="5"/>
  <c r="DS16" i="5"/>
  <c r="BI16" i="5"/>
  <c r="AM11" i="5"/>
  <c r="AT37" i="4" s="1"/>
  <c r="EC10" i="5"/>
  <c r="AT86" i="4" s="1"/>
  <c r="CE10" i="5"/>
  <c r="AU60" i="4" s="1"/>
  <c r="EW16" i="5"/>
  <c r="DI16" i="5"/>
  <c r="AX16" i="5"/>
  <c r="FG10" i="5"/>
  <c r="LJ86" i="4" s="1"/>
  <c r="DS10" i="5"/>
  <c r="LH60" i="4" s="1"/>
  <c r="BT10" i="5"/>
  <c r="LG37" i="4" s="1"/>
  <c r="AM17" i="5"/>
  <c r="EM10" i="5"/>
  <c r="EH86" i="4" s="1"/>
  <c r="EC16" i="5"/>
  <c r="CY10" i="5"/>
  <c r="EF60" i="4" s="1"/>
  <c r="BT16" i="5"/>
  <c r="AX10" i="5"/>
  <c r="EG37" i="4" s="1"/>
  <c r="KV7" i="4"/>
  <c r="FE16" i="5"/>
  <c r="DQ16" i="5"/>
  <c r="BG16" i="5"/>
  <c r="AK11" i="5"/>
  <c r="R37" i="4" s="1"/>
  <c r="EA10" i="5"/>
  <c r="R86" i="4" s="1"/>
  <c r="CC10" i="5"/>
  <c r="S60" i="4" s="1"/>
  <c r="EK16" i="5"/>
  <c r="CW16" i="5"/>
  <c r="EU10" i="5"/>
  <c r="GT86" i="4" s="1"/>
  <c r="DG10" i="5"/>
  <c r="GV60" i="4" s="1"/>
  <c r="BG10" i="5"/>
  <c r="GR37" i="4" s="1"/>
  <c r="CC17" i="5"/>
  <c r="AK17" i="5"/>
  <c r="EA16" i="5"/>
  <c r="BR16" i="5"/>
  <c r="EK10" i="5"/>
  <c r="DF86" i="4" s="1"/>
  <c r="CW10" i="5"/>
  <c r="DD60" i="4" s="1"/>
  <c r="DG16" i="5"/>
  <c r="BR10" i="5"/>
  <c r="KE37" i="4" s="1"/>
  <c r="AV10" i="5"/>
  <c r="DE37" i="4" s="1"/>
  <c r="AV16" i="5"/>
  <c r="FE10" i="5"/>
  <c r="KH86" i="4" s="1"/>
  <c r="IN7" i="4"/>
  <c r="EU16" i="5"/>
  <c r="DQ10" i="5"/>
  <c r="KF60" i="4" s="1"/>
  <c r="FI16" i="5"/>
  <c r="DU16" i="5"/>
  <c r="BK16" i="5"/>
  <c r="AO11" i="5"/>
  <c r="BV37" i="4" s="1"/>
  <c r="EE10" i="5"/>
  <c r="BV86" i="4" s="1"/>
  <c r="CG10" i="5"/>
  <c r="BW60" i="4" s="1"/>
  <c r="EO16" i="5"/>
  <c r="DA16" i="5"/>
  <c r="EY10" i="5"/>
  <c r="IX86" i="4" s="1"/>
  <c r="DK10" i="5"/>
  <c r="IZ60" i="4" s="1"/>
  <c r="BK10" i="5"/>
  <c r="IV37" i="4" s="1"/>
  <c r="CG17" i="5"/>
  <c r="AO17" i="5"/>
  <c r="EE16" i="5"/>
  <c r="BV16" i="5"/>
  <c r="EO10" i="5"/>
  <c r="FJ86" i="4" s="1"/>
  <c r="DA10" i="5"/>
  <c r="FH60" i="4" s="1"/>
  <c r="AZ16" i="5"/>
  <c r="ND7" i="4"/>
  <c r="FI10" i="5"/>
  <c r="ML86" i="4" s="1"/>
  <c r="EY16" i="5"/>
  <c r="DU10" i="5"/>
  <c r="MJ60" i="4" s="1"/>
  <c r="AZ10" i="5"/>
  <c r="FI37" i="4" s="1"/>
  <c r="DK16" i="5"/>
  <c r="BV10" i="5"/>
  <c r="MI37" i="4" s="1"/>
</calcChain>
</file>

<file path=xl/sharedStrings.xml><?xml version="1.0" encoding="utf-8"?>
<sst xmlns="http://schemas.openxmlformats.org/spreadsheetml/2006/main" count="342" uniqueCount="124">
  <si>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</si>
  <si>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</si>
  <si>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</si>
  <si>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</si>
  <si>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</si>
  <si>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</si>
  <si>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</si>
  <si>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</si>
  <si>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</si>
  <si>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</si>
  <si>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</si>
  <si>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</si>
  <si>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</si>
  <si>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</si>
  <si>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</si>
  <si>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</si>
  <si>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</si>
  <si>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</si>
  <si>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</si>
  <si>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</si>
  <si>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</si>
  <si>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</si>
  <si>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</si>
  <si>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</si>
  <si>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</si>
  <si>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</si>
  <si>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</si>
  <si>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</si>
  <si>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</si>
  <si>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</si>
  <si>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</si>
  <si>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</si>
  <si>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</si>
  <si>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</si>
  <si>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</si>
  <si>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</si>
  <si>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</si>
  <si>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</si>
  <si>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</si>
  <si>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</si>
  <si>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</si>
  <si>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</si>
  <si>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</si>
  <si>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</si>
  <si>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</si>
  <si>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</si>
  <si>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</si>
  <si>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</si>
  <si>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</si>
  <si>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</si>
  <si>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</si>
  <si>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</si>
  <si>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</si>
  <si>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</si>
  <si>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</si>
  <si>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</si>
  <si>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</si>
  <si>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</si>
  <si>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</si>
  <si>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</si>
  <si>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</si>
  <si>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</si>
  <si>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</si>
  <si>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</si>
  <si>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</si>
  <si>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</si>
  <si>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</si>
  <si>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</si>
  <si>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</si>
  <si>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</si>
  <si>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</si>
  <si>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</si>
  <si>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</si>
  <si>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</si>
  <si>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</si>
  <si>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</si>
  <si>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</si>
  <si>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</si>
  <si>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</si>
  <si>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</si>
  <si>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</si>
  <si>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</si>
  <si>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</si>
  <si>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</si>
  <si>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</si>
  <si>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</si>
  <si>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</si>
  <si>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</si>
  <si>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</si>
  <si>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</si>
  <si>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</si>
  <si>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</si>
  <si>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</si>
  <si>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</si>
  <si>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</si>
  <si>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420000</t>
  </si>
  <si>
    <t>46</t>
  </si>
  <si>
    <t>03</t>
  </si>
  <si>
    <t>3</t>
  </si>
  <si>
    <t>000</t>
  </si>
  <si>
    <t>長崎県</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</si>
  <si>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</si>
  <si>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</si>
  <si>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</si>
  <si>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</si>
  <si>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</si>
  <si>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</si>
  <si>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</si>
  <si>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</si>
  <si>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</si>
  <si>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</si>
  <si>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</si>
  <si>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</si>
  <si>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</si>
  <si>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</si>
  <si>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</si>
  <si>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平均値</t>
    <phoneticPr fontId="3"/>
  </si>
  <si>
    <t>グラフ用</t>
    <rPh sb="3" eb="4">
      <t>ヨウ</t>
    </rPh>
    <phoneticPr fontId="3"/>
  </si>
  <si>
    <t>当該値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</si>
  <si>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</si>
  <si>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</si>
  <si>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不採算路線を含む路線の維持・確保への取組等により、「①走行キロ当たりの収入」及び「④乗車効率」は平均値よりも低い数値となっておりますが、「②走行キロ当たりの運送原価」及び「③走行キロ当たりの人件費」については、民間事業者平均値を下回っており、これまでの経営健全化策の着実な実施により、民間事業者と比較しても低いコストでの効率的・効果的な運行を実施しております。
・今後とも、利用者の動向・ニーズを分析しながら利便性の向上、乗車効率の改善を図り、安定した収入確保に努めるとともに組織一丸となって経費の削減に努めてまいります。</t>
  </si>
  <si>
    <t>・「事業の状況」について、営業収入は、コロナ禍から一定利用者が回復したことや、空港リムジンバスの運賃改定等によって前年度に比べ増収となった一方、費用は、路線バス再編等による人件費の減や投資抑制による減価償却費の減などから前年度に比べ減少したことで、「①経常収支比率」は、目標値（100％）を達成しております。「②営業収支比率」については、県内を広域的に運行し、不採算路線の維持・確保に努めていることから83%となっておりますが、経営の健全性を維持しながら、地域生活交通の維持・確保に努めてまいります。
・「③流動比率」については、公営企業平均値を大幅に上回る175%となっており、資金不足は生じておりません。また「④累積欠損金比率」については、R5年度において、欠損金が発生しております。
・「独立採算の状況」については、「⑤利用者1回当たり他会計負担額」及び「⑦他会計負担比率」ともに公営企業平均値を下回っており、H27年度以降、県独自の繰入金がゼロとなるなど一般会計への負担を縮減しており、公営企業としての独立採算性は、一定確保されていると考えております。また、「⑥利用者1回当たり運行経費」については、高速事業及び貸切事業を含むため公営企業平均値よりも高い数値となっておりますが、引き続き運行コストの縮減に努めてまいります。
・「資産及び負債の状況」については、「⑧企業債残高対料金収入比率」において、計画的な車両更新や新型コロナウイルス感染症の影響による減収対策等の財源として企業債の借入を行っているため、公営企業平均値を上回っておりますが、H28年度に策定した「交通局施設等の維持管理・更新計画」等に基づく計画的な投資により、運行に必要な施設等の確保に取り組んでまいります。</t>
    <rPh sb="13" eb="15">
      <t>エイギョウ</t>
    </rPh>
    <rPh sb="15" eb="17">
      <t>シュウニュウ</t>
    </rPh>
    <rPh sb="22" eb="23">
      <t>カ</t>
    </rPh>
    <rPh sb="31" eb="33">
      <t>カイフク</t>
    </rPh>
    <rPh sb="39" eb="41">
      <t>クウコウ</t>
    </rPh>
    <rPh sb="48" eb="53">
      <t>ウンチンカイテイトウ</t>
    </rPh>
    <rPh sb="57" eb="60">
      <t>ゼンネンド</t>
    </rPh>
    <rPh sb="61" eb="62">
      <t>クラ</t>
    </rPh>
    <rPh sb="63" eb="65">
      <t>ゾウシュウ</t>
    </rPh>
    <rPh sb="69" eb="71">
      <t>イッポウ</t>
    </rPh>
    <rPh sb="72" eb="74">
      <t>ヒヨウ</t>
    </rPh>
    <rPh sb="76" eb="78">
      <t>ロセン</t>
    </rPh>
    <rPh sb="80" eb="82">
      <t>サイヘン</t>
    </rPh>
    <rPh sb="82" eb="83">
      <t>トウ</t>
    </rPh>
    <rPh sb="86" eb="89">
      <t>ジンケンヒ</t>
    </rPh>
    <rPh sb="90" eb="91">
      <t>ゲン</t>
    </rPh>
    <rPh sb="92" eb="96">
      <t>トウシヨクセイ</t>
    </rPh>
    <rPh sb="99" eb="104">
      <t>ゲンカショウキャクヒ</t>
    </rPh>
    <rPh sb="105" eb="106">
      <t>ゲン</t>
    </rPh>
    <rPh sb="110" eb="113">
      <t>ゼンネンド</t>
    </rPh>
    <rPh sb="114" eb="115">
      <t>クラ</t>
    </rPh>
    <rPh sb="116" eb="118">
      <t>ゲンショウ</t>
    </rPh>
    <rPh sb="145" eb="147">
      <t>タッセイ</t>
    </rPh>
    <rPh sb="273" eb="275">
      <t>オオハバ</t>
    </rPh>
    <rPh sb="613" eb="615">
      <t>シンガタ</t>
    </rPh>
    <rPh sb="622" eb="625">
      <t>カンセンショウ</t>
    </rPh>
    <rPh sb="626" eb="628">
      <t>エイキョウ</t>
    </rPh>
    <rPh sb="631" eb="633">
      <t>ゲンシュウ</t>
    </rPh>
    <rPh sb="633" eb="635">
      <t>タイサク</t>
    </rPh>
    <phoneticPr fontId="3"/>
  </si>
  <si>
    <t>・交通事業を取り巻く環境は、少子高齢化や人口減少、乗務員確保難、物価高騰などの社会情勢等によって、引き続き厳しい状況にありますが、中期経営計画の着実な実施により、上記のとおり「経営の健全性」及び「経営の効率性」を維持しつつ、一般会計に依存せずに地域生活交通の確保に取り組んでおります。
・現在、R5年3月に見直した経営戦略（中期経営計画）に基づき、効果的な路線バス再編や営業所の配置見直し等を実施しているところであり、引き続き安全性の一層の確保と輸送品質のさらなる向上に努めるとともに、本格的な高齢社会の進展を踏まえた高齢者パスなどの利用促進策の実施等により、経営の健全性を維持しつつ、地域に必要な生活交通の確保及び本県の観光振興への貢献に努めます。</t>
    <rPh sb="25" eb="28">
      <t>ジョウムイン</t>
    </rPh>
    <rPh sb="28" eb="30">
      <t>カクホ</t>
    </rPh>
    <rPh sb="30" eb="31">
      <t>ナン</t>
    </rPh>
    <rPh sb="32" eb="36">
      <t>ブッカコウトウ</t>
    </rPh>
    <rPh sb="43" eb="44">
      <t>トウ</t>
    </rPh>
    <rPh sb="144" eb="146">
      <t>ゲンザイ</t>
    </rPh>
    <rPh sb="194" eb="195">
      <t>ナド</t>
    </rPh>
    <rPh sb="196" eb="198">
      <t>ジッシ</t>
    </rPh>
    <rPh sb="209" eb="210">
      <t>ヒ</t>
    </rPh>
    <rPh sb="211" eb="212">
      <t>ツヅ</t>
    </rPh>
    <rPh sb="255" eb="256">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</si>
</sst>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0" xfId="0" applyFont="1" applyAlignment="1">
      <alignmen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95.3</c:v>
                </c:pt>
                <c:pt idx="1">
                  <c:v>87.3</c:v>
                </c:pt>
                <c:pt idx="2">
                  <c:v>91.9</c:v>
                </c:pt>
                <c:pt idx="3">
                  <c:v>101.1</c:v>
                </c:pt>
                <c:pt idx="4">
                  <c:v>103.8</c:v>
                </c:pt>
              </c:numCache>
            </c:numRef>
          </c:val>
          <c:extLst>
            <c:ext xmlns:c16="http://schemas.microsoft.com/office/drawing/2014/chart" uri="{C3380CC4-5D6E-409C-BE32-E72D297353CC}">
              <c16:uniqueId val="{00000000-39BD-4991-A723-5C50B8173BA4}"/>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39BD-4991-A723-5C50B8173BA4}"/>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BD-4991-A723-5C50B8173BA4}"/>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274.98</c:v>
                </c:pt>
                <c:pt idx="1">
                  <c:v>232.85</c:v>
                </c:pt>
                <c:pt idx="2">
                  <c:v>256.42</c:v>
                </c:pt>
                <c:pt idx="3">
                  <c:v>284.75</c:v>
                </c:pt>
                <c:pt idx="4">
                  <c:v>293.62</c:v>
                </c:pt>
              </c:numCache>
            </c:numRef>
          </c:val>
          <c:extLst>
            <c:ext xmlns:c16="http://schemas.microsoft.com/office/drawing/2014/chart" uri="{C3380CC4-5D6E-409C-BE32-E72D297353CC}">
              <c16:uniqueId val="{00000000-57B8-470E-8A35-482C9751C171}"/>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386.69</c:v>
                </c:pt>
                <c:pt idx="1">
                  <c:v>310.72000000000003</c:v>
                </c:pt>
                <c:pt idx="2">
                  <c:v>344.02</c:v>
                </c:pt>
                <c:pt idx="3">
                  <c:v>387.82</c:v>
                </c:pt>
                <c:pt idx="4">
                  <c:v>427.18</c:v>
                </c:pt>
              </c:numCache>
            </c:numRef>
          </c:val>
          <c:smooth val="0"/>
          <c:extLst>
            <c:ext xmlns:c16="http://schemas.microsoft.com/office/drawing/2014/chart" uri="{C3380CC4-5D6E-409C-BE32-E72D297353CC}">
              <c16:uniqueId val="{00000001-57B8-470E-8A35-482C9751C171}"/>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14</c:v>
                </c:pt>
                <c:pt idx="1">
                  <c:v>11.4</c:v>
                </c:pt>
                <c:pt idx="2">
                  <c:v>11.1</c:v>
                </c:pt>
                <c:pt idx="3">
                  <c:v>12.8</c:v>
                </c:pt>
                <c:pt idx="4">
                  <c:v>15.2</c:v>
                </c:pt>
              </c:numCache>
            </c:numRef>
          </c:val>
          <c:extLst>
            <c:ext xmlns:c16="http://schemas.microsoft.com/office/drawing/2014/chart" uri="{C3380CC4-5D6E-409C-BE32-E72D297353CC}">
              <c16:uniqueId val="{00000000-37E7-49F8-85DF-EC526CACD12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37E7-49F8-85DF-EC526CACD12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5.9</c:v>
                </c:pt>
                <c:pt idx="1">
                  <c:v>26.6</c:v>
                </c:pt>
                <c:pt idx="2">
                  <c:v>36.700000000000003</c:v>
                </c:pt>
                <c:pt idx="3">
                  <c:v>17.600000000000001</c:v>
                </c:pt>
                <c:pt idx="4">
                  <c:v>7.9</c:v>
                </c:pt>
              </c:numCache>
            </c:numRef>
          </c:val>
          <c:extLst>
            <c:ext xmlns:c16="http://schemas.microsoft.com/office/drawing/2014/chart" uri="{C3380CC4-5D6E-409C-BE32-E72D297353CC}">
              <c16:uniqueId val="{00000000-E6A2-4C0C-BE53-8163972907F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E6A2-4C0C-BE53-8163972907F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80.599999999999994</c:v>
                </c:pt>
                <c:pt idx="1">
                  <c:v>59.2</c:v>
                </c:pt>
                <c:pt idx="2">
                  <c:v>64.099999999999994</c:v>
                </c:pt>
                <c:pt idx="3">
                  <c:v>76.7</c:v>
                </c:pt>
                <c:pt idx="4">
                  <c:v>83.2</c:v>
                </c:pt>
              </c:numCache>
            </c:numRef>
          </c:val>
          <c:extLst>
            <c:ext xmlns:c16="http://schemas.microsoft.com/office/drawing/2014/chart" uri="{C3380CC4-5D6E-409C-BE32-E72D297353CC}">
              <c16:uniqueId val="{00000000-00B8-451E-97F6-B4AFB5BA09AA}"/>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00B8-451E-97F6-B4AFB5BA09AA}"/>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0B8-451E-97F6-B4AFB5BA09AA}"/>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82.1</c:v>
                </c:pt>
                <c:pt idx="1">
                  <c:v>125.4</c:v>
                </c:pt>
                <c:pt idx="2">
                  <c:v>111.4</c:v>
                </c:pt>
                <c:pt idx="3">
                  <c:v>156</c:v>
                </c:pt>
                <c:pt idx="4">
                  <c:v>174.9</c:v>
                </c:pt>
              </c:numCache>
            </c:numRef>
          </c:val>
          <c:extLst>
            <c:ext xmlns:c16="http://schemas.microsoft.com/office/drawing/2014/chart" uri="{C3380CC4-5D6E-409C-BE32-E72D297353CC}">
              <c16:uniqueId val="{00000000-27D9-4D13-A4C7-B6CB8FC2F95E}"/>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27D9-4D13-A4C7-B6CB8FC2F95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7D9-4D13-A4C7-B6CB8FC2F95E}"/>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13</c:v>
                </c:pt>
                <c:pt idx="1">
                  <c:v>13.6</c:v>
                </c:pt>
                <c:pt idx="2">
                  <c:v>12.8</c:v>
                </c:pt>
                <c:pt idx="3">
                  <c:v>15.7</c:v>
                </c:pt>
                <c:pt idx="4">
                  <c:v>18.100000000000001</c:v>
                </c:pt>
              </c:numCache>
            </c:numRef>
          </c:val>
          <c:extLst>
            <c:ext xmlns:c16="http://schemas.microsoft.com/office/drawing/2014/chart" uri="{C3380CC4-5D6E-409C-BE32-E72D297353CC}">
              <c16:uniqueId val="{00000000-DB86-43F5-8AC7-05928414583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355.3</c:v>
                </c:pt>
                <c:pt idx="1">
                  <c:v>450.9</c:v>
                </c:pt>
                <c:pt idx="2">
                  <c:v>454</c:v>
                </c:pt>
                <c:pt idx="3">
                  <c:v>431.1</c:v>
                </c:pt>
                <c:pt idx="4">
                  <c:v>407.4</c:v>
                </c:pt>
              </c:numCache>
            </c:numRef>
          </c:val>
          <c:extLst>
            <c:ext xmlns:c16="http://schemas.microsoft.com/office/drawing/2014/chart" uri="{C3380CC4-5D6E-409C-BE32-E72D297353CC}">
              <c16:uniqueId val="{00000001-DB86-43F5-8AC7-05928414583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DB86-43F5-8AC7-05928414583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DB86-43F5-8AC7-05928414583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3.7</c:v>
                </c:pt>
                <c:pt idx="1">
                  <c:v>3</c:v>
                </c:pt>
                <c:pt idx="2">
                  <c:v>2.8</c:v>
                </c:pt>
                <c:pt idx="3">
                  <c:v>3.6</c:v>
                </c:pt>
                <c:pt idx="4">
                  <c:v>4.4000000000000004</c:v>
                </c:pt>
              </c:numCache>
            </c:numRef>
          </c:val>
          <c:extLst>
            <c:ext xmlns:c16="http://schemas.microsoft.com/office/drawing/2014/chart" uri="{C3380CC4-5D6E-409C-BE32-E72D297353CC}">
              <c16:uniqueId val="{00000000-B15A-4214-AC30-50CBA65C58CA}"/>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B15A-4214-AC30-50CBA65C58CA}"/>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41.1</c:v>
                </c:pt>
                <c:pt idx="1">
                  <c:v>118.7</c:v>
                </c:pt>
                <c:pt idx="2">
                  <c:v>106.4</c:v>
                </c:pt>
                <c:pt idx="3">
                  <c:v>78.099999999999994</c:v>
                </c:pt>
                <c:pt idx="4">
                  <c:v>92.5</c:v>
                </c:pt>
              </c:numCache>
            </c:numRef>
          </c:val>
          <c:extLst>
            <c:ext xmlns:c16="http://schemas.microsoft.com/office/drawing/2014/chart" uri="{C3380CC4-5D6E-409C-BE32-E72D297353CC}">
              <c16:uniqueId val="{00000000-4709-47C0-8E8F-A07FEF55EA8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4709-47C0-8E8F-A07FEF55EA8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80.3</c:v>
                </c:pt>
                <c:pt idx="1">
                  <c:v>78.5</c:v>
                </c:pt>
                <c:pt idx="2">
                  <c:v>80.400000000000006</c:v>
                </c:pt>
                <c:pt idx="3">
                  <c:v>80.900000000000006</c:v>
                </c:pt>
                <c:pt idx="4">
                  <c:v>77</c:v>
                </c:pt>
              </c:numCache>
            </c:numRef>
          </c:val>
          <c:extLst>
            <c:ext xmlns:c16="http://schemas.microsoft.com/office/drawing/2014/chart" uri="{C3380CC4-5D6E-409C-BE32-E72D297353CC}">
              <c16:uniqueId val="{00000000-F2C7-4F98-BDEC-AF9F2756016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F2C7-4F98-BDEC-AF9F2756016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186.18</c:v>
                </c:pt>
                <c:pt idx="1">
                  <c:v>208.33</c:v>
                </c:pt>
                <c:pt idx="2">
                  <c:v>221.92</c:v>
                </c:pt>
                <c:pt idx="3">
                  <c:v>217.48</c:v>
                </c:pt>
                <c:pt idx="4">
                  <c:v>219.52</c:v>
                </c:pt>
              </c:numCache>
            </c:numRef>
          </c:val>
          <c:extLst>
            <c:ext xmlns:c16="http://schemas.microsoft.com/office/drawing/2014/chart" uri="{C3380CC4-5D6E-409C-BE32-E72D297353CC}">
              <c16:uniqueId val="{00000000-6D0A-4457-9069-7C77280D1D5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224.09</c:v>
                </c:pt>
                <c:pt idx="1">
                  <c:v>232.85</c:v>
                </c:pt>
                <c:pt idx="2">
                  <c:v>233.91</c:v>
                </c:pt>
                <c:pt idx="3">
                  <c:v>256.29000000000002</c:v>
                </c:pt>
                <c:pt idx="4">
                  <c:v>275.04000000000002</c:v>
                </c:pt>
              </c:numCache>
            </c:numRef>
          </c:val>
          <c:smooth val="0"/>
          <c:extLst>
            <c:ext xmlns:c16="http://schemas.microsoft.com/office/drawing/2014/chart" uri="{C3380CC4-5D6E-409C-BE32-E72D297353CC}">
              <c16:uniqueId val="{00000001-6D0A-4457-9069-7C77280D1D5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360.67</c:v>
                </c:pt>
                <c:pt idx="1">
                  <c:v>396.7</c:v>
                </c:pt>
                <c:pt idx="2">
                  <c:v>435.66</c:v>
                </c:pt>
                <c:pt idx="3">
                  <c:v>430.08</c:v>
                </c:pt>
                <c:pt idx="4">
                  <c:v>444.37</c:v>
                </c:pt>
              </c:numCache>
            </c:numRef>
          </c:val>
          <c:extLst>
            <c:ext xmlns:c16="http://schemas.microsoft.com/office/drawing/2014/chart" uri="{C3380CC4-5D6E-409C-BE32-E72D297353CC}">
              <c16:uniqueId val="{00000000-60CE-46C4-9483-35165AA717A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409.97</c:v>
                </c:pt>
                <c:pt idx="1">
                  <c:v>409.11</c:v>
                </c:pt>
                <c:pt idx="2">
                  <c:v>413.27</c:v>
                </c:pt>
                <c:pt idx="3">
                  <c:v>439.29</c:v>
                </c:pt>
                <c:pt idx="4">
                  <c:v>473.48</c:v>
                </c:pt>
              </c:numCache>
            </c:numRef>
          </c:val>
          <c:smooth val="0"/>
          <c:extLst>
            <c:ext xmlns:c16="http://schemas.microsoft.com/office/drawing/2014/chart" uri="{C3380CC4-5D6E-409C-BE32-E72D297353CC}">
              <c16:uniqueId val="{00000001-60CE-46C4-9483-35165AA717A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89294" y="3183454"/>
          <a:ext cx="2221566" cy="760896"/>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89294" y="7229126"/>
          <a:ext cx="2227169" cy="521281"/>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296151" y="11879217"/>
          <a:ext cx="2221566" cy="521283"/>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6938" y="11879217"/>
          <a:ext cx="2377328" cy="521282"/>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6259" y="7220560"/>
          <a:ext cx="2222205" cy="521281"/>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HQ71" zoomScale="160" zoomScaleNormal="160" zoomScaleSheetLayoutView="100" workbookViewId="0">
      <selection activeCell="NE75" sqref="NE75:NS89"/>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長崎県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その他</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15956</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10481</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10453</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11313</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11728</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207859</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142863</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134113</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177883</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212106</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1342.5</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11242</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378</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376</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38.5</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8" t="s">
        <v>122</v>
      </c>
      <c r="NF17" s="109"/>
      <c r="NG17" s="109"/>
      <c r="NH17" s="109"/>
      <c r="NI17" s="109"/>
      <c r="NJ17" s="109"/>
      <c r="NK17" s="109"/>
      <c r="NL17" s="109"/>
      <c r="NM17" s="109"/>
      <c r="NN17" s="109"/>
      <c r="NO17" s="109"/>
      <c r="NP17" s="109"/>
      <c r="NQ17" s="109"/>
      <c r="NR17" s="109"/>
      <c r="NS17" s="110"/>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8"/>
      <c r="NF18" s="109"/>
      <c r="NG18" s="109"/>
      <c r="NH18" s="109"/>
      <c r="NI18" s="109"/>
      <c r="NJ18" s="109"/>
      <c r="NK18" s="109"/>
      <c r="NL18" s="109"/>
      <c r="NM18" s="109"/>
      <c r="NN18" s="109"/>
      <c r="NO18" s="109"/>
      <c r="NP18" s="109"/>
      <c r="NQ18" s="109"/>
      <c r="NR18" s="109"/>
      <c r="NS18" s="110"/>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8"/>
      <c r="NF19" s="109"/>
      <c r="NG19" s="109"/>
      <c r="NH19" s="109"/>
      <c r="NI19" s="109"/>
      <c r="NJ19" s="109"/>
      <c r="NK19" s="109"/>
      <c r="NL19" s="109"/>
      <c r="NM19" s="109"/>
      <c r="NN19" s="109"/>
      <c r="NO19" s="109"/>
      <c r="NP19" s="109"/>
      <c r="NQ19" s="109"/>
      <c r="NR19" s="109"/>
      <c r="NS19" s="110"/>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8"/>
      <c r="NF20" s="109"/>
      <c r="NG20" s="109"/>
      <c r="NH20" s="109"/>
      <c r="NI20" s="109"/>
      <c r="NJ20" s="109"/>
      <c r="NK20" s="109"/>
      <c r="NL20" s="109"/>
      <c r="NM20" s="109"/>
      <c r="NN20" s="109"/>
      <c r="NO20" s="109"/>
      <c r="NP20" s="109"/>
      <c r="NQ20" s="109"/>
      <c r="NR20" s="109"/>
      <c r="NS20" s="110"/>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8"/>
      <c r="NF21" s="109"/>
      <c r="NG21" s="109"/>
      <c r="NH21" s="109"/>
      <c r="NI21" s="109"/>
      <c r="NJ21" s="109"/>
      <c r="NK21" s="109"/>
      <c r="NL21" s="109"/>
      <c r="NM21" s="109"/>
      <c r="NN21" s="109"/>
      <c r="NO21" s="109"/>
      <c r="NP21" s="109"/>
      <c r="NQ21" s="109"/>
      <c r="NR21" s="109"/>
      <c r="NS21" s="110"/>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8"/>
      <c r="NF22" s="109"/>
      <c r="NG22" s="109"/>
      <c r="NH22" s="109"/>
      <c r="NI22" s="109"/>
      <c r="NJ22" s="109"/>
      <c r="NK22" s="109"/>
      <c r="NL22" s="109"/>
      <c r="NM22" s="109"/>
      <c r="NN22" s="109"/>
      <c r="NO22" s="109"/>
      <c r="NP22" s="109"/>
      <c r="NQ22" s="109"/>
      <c r="NR22" s="109"/>
      <c r="NS22" s="110"/>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8"/>
      <c r="NF23" s="109"/>
      <c r="NG23" s="109"/>
      <c r="NH23" s="109"/>
      <c r="NI23" s="109"/>
      <c r="NJ23" s="109"/>
      <c r="NK23" s="109"/>
      <c r="NL23" s="109"/>
      <c r="NM23" s="109"/>
      <c r="NN23" s="109"/>
      <c r="NO23" s="109"/>
      <c r="NP23" s="109"/>
      <c r="NQ23" s="109"/>
      <c r="NR23" s="109"/>
      <c r="NS23" s="110"/>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8"/>
      <c r="NF24" s="109"/>
      <c r="NG24" s="109"/>
      <c r="NH24" s="109"/>
      <c r="NI24" s="109"/>
      <c r="NJ24" s="109"/>
      <c r="NK24" s="109"/>
      <c r="NL24" s="109"/>
      <c r="NM24" s="109"/>
      <c r="NN24" s="109"/>
      <c r="NO24" s="109"/>
      <c r="NP24" s="109"/>
      <c r="NQ24" s="109"/>
      <c r="NR24" s="109"/>
      <c r="NS24" s="110"/>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8"/>
      <c r="NF25" s="109"/>
      <c r="NG25" s="109"/>
      <c r="NH25" s="109"/>
      <c r="NI25" s="109"/>
      <c r="NJ25" s="109"/>
      <c r="NK25" s="109"/>
      <c r="NL25" s="109"/>
      <c r="NM25" s="109"/>
      <c r="NN25" s="109"/>
      <c r="NO25" s="109"/>
      <c r="NP25" s="109"/>
      <c r="NQ25" s="109"/>
      <c r="NR25" s="109"/>
      <c r="NS25" s="110"/>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8"/>
      <c r="NF26" s="109"/>
      <c r="NG26" s="109"/>
      <c r="NH26" s="109"/>
      <c r="NI26" s="109"/>
      <c r="NJ26" s="109"/>
      <c r="NK26" s="109"/>
      <c r="NL26" s="109"/>
      <c r="NM26" s="109"/>
      <c r="NN26" s="109"/>
      <c r="NO26" s="109"/>
      <c r="NP26" s="109"/>
      <c r="NQ26" s="109"/>
      <c r="NR26" s="109"/>
      <c r="NS26" s="110"/>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8"/>
      <c r="NF27" s="109"/>
      <c r="NG27" s="109"/>
      <c r="NH27" s="109"/>
      <c r="NI27" s="109"/>
      <c r="NJ27" s="109"/>
      <c r="NK27" s="109"/>
      <c r="NL27" s="109"/>
      <c r="NM27" s="109"/>
      <c r="NN27" s="109"/>
      <c r="NO27" s="109"/>
      <c r="NP27" s="109"/>
      <c r="NQ27" s="109"/>
      <c r="NR27" s="109"/>
      <c r="NS27" s="110"/>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8"/>
      <c r="NF28" s="109"/>
      <c r="NG28" s="109"/>
      <c r="NH28" s="109"/>
      <c r="NI28" s="109"/>
      <c r="NJ28" s="109"/>
      <c r="NK28" s="109"/>
      <c r="NL28" s="109"/>
      <c r="NM28" s="109"/>
      <c r="NN28" s="109"/>
      <c r="NO28" s="109"/>
      <c r="NP28" s="109"/>
      <c r="NQ28" s="109"/>
      <c r="NR28" s="109"/>
      <c r="NS28" s="110"/>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8"/>
      <c r="NF29" s="109"/>
      <c r="NG29" s="109"/>
      <c r="NH29" s="109"/>
      <c r="NI29" s="109"/>
      <c r="NJ29" s="109"/>
      <c r="NK29" s="109"/>
      <c r="NL29" s="109"/>
      <c r="NM29" s="109"/>
      <c r="NN29" s="109"/>
      <c r="NO29" s="109"/>
      <c r="NP29" s="109"/>
      <c r="NQ29" s="109"/>
      <c r="NR29" s="109"/>
      <c r="NS29" s="110"/>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8"/>
      <c r="NF30" s="109"/>
      <c r="NG30" s="109"/>
      <c r="NH30" s="109"/>
      <c r="NI30" s="109"/>
      <c r="NJ30" s="109"/>
      <c r="NK30" s="109"/>
      <c r="NL30" s="109"/>
      <c r="NM30" s="109"/>
      <c r="NN30" s="109"/>
      <c r="NO30" s="109"/>
      <c r="NP30" s="109"/>
      <c r="NQ30" s="109"/>
      <c r="NR30" s="109"/>
      <c r="NS30" s="110"/>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8"/>
      <c r="NF31" s="109"/>
      <c r="NG31" s="109"/>
      <c r="NH31" s="109"/>
      <c r="NI31" s="109"/>
      <c r="NJ31" s="109"/>
      <c r="NK31" s="109"/>
      <c r="NL31" s="109"/>
      <c r="NM31" s="109"/>
      <c r="NN31" s="109"/>
      <c r="NO31" s="109"/>
      <c r="NP31" s="109"/>
      <c r="NQ31" s="109"/>
      <c r="NR31" s="109"/>
      <c r="NS31" s="110"/>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8"/>
      <c r="NF32" s="109"/>
      <c r="NG32" s="109"/>
      <c r="NH32" s="109"/>
      <c r="NI32" s="109"/>
      <c r="NJ32" s="109"/>
      <c r="NK32" s="109"/>
      <c r="NL32" s="109"/>
      <c r="NM32" s="109"/>
      <c r="NN32" s="109"/>
      <c r="NO32" s="109"/>
      <c r="NP32" s="109"/>
      <c r="NQ32" s="109"/>
      <c r="NR32" s="109"/>
      <c r="NS32" s="110"/>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8"/>
      <c r="NF33" s="109"/>
      <c r="NG33" s="109"/>
      <c r="NH33" s="109"/>
      <c r="NI33" s="109"/>
      <c r="NJ33" s="109"/>
      <c r="NK33" s="109"/>
      <c r="NL33" s="109"/>
      <c r="NM33" s="109"/>
      <c r="NN33" s="109"/>
      <c r="NO33" s="109"/>
      <c r="NP33" s="109"/>
      <c r="NQ33" s="109"/>
      <c r="NR33" s="109"/>
      <c r="NS33" s="110"/>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8"/>
      <c r="NF34" s="109"/>
      <c r="NG34" s="109"/>
      <c r="NH34" s="109"/>
      <c r="NI34" s="109"/>
      <c r="NJ34" s="109"/>
      <c r="NK34" s="109"/>
      <c r="NL34" s="109"/>
      <c r="NM34" s="109"/>
      <c r="NN34" s="109"/>
      <c r="NO34" s="109"/>
      <c r="NP34" s="109"/>
      <c r="NQ34" s="109"/>
      <c r="NR34" s="109"/>
      <c r="NS34" s="110"/>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8"/>
      <c r="NF35" s="109"/>
      <c r="NG35" s="109"/>
      <c r="NH35" s="109"/>
      <c r="NI35" s="109"/>
      <c r="NJ35" s="109"/>
      <c r="NK35" s="109"/>
      <c r="NL35" s="109"/>
      <c r="NM35" s="109"/>
      <c r="NN35" s="109"/>
      <c r="NO35" s="109"/>
      <c r="NP35" s="109"/>
      <c r="NQ35" s="109"/>
      <c r="NR35" s="109"/>
      <c r="NS35" s="110"/>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8"/>
      <c r="NF36" s="109"/>
      <c r="NG36" s="109"/>
      <c r="NH36" s="109"/>
      <c r="NI36" s="109"/>
      <c r="NJ36" s="109"/>
      <c r="NK36" s="109"/>
      <c r="NL36" s="109"/>
      <c r="NM36" s="109"/>
      <c r="NN36" s="109"/>
      <c r="NO36" s="109"/>
      <c r="NP36" s="109"/>
      <c r="NQ36" s="109"/>
      <c r="NR36" s="109"/>
      <c r="NS36" s="110"/>
    </row>
    <row r="37" spans="1:383" ht="12.75" customHeight="1" x14ac:dyDescent="0.15">
      <c r="A37" s="2"/>
      <c r="B37" s="25"/>
      <c r="C37" s="2"/>
      <c r="D37" s="2"/>
      <c r="E37" s="2"/>
      <c r="F37" s="2"/>
      <c r="G37" s="107"/>
      <c r="H37" s="107"/>
      <c r="I37" s="107"/>
      <c r="J37" s="107"/>
      <c r="K37" s="107"/>
      <c r="L37" s="107"/>
      <c r="M37" s="107"/>
      <c r="N37" s="107"/>
      <c r="O37" s="107"/>
      <c r="P37" s="107"/>
      <c r="Q37" s="107"/>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07"/>
      <c r="CU37" s="107"/>
      <c r="CV37" s="107"/>
      <c r="CW37" s="107"/>
      <c r="CX37" s="107"/>
      <c r="CY37" s="107"/>
      <c r="CZ37" s="107"/>
      <c r="DA37" s="107"/>
      <c r="DB37" s="107"/>
      <c r="DC37" s="107"/>
      <c r="DD37" s="107"/>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07"/>
      <c r="GH37" s="107"/>
      <c r="GI37" s="107"/>
      <c r="GJ37" s="107"/>
      <c r="GK37" s="107"/>
      <c r="GL37" s="107"/>
      <c r="GM37" s="107"/>
      <c r="GN37" s="107"/>
      <c r="GO37" s="107"/>
      <c r="GP37" s="107"/>
      <c r="GQ37" s="107"/>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07"/>
      <c r="JU37" s="107"/>
      <c r="JV37" s="107"/>
      <c r="JW37" s="107"/>
      <c r="JX37" s="107"/>
      <c r="JY37" s="107"/>
      <c r="JZ37" s="107"/>
      <c r="KA37" s="107"/>
      <c r="KB37" s="107"/>
      <c r="KC37" s="107"/>
      <c r="KD37" s="107"/>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8"/>
      <c r="NF37" s="109"/>
      <c r="NG37" s="109"/>
      <c r="NH37" s="109"/>
      <c r="NI37" s="109"/>
      <c r="NJ37" s="109"/>
      <c r="NK37" s="109"/>
      <c r="NL37" s="109"/>
      <c r="NM37" s="109"/>
      <c r="NN37" s="109"/>
      <c r="NO37" s="109"/>
      <c r="NP37" s="109"/>
      <c r="NQ37" s="109"/>
      <c r="NR37" s="109"/>
      <c r="NS37" s="110"/>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95.3</v>
      </c>
      <c r="S38" s="115"/>
      <c r="T38" s="115"/>
      <c r="U38" s="115"/>
      <c r="V38" s="115"/>
      <c r="W38" s="115"/>
      <c r="X38" s="115"/>
      <c r="Y38" s="115"/>
      <c r="Z38" s="115"/>
      <c r="AA38" s="115"/>
      <c r="AB38" s="115"/>
      <c r="AC38" s="115"/>
      <c r="AD38" s="115"/>
      <c r="AE38" s="115"/>
      <c r="AF38" s="115">
        <f>データ!AL12</f>
        <v>87.3</v>
      </c>
      <c r="AG38" s="115"/>
      <c r="AH38" s="115"/>
      <c r="AI38" s="115"/>
      <c r="AJ38" s="115"/>
      <c r="AK38" s="115"/>
      <c r="AL38" s="115"/>
      <c r="AM38" s="115"/>
      <c r="AN38" s="115"/>
      <c r="AO38" s="115"/>
      <c r="AP38" s="115"/>
      <c r="AQ38" s="115"/>
      <c r="AR38" s="115"/>
      <c r="AS38" s="115"/>
      <c r="AT38" s="115">
        <f>データ!AM12</f>
        <v>91.9</v>
      </c>
      <c r="AU38" s="115"/>
      <c r="AV38" s="115"/>
      <c r="AW38" s="115"/>
      <c r="AX38" s="115"/>
      <c r="AY38" s="115"/>
      <c r="AZ38" s="115"/>
      <c r="BA38" s="115"/>
      <c r="BB38" s="115"/>
      <c r="BC38" s="115"/>
      <c r="BD38" s="115"/>
      <c r="BE38" s="115"/>
      <c r="BF38" s="115"/>
      <c r="BG38" s="115"/>
      <c r="BH38" s="115">
        <f>データ!AN12</f>
        <v>101.1</v>
      </c>
      <c r="BI38" s="115"/>
      <c r="BJ38" s="115"/>
      <c r="BK38" s="115"/>
      <c r="BL38" s="115"/>
      <c r="BM38" s="115"/>
      <c r="BN38" s="115"/>
      <c r="BO38" s="115"/>
      <c r="BP38" s="115"/>
      <c r="BQ38" s="115"/>
      <c r="BR38" s="115"/>
      <c r="BS38" s="115"/>
      <c r="BT38" s="115"/>
      <c r="BU38" s="115"/>
      <c r="BV38" s="115">
        <f>データ!AO12</f>
        <v>103.8</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80.599999999999994</v>
      </c>
      <c r="DF38" s="115"/>
      <c r="DG38" s="115"/>
      <c r="DH38" s="115"/>
      <c r="DI38" s="115"/>
      <c r="DJ38" s="115"/>
      <c r="DK38" s="115"/>
      <c r="DL38" s="115"/>
      <c r="DM38" s="115"/>
      <c r="DN38" s="115"/>
      <c r="DO38" s="115"/>
      <c r="DP38" s="115"/>
      <c r="DQ38" s="115"/>
      <c r="DR38" s="115"/>
      <c r="DS38" s="115">
        <f>データ!AW11</f>
        <v>59.2</v>
      </c>
      <c r="DT38" s="115"/>
      <c r="DU38" s="115"/>
      <c r="DV38" s="115"/>
      <c r="DW38" s="115"/>
      <c r="DX38" s="115"/>
      <c r="DY38" s="115"/>
      <c r="DZ38" s="115"/>
      <c r="EA38" s="115"/>
      <c r="EB38" s="115"/>
      <c r="EC38" s="115"/>
      <c r="ED38" s="115"/>
      <c r="EE38" s="115"/>
      <c r="EF38" s="115"/>
      <c r="EG38" s="115">
        <f>データ!AX11</f>
        <v>64.099999999999994</v>
      </c>
      <c r="EH38" s="115"/>
      <c r="EI38" s="115"/>
      <c r="EJ38" s="115"/>
      <c r="EK38" s="115"/>
      <c r="EL38" s="115"/>
      <c r="EM38" s="115"/>
      <c r="EN38" s="115"/>
      <c r="EO38" s="115"/>
      <c r="EP38" s="115"/>
      <c r="EQ38" s="115"/>
      <c r="ER38" s="115"/>
      <c r="ES38" s="115"/>
      <c r="ET38" s="115"/>
      <c r="EU38" s="115">
        <f>データ!AY11</f>
        <v>76.7</v>
      </c>
      <c r="EV38" s="115"/>
      <c r="EW38" s="115"/>
      <c r="EX38" s="115"/>
      <c r="EY38" s="115"/>
      <c r="EZ38" s="115"/>
      <c r="FA38" s="115"/>
      <c r="FB38" s="115"/>
      <c r="FC38" s="115"/>
      <c r="FD38" s="115"/>
      <c r="FE38" s="115"/>
      <c r="FF38" s="115"/>
      <c r="FG38" s="115"/>
      <c r="FH38" s="115"/>
      <c r="FI38" s="115">
        <f>データ!AZ11</f>
        <v>83.2</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82.1</v>
      </c>
      <c r="GS38" s="115"/>
      <c r="GT38" s="115"/>
      <c r="GU38" s="115"/>
      <c r="GV38" s="115"/>
      <c r="GW38" s="115"/>
      <c r="GX38" s="115"/>
      <c r="GY38" s="115"/>
      <c r="GZ38" s="115"/>
      <c r="HA38" s="115"/>
      <c r="HB38" s="115"/>
      <c r="HC38" s="115"/>
      <c r="HD38" s="115"/>
      <c r="HE38" s="115"/>
      <c r="HF38" s="115">
        <f>データ!BH11</f>
        <v>125.4</v>
      </c>
      <c r="HG38" s="115"/>
      <c r="HH38" s="115"/>
      <c r="HI38" s="115"/>
      <c r="HJ38" s="115"/>
      <c r="HK38" s="115"/>
      <c r="HL38" s="115"/>
      <c r="HM38" s="115"/>
      <c r="HN38" s="115"/>
      <c r="HO38" s="115"/>
      <c r="HP38" s="115"/>
      <c r="HQ38" s="115"/>
      <c r="HR38" s="115"/>
      <c r="HS38" s="115"/>
      <c r="HT38" s="115">
        <f>データ!BI11</f>
        <v>111.4</v>
      </c>
      <c r="HU38" s="115"/>
      <c r="HV38" s="115"/>
      <c r="HW38" s="115"/>
      <c r="HX38" s="115"/>
      <c r="HY38" s="115"/>
      <c r="HZ38" s="115"/>
      <c r="IA38" s="115"/>
      <c r="IB38" s="115"/>
      <c r="IC38" s="115"/>
      <c r="ID38" s="115"/>
      <c r="IE38" s="115"/>
      <c r="IF38" s="115"/>
      <c r="IG38" s="115"/>
      <c r="IH38" s="115">
        <f>データ!BJ11</f>
        <v>156</v>
      </c>
      <c r="II38" s="115"/>
      <c r="IJ38" s="115"/>
      <c r="IK38" s="115"/>
      <c r="IL38" s="115"/>
      <c r="IM38" s="115"/>
      <c r="IN38" s="115"/>
      <c r="IO38" s="115"/>
      <c r="IP38" s="115"/>
      <c r="IQ38" s="115"/>
      <c r="IR38" s="115"/>
      <c r="IS38" s="115"/>
      <c r="IT38" s="115"/>
      <c r="IU38" s="115"/>
      <c r="IV38" s="115">
        <f>データ!BK11</f>
        <v>174.9</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5.9</v>
      </c>
      <c r="KF38" s="115"/>
      <c r="KG38" s="115"/>
      <c r="KH38" s="115"/>
      <c r="KI38" s="115"/>
      <c r="KJ38" s="115"/>
      <c r="KK38" s="115"/>
      <c r="KL38" s="115"/>
      <c r="KM38" s="115"/>
      <c r="KN38" s="115"/>
      <c r="KO38" s="115"/>
      <c r="KP38" s="115"/>
      <c r="KQ38" s="115"/>
      <c r="KR38" s="115"/>
      <c r="KS38" s="115">
        <f>データ!BS11</f>
        <v>26.6</v>
      </c>
      <c r="KT38" s="115"/>
      <c r="KU38" s="115"/>
      <c r="KV38" s="115"/>
      <c r="KW38" s="115"/>
      <c r="KX38" s="115"/>
      <c r="KY38" s="115"/>
      <c r="KZ38" s="115"/>
      <c r="LA38" s="115"/>
      <c r="LB38" s="115"/>
      <c r="LC38" s="115"/>
      <c r="LD38" s="115"/>
      <c r="LE38" s="115"/>
      <c r="LF38" s="115"/>
      <c r="LG38" s="115">
        <f>データ!BT11</f>
        <v>36.700000000000003</v>
      </c>
      <c r="LH38" s="115"/>
      <c r="LI38" s="115"/>
      <c r="LJ38" s="115"/>
      <c r="LK38" s="115"/>
      <c r="LL38" s="115"/>
      <c r="LM38" s="115"/>
      <c r="LN38" s="115"/>
      <c r="LO38" s="115"/>
      <c r="LP38" s="115"/>
      <c r="LQ38" s="115"/>
      <c r="LR38" s="115"/>
      <c r="LS38" s="115"/>
      <c r="LT38" s="115"/>
      <c r="LU38" s="115">
        <f>データ!BU11</f>
        <v>17.600000000000001</v>
      </c>
      <c r="LV38" s="115"/>
      <c r="LW38" s="115"/>
      <c r="LX38" s="115"/>
      <c r="LY38" s="115"/>
      <c r="LZ38" s="115"/>
      <c r="MA38" s="115"/>
      <c r="MB38" s="115"/>
      <c r="MC38" s="115"/>
      <c r="MD38" s="115"/>
      <c r="ME38" s="115"/>
      <c r="MF38" s="115"/>
      <c r="MG38" s="115"/>
      <c r="MH38" s="115"/>
      <c r="MI38" s="115">
        <f>データ!BV11</f>
        <v>7.9</v>
      </c>
      <c r="MJ38" s="115"/>
      <c r="MK38" s="115"/>
      <c r="ML38" s="115"/>
      <c r="MM38" s="115"/>
      <c r="MN38" s="115"/>
      <c r="MO38" s="115"/>
      <c r="MP38" s="115"/>
      <c r="MQ38" s="115"/>
      <c r="MR38" s="115"/>
      <c r="MS38" s="115"/>
      <c r="MT38" s="115"/>
      <c r="MU38" s="115"/>
      <c r="MV38" s="115"/>
      <c r="MW38" s="2"/>
      <c r="MX38" s="2"/>
      <c r="MY38" s="2"/>
      <c r="MZ38" s="2"/>
      <c r="NA38" s="2"/>
      <c r="NB38" s="2"/>
      <c r="NC38" s="26"/>
      <c r="ND38" s="2"/>
      <c r="NE38" s="108"/>
      <c r="NF38" s="109"/>
      <c r="NG38" s="109"/>
      <c r="NH38" s="109"/>
      <c r="NI38" s="109"/>
      <c r="NJ38" s="109"/>
      <c r="NK38" s="109"/>
      <c r="NL38" s="109"/>
      <c r="NM38" s="109"/>
      <c r="NN38" s="109"/>
      <c r="NO38" s="109"/>
      <c r="NP38" s="109"/>
      <c r="NQ38" s="109"/>
      <c r="NR38" s="109"/>
      <c r="NS38" s="110"/>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8"/>
      <c r="NF39" s="109"/>
      <c r="NG39" s="109"/>
      <c r="NH39" s="109"/>
      <c r="NI39" s="109"/>
      <c r="NJ39" s="109"/>
      <c r="NK39" s="109"/>
      <c r="NL39" s="109"/>
      <c r="NM39" s="109"/>
      <c r="NN39" s="109"/>
      <c r="NO39" s="109"/>
      <c r="NP39" s="109"/>
      <c r="NQ39" s="109"/>
      <c r="NR39" s="109"/>
      <c r="NS39" s="110"/>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8"/>
      <c r="NF40" s="109"/>
      <c r="NG40" s="109"/>
      <c r="NH40" s="109"/>
      <c r="NI40" s="109"/>
      <c r="NJ40" s="109"/>
      <c r="NK40" s="109"/>
      <c r="NL40" s="109"/>
      <c r="NM40" s="109"/>
      <c r="NN40" s="109"/>
      <c r="NO40" s="109"/>
      <c r="NP40" s="109"/>
      <c r="NQ40" s="109"/>
      <c r="NR40" s="109"/>
      <c r="NS40" s="110"/>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8"/>
      <c r="NF41" s="109"/>
      <c r="NG41" s="109"/>
      <c r="NH41" s="109"/>
      <c r="NI41" s="109"/>
      <c r="NJ41" s="109"/>
      <c r="NK41" s="109"/>
      <c r="NL41" s="109"/>
      <c r="NM41" s="109"/>
      <c r="NN41" s="109"/>
      <c r="NO41" s="109"/>
      <c r="NP41" s="109"/>
      <c r="NQ41" s="109"/>
      <c r="NR41" s="109"/>
      <c r="NS41" s="110"/>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8"/>
      <c r="NF42" s="109"/>
      <c r="NG42" s="109"/>
      <c r="NH42" s="109"/>
      <c r="NI42" s="109"/>
      <c r="NJ42" s="109"/>
      <c r="NK42" s="109"/>
      <c r="NL42" s="109"/>
      <c r="NM42" s="109"/>
      <c r="NN42" s="109"/>
      <c r="NO42" s="109"/>
      <c r="NP42" s="109"/>
      <c r="NQ42" s="109"/>
      <c r="NR42" s="109"/>
      <c r="NS42" s="110"/>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8"/>
      <c r="NF43" s="109"/>
      <c r="NG43" s="109"/>
      <c r="NH43" s="109"/>
      <c r="NI43" s="109"/>
      <c r="NJ43" s="109"/>
      <c r="NK43" s="109"/>
      <c r="NL43" s="109"/>
      <c r="NM43" s="109"/>
      <c r="NN43" s="109"/>
      <c r="NO43" s="109"/>
      <c r="NP43" s="109"/>
      <c r="NQ43" s="109"/>
      <c r="NR43" s="109"/>
      <c r="NS43" s="110"/>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8"/>
      <c r="NF44" s="109"/>
      <c r="NG44" s="109"/>
      <c r="NH44" s="109"/>
      <c r="NI44" s="109"/>
      <c r="NJ44" s="109"/>
      <c r="NK44" s="109"/>
      <c r="NL44" s="109"/>
      <c r="NM44" s="109"/>
      <c r="NN44" s="109"/>
      <c r="NO44" s="109"/>
      <c r="NP44" s="109"/>
      <c r="NQ44" s="109"/>
      <c r="NR44" s="109"/>
      <c r="NS44" s="110"/>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8"/>
      <c r="NF45" s="109"/>
      <c r="NG45" s="109"/>
      <c r="NH45" s="109"/>
      <c r="NI45" s="109"/>
      <c r="NJ45" s="109"/>
      <c r="NK45" s="109"/>
      <c r="NL45" s="109"/>
      <c r="NM45" s="109"/>
      <c r="NN45" s="109"/>
      <c r="NO45" s="109"/>
      <c r="NP45" s="109"/>
      <c r="NQ45" s="109"/>
      <c r="NR45" s="109"/>
      <c r="NS45" s="110"/>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8"/>
      <c r="NF46" s="109"/>
      <c r="NG46" s="109"/>
      <c r="NH46" s="109"/>
      <c r="NI46" s="109"/>
      <c r="NJ46" s="109"/>
      <c r="NK46" s="109"/>
      <c r="NL46" s="109"/>
      <c r="NM46" s="109"/>
      <c r="NN46" s="109"/>
      <c r="NO46" s="109"/>
      <c r="NP46" s="109"/>
      <c r="NQ46" s="109"/>
      <c r="NR46" s="109"/>
      <c r="NS46" s="110"/>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8"/>
      <c r="NF47" s="109"/>
      <c r="NG47" s="109"/>
      <c r="NH47" s="109"/>
      <c r="NI47" s="109"/>
      <c r="NJ47" s="109"/>
      <c r="NK47" s="109"/>
      <c r="NL47" s="109"/>
      <c r="NM47" s="109"/>
      <c r="NN47" s="109"/>
      <c r="NO47" s="109"/>
      <c r="NP47" s="109"/>
      <c r="NQ47" s="109"/>
      <c r="NR47" s="109"/>
      <c r="NS47" s="110"/>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8"/>
      <c r="NF48" s="109"/>
      <c r="NG48" s="109"/>
      <c r="NH48" s="109"/>
      <c r="NI48" s="109"/>
      <c r="NJ48" s="109"/>
      <c r="NK48" s="109"/>
      <c r="NL48" s="109"/>
      <c r="NM48" s="109"/>
      <c r="NN48" s="109"/>
      <c r="NO48" s="109"/>
      <c r="NP48" s="109"/>
      <c r="NQ48" s="109"/>
      <c r="NR48" s="109"/>
      <c r="NS48" s="110"/>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8"/>
      <c r="NF49" s="109"/>
      <c r="NG49" s="109"/>
      <c r="NH49" s="109"/>
      <c r="NI49" s="109"/>
      <c r="NJ49" s="109"/>
      <c r="NK49" s="109"/>
      <c r="NL49" s="109"/>
      <c r="NM49" s="109"/>
      <c r="NN49" s="109"/>
      <c r="NO49" s="109"/>
      <c r="NP49" s="109"/>
      <c r="NQ49" s="109"/>
      <c r="NR49" s="109"/>
      <c r="NS49" s="110"/>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8"/>
      <c r="NF50" s="109"/>
      <c r="NG50" s="109"/>
      <c r="NH50" s="109"/>
      <c r="NI50" s="109"/>
      <c r="NJ50" s="109"/>
      <c r="NK50" s="109"/>
      <c r="NL50" s="109"/>
      <c r="NM50" s="109"/>
      <c r="NN50" s="109"/>
      <c r="NO50" s="109"/>
      <c r="NP50" s="109"/>
      <c r="NQ50" s="109"/>
      <c r="NR50" s="109"/>
      <c r="NS50" s="110"/>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8"/>
      <c r="NF51" s="109"/>
      <c r="NG51" s="109"/>
      <c r="NH51" s="109"/>
      <c r="NI51" s="109"/>
      <c r="NJ51" s="109"/>
      <c r="NK51" s="109"/>
      <c r="NL51" s="109"/>
      <c r="NM51" s="109"/>
      <c r="NN51" s="109"/>
      <c r="NO51" s="109"/>
      <c r="NP51" s="109"/>
      <c r="NQ51" s="109"/>
      <c r="NR51" s="109"/>
      <c r="NS51" s="110"/>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1"/>
      <c r="NF52" s="112"/>
      <c r="NG52" s="112"/>
      <c r="NH52" s="112"/>
      <c r="NI52" s="112"/>
      <c r="NJ52" s="112"/>
      <c r="NK52" s="112"/>
      <c r="NL52" s="112"/>
      <c r="NM52" s="112"/>
      <c r="NN52" s="112"/>
      <c r="NO52" s="112"/>
      <c r="NP52" s="112"/>
      <c r="NQ52" s="112"/>
      <c r="NR52" s="112"/>
      <c r="NS52" s="113"/>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8" t="s">
        <v>121</v>
      </c>
      <c r="NF55" s="109"/>
      <c r="NG55" s="109"/>
      <c r="NH55" s="109"/>
      <c r="NI55" s="109"/>
      <c r="NJ55" s="109"/>
      <c r="NK55" s="109"/>
      <c r="NL55" s="109"/>
      <c r="NM55" s="109"/>
      <c r="NN55" s="109"/>
      <c r="NO55" s="109"/>
      <c r="NP55" s="109"/>
      <c r="NQ55" s="109"/>
      <c r="NR55" s="109"/>
      <c r="NS55" s="110"/>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8"/>
      <c r="NF56" s="109"/>
      <c r="NG56" s="109"/>
      <c r="NH56" s="109"/>
      <c r="NI56" s="109"/>
      <c r="NJ56" s="109"/>
      <c r="NK56" s="109"/>
      <c r="NL56" s="109"/>
      <c r="NM56" s="109"/>
      <c r="NN56" s="109"/>
      <c r="NO56" s="109"/>
      <c r="NP56" s="109"/>
      <c r="NQ56" s="109"/>
      <c r="NR56" s="109"/>
      <c r="NS56" s="110"/>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8"/>
      <c r="NF57" s="109"/>
      <c r="NG57" s="109"/>
      <c r="NH57" s="109"/>
      <c r="NI57" s="109"/>
      <c r="NJ57" s="109"/>
      <c r="NK57" s="109"/>
      <c r="NL57" s="109"/>
      <c r="NM57" s="109"/>
      <c r="NN57" s="109"/>
      <c r="NO57" s="109"/>
      <c r="NP57" s="109"/>
      <c r="NQ57" s="109"/>
      <c r="NR57" s="109"/>
      <c r="NS57" s="110"/>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8"/>
      <c r="NF58" s="109"/>
      <c r="NG58" s="109"/>
      <c r="NH58" s="109"/>
      <c r="NI58" s="109"/>
      <c r="NJ58" s="109"/>
      <c r="NK58" s="109"/>
      <c r="NL58" s="109"/>
      <c r="NM58" s="109"/>
      <c r="NN58" s="109"/>
      <c r="NO58" s="109"/>
      <c r="NP58" s="109"/>
      <c r="NQ58" s="109"/>
      <c r="NR58" s="109"/>
      <c r="NS58" s="110"/>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8"/>
      <c r="NF59" s="109"/>
      <c r="NG59" s="109"/>
      <c r="NH59" s="109"/>
      <c r="NI59" s="109"/>
      <c r="NJ59" s="109"/>
      <c r="NK59" s="109"/>
      <c r="NL59" s="109"/>
      <c r="NM59" s="109"/>
      <c r="NN59" s="109"/>
      <c r="NO59" s="109"/>
      <c r="NP59" s="109"/>
      <c r="NQ59" s="109"/>
      <c r="NR59" s="109"/>
      <c r="NS59" s="110"/>
    </row>
    <row r="60" spans="1:383" ht="13.5" customHeight="1" x14ac:dyDescent="0.15">
      <c r="A60" s="2"/>
      <c r="B60" s="25"/>
      <c r="C60" s="2"/>
      <c r="D60" s="2"/>
      <c r="E60" s="2"/>
      <c r="F60" s="2"/>
      <c r="G60" s="107"/>
      <c r="H60" s="107"/>
      <c r="I60" s="107"/>
      <c r="J60" s="107"/>
      <c r="K60" s="107"/>
      <c r="L60" s="107"/>
      <c r="M60" s="107"/>
      <c r="N60" s="107"/>
      <c r="O60" s="107"/>
      <c r="P60" s="107"/>
      <c r="Q60" s="107"/>
      <c r="R60" s="27"/>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07"/>
      <c r="CT60" s="107"/>
      <c r="CU60" s="107"/>
      <c r="CV60" s="107"/>
      <c r="CW60" s="107"/>
      <c r="CX60" s="107"/>
      <c r="CY60" s="107"/>
      <c r="CZ60" s="107"/>
      <c r="DA60" s="107"/>
      <c r="DB60" s="107"/>
      <c r="DC60" s="107"/>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07"/>
      <c r="GL60" s="107"/>
      <c r="GM60" s="107"/>
      <c r="GN60" s="107"/>
      <c r="GO60" s="107"/>
      <c r="GP60" s="107"/>
      <c r="GQ60" s="107"/>
      <c r="GR60" s="107"/>
      <c r="GS60" s="107"/>
      <c r="GT60" s="107"/>
      <c r="GU60" s="107"/>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07"/>
      <c r="JV60" s="107"/>
      <c r="JW60" s="107"/>
      <c r="JX60" s="107"/>
      <c r="JY60" s="107"/>
      <c r="JZ60" s="107"/>
      <c r="KA60" s="107"/>
      <c r="KB60" s="107"/>
      <c r="KC60" s="107"/>
      <c r="KD60" s="107"/>
      <c r="KE60" s="107"/>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8"/>
      <c r="NF60" s="109"/>
      <c r="NG60" s="109"/>
      <c r="NH60" s="109"/>
      <c r="NI60" s="109"/>
      <c r="NJ60" s="109"/>
      <c r="NK60" s="109"/>
      <c r="NL60" s="109"/>
      <c r="NM60" s="109"/>
      <c r="NN60" s="109"/>
      <c r="NO60" s="109"/>
      <c r="NP60" s="109"/>
      <c r="NQ60" s="109"/>
      <c r="NR60" s="109"/>
      <c r="NS60" s="110"/>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13</v>
      </c>
      <c r="T61" s="115"/>
      <c r="U61" s="115"/>
      <c r="V61" s="115"/>
      <c r="W61" s="115"/>
      <c r="X61" s="115"/>
      <c r="Y61" s="115"/>
      <c r="Z61" s="115"/>
      <c r="AA61" s="115"/>
      <c r="AB61" s="115"/>
      <c r="AC61" s="115"/>
      <c r="AD61" s="115"/>
      <c r="AE61" s="115"/>
      <c r="AF61" s="115"/>
      <c r="AG61" s="115">
        <f>データ!CD11</f>
        <v>13.6</v>
      </c>
      <c r="AH61" s="115"/>
      <c r="AI61" s="115"/>
      <c r="AJ61" s="115"/>
      <c r="AK61" s="115"/>
      <c r="AL61" s="115"/>
      <c r="AM61" s="115"/>
      <c r="AN61" s="115"/>
      <c r="AO61" s="115"/>
      <c r="AP61" s="115"/>
      <c r="AQ61" s="115"/>
      <c r="AR61" s="115"/>
      <c r="AS61" s="115"/>
      <c r="AT61" s="115"/>
      <c r="AU61" s="115">
        <f>データ!CE11</f>
        <v>12.8</v>
      </c>
      <c r="AV61" s="115"/>
      <c r="AW61" s="115"/>
      <c r="AX61" s="115"/>
      <c r="AY61" s="115"/>
      <c r="AZ61" s="115"/>
      <c r="BA61" s="115"/>
      <c r="BB61" s="115"/>
      <c r="BC61" s="115"/>
      <c r="BD61" s="115"/>
      <c r="BE61" s="115"/>
      <c r="BF61" s="115"/>
      <c r="BG61" s="115"/>
      <c r="BH61" s="115"/>
      <c r="BI61" s="115">
        <f>データ!CF11</f>
        <v>15.7</v>
      </c>
      <c r="BJ61" s="115"/>
      <c r="BK61" s="115"/>
      <c r="BL61" s="115"/>
      <c r="BM61" s="115"/>
      <c r="BN61" s="115"/>
      <c r="BO61" s="115"/>
      <c r="BP61" s="115"/>
      <c r="BQ61" s="115"/>
      <c r="BR61" s="115"/>
      <c r="BS61" s="115"/>
      <c r="BT61" s="115"/>
      <c r="BU61" s="115"/>
      <c r="BV61" s="115"/>
      <c r="BW61" s="115">
        <f>データ!CG11</f>
        <v>18.100000000000001</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3.7</v>
      </c>
      <c r="DE61" s="115"/>
      <c r="DF61" s="115"/>
      <c r="DG61" s="115"/>
      <c r="DH61" s="115"/>
      <c r="DI61" s="115"/>
      <c r="DJ61" s="115"/>
      <c r="DK61" s="115"/>
      <c r="DL61" s="115"/>
      <c r="DM61" s="115"/>
      <c r="DN61" s="115"/>
      <c r="DO61" s="115"/>
      <c r="DP61" s="115"/>
      <c r="DQ61" s="115"/>
      <c r="DR61" s="115">
        <f>データ!CX11</f>
        <v>3</v>
      </c>
      <c r="DS61" s="115"/>
      <c r="DT61" s="115"/>
      <c r="DU61" s="115"/>
      <c r="DV61" s="115"/>
      <c r="DW61" s="115"/>
      <c r="DX61" s="115"/>
      <c r="DY61" s="115"/>
      <c r="DZ61" s="115"/>
      <c r="EA61" s="115"/>
      <c r="EB61" s="115"/>
      <c r="EC61" s="115"/>
      <c r="ED61" s="115"/>
      <c r="EE61" s="115"/>
      <c r="EF61" s="115">
        <f>データ!CY11</f>
        <v>2.8</v>
      </c>
      <c r="EG61" s="115"/>
      <c r="EH61" s="115"/>
      <c r="EI61" s="115"/>
      <c r="EJ61" s="115"/>
      <c r="EK61" s="115"/>
      <c r="EL61" s="115"/>
      <c r="EM61" s="115"/>
      <c r="EN61" s="115"/>
      <c r="EO61" s="115"/>
      <c r="EP61" s="115"/>
      <c r="EQ61" s="115"/>
      <c r="ER61" s="115"/>
      <c r="ES61" s="115"/>
      <c r="ET61" s="115">
        <f>データ!CZ11</f>
        <v>3.6</v>
      </c>
      <c r="EU61" s="115"/>
      <c r="EV61" s="115"/>
      <c r="EW61" s="115"/>
      <c r="EX61" s="115"/>
      <c r="EY61" s="115"/>
      <c r="EZ61" s="115"/>
      <c r="FA61" s="115"/>
      <c r="FB61" s="115"/>
      <c r="FC61" s="115"/>
      <c r="FD61" s="115"/>
      <c r="FE61" s="115"/>
      <c r="FF61" s="115"/>
      <c r="FG61" s="115"/>
      <c r="FH61" s="115">
        <f>データ!DA11</f>
        <v>4.4000000000000004</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41.1</v>
      </c>
      <c r="GW61" s="115"/>
      <c r="GX61" s="115"/>
      <c r="GY61" s="115"/>
      <c r="GZ61" s="115"/>
      <c r="HA61" s="115"/>
      <c r="HB61" s="115"/>
      <c r="HC61" s="115"/>
      <c r="HD61" s="115"/>
      <c r="HE61" s="115"/>
      <c r="HF61" s="115"/>
      <c r="HG61" s="115"/>
      <c r="HH61" s="115"/>
      <c r="HI61" s="115"/>
      <c r="HJ61" s="115">
        <f>データ!DH11</f>
        <v>118.7</v>
      </c>
      <c r="HK61" s="115"/>
      <c r="HL61" s="115"/>
      <c r="HM61" s="115"/>
      <c r="HN61" s="115"/>
      <c r="HO61" s="115"/>
      <c r="HP61" s="115"/>
      <c r="HQ61" s="115"/>
      <c r="HR61" s="115"/>
      <c r="HS61" s="115"/>
      <c r="HT61" s="115"/>
      <c r="HU61" s="115"/>
      <c r="HV61" s="115"/>
      <c r="HW61" s="115"/>
      <c r="HX61" s="115">
        <f>データ!DI11</f>
        <v>106.4</v>
      </c>
      <c r="HY61" s="115"/>
      <c r="HZ61" s="115"/>
      <c r="IA61" s="115"/>
      <c r="IB61" s="115"/>
      <c r="IC61" s="115"/>
      <c r="ID61" s="115"/>
      <c r="IE61" s="115"/>
      <c r="IF61" s="115"/>
      <c r="IG61" s="115"/>
      <c r="IH61" s="115"/>
      <c r="II61" s="115"/>
      <c r="IJ61" s="115"/>
      <c r="IK61" s="115"/>
      <c r="IL61" s="115">
        <f>データ!DJ11</f>
        <v>78.099999999999994</v>
      </c>
      <c r="IM61" s="115"/>
      <c r="IN61" s="115"/>
      <c r="IO61" s="115"/>
      <c r="IP61" s="115"/>
      <c r="IQ61" s="115"/>
      <c r="IR61" s="115"/>
      <c r="IS61" s="115"/>
      <c r="IT61" s="115"/>
      <c r="IU61" s="115"/>
      <c r="IV61" s="115"/>
      <c r="IW61" s="115"/>
      <c r="IX61" s="115"/>
      <c r="IY61" s="115"/>
      <c r="IZ61" s="115">
        <f>データ!DK11</f>
        <v>92.5</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80.3</v>
      </c>
      <c r="KG61" s="115"/>
      <c r="KH61" s="115"/>
      <c r="KI61" s="115"/>
      <c r="KJ61" s="115"/>
      <c r="KK61" s="115"/>
      <c r="KL61" s="115"/>
      <c r="KM61" s="115"/>
      <c r="KN61" s="115"/>
      <c r="KO61" s="115"/>
      <c r="KP61" s="115"/>
      <c r="KQ61" s="115"/>
      <c r="KR61" s="115"/>
      <c r="KS61" s="115"/>
      <c r="KT61" s="115">
        <f>データ!DR11</f>
        <v>78.5</v>
      </c>
      <c r="KU61" s="115"/>
      <c r="KV61" s="115"/>
      <c r="KW61" s="115"/>
      <c r="KX61" s="115"/>
      <c r="KY61" s="115"/>
      <c r="KZ61" s="115"/>
      <c r="LA61" s="115"/>
      <c r="LB61" s="115"/>
      <c r="LC61" s="115"/>
      <c r="LD61" s="115"/>
      <c r="LE61" s="115"/>
      <c r="LF61" s="115"/>
      <c r="LG61" s="115"/>
      <c r="LH61" s="115">
        <f>データ!DS11</f>
        <v>80.400000000000006</v>
      </c>
      <c r="LI61" s="115"/>
      <c r="LJ61" s="115"/>
      <c r="LK61" s="115"/>
      <c r="LL61" s="115"/>
      <c r="LM61" s="115"/>
      <c r="LN61" s="115"/>
      <c r="LO61" s="115"/>
      <c r="LP61" s="115"/>
      <c r="LQ61" s="115"/>
      <c r="LR61" s="115"/>
      <c r="LS61" s="115"/>
      <c r="LT61" s="115"/>
      <c r="LU61" s="115"/>
      <c r="LV61" s="115">
        <f>データ!DT11</f>
        <v>80.900000000000006</v>
      </c>
      <c r="LW61" s="115"/>
      <c r="LX61" s="115"/>
      <c r="LY61" s="115"/>
      <c r="LZ61" s="115"/>
      <c r="MA61" s="115"/>
      <c r="MB61" s="115"/>
      <c r="MC61" s="115"/>
      <c r="MD61" s="115"/>
      <c r="ME61" s="115"/>
      <c r="MF61" s="115"/>
      <c r="MG61" s="115"/>
      <c r="MH61" s="115"/>
      <c r="MI61" s="115"/>
      <c r="MJ61" s="115">
        <f>データ!DU11</f>
        <v>77</v>
      </c>
      <c r="MK61" s="115"/>
      <c r="ML61" s="115"/>
      <c r="MM61" s="115"/>
      <c r="MN61" s="115"/>
      <c r="MO61" s="115"/>
      <c r="MP61" s="115"/>
      <c r="MQ61" s="115"/>
      <c r="MR61" s="115"/>
      <c r="MS61" s="115"/>
      <c r="MT61" s="115"/>
      <c r="MU61" s="115"/>
      <c r="MV61" s="115"/>
      <c r="MW61" s="115"/>
      <c r="MX61" s="2"/>
      <c r="MY61" s="2"/>
      <c r="MZ61" s="2"/>
      <c r="NA61" s="2"/>
      <c r="NB61" s="2"/>
      <c r="NC61" s="26"/>
      <c r="ND61" s="2"/>
      <c r="NE61" s="108"/>
      <c r="NF61" s="109"/>
      <c r="NG61" s="109"/>
      <c r="NH61" s="109"/>
      <c r="NI61" s="109"/>
      <c r="NJ61" s="109"/>
      <c r="NK61" s="109"/>
      <c r="NL61" s="109"/>
      <c r="NM61" s="109"/>
      <c r="NN61" s="109"/>
      <c r="NO61" s="109"/>
      <c r="NP61" s="109"/>
      <c r="NQ61" s="109"/>
      <c r="NR61" s="109"/>
      <c r="NS61" s="110"/>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355.3</v>
      </c>
      <c r="T62" s="115"/>
      <c r="U62" s="115"/>
      <c r="V62" s="115"/>
      <c r="W62" s="115"/>
      <c r="X62" s="115"/>
      <c r="Y62" s="115"/>
      <c r="Z62" s="115"/>
      <c r="AA62" s="115"/>
      <c r="AB62" s="115"/>
      <c r="AC62" s="115"/>
      <c r="AD62" s="115"/>
      <c r="AE62" s="115"/>
      <c r="AF62" s="115"/>
      <c r="AG62" s="115">
        <f>データ!CD12</f>
        <v>450.9</v>
      </c>
      <c r="AH62" s="115"/>
      <c r="AI62" s="115"/>
      <c r="AJ62" s="115"/>
      <c r="AK62" s="115"/>
      <c r="AL62" s="115"/>
      <c r="AM62" s="115"/>
      <c r="AN62" s="115"/>
      <c r="AO62" s="115"/>
      <c r="AP62" s="115"/>
      <c r="AQ62" s="115"/>
      <c r="AR62" s="115"/>
      <c r="AS62" s="115"/>
      <c r="AT62" s="115"/>
      <c r="AU62" s="115">
        <f>データ!CE12</f>
        <v>454</v>
      </c>
      <c r="AV62" s="115"/>
      <c r="AW62" s="115"/>
      <c r="AX62" s="115"/>
      <c r="AY62" s="115"/>
      <c r="AZ62" s="115"/>
      <c r="BA62" s="115"/>
      <c r="BB62" s="115"/>
      <c r="BC62" s="115"/>
      <c r="BD62" s="115"/>
      <c r="BE62" s="115"/>
      <c r="BF62" s="115"/>
      <c r="BG62" s="115"/>
      <c r="BH62" s="115"/>
      <c r="BI62" s="115">
        <f>データ!CF12</f>
        <v>431.1</v>
      </c>
      <c r="BJ62" s="115"/>
      <c r="BK62" s="115"/>
      <c r="BL62" s="115"/>
      <c r="BM62" s="115"/>
      <c r="BN62" s="115"/>
      <c r="BO62" s="115"/>
      <c r="BP62" s="115"/>
      <c r="BQ62" s="115"/>
      <c r="BR62" s="115"/>
      <c r="BS62" s="115"/>
      <c r="BT62" s="115"/>
      <c r="BU62" s="115"/>
      <c r="BV62" s="115"/>
      <c r="BW62" s="115">
        <f>データ!CG12</f>
        <v>407.4</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8"/>
      <c r="NF62" s="109"/>
      <c r="NG62" s="109"/>
      <c r="NH62" s="109"/>
      <c r="NI62" s="109"/>
      <c r="NJ62" s="109"/>
      <c r="NK62" s="109"/>
      <c r="NL62" s="109"/>
      <c r="NM62" s="109"/>
      <c r="NN62" s="109"/>
      <c r="NO62" s="109"/>
      <c r="NP62" s="109"/>
      <c r="NQ62" s="109"/>
      <c r="NR62" s="109"/>
      <c r="NS62" s="110"/>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8"/>
      <c r="NF63" s="109"/>
      <c r="NG63" s="109"/>
      <c r="NH63" s="109"/>
      <c r="NI63" s="109"/>
      <c r="NJ63" s="109"/>
      <c r="NK63" s="109"/>
      <c r="NL63" s="109"/>
      <c r="NM63" s="109"/>
      <c r="NN63" s="109"/>
      <c r="NO63" s="109"/>
      <c r="NP63" s="109"/>
      <c r="NQ63" s="109"/>
      <c r="NR63" s="109"/>
      <c r="NS63" s="110"/>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08"/>
      <c r="NF64" s="109"/>
      <c r="NG64" s="109"/>
      <c r="NH64" s="109"/>
      <c r="NI64" s="109"/>
      <c r="NJ64" s="109"/>
      <c r="NK64" s="109"/>
      <c r="NL64" s="109"/>
      <c r="NM64" s="109"/>
      <c r="NN64" s="109"/>
      <c r="NO64" s="109"/>
      <c r="NP64" s="109"/>
      <c r="NQ64" s="109"/>
      <c r="NR64" s="109"/>
      <c r="NS64" s="110"/>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8"/>
      <c r="NF65" s="109"/>
      <c r="NG65" s="109"/>
      <c r="NH65" s="109"/>
      <c r="NI65" s="109"/>
      <c r="NJ65" s="109"/>
      <c r="NK65" s="109"/>
      <c r="NL65" s="109"/>
      <c r="NM65" s="109"/>
      <c r="NN65" s="109"/>
      <c r="NO65" s="109"/>
      <c r="NP65" s="109"/>
      <c r="NQ65" s="109"/>
      <c r="NR65" s="109"/>
      <c r="NS65" s="110"/>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8"/>
      <c r="NF66" s="109"/>
      <c r="NG66" s="109"/>
      <c r="NH66" s="109"/>
      <c r="NI66" s="109"/>
      <c r="NJ66" s="109"/>
      <c r="NK66" s="109"/>
      <c r="NL66" s="109"/>
      <c r="NM66" s="109"/>
      <c r="NN66" s="109"/>
      <c r="NO66" s="109"/>
      <c r="NP66" s="109"/>
      <c r="NQ66" s="109"/>
      <c r="NR66" s="109"/>
      <c r="NS66" s="110"/>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8"/>
      <c r="NF67" s="109"/>
      <c r="NG67" s="109"/>
      <c r="NH67" s="109"/>
      <c r="NI67" s="109"/>
      <c r="NJ67" s="109"/>
      <c r="NK67" s="109"/>
      <c r="NL67" s="109"/>
      <c r="NM67" s="109"/>
      <c r="NN67" s="109"/>
      <c r="NO67" s="109"/>
      <c r="NP67" s="109"/>
      <c r="NQ67" s="109"/>
      <c r="NR67" s="109"/>
      <c r="NS67" s="110"/>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8"/>
      <c r="NF68" s="109"/>
      <c r="NG68" s="109"/>
      <c r="NH68" s="109"/>
      <c r="NI68" s="109"/>
      <c r="NJ68" s="109"/>
      <c r="NK68" s="109"/>
      <c r="NL68" s="109"/>
      <c r="NM68" s="109"/>
      <c r="NN68" s="109"/>
      <c r="NO68" s="109"/>
      <c r="NP68" s="109"/>
      <c r="NQ68" s="109"/>
      <c r="NR68" s="109"/>
      <c r="NS68" s="110"/>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8"/>
      <c r="NF69" s="109"/>
      <c r="NG69" s="109"/>
      <c r="NH69" s="109"/>
      <c r="NI69" s="109"/>
      <c r="NJ69" s="109"/>
      <c r="NK69" s="109"/>
      <c r="NL69" s="109"/>
      <c r="NM69" s="109"/>
      <c r="NN69" s="109"/>
      <c r="NO69" s="109"/>
      <c r="NP69" s="109"/>
      <c r="NQ69" s="109"/>
      <c r="NR69" s="109"/>
      <c r="NS69" s="110"/>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8"/>
      <c r="NF70" s="109"/>
      <c r="NG70" s="109"/>
      <c r="NH70" s="109"/>
      <c r="NI70" s="109"/>
      <c r="NJ70" s="109"/>
      <c r="NK70" s="109"/>
      <c r="NL70" s="109"/>
      <c r="NM70" s="109"/>
      <c r="NN70" s="109"/>
      <c r="NO70" s="109"/>
      <c r="NP70" s="109"/>
      <c r="NQ70" s="109"/>
      <c r="NR70" s="109"/>
      <c r="NS70" s="110"/>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8"/>
      <c r="NF71" s="109"/>
      <c r="NG71" s="109"/>
      <c r="NH71" s="109"/>
      <c r="NI71" s="109"/>
      <c r="NJ71" s="109"/>
      <c r="NK71" s="109"/>
      <c r="NL71" s="109"/>
      <c r="NM71" s="109"/>
      <c r="NN71" s="109"/>
      <c r="NO71" s="109"/>
      <c r="NP71" s="109"/>
      <c r="NQ71" s="109"/>
      <c r="NR71" s="109"/>
      <c r="NS71" s="110"/>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8"/>
      <c r="NF72" s="109"/>
      <c r="NG72" s="109"/>
      <c r="NH72" s="109"/>
      <c r="NI72" s="109"/>
      <c r="NJ72" s="109"/>
      <c r="NK72" s="109"/>
      <c r="NL72" s="109"/>
      <c r="NM72" s="109"/>
      <c r="NN72" s="109"/>
      <c r="NO72" s="109"/>
      <c r="NP72" s="109"/>
      <c r="NQ72" s="109"/>
      <c r="NR72" s="109"/>
      <c r="NS72" s="110"/>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8" t="s">
        <v>123</v>
      </c>
      <c r="NF75" s="109"/>
      <c r="NG75" s="109"/>
      <c r="NH75" s="109"/>
      <c r="NI75" s="109"/>
      <c r="NJ75" s="109"/>
      <c r="NK75" s="109"/>
      <c r="NL75" s="109"/>
      <c r="NM75" s="109"/>
      <c r="NN75" s="109"/>
      <c r="NO75" s="109"/>
      <c r="NP75" s="109"/>
      <c r="NQ75" s="109"/>
      <c r="NR75" s="109"/>
      <c r="NS75" s="110"/>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8"/>
      <c r="NF76" s="109"/>
      <c r="NG76" s="109"/>
      <c r="NH76" s="109"/>
      <c r="NI76" s="109"/>
      <c r="NJ76" s="109"/>
      <c r="NK76" s="109"/>
      <c r="NL76" s="109"/>
      <c r="NM76" s="109"/>
      <c r="NN76" s="109"/>
      <c r="NO76" s="109"/>
      <c r="NP76" s="109"/>
      <c r="NQ76" s="109"/>
      <c r="NR76" s="109"/>
      <c r="NS76" s="110"/>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8"/>
      <c r="NF77" s="109"/>
      <c r="NG77" s="109"/>
      <c r="NH77" s="109"/>
      <c r="NI77" s="109"/>
      <c r="NJ77" s="109"/>
      <c r="NK77" s="109"/>
      <c r="NL77" s="109"/>
      <c r="NM77" s="109"/>
      <c r="NN77" s="109"/>
      <c r="NO77" s="109"/>
      <c r="NP77" s="109"/>
      <c r="NQ77" s="109"/>
      <c r="NR77" s="109"/>
      <c r="NS77" s="110"/>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8"/>
      <c r="NF78" s="109"/>
      <c r="NG78" s="109"/>
      <c r="NH78" s="109"/>
      <c r="NI78" s="109"/>
      <c r="NJ78" s="109"/>
      <c r="NK78" s="109"/>
      <c r="NL78" s="109"/>
      <c r="NM78" s="109"/>
      <c r="NN78" s="109"/>
      <c r="NO78" s="109"/>
      <c r="NP78" s="109"/>
      <c r="NQ78" s="109"/>
      <c r="NR78" s="109"/>
      <c r="NS78" s="110"/>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8"/>
      <c r="NF79" s="109"/>
      <c r="NG79" s="109"/>
      <c r="NH79" s="109"/>
      <c r="NI79" s="109"/>
      <c r="NJ79" s="109"/>
      <c r="NK79" s="109"/>
      <c r="NL79" s="109"/>
      <c r="NM79" s="109"/>
      <c r="NN79" s="109"/>
      <c r="NO79" s="109"/>
      <c r="NP79" s="109"/>
      <c r="NQ79" s="109"/>
      <c r="NR79" s="109"/>
      <c r="NS79" s="110"/>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8"/>
      <c r="NF80" s="109"/>
      <c r="NG80" s="109"/>
      <c r="NH80" s="109"/>
      <c r="NI80" s="109"/>
      <c r="NJ80" s="109"/>
      <c r="NK80" s="109"/>
      <c r="NL80" s="109"/>
      <c r="NM80" s="109"/>
      <c r="NN80" s="109"/>
      <c r="NO80" s="109"/>
      <c r="NP80" s="109"/>
      <c r="NQ80" s="109"/>
      <c r="NR80" s="109"/>
      <c r="NS80" s="110"/>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8"/>
      <c r="NF81" s="109"/>
      <c r="NG81" s="109"/>
      <c r="NH81" s="109"/>
      <c r="NI81" s="109"/>
      <c r="NJ81" s="109"/>
      <c r="NK81" s="109"/>
      <c r="NL81" s="109"/>
      <c r="NM81" s="109"/>
      <c r="NN81" s="109"/>
      <c r="NO81" s="109"/>
      <c r="NP81" s="109"/>
      <c r="NQ81" s="109"/>
      <c r="NR81" s="109"/>
      <c r="NS81" s="110"/>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8"/>
      <c r="NF82" s="109"/>
      <c r="NG82" s="109"/>
      <c r="NH82" s="109"/>
      <c r="NI82" s="109"/>
      <c r="NJ82" s="109"/>
      <c r="NK82" s="109"/>
      <c r="NL82" s="109"/>
      <c r="NM82" s="109"/>
      <c r="NN82" s="109"/>
      <c r="NO82" s="109"/>
      <c r="NP82" s="109"/>
      <c r="NQ82" s="109"/>
      <c r="NR82" s="109"/>
      <c r="NS82" s="110"/>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8"/>
      <c r="NF83" s="109"/>
      <c r="NG83" s="109"/>
      <c r="NH83" s="109"/>
      <c r="NI83" s="109"/>
      <c r="NJ83" s="109"/>
      <c r="NK83" s="109"/>
      <c r="NL83" s="109"/>
      <c r="NM83" s="109"/>
      <c r="NN83" s="109"/>
      <c r="NO83" s="109"/>
      <c r="NP83" s="109"/>
      <c r="NQ83" s="109"/>
      <c r="NR83" s="109"/>
      <c r="NS83" s="110"/>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8"/>
      <c r="NF84" s="109"/>
      <c r="NG84" s="109"/>
      <c r="NH84" s="109"/>
      <c r="NI84" s="109"/>
      <c r="NJ84" s="109"/>
      <c r="NK84" s="109"/>
      <c r="NL84" s="109"/>
      <c r="NM84" s="109"/>
      <c r="NN84" s="109"/>
      <c r="NO84" s="109"/>
      <c r="NP84" s="109"/>
      <c r="NQ84" s="109"/>
      <c r="NR84" s="109"/>
      <c r="NS84" s="110"/>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8"/>
      <c r="NF85" s="109"/>
      <c r="NG85" s="109"/>
      <c r="NH85" s="109"/>
      <c r="NI85" s="109"/>
      <c r="NJ85" s="109"/>
      <c r="NK85" s="109"/>
      <c r="NL85" s="109"/>
      <c r="NM85" s="109"/>
      <c r="NN85" s="109"/>
      <c r="NO85" s="109"/>
      <c r="NP85" s="109"/>
      <c r="NQ85" s="109"/>
      <c r="NR85" s="109"/>
      <c r="NS85" s="110"/>
    </row>
    <row r="86" spans="1:383" ht="13.5" customHeight="1" x14ac:dyDescent="0.15">
      <c r="A86" s="2"/>
      <c r="B86" s="25"/>
      <c r="C86" s="2"/>
      <c r="D86" s="2"/>
      <c r="E86" s="2"/>
      <c r="F86" s="2"/>
      <c r="G86" s="107"/>
      <c r="H86" s="107"/>
      <c r="I86" s="107"/>
      <c r="J86" s="107"/>
      <c r="K86" s="107"/>
      <c r="L86" s="107"/>
      <c r="M86" s="107"/>
      <c r="N86" s="107"/>
      <c r="O86" s="107"/>
      <c r="P86" s="107"/>
      <c r="Q86" s="107"/>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07"/>
      <c r="CV86" s="107"/>
      <c r="CW86" s="107"/>
      <c r="CX86" s="107"/>
      <c r="CY86" s="107"/>
      <c r="CZ86" s="107"/>
      <c r="DA86" s="107"/>
      <c r="DB86" s="107"/>
      <c r="DC86" s="107"/>
      <c r="DD86" s="107"/>
      <c r="DE86" s="107"/>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07"/>
      <c r="GJ86" s="107"/>
      <c r="GK86" s="107"/>
      <c r="GL86" s="107"/>
      <c r="GM86" s="107"/>
      <c r="GN86" s="107"/>
      <c r="GO86" s="107"/>
      <c r="GP86" s="107"/>
      <c r="GQ86" s="107"/>
      <c r="GR86" s="107"/>
      <c r="GS86" s="107"/>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07"/>
      <c r="JX86" s="107"/>
      <c r="JY86" s="107"/>
      <c r="JZ86" s="107"/>
      <c r="KA86" s="107"/>
      <c r="KB86" s="107"/>
      <c r="KC86" s="107"/>
      <c r="KD86" s="107"/>
      <c r="KE86" s="107"/>
      <c r="KF86" s="107"/>
      <c r="KG86" s="107"/>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8"/>
      <c r="NF86" s="109"/>
      <c r="NG86" s="109"/>
      <c r="NH86" s="109"/>
      <c r="NI86" s="109"/>
      <c r="NJ86" s="109"/>
      <c r="NK86" s="109"/>
      <c r="NL86" s="109"/>
      <c r="NM86" s="109"/>
      <c r="NN86" s="109"/>
      <c r="NO86" s="109"/>
      <c r="NP86" s="109"/>
      <c r="NQ86" s="109"/>
      <c r="NR86" s="109"/>
      <c r="NS86" s="110"/>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274.98</v>
      </c>
      <c r="S87" s="122"/>
      <c r="T87" s="122"/>
      <c r="U87" s="122"/>
      <c r="V87" s="122"/>
      <c r="W87" s="122"/>
      <c r="X87" s="122"/>
      <c r="Y87" s="122"/>
      <c r="Z87" s="122"/>
      <c r="AA87" s="122"/>
      <c r="AB87" s="122"/>
      <c r="AC87" s="122"/>
      <c r="AD87" s="122"/>
      <c r="AE87" s="122"/>
      <c r="AF87" s="122">
        <f>データ!EB11</f>
        <v>232.85</v>
      </c>
      <c r="AG87" s="122"/>
      <c r="AH87" s="122"/>
      <c r="AI87" s="122"/>
      <c r="AJ87" s="122"/>
      <c r="AK87" s="122"/>
      <c r="AL87" s="122"/>
      <c r="AM87" s="122"/>
      <c r="AN87" s="122"/>
      <c r="AO87" s="122"/>
      <c r="AP87" s="122"/>
      <c r="AQ87" s="122"/>
      <c r="AR87" s="122"/>
      <c r="AS87" s="122"/>
      <c r="AT87" s="122">
        <f>データ!EC11</f>
        <v>256.42</v>
      </c>
      <c r="AU87" s="122"/>
      <c r="AV87" s="122"/>
      <c r="AW87" s="122"/>
      <c r="AX87" s="122"/>
      <c r="AY87" s="122"/>
      <c r="AZ87" s="122"/>
      <c r="BA87" s="122"/>
      <c r="BB87" s="122"/>
      <c r="BC87" s="122"/>
      <c r="BD87" s="122"/>
      <c r="BE87" s="122"/>
      <c r="BF87" s="122"/>
      <c r="BG87" s="122"/>
      <c r="BH87" s="122">
        <f>データ!ED11</f>
        <v>284.75</v>
      </c>
      <c r="BI87" s="122"/>
      <c r="BJ87" s="122"/>
      <c r="BK87" s="122"/>
      <c r="BL87" s="122"/>
      <c r="BM87" s="122"/>
      <c r="BN87" s="122"/>
      <c r="BO87" s="122"/>
      <c r="BP87" s="122"/>
      <c r="BQ87" s="122"/>
      <c r="BR87" s="122"/>
      <c r="BS87" s="122"/>
      <c r="BT87" s="122"/>
      <c r="BU87" s="122"/>
      <c r="BV87" s="122">
        <f>データ!EE11</f>
        <v>293.62</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360.67</v>
      </c>
      <c r="DG87" s="122"/>
      <c r="DH87" s="122"/>
      <c r="DI87" s="122"/>
      <c r="DJ87" s="122"/>
      <c r="DK87" s="122"/>
      <c r="DL87" s="122"/>
      <c r="DM87" s="122"/>
      <c r="DN87" s="122"/>
      <c r="DO87" s="122"/>
      <c r="DP87" s="122"/>
      <c r="DQ87" s="122"/>
      <c r="DR87" s="122"/>
      <c r="DS87" s="122"/>
      <c r="DT87" s="122">
        <f>データ!EL11</f>
        <v>396.7</v>
      </c>
      <c r="DU87" s="122"/>
      <c r="DV87" s="122"/>
      <c r="DW87" s="122"/>
      <c r="DX87" s="122"/>
      <c r="DY87" s="122"/>
      <c r="DZ87" s="122"/>
      <c r="EA87" s="122"/>
      <c r="EB87" s="122"/>
      <c r="EC87" s="122"/>
      <c r="ED87" s="122"/>
      <c r="EE87" s="122"/>
      <c r="EF87" s="122"/>
      <c r="EG87" s="122"/>
      <c r="EH87" s="122">
        <f>データ!EM11</f>
        <v>435.66</v>
      </c>
      <c r="EI87" s="122"/>
      <c r="EJ87" s="122"/>
      <c r="EK87" s="122"/>
      <c r="EL87" s="122"/>
      <c r="EM87" s="122"/>
      <c r="EN87" s="122"/>
      <c r="EO87" s="122"/>
      <c r="EP87" s="122"/>
      <c r="EQ87" s="122"/>
      <c r="ER87" s="122"/>
      <c r="ES87" s="122"/>
      <c r="ET87" s="122"/>
      <c r="EU87" s="122"/>
      <c r="EV87" s="122">
        <f>データ!EN11</f>
        <v>430.08</v>
      </c>
      <c r="EW87" s="122"/>
      <c r="EX87" s="122"/>
      <c r="EY87" s="122"/>
      <c r="EZ87" s="122"/>
      <c r="FA87" s="122"/>
      <c r="FB87" s="122"/>
      <c r="FC87" s="122"/>
      <c r="FD87" s="122"/>
      <c r="FE87" s="122"/>
      <c r="FF87" s="122"/>
      <c r="FG87" s="122"/>
      <c r="FH87" s="122"/>
      <c r="FI87" s="122"/>
      <c r="FJ87" s="122">
        <f>データ!EO11</f>
        <v>444.37</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186.18</v>
      </c>
      <c r="GU87" s="122"/>
      <c r="GV87" s="122"/>
      <c r="GW87" s="122"/>
      <c r="GX87" s="122"/>
      <c r="GY87" s="122"/>
      <c r="GZ87" s="122"/>
      <c r="HA87" s="122"/>
      <c r="HB87" s="122"/>
      <c r="HC87" s="122"/>
      <c r="HD87" s="122"/>
      <c r="HE87" s="122"/>
      <c r="HF87" s="122"/>
      <c r="HG87" s="122"/>
      <c r="HH87" s="122">
        <f>データ!EV11</f>
        <v>208.33</v>
      </c>
      <c r="HI87" s="122"/>
      <c r="HJ87" s="122"/>
      <c r="HK87" s="122"/>
      <c r="HL87" s="122"/>
      <c r="HM87" s="122"/>
      <c r="HN87" s="122"/>
      <c r="HO87" s="122"/>
      <c r="HP87" s="122"/>
      <c r="HQ87" s="122"/>
      <c r="HR87" s="122"/>
      <c r="HS87" s="122"/>
      <c r="HT87" s="122"/>
      <c r="HU87" s="122"/>
      <c r="HV87" s="122">
        <f>データ!EW11</f>
        <v>221.92</v>
      </c>
      <c r="HW87" s="122"/>
      <c r="HX87" s="122"/>
      <c r="HY87" s="122"/>
      <c r="HZ87" s="122"/>
      <c r="IA87" s="122"/>
      <c r="IB87" s="122"/>
      <c r="IC87" s="122"/>
      <c r="ID87" s="122"/>
      <c r="IE87" s="122"/>
      <c r="IF87" s="122"/>
      <c r="IG87" s="122"/>
      <c r="IH87" s="122"/>
      <c r="II87" s="122"/>
      <c r="IJ87" s="122">
        <f>データ!EX11</f>
        <v>217.48</v>
      </c>
      <c r="IK87" s="122"/>
      <c r="IL87" s="122"/>
      <c r="IM87" s="122"/>
      <c r="IN87" s="122"/>
      <c r="IO87" s="122"/>
      <c r="IP87" s="122"/>
      <c r="IQ87" s="122"/>
      <c r="IR87" s="122"/>
      <c r="IS87" s="122"/>
      <c r="IT87" s="122"/>
      <c r="IU87" s="122"/>
      <c r="IV87" s="122"/>
      <c r="IW87" s="122"/>
      <c r="IX87" s="122">
        <f>データ!EY11</f>
        <v>219.52</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14</v>
      </c>
      <c r="KI87" s="115"/>
      <c r="KJ87" s="115"/>
      <c r="KK87" s="115"/>
      <c r="KL87" s="115"/>
      <c r="KM87" s="115"/>
      <c r="KN87" s="115"/>
      <c r="KO87" s="115"/>
      <c r="KP87" s="115"/>
      <c r="KQ87" s="115"/>
      <c r="KR87" s="115"/>
      <c r="KS87" s="115"/>
      <c r="KT87" s="115"/>
      <c r="KU87" s="115"/>
      <c r="KV87" s="115">
        <f>データ!FF11</f>
        <v>11.4</v>
      </c>
      <c r="KW87" s="115"/>
      <c r="KX87" s="115"/>
      <c r="KY87" s="115"/>
      <c r="KZ87" s="115"/>
      <c r="LA87" s="115"/>
      <c r="LB87" s="115"/>
      <c r="LC87" s="115"/>
      <c r="LD87" s="115"/>
      <c r="LE87" s="115"/>
      <c r="LF87" s="115"/>
      <c r="LG87" s="115"/>
      <c r="LH87" s="115"/>
      <c r="LI87" s="115"/>
      <c r="LJ87" s="115">
        <f>データ!FG11</f>
        <v>11.1</v>
      </c>
      <c r="LK87" s="115"/>
      <c r="LL87" s="115"/>
      <c r="LM87" s="115"/>
      <c r="LN87" s="115"/>
      <c r="LO87" s="115"/>
      <c r="LP87" s="115"/>
      <c r="LQ87" s="115"/>
      <c r="LR87" s="115"/>
      <c r="LS87" s="115"/>
      <c r="LT87" s="115"/>
      <c r="LU87" s="115"/>
      <c r="LV87" s="115"/>
      <c r="LW87" s="115"/>
      <c r="LX87" s="115">
        <f>データ!FH11</f>
        <v>12.8</v>
      </c>
      <c r="LY87" s="115"/>
      <c r="LZ87" s="115"/>
      <c r="MA87" s="115"/>
      <c r="MB87" s="115"/>
      <c r="MC87" s="115"/>
      <c r="MD87" s="115"/>
      <c r="ME87" s="115"/>
      <c r="MF87" s="115"/>
      <c r="MG87" s="115"/>
      <c r="MH87" s="115"/>
      <c r="MI87" s="115"/>
      <c r="MJ87" s="115"/>
      <c r="MK87" s="115"/>
      <c r="ML87" s="115">
        <f>データ!FI11</f>
        <v>15.2</v>
      </c>
      <c r="MM87" s="115"/>
      <c r="MN87" s="115"/>
      <c r="MO87" s="115"/>
      <c r="MP87" s="115"/>
      <c r="MQ87" s="115"/>
      <c r="MR87" s="115"/>
      <c r="MS87" s="115"/>
      <c r="MT87" s="115"/>
      <c r="MU87" s="115"/>
      <c r="MV87" s="115"/>
      <c r="MW87" s="115"/>
      <c r="MX87" s="115"/>
      <c r="MY87" s="115"/>
      <c r="MZ87" s="2"/>
      <c r="NA87" s="2"/>
      <c r="NB87" s="2"/>
      <c r="NC87" s="26"/>
      <c r="ND87" s="2"/>
      <c r="NE87" s="108"/>
      <c r="NF87" s="109"/>
      <c r="NG87" s="109"/>
      <c r="NH87" s="109"/>
      <c r="NI87" s="109"/>
      <c r="NJ87" s="109"/>
      <c r="NK87" s="109"/>
      <c r="NL87" s="109"/>
      <c r="NM87" s="109"/>
      <c r="NN87" s="109"/>
      <c r="NO87" s="109"/>
      <c r="NP87" s="109"/>
      <c r="NQ87" s="109"/>
      <c r="NR87" s="109"/>
      <c r="NS87" s="110"/>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386.69</v>
      </c>
      <c r="S88" s="122"/>
      <c r="T88" s="122"/>
      <c r="U88" s="122"/>
      <c r="V88" s="122"/>
      <c r="W88" s="122"/>
      <c r="X88" s="122"/>
      <c r="Y88" s="122"/>
      <c r="Z88" s="122"/>
      <c r="AA88" s="122"/>
      <c r="AB88" s="122"/>
      <c r="AC88" s="122"/>
      <c r="AD88" s="122"/>
      <c r="AE88" s="122"/>
      <c r="AF88" s="122">
        <f>データ!EB12</f>
        <v>310.72000000000003</v>
      </c>
      <c r="AG88" s="122"/>
      <c r="AH88" s="122"/>
      <c r="AI88" s="122"/>
      <c r="AJ88" s="122"/>
      <c r="AK88" s="122"/>
      <c r="AL88" s="122"/>
      <c r="AM88" s="122"/>
      <c r="AN88" s="122"/>
      <c r="AO88" s="122"/>
      <c r="AP88" s="122"/>
      <c r="AQ88" s="122"/>
      <c r="AR88" s="122"/>
      <c r="AS88" s="122"/>
      <c r="AT88" s="122">
        <f>データ!EC12</f>
        <v>344.02</v>
      </c>
      <c r="AU88" s="122"/>
      <c r="AV88" s="122"/>
      <c r="AW88" s="122"/>
      <c r="AX88" s="122"/>
      <c r="AY88" s="122"/>
      <c r="AZ88" s="122"/>
      <c r="BA88" s="122"/>
      <c r="BB88" s="122"/>
      <c r="BC88" s="122"/>
      <c r="BD88" s="122"/>
      <c r="BE88" s="122"/>
      <c r="BF88" s="122"/>
      <c r="BG88" s="122"/>
      <c r="BH88" s="122">
        <f>データ!ED12</f>
        <v>387.82</v>
      </c>
      <c r="BI88" s="122"/>
      <c r="BJ88" s="122"/>
      <c r="BK88" s="122"/>
      <c r="BL88" s="122"/>
      <c r="BM88" s="122"/>
      <c r="BN88" s="122"/>
      <c r="BO88" s="122"/>
      <c r="BP88" s="122"/>
      <c r="BQ88" s="122"/>
      <c r="BR88" s="122"/>
      <c r="BS88" s="122"/>
      <c r="BT88" s="122"/>
      <c r="BU88" s="122"/>
      <c r="BV88" s="122">
        <f>データ!EE12</f>
        <v>427.18</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409.97</v>
      </c>
      <c r="DG88" s="122"/>
      <c r="DH88" s="122"/>
      <c r="DI88" s="122"/>
      <c r="DJ88" s="122"/>
      <c r="DK88" s="122"/>
      <c r="DL88" s="122"/>
      <c r="DM88" s="122"/>
      <c r="DN88" s="122"/>
      <c r="DO88" s="122"/>
      <c r="DP88" s="122"/>
      <c r="DQ88" s="122"/>
      <c r="DR88" s="122"/>
      <c r="DS88" s="122"/>
      <c r="DT88" s="122">
        <f>データ!EL12</f>
        <v>409.11</v>
      </c>
      <c r="DU88" s="122"/>
      <c r="DV88" s="122"/>
      <c r="DW88" s="122"/>
      <c r="DX88" s="122"/>
      <c r="DY88" s="122"/>
      <c r="DZ88" s="122"/>
      <c r="EA88" s="122"/>
      <c r="EB88" s="122"/>
      <c r="EC88" s="122"/>
      <c r="ED88" s="122"/>
      <c r="EE88" s="122"/>
      <c r="EF88" s="122"/>
      <c r="EG88" s="122"/>
      <c r="EH88" s="122">
        <f>データ!EM12</f>
        <v>413.27</v>
      </c>
      <c r="EI88" s="122"/>
      <c r="EJ88" s="122"/>
      <c r="EK88" s="122"/>
      <c r="EL88" s="122"/>
      <c r="EM88" s="122"/>
      <c r="EN88" s="122"/>
      <c r="EO88" s="122"/>
      <c r="EP88" s="122"/>
      <c r="EQ88" s="122"/>
      <c r="ER88" s="122"/>
      <c r="ES88" s="122"/>
      <c r="ET88" s="122"/>
      <c r="EU88" s="122"/>
      <c r="EV88" s="122">
        <f>データ!EN12</f>
        <v>439.29</v>
      </c>
      <c r="EW88" s="122"/>
      <c r="EX88" s="122"/>
      <c r="EY88" s="122"/>
      <c r="EZ88" s="122"/>
      <c r="FA88" s="122"/>
      <c r="FB88" s="122"/>
      <c r="FC88" s="122"/>
      <c r="FD88" s="122"/>
      <c r="FE88" s="122"/>
      <c r="FF88" s="122"/>
      <c r="FG88" s="122"/>
      <c r="FH88" s="122"/>
      <c r="FI88" s="122"/>
      <c r="FJ88" s="122">
        <f>データ!EO12</f>
        <v>473.48</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224.09</v>
      </c>
      <c r="GU88" s="122"/>
      <c r="GV88" s="122"/>
      <c r="GW88" s="122"/>
      <c r="GX88" s="122"/>
      <c r="GY88" s="122"/>
      <c r="GZ88" s="122"/>
      <c r="HA88" s="122"/>
      <c r="HB88" s="122"/>
      <c r="HC88" s="122"/>
      <c r="HD88" s="122"/>
      <c r="HE88" s="122"/>
      <c r="HF88" s="122"/>
      <c r="HG88" s="122"/>
      <c r="HH88" s="122">
        <f>データ!EV12</f>
        <v>232.85</v>
      </c>
      <c r="HI88" s="122"/>
      <c r="HJ88" s="122"/>
      <c r="HK88" s="122"/>
      <c r="HL88" s="122"/>
      <c r="HM88" s="122"/>
      <c r="HN88" s="122"/>
      <c r="HO88" s="122"/>
      <c r="HP88" s="122"/>
      <c r="HQ88" s="122"/>
      <c r="HR88" s="122"/>
      <c r="HS88" s="122"/>
      <c r="HT88" s="122"/>
      <c r="HU88" s="122"/>
      <c r="HV88" s="122">
        <f>データ!EW12</f>
        <v>233.91</v>
      </c>
      <c r="HW88" s="122"/>
      <c r="HX88" s="122"/>
      <c r="HY88" s="122"/>
      <c r="HZ88" s="122"/>
      <c r="IA88" s="122"/>
      <c r="IB88" s="122"/>
      <c r="IC88" s="122"/>
      <c r="ID88" s="122"/>
      <c r="IE88" s="122"/>
      <c r="IF88" s="122"/>
      <c r="IG88" s="122"/>
      <c r="IH88" s="122"/>
      <c r="II88" s="122"/>
      <c r="IJ88" s="122">
        <f>データ!EX12</f>
        <v>256.29000000000002</v>
      </c>
      <c r="IK88" s="122"/>
      <c r="IL88" s="122"/>
      <c r="IM88" s="122"/>
      <c r="IN88" s="122"/>
      <c r="IO88" s="122"/>
      <c r="IP88" s="122"/>
      <c r="IQ88" s="122"/>
      <c r="IR88" s="122"/>
      <c r="IS88" s="122"/>
      <c r="IT88" s="122"/>
      <c r="IU88" s="122"/>
      <c r="IV88" s="122"/>
      <c r="IW88" s="122"/>
      <c r="IX88" s="122">
        <f>データ!EY12</f>
        <v>275.04000000000002</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8"/>
      <c r="NF88" s="109"/>
      <c r="NG88" s="109"/>
      <c r="NH88" s="109"/>
      <c r="NI88" s="109"/>
      <c r="NJ88" s="109"/>
      <c r="NK88" s="109"/>
      <c r="NL88" s="109"/>
      <c r="NM88" s="109"/>
      <c r="NN88" s="109"/>
      <c r="NO88" s="109"/>
      <c r="NP88" s="109"/>
      <c r="NQ88" s="109"/>
      <c r="NR88" s="109"/>
      <c r="NS88" s="110"/>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1"/>
      <c r="NF89" s="112"/>
      <c r="NG89" s="112"/>
      <c r="NH89" s="112"/>
      <c r="NI89" s="112"/>
      <c r="NJ89" s="112"/>
      <c r="NK89" s="112"/>
      <c r="NL89" s="112"/>
      <c r="NM89" s="112"/>
      <c r="NN89" s="112"/>
      <c r="NO89" s="112"/>
      <c r="NP89" s="112"/>
      <c r="NQ89" s="112"/>
      <c r="NR89" s="112"/>
      <c r="NS89" s="113"/>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JNLvHA1ewC8GvnxfyOT+Qt/mUAv87JzKhGAItYJ67cYq1MpJL5GI+C6Y80Es7HtsTNB+10xPVKWySIKrNEkROQ==" saltValue="HMJGyGw2EzDmyo2e3ryzxA==" spinCount="100000" sheet="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LX86:MK86"/>
    <mergeCell ref="ML86:MY86"/>
    <mergeCell ref="IX86:JK86"/>
    <mergeCell ref="JW86:KG86"/>
    <mergeCell ref="ML87:MY87"/>
    <mergeCell ref="G88:Q88"/>
    <mergeCell ref="R88:AE88"/>
    <mergeCell ref="AF88:AS88"/>
    <mergeCell ref="AT88:BG88"/>
    <mergeCell ref="BH88:BU88"/>
    <mergeCell ref="BV88:CI88"/>
    <mergeCell ref="CU88:DE88"/>
    <mergeCell ref="DF88:DS88"/>
    <mergeCell ref="DT88:EG88"/>
    <mergeCell ref="IX87:JK87"/>
    <mergeCell ref="JW87:KG87"/>
    <mergeCell ref="KH87:KU87"/>
    <mergeCell ref="KV87:LI87"/>
    <mergeCell ref="LJ87:LW87"/>
    <mergeCell ref="LX87:MK87"/>
    <mergeCell ref="FJ87:FW87"/>
    <mergeCell ref="GI87:GS87"/>
    <mergeCell ref="GT87:HG87"/>
    <mergeCell ref="HH87:HU87"/>
    <mergeCell ref="FJ86:FW86"/>
    <mergeCell ref="GI86:GS86"/>
    <mergeCell ref="DF87:DS87"/>
    <mergeCell ref="DT87:EG87"/>
    <mergeCell ref="EH87:EU87"/>
    <mergeCell ref="EV87:FI87"/>
    <mergeCell ref="KH86:KU86"/>
    <mergeCell ref="KV86:LI86"/>
    <mergeCell ref="LJ86:LW86"/>
    <mergeCell ref="HV87:II87"/>
    <mergeCell ref="IJ87:IW87"/>
    <mergeCell ref="B66:NC67"/>
    <mergeCell ref="NE73:NS74"/>
    <mergeCell ref="G86:Q86"/>
    <mergeCell ref="R86:AE86"/>
    <mergeCell ref="AF86:AS86"/>
    <mergeCell ref="AT86:BG86"/>
    <mergeCell ref="BH86:BU86"/>
    <mergeCell ref="BV86:CI86"/>
    <mergeCell ref="CU86:DE86"/>
    <mergeCell ref="NE55:NS72"/>
    <mergeCell ref="NE75:NS89"/>
    <mergeCell ref="G87:Q87"/>
    <mergeCell ref="R87:AE87"/>
    <mergeCell ref="AF87:AS87"/>
    <mergeCell ref="AT87:BG87"/>
    <mergeCell ref="BH87:BU87"/>
    <mergeCell ref="GT86:HG86"/>
    <mergeCell ref="HH86:HU86"/>
    <mergeCell ref="HV86:II86"/>
    <mergeCell ref="IJ86:IW86"/>
    <mergeCell ref="DF86:DS86"/>
    <mergeCell ref="DT86:EG86"/>
    <mergeCell ref="EH86:EU86"/>
    <mergeCell ref="EV86:FI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EF60:ES60"/>
    <mergeCell ref="ET60:FG60"/>
    <mergeCell ref="FH60:FU60"/>
    <mergeCell ref="GK60:GU60"/>
    <mergeCell ref="GV60:HI60"/>
    <mergeCell ref="HJ60:HW60"/>
    <mergeCell ref="G60:Q60"/>
    <mergeCell ref="S60:AF60"/>
    <mergeCell ref="AG60:AT60"/>
    <mergeCell ref="AU60:BH60"/>
    <mergeCell ref="BI60:BV60"/>
    <mergeCell ref="BW60:CJ60"/>
    <mergeCell ref="CS60:DC60"/>
    <mergeCell ref="DD60:DQ60"/>
    <mergeCell ref="DR60:EE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G37:Q37"/>
    <mergeCell ref="R37:AE37"/>
    <mergeCell ref="AF37:AS37"/>
    <mergeCell ref="AT37:BG37"/>
    <mergeCell ref="BH37:BU37"/>
    <mergeCell ref="NE17:NS52"/>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420000</v>
      </c>
      <c r="K6" s="50" t="str">
        <f t="shared" si="3"/>
        <v>46</v>
      </c>
      <c r="L6" s="50" t="str">
        <f t="shared" si="3"/>
        <v>03</v>
      </c>
      <c r="M6" s="51" t="str">
        <f>M7</f>
        <v>3</v>
      </c>
      <c r="N6" s="51" t="str">
        <f>N7</f>
        <v>000</v>
      </c>
      <c r="O6" s="50" t="str">
        <f t="shared" si="3"/>
        <v>長崎県</v>
      </c>
      <c r="P6" s="50" t="str">
        <f t="shared" si="3"/>
        <v>法適用</v>
      </c>
      <c r="Q6" s="50" t="str">
        <f t="shared" si="3"/>
        <v>交通事業</v>
      </c>
      <c r="R6" s="50" t="str">
        <f t="shared" si="3"/>
        <v>自動車運送事業</v>
      </c>
      <c r="S6" s="50" t="str">
        <f t="shared" si="3"/>
        <v>その他</v>
      </c>
      <c r="T6" s="52" t="str">
        <f t="shared" si="3"/>
        <v>-</v>
      </c>
      <c r="U6" s="52">
        <f t="shared" si="3"/>
        <v>1342.5</v>
      </c>
      <c r="V6" s="53">
        <f t="shared" si="3"/>
        <v>11242</v>
      </c>
      <c r="W6" s="53">
        <f t="shared" si="3"/>
        <v>378</v>
      </c>
      <c r="X6" s="53">
        <f t="shared" si="3"/>
        <v>376</v>
      </c>
      <c r="Y6" s="52">
        <f>Y7</f>
        <v>38.5</v>
      </c>
      <c r="Z6" s="50" t="str">
        <f t="shared" si="3"/>
        <v>有</v>
      </c>
      <c r="AA6" s="50" t="str">
        <f t="shared" si="3"/>
        <v>有</v>
      </c>
      <c r="AB6" s="53">
        <f t="shared" si="3"/>
        <v>15956</v>
      </c>
      <c r="AC6" s="53">
        <f t="shared" si="3"/>
        <v>10481</v>
      </c>
      <c r="AD6" s="53">
        <f t="shared" si="3"/>
        <v>10453</v>
      </c>
      <c r="AE6" s="53">
        <f t="shared" si="3"/>
        <v>11313</v>
      </c>
      <c r="AF6" s="53">
        <f t="shared" si="3"/>
        <v>11728</v>
      </c>
      <c r="AG6" s="53">
        <f t="shared" si="3"/>
        <v>207859</v>
      </c>
      <c r="AH6" s="53">
        <f t="shared" si="3"/>
        <v>142863</v>
      </c>
      <c r="AI6" s="53">
        <f t="shared" si="3"/>
        <v>134113</v>
      </c>
      <c r="AJ6" s="53">
        <f t="shared" si="3"/>
        <v>177883</v>
      </c>
      <c r="AK6" s="53">
        <f t="shared" si="3"/>
        <v>212106</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1342.5</v>
      </c>
      <c r="V7" s="60">
        <v>11242</v>
      </c>
      <c r="W7" s="60">
        <v>378</v>
      </c>
      <c r="X7" s="60">
        <v>376</v>
      </c>
      <c r="Y7" s="59">
        <v>38.5</v>
      </c>
      <c r="Z7" s="58" t="s">
        <v>106</v>
      </c>
      <c r="AA7" s="58" t="s">
        <v>106</v>
      </c>
      <c r="AB7" s="60">
        <v>15956</v>
      </c>
      <c r="AC7" s="60">
        <v>10481</v>
      </c>
      <c r="AD7" s="60">
        <v>10453</v>
      </c>
      <c r="AE7" s="60">
        <v>11313</v>
      </c>
      <c r="AF7" s="60">
        <v>11728</v>
      </c>
      <c r="AG7" s="60">
        <v>207859</v>
      </c>
      <c r="AH7" s="60">
        <v>142863</v>
      </c>
      <c r="AI7" s="60">
        <v>134113</v>
      </c>
      <c r="AJ7" s="60">
        <v>177883</v>
      </c>
      <c r="AK7" s="60">
        <v>212106</v>
      </c>
      <c r="AL7" s="59">
        <v>95.3</v>
      </c>
      <c r="AM7" s="59">
        <v>87.3</v>
      </c>
      <c r="AN7" s="59">
        <v>91.9</v>
      </c>
      <c r="AO7" s="59">
        <v>101.1</v>
      </c>
      <c r="AP7" s="59">
        <v>103.8</v>
      </c>
      <c r="AQ7" s="59">
        <v>98.5</v>
      </c>
      <c r="AR7" s="59">
        <v>83.7</v>
      </c>
      <c r="AS7" s="59">
        <v>89.7</v>
      </c>
      <c r="AT7" s="59">
        <v>96.8</v>
      </c>
      <c r="AU7" s="59">
        <v>100</v>
      </c>
      <c r="AV7" s="59">
        <v>100</v>
      </c>
      <c r="AW7" s="59">
        <v>80.599999999999994</v>
      </c>
      <c r="AX7" s="59">
        <v>59.2</v>
      </c>
      <c r="AY7" s="59">
        <v>64.099999999999994</v>
      </c>
      <c r="AZ7" s="59">
        <v>76.7</v>
      </c>
      <c r="BA7" s="59">
        <v>83.2</v>
      </c>
      <c r="BB7" s="59">
        <v>89.9</v>
      </c>
      <c r="BC7" s="59">
        <v>71.400000000000006</v>
      </c>
      <c r="BD7" s="59">
        <v>76.900000000000006</v>
      </c>
      <c r="BE7" s="59">
        <v>83.4</v>
      </c>
      <c r="BF7" s="59">
        <v>87.5</v>
      </c>
      <c r="BG7" s="59">
        <v>100</v>
      </c>
      <c r="BH7" s="59">
        <v>82.1</v>
      </c>
      <c r="BI7" s="59">
        <v>125.4</v>
      </c>
      <c r="BJ7" s="59">
        <v>111.4</v>
      </c>
      <c r="BK7" s="59">
        <v>156</v>
      </c>
      <c r="BL7" s="59">
        <v>174.9</v>
      </c>
      <c r="BM7" s="59">
        <v>154.19999999999999</v>
      </c>
      <c r="BN7" s="59">
        <v>126.8</v>
      </c>
      <c r="BO7" s="59">
        <v>108.4</v>
      </c>
      <c r="BP7" s="59">
        <v>107.1</v>
      </c>
      <c r="BQ7" s="59">
        <v>116.8</v>
      </c>
      <c r="BR7" s="59">
        <v>100</v>
      </c>
      <c r="BS7" s="59">
        <v>5.9</v>
      </c>
      <c r="BT7" s="59">
        <v>26.6</v>
      </c>
      <c r="BU7" s="59">
        <v>36.700000000000003</v>
      </c>
      <c r="BV7" s="59">
        <v>17.600000000000001</v>
      </c>
      <c r="BW7" s="59">
        <v>7.9</v>
      </c>
      <c r="BX7" s="59">
        <v>35.1</v>
      </c>
      <c r="BY7" s="59">
        <v>58.4</v>
      </c>
      <c r="BZ7" s="59">
        <v>66.5</v>
      </c>
      <c r="CA7" s="59">
        <v>64.7</v>
      </c>
      <c r="CB7" s="59">
        <v>61</v>
      </c>
      <c r="CC7" s="59">
        <v>0</v>
      </c>
      <c r="CD7" s="59">
        <v>13</v>
      </c>
      <c r="CE7" s="59">
        <v>13.6</v>
      </c>
      <c r="CF7" s="59">
        <v>12.8</v>
      </c>
      <c r="CG7" s="59">
        <v>15.7</v>
      </c>
      <c r="CH7" s="59">
        <v>18.100000000000001</v>
      </c>
      <c r="CI7" s="59">
        <v>14.2</v>
      </c>
      <c r="CJ7" s="59">
        <v>23.4</v>
      </c>
      <c r="CK7" s="59">
        <v>23.9</v>
      </c>
      <c r="CL7" s="59">
        <v>20.6</v>
      </c>
      <c r="CM7" s="59">
        <v>21.3</v>
      </c>
      <c r="CN7" s="59">
        <v>355.3</v>
      </c>
      <c r="CO7" s="59">
        <v>450.9</v>
      </c>
      <c r="CP7" s="59">
        <v>454</v>
      </c>
      <c r="CQ7" s="59">
        <v>431.1</v>
      </c>
      <c r="CR7" s="59">
        <v>407.4</v>
      </c>
      <c r="CS7" s="59">
        <v>190.5</v>
      </c>
      <c r="CT7" s="59">
        <v>244.7</v>
      </c>
      <c r="CU7" s="59">
        <v>231.7</v>
      </c>
      <c r="CV7" s="59">
        <v>214.7</v>
      </c>
      <c r="CW7" s="59">
        <v>205.8</v>
      </c>
      <c r="CX7" s="59">
        <v>3.7</v>
      </c>
      <c r="CY7" s="59">
        <v>3</v>
      </c>
      <c r="CZ7" s="59">
        <v>2.8</v>
      </c>
      <c r="DA7" s="59">
        <v>3.6</v>
      </c>
      <c r="DB7" s="59">
        <v>4.4000000000000004</v>
      </c>
      <c r="DC7" s="59">
        <v>7.5</v>
      </c>
      <c r="DD7" s="59">
        <v>9.6</v>
      </c>
      <c r="DE7" s="59">
        <v>10.3</v>
      </c>
      <c r="DF7" s="59">
        <v>9.6</v>
      </c>
      <c r="DG7" s="59">
        <v>10.4</v>
      </c>
      <c r="DH7" s="59">
        <v>41.1</v>
      </c>
      <c r="DI7" s="59">
        <v>118.7</v>
      </c>
      <c r="DJ7" s="59">
        <v>106.4</v>
      </c>
      <c r="DK7" s="59">
        <v>78.099999999999994</v>
      </c>
      <c r="DL7" s="59">
        <v>92.5</v>
      </c>
      <c r="DM7" s="59">
        <v>29.5</v>
      </c>
      <c r="DN7" s="59">
        <v>53.2</v>
      </c>
      <c r="DO7" s="59">
        <v>56.9</v>
      </c>
      <c r="DP7" s="59">
        <v>54.6</v>
      </c>
      <c r="DQ7" s="59">
        <v>57.2</v>
      </c>
      <c r="DR7" s="59">
        <v>80.3</v>
      </c>
      <c r="DS7" s="59">
        <v>78.5</v>
      </c>
      <c r="DT7" s="59">
        <v>80.400000000000006</v>
      </c>
      <c r="DU7" s="59">
        <v>80.900000000000006</v>
      </c>
      <c r="DV7" s="59">
        <v>77</v>
      </c>
      <c r="DW7" s="59">
        <v>74.900000000000006</v>
      </c>
      <c r="DX7" s="59">
        <v>74.5</v>
      </c>
      <c r="DY7" s="59">
        <v>75.400000000000006</v>
      </c>
      <c r="DZ7" s="59">
        <v>76</v>
      </c>
      <c r="EA7" s="59">
        <v>75.2</v>
      </c>
      <c r="EB7" s="61">
        <v>274.98</v>
      </c>
      <c r="EC7" s="61">
        <v>232.85</v>
      </c>
      <c r="ED7" s="61">
        <v>256.42</v>
      </c>
      <c r="EE7" s="61">
        <v>284.75</v>
      </c>
      <c r="EF7" s="61">
        <v>293.62</v>
      </c>
      <c r="EG7" s="61">
        <v>386.69</v>
      </c>
      <c r="EH7" s="61">
        <v>310.72000000000003</v>
      </c>
      <c r="EI7" s="61">
        <v>344.02</v>
      </c>
      <c r="EJ7" s="61">
        <v>387.82</v>
      </c>
      <c r="EK7" s="61">
        <v>427.18</v>
      </c>
      <c r="EL7" s="61">
        <v>360.67</v>
      </c>
      <c r="EM7" s="61">
        <v>396.7</v>
      </c>
      <c r="EN7" s="61">
        <v>435.66</v>
      </c>
      <c r="EO7" s="61">
        <v>430.08</v>
      </c>
      <c r="EP7" s="61">
        <v>444.37</v>
      </c>
      <c r="EQ7" s="61">
        <v>409.97</v>
      </c>
      <c r="ER7" s="61">
        <v>409.11</v>
      </c>
      <c r="ES7" s="61">
        <v>413.27</v>
      </c>
      <c r="ET7" s="61">
        <v>439.29</v>
      </c>
      <c r="EU7" s="61">
        <v>473.48</v>
      </c>
      <c r="EV7" s="61">
        <v>186.18</v>
      </c>
      <c r="EW7" s="61">
        <v>208.33</v>
      </c>
      <c r="EX7" s="61">
        <v>221.92</v>
      </c>
      <c r="EY7" s="61">
        <v>217.48</v>
      </c>
      <c r="EZ7" s="61">
        <v>219.52</v>
      </c>
      <c r="FA7" s="61">
        <v>224.09</v>
      </c>
      <c r="FB7" s="61">
        <v>232.85</v>
      </c>
      <c r="FC7" s="61">
        <v>233.91</v>
      </c>
      <c r="FD7" s="61">
        <v>256.29000000000002</v>
      </c>
      <c r="FE7" s="61">
        <v>275.04000000000002</v>
      </c>
      <c r="FF7" s="59">
        <v>14</v>
      </c>
      <c r="FG7" s="59">
        <v>11.4</v>
      </c>
      <c r="FH7" s="59">
        <v>11.1</v>
      </c>
      <c r="FI7" s="59">
        <v>12.8</v>
      </c>
      <c r="FJ7" s="59">
        <v>15.2</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80.599999999999994</v>
      </c>
      <c r="AW11" s="69">
        <f>AX7</f>
        <v>59.2</v>
      </c>
      <c r="AX11" s="69">
        <f>AY7</f>
        <v>64.099999999999994</v>
      </c>
      <c r="AY11" s="69">
        <f>AZ7</f>
        <v>76.7</v>
      </c>
      <c r="AZ11" s="69">
        <f>BA7</f>
        <v>83.2</v>
      </c>
      <c r="BA11" s="65"/>
      <c r="BB11" s="66"/>
      <c r="BC11" s="65"/>
      <c r="BD11" s="65"/>
      <c r="BE11" s="65"/>
      <c r="BF11" s="68" t="s">
        <v>114</v>
      </c>
      <c r="BG11" s="69">
        <f>BH7</f>
        <v>82.1</v>
      </c>
      <c r="BH11" s="69">
        <f>BI7</f>
        <v>125.4</v>
      </c>
      <c r="BI11" s="69">
        <f>BJ7</f>
        <v>111.4</v>
      </c>
      <c r="BJ11" s="69">
        <f>BK7</f>
        <v>156</v>
      </c>
      <c r="BK11" s="69">
        <f>BL7</f>
        <v>174.9</v>
      </c>
      <c r="BL11" s="65"/>
      <c r="BM11" s="65"/>
      <c r="BN11" s="65"/>
      <c r="BO11" s="65"/>
      <c r="BP11" s="65"/>
      <c r="BQ11" s="68" t="s">
        <v>114</v>
      </c>
      <c r="BR11" s="69">
        <f>BS7</f>
        <v>5.9</v>
      </c>
      <c r="BS11" s="69">
        <f>BT7</f>
        <v>26.6</v>
      </c>
      <c r="BT11" s="69">
        <f>BU7</f>
        <v>36.700000000000003</v>
      </c>
      <c r="BU11" s="69">
        <f>BV7</f>
        <v>17.600000000000001</v>
      </c>
      <c r="BV11" s="69">
        <f>BW7</f>
        <v>7.9</v>
      </c>
      <c r="BW11" s="65"/>
      <c r="BX11" s="65"/>
      <c r="BY11" s="65"/>
      <c r="BZ11" s="65"/>
      <c r="CA11" s="65"/>
      <c r="CB11" s="68" t="s">
        <v>22</v>
      </c>
      <c r="CC11" s="69">
        <f>CD7</f>
        <v>13</v>
      </c>
      <c r="CD11" s="69">
        <f>CE7</f>
        <v>13.6</v>
      </c>
      <c r="CE11" s="69">
        <f>CF7</f>
        <v>12.8</v>
      </c>
      <c r="CF11" s="69">
        <f>CG7</f>
        <v>15.7</v>
      </c>
      <c r="CG11" s="69">
        <f>CH7</f>
        <v>18.100000000000001</v>
      </c>
      <c r="CH11" s="65"/>
      <c r="CI11" s="65"/>
      <c r="CJ11" s="65"/>
      <c r="CK11" s="65"/>
      <c r="CL11" s="65"/>
      <c r="CM11" s="65"/>
      <c r="CN11" s="65"/>
      <c r="CO11" s="65"/>
      <c r="CP11" s="65"/>
      <c r="CQ11" s="65"/>
      <c r="CR11" s="65"/>
      <c r="CS11" s="65"/>
      <c r="CT11" s="65"/>
      <c r="CU11" s="65"/>
      <c r="CV11" s="68" t="s">
        <v>114</v>
      </c>
      <c r="CW11" s="69">
        <f>CX7</f>
        <v>3.7</v>
      </c>
      <c r="CX11" s="69">
        <f>CY7</f>
        <v>3</v>
      </c>
      <c r="CY11" s="69">
        <f>CZ7</f>
        <v>2.8</v>
      </c>
      <c r="CZ11" s="69">
        <f>DA7</f>
        <v>3.6</v>
      </c>
      <c r="DA11" s="69">
        <f>DB7</f>
        <v>4.4000000000000004</v>
      </c>
      <c r="DB11" s="65"/>
      <c r="DC11" s="65"/>
      <c r="DD11" s="65"/>
      <c r="DE11" s="65"/>
      <c r="DF11" s="68" t="s">
        <v>114</v>
      </c>
      <c r="DG11" s="69">
        <f>DH7</f>
        <v>41.1</v>
      </c>
      <c r="DH11" s="69">
        <f>DI7</f>
        <v>118.7</v>
      </c>
      <c r="DI11" s="69">
        <f>DJ7</f>
        <v>106.4</v>
      </c>
      <c r="DJ11" s="69">
        <f>DK7</f>
        <v>78.099999999999994</v>
      </c>
      <c r="DK11" s="69">
        <f>DL7</f>
        <v>92.5</v>
      </c>
      <c r="DL11" s="65"/>
      <c r="DM11" s="65"/>
      <c r="DN11" s="65"/>
      <c r="DO11" s="65"/>
      <c r="DP11" s="68" t="s">
        <v>114</v>
      </c>
      <c r="DQ11" s="69">
        <f>DR7</f>
        <v>80.3</v>
      </c>
      <c r="DR11" s="69">
        <f>DS7</f>
        <v>78.5</v>
      </c>
      <c r="DS11" s="69">
        <f>DT7</f>
        <v>80.400000000000006</v>
      </c>
      <c r="DT11" s="69">
        <f>DU7</f>
        <v>80.900000000000006</v>
      </c>
      <c r="DU11" s="69">
        <f>DV7</f>
        <v>77</v>
      </c>
      <c r="DV11" s="65"/>
      <c r="DW11" s="65"/>
      <c r="DX11" s="65"/>
      <c r="DY11" s="65"/>
      <c r="DZ11" s="68" t="s">
        <v>114</v>
      </c>
      <c r="EA11" s="70">
        <f>EB7</f>
        <v>274.98</v>
      </c>
      <c r="EB11" s="70">
        <f>EC7</f>
        <v>232.85</v>
      </c>
      <c r="EC11" s="70">
        <f>ED7</f>
        <v>256.42</v>
      </c>
      <c r="ED11" s="70">
        <f>EE7</f>
        <v>284.75</v>
      </c>
      <c r="EE11" s="70">
        <f>EF7</f>
        <v>293.62</v>
      </c>
      <c r="EF11" s="65"/>
      <c r="EG11" s="65"/>
      <c r="EH11" s="65"/>
      <c r="EI11" s="65"/>
      <c r="EJ11" s="68" t="s">
        <v>114</v>
      </c>
      <c r="EK11" s="70">
        <f>EL7</f>
        <v>360.67</v>
      </c>
      <c r="EL11" s="70">
        <f>EM7</f>
        <v>396.7</v>
      </c>
      <c r="EM11" s="70">
        <f>EN7</f>
        <v>435.66</v>
      </c>
      <c r="EN11" s="70">
        <f>EO7</f>
        <v>430.08</v>
      </c>
      <c r="EO11" s="70">
        <f>EP7</f>
        <v>444.37</v>
      </c>
      <c r="EP11" s="65"/>
      <c r="EQ11" s="65"/>
      <c r="ER11" s="65"/>
      <c r="ES11" s="65"/>
      <c r="ET11" s="68" t="s">
        <v>114</v>
      </c>
      <c r="EU11" s="70">
        <f>EV7</f>
        <v>186.18</v>
      </c>
      <c r="EV11" s="70">
        <f>EW7</f>
        <v>208.33</v>
      </c>
      <c r="EW11" s="70">
        <f>EX7</f>
        <v>221.92</v>
      </c>
      <c r="EX11" s="70">
        <f>EY7</f>
        <v>217.48</v>
      </c>
      <c r="EY11" s="70">
        <f>EZ7</f>
        <v>219.52</v>
      </c>
      <c r="EZ11" s="65"/>
      <c r="FA11" s="65"/>
      <c r="FB11" s="65"/>
      <c r="FC11" s="65"/>
      <c r="FD11" s="68" t="s">
        <v>114</v>
      </c>
      <c r="FE11" s="69">
        <f>FF7</f>
        <v>14</v>
      </c>
      <c r="FF11" s="69">
        <f>FG7</f>
        <v>11.4</v>
      </c>
      <c r="FG11" s="69">
        <f>FH7</f>
        <v>11.1</v>
      </c>
      <c r="FH11" s="69">
        <f>FI7</f>
        <v>12.8</v>
      </c>
      <c r="FI11" s="69">
        <f>FJ7</f>
        <v>15.2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95.3</v>
      </c>
      <c r="AL12" s="69">
        <f>AM7</f>
        <v>87.3</v>
      </c>
      <c r="AM12" s="69">
        <f>AN7</f>
        <v>91.9</v>
      </c>
      <c r="AN12" s="69">
        <f>AO7</f>
        <v>101.1</v>
      </c>
      <c r="AO12" s="69">
        <f>AP7</f>
        <v>103.8</v>
      </c>
      <c r="AP12" s="65"/>
      <c r="AQ12" s="65"/>
      <c r="AR12" s="65"/>
      <c r="AS12" s="65"/>
      <c r="AT12" s="65"/>
      <c r="AU12" s="68" t="s">
        <v>115</v>
      </c>
      <c r="AV12" s="69">
        <f>BB7</f>
        <v>89.9</v>
      </c>
      <c r="AW12" s="69">
        <f>BC7</f>
        <v>71.400000000000006</v>
      </c>
      <c r="AX12" s="69">
        <f>BD7</f>
        <v>76.900000000000006</v>
      </c>
      <c r="AY12" s="69">
        <f>BE7</f>
        <v>83.4</v>
      </c>
      <c r="AZ12" s="69">
        <f>BF7</f>
        <v>87.5</v>
      </c>
      <c r="BA12" s="65"/>
      <c r="BB12" s="66"/>
      <c r="BC12" s="65"/>
      <c r="BD12" s="65"/>
      <c r="BE12" s="65"/>
      <c r="BF12" s="68" t="s">
        <v>115</v>
      </c>
      <c r="BG12" s="69">
        <f>BM7</f>
        <v>154.19999999999999</v>
      </c>
      <c r="BH12" s="69">
        <f>BN7</f>
        <v>126.8</v>
      </c>
      <c r="BI12" s="69">
        <f>BO7</f>
        <v>108.4</v>
      </c>
      <c r="BJ12" s="69">
        <f>BP7</f>
        <v>107.1</v>
      </c>
      <c r="BK12" s="69">
        <f>BQ7</f>
        <v>116.8</v>
      </c>
      <c r="BL12" s="65"/>
      <c r="BM12" s="65"/>
      <c r="BN12" s="65"/>
      <c r="BO12" s="65"/>
      <c r="BP12" s="65"/>
      <c r="BQ12" s="68" t="s">
        <v>115</v>
      </c>
      <c r="BR12" s="69">
        <f>BX7</f>
        <v>35.1</v>
      </c>
      <c r="BS12" s="69">
        <f>BY7</f>
        <v>58.4</v>
      </c>
      <c r="BT12" s="69">
        <f>BZ7</f>
        <v>66.5</v>
      </c>
      <c r="BU12" s="69">
        <f>CA7</f>
        <v>64.7</v>
      </c>
      <c r="BV12" s="69">
        <f>CB7</f>
        <v>61</v>
      </c>
      <c r="BW12" s="65"/>
      <c r="BX12" s="65"/>
      <c r="BY12" s="65"/>
      <c r="BZ12" s="65"/>
      <c r="CA12" s="65"/>
      <c r="CB12" s="68" t="s">
        <v>23</v>
      </c>
      <c r="CC12" s="69">
        <f>CN7</f>
        <v>355.3</v>
      </c>
      <c r="CD12" s="69">
        <f>CO7</f>
        <v>450.9</v>
      </c>
      <c r="CE12" s="69">
        <f>CP7</f>
        <v>454</v>
      </c>
      <c r="CF12" s="69">
        <f>CQ7</f>
        <v>431.1</v>
      </c>
      <c r="CG12" s="69">
        <f>CR7</f>
        <v>407.4</v>
      </c>
      <c r="CH12" s="65"/>
      <c r="CI12" s="65"/>
      <c r="CJ12" s="65"/>
      <c r="CK12" s="65"/>
      <c r="CL12" s="65"/>
      <c r="CM12" s="65"/>
      <c r="CN12" s="65"/>
      <c r="CO12" s="65"/>
      <c r="CP12" s="65"/>
      <c r="CQ12" s="65"/>
      <c r="CR12" s="65"/>
      <c r="CS12" s="65"/>
      <c r="CT12" s="65"/>
      <c r="CU12" s="65"/>
      <c r="CV12" s="68" t="s">
        <v>115</v>
      </c>
      <c r="CW12" s="69">
        <f>DC7</f>
        <v>7.5</v>
      </c>
      <c r="CX12" s="69">
        <f>DD7</f>
        <v>9.6</v>
      </c>
      <c r="CY12" s="69">
        <f>DE7</f>
        <v>10.3</v>
      </c>
      <c r="CZ12" s="69">
        <f>DF7</f>
        <v>9.6</v>
      </c>
      <c r="DA12" s="69">
        <f>DG7</f>
        <v>10.4</v>
      </c>
      <c r="DB12" s="65"/>
      <c r="DC12" s="65"/>
      <c r="DD12" s="65"/>
      <c r="DE12" s="65"/>
      <c r="DF12" s="68" t="s">
        <v>116</v>
      </c>
      <c r="DG12" s="69">
        <f>DM7</f>
        <v>29.5</v>
      </c>
      <c r="DH12" s="69">
        <f>DN7</f>
        <v>53.2</v>
      </c>
      <c r="DI12" s="69">
        <f>DO7</f>
        <v>56.9</v>
      </c>
      <c r="DJ12" s="69">
        <f>DP7</f>
        <v>54.6</v>
      </c>
      <c r="DK12" s="69">
        <f>DQ7</f>
        <v>57.2</v>
      </c>
      <c r="DL12" s="65"/>
      <c r="DM12" s="65"/>
      <c r="DN12" s="65"/>
      <c r="DO12" s="65"/>
      <c r="DP12" s="68" t="s">
        <v>115</v>
      </c>
      <c r="DQ12" s="69">
        <f>DW7</f>
        <v>74.900000000000006</v>
      </c>
      <c r="DR12" s="69">
        <f>DX7</f>
        <v>74.5</v>
      </c>
      <c r="DS12" s="69">
        <f>DY7</f>
        <v>75.400000000000006</v>
      </c>
      <c r="DT12" s="69">
        <f>DZ7</f>
        <v>76</v>
      </c>
      <c r="DU12" s="69">
        <f>EA7</f>
        <v>75.2</v>
      </c>
      <c r="DV12" s="65"/>
      <c r="DW12" s="65"/>
      <c r="DX12" s="65"/>
      <c r="DY12" s="65"/>
      <c r="DZ12" s="68" t="s">
        <v>115</v>
      </c>
      <c r="EA12" s="70">
        <f>EG7</f>
        <v>386.69</v>
      </c>
      <c r="EB12" s="70">
        <f>EH7</f>
        <v>310.72000000000003</v>
      </c>
      <c r="EC12" s="70">
        <f>EI7</f>
        <v>344.02</v>
      </c>
      <c r="ED12" s="70">
        <f>EJ7</f>
        <v>387.82</v>
      </c>
      <c r="EE12" s="70">
        <f>EK7</f>
        <v>427.18</v>
      </c>
      <c r="EF12" s="65"/>
      <c r="EG12" s="65"/>
      <c r="EH12" s="65"/>
      <c r="EI12" s="65"/>
      <c r="EJ12" s="68" t="s">
        <v>115</v>
      </c>
      <c r="EK12" s="70">
        <f>EQ7</f>
        <v>409.97</v>
      </c>
      <c r="EL12" s="70">
        <f>ER7</f>
        <v>409.11</v>
      </c>
      <c r="EM12" s="70">
        <f>ES7</f>
        <v>413.27</v>
      </c>
      <c r="EN12" s="70">
        <f>ET7</f>
        <v>439.29</v>
      </c>
      <c r="EO12" s="70">
        <f>EU7</f>
        <v>473.48</v>
      </c>
      <c r="EP12" s="65"/>
      <c r="EQ12" s="65"/>
      <c r="ER12" s="65"/>
      <c r="ES12" s="65"/>
      <c r="ET12" s="68" t="s">
        <v>115</v>
      </c>
      <c r="EU12" s="70">
        <f>FA7</f>
        <v>224.09</v>
      </c>
      <c r="EV12" s="70">
        <f>FB7</f>
        <v>232.85</v>
      </c>
      <c r="EW12" s="70">
        <f>FC7</f>
        <v>233.91</v>
      </c>
      <c r="EX12" s="70">
        <f>FD7</f>
        <v>256.29000000000002</v>
      </c>
      <c r="EY12" s="70">
        <f>FE7</f>
        <v>275.04000000000002</v>
      </c>
      <c r="EZ12" s="65"/>
      <c r="FA12" s="65"/>
      <c r="FB12" s="65"/>
      <c r="FC12" s="65"/>
      <c r="FD12" s="68" t="s">
        <v>115</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115</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117</v>
      </c>
      <c r="AV15" s="2"/>
      <c r="AW15" s="2"/>
      <c r="AX15" s="2"/>
      <c r="AY15" s="2"/>
      <c r="AZ15" s="2"/>
      <c r="BA15" s="2"/>
      <c r="BB15" s="62"/>
      <c r="BC15" s="2"/>
      <c r="BD15" s="2"/>
      <c r="BE15" s="2"/>
      <c r="BF15" s="62" t="s">
        <v>117</v>
      </c>
      <c r="BG15" s="2"/>
      <c r="BH15" s="2"/>
      <c r="BI15" s="2"/>
      <c r="BJ15" s="2"/>
      <c r="BK15" s="2"/>
      <c r="BL15" s="2"/>
      <c r="BM15" s="2"/>
      <c r="BN15" s="2"/>
      <c r="BO15" s="2"/>
      <c r="BP15" s="2"/>
      <c r="BQ15" s="62" t="s">
        <v>117</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117</v>
      </c>
      <c r="CW15" s="2"/>
      <c r="CX15" s="2"/>
      <c r="CY15" s="2"/>
      <c r="CZ15" s="2"/>
      <c r="DA15" s="2"/>
      <c r="DB15" s="2"/>
      <c r="DC15" s="2"/>
      <c r="DD15" s="2"/>
      <c r="DE15" s="2"/>
      <c r="DF15" s="62" t="s">
        <v>117</v>
      </c>
      <c r="DG15" s="2"/>
      <c r="DH15" s="2"/>
      <c r="DI15" s="2"/>
      <c r="DJ15" s="2"/>
      <c r="DK15" s="2"/>
      <c r="DL15" s="2"/>
      <c r="DM15" s="2"/>
      <c r="DN15" s="2"/>
      <c r="DO15" s="2"/>
      <c r="DP15" s="62" t="s">
        <v>117</v>
      </c>
      <c r="DQ15" s="2"/>
      <c r="DR15" s="2"/>
      <c r="DS15" s="2"/>
      <c r="DT15" s="2"/>
      <c r="DU15" s="2"/>
      <c r="DV15" s="2"/>
      <c r="DW15" s="2"/>
      <c r="DX15" s="2"/>
      <c r="DY15" s="2"/>
      <c r="DZ15" s="62" t="s">
        <v>117</v>
      </c>
      <c r="EA15" s="2"/>
      <c r="EB15" s="2"/>
      <c r="EC15" s="2"/>
      <c r="ED15" s="2"/>
      <c r="EE15" s="2"/>
      <c r="EF15" s="2"/>
      <c r="EG15" s="2"/>
      <c r="EH15" s="2"/>
      <c r="EI15" s="2"/>
      <c r="EJ15" s="62" t="s">
        <v>117</v>
      </c>
      <c r="EK15" s="2"/>
      <c r="EL15" s="2"/>
      <c r="EM15" s="2"/>
      <c r="EN15" s="2"/>
      <c r="EO15" s="2"/>
      <c r="EP15" s="2"/>
      <c r="EQ15" s="2"/>
      <c r="ER15" s="2"/>
      <c r="ES15" s="2"/>
      <c r="ET15" s="62" t="s">
        <v>117</v>
      </c>
      <c r="EU15" s="2"/>
      <c r="EV15" s="2"/>
      <c r="EW15" s="2"/>
      <c r="EX15" s="2"/>
      <c r="EY15" s="2"/>
      <c r="EZ15" s="2"/>
      <c r="FA15" s="2"/>
      <c r="FB15" s="2"/>
      <c r="FC15" s="2"/>
      <c r="FD15" s="62" t="s">
        <v>117</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117</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117</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114</v>
      </c>
      <c r="AV17" s="73">
        <f>IF(AW7="-",NA(),AW7)</f>
        <v>80.599999999999994</v>
      </c>
      <c r="AW17" s="73">
        <f>IF(AX7="-",NA(),AX7)</f>
        <v>59.2</v>
      </c>
      <c r="AX17" s="73">
        <f>IF(AY7="-",NA(),AY7)</f>
        <v>64.099999999999994</v>
      </c>
      <c r="AY17" s="73">
        <f>IF(AZ7="-",NA(),AZ7)</f>
        <v>76.7</v>
      </c>
      <c r="AZ17" s="73">
        <f>IF(BA7="-",NA(),BA7)</f>
        <v>83.2</v>
      </c>
      <c r="BA17" s="2"/>
      <c r="BB17" s="62"/>
      <c r="BC17" s="2"/>
      <c r="BD17" s="2"/>
      <c r="BE17" s="2"/>
      <c r="BF17" s="72" t="s">
        <v>114</v>
      </c>
      <c r="BG17" s="73">
        <f>IF(BH7="-",NA(),BH7)</f>
        <v>82.1</v>
      </c>
      <c r="BH17" s="73">
        <f>IF(BI7="-",NA(),BI7)</f>
        <v>125.4</v>
      </c>
      <c r="BI17" s="73">
        <f>IF(BJ7="-",NA(),BJ7)</f>
        <v>111.4</v>
      </c>
      <c r="BJ17" s="73">
        <f>IF(BK7="-",NA(),BK7)</f>
        <v>156</v>
      </c>
      <c r="BK17" s="73">
        <f>IF(BL7="-",NA(),BL7)</f>
        <v>174.9</v>
      </c>
      <c r="BL17" s="2"/>
      <c r="BM17" s="2"/>
      <c r="BN17" s="2"/>
      <c r="BO17" s="2"/>
      <c r="BP17" s="2"/>
      <c r="BQ17" s="72" t="s">
        <v>114</v>
      </c>
      <c r="BR17" s="73">
        <f>IF(BS7="-",NA(),BS7)</f>
        <v>5.9</v>
      </c>
      <c r="BS17" s="73">
        <f>IF(BT7="-",NA(),BT7)</f>
        <v>26.6</v>
      </c>
      <c r="BT17" s="73">
        <f>IF(BU7="-",NA(),BU7)</f>
        <v>36.700000000000003</v>
      </c>
      <c r="BU17" s="73">
        <f>IF(BV7="-",NA(),BV7)</f>
        <v>17.600000000000001</v>
      </c>
      <c r="BV17" s="73">
        <f>IF(BW7="-",NA(),BW7)</f>
        <v>7.9</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3.7</v>
      </c>
      <c r="CX17" s="73">
        <f>IF(CY7="-",NA(),CY7)</f>
        <v>3</v>
      </c>
      <c r="CY17" s="73">
        <f>IF(CZ7="-",NA(),CZ7)</f>
        <v>2.8</v>
      </c>
      <c r="CZ17" s="73">
        <f>IF(DA7="-",NA(),DA7)</f>
        <v>3.6</v>
      </c>
      <c r="DA17" s="73">
        <f>IF(DB7="-",NA(),DB7)</f>
        <v>4.4000000000000004</v>
      </c>
      <c r="DB17" s="2"/>
      <c r="DC17" s="2"/>
      <c r="DD17" s="2"/>
      <c r="DE17" s="2"/>
      <c r="DF17" s="72" t="s">
        <v>118</v>
      </c>
      <c r="DG17" s="73">
        <f>IF(DH7="-",NA(),DH7)</f>
        <v>41.1</v>
      </c>
      <c r="DH17" s="73">
        <f>IF(DI7="-",NA(),DI7)</f>
        <v>118.7</v>
      </c>
      <c r="DI17" s="73">
        <f>IF(DJ7="-",NA(),DJ7)</f>
        <v>106.4</v>
      </c>
      <c r="DJ17" s="73">
        <f>IF(DK7="-",NA(),DK7)</f>
        <v>78.099999999999994</v>
      </c>
      <c r="DK17" s="73">
        <f>IF(DL7="-",NA(),DL7)</f>
        <v>92.5</v>
      </c>
      <c r="DL17" s="2"/>
      <c r="DM17" s="2"/>
      <c r="DN17" s="2"/>
      <c r="DO17" s="2"/>
      <c r="DP17" s="72" t="s">
        <v>114</v>
      </c>
      <c r="DQ17" s="73">
        <f>IF(DR7="-",NA(),DR7)</f>
        <v>80.3</v>
      </c>
      <c r="DR17" s="73">
        <f>IF(DS7="-",NA(),DS7)</f>
        <v>78.5</v>
      </c>
      <c r="DS17" s="73">
        <f>IF(DT7="-",NA(),DT7)</f>
        <v>80.400000000000006</v>
      </c>
      <c r="DT17" s="73">
        <f>IF(DU7="-",NA(),DU7)</f>
        <v>80.900000000000006</v>
      </c>
      <c r="DU17" s="73">
        <f>IF(DV7="-",NA(),DV7)</f>
        <v>77</v>
      </c>
      <c r="DV17" s="2"/>
      <c r="DW17" s="2"/>
      <c r="DX17" s="2"/>
      <c r="DY17" s="2"/>
      <c r="DZ17" s="72" t="s">
        <v>118</v>
      </c>
      <c r="EA17" s="74">
        <f>IF(EB7="-",NA(),EB7)</f>
        <v>274.98</v>
      </c>
      <c r="EB17" s="74">
        <f>IF(EC7="-",NA(),EC7)</f>
        <v>232.85</v>
      </c>
      <c r="EC17" s="74">
        <f>IF(ED7="-",NA(),ED7)</f>
        <v>256.42</v>
      </c>
      <c r="ED17" s="74">
        <f>IF(EE7="-",NA(),EE7)</f>
        <v>284.75</v>
      </c>
      <c r="EE17" s="74">
        <f>IF(EF7="-",NA(),EF7)</f>
        <v>293.62</v>
      </c>
      <c r="EF17" s="2"/>
      <c r="EG17" s="2"/>
      <c r="EH17" s="2"/>
      <c r="EI17" s="2"/>
      <c r="EJ17" s="72" t="s">
        <v>114</v>
      </c>
      <c r="EK17" s="74">
        <f>IF(EL7="-",NA(),EL7)</f>
        <v>360.67</v>
      </c>
      <c r="EL17" s="74">
        <f>IF(EM7="-",NA(),EM7)</f>
        <v>396.7</v>
      </c>
      <c r="EM17" s="74">
        <f>IF(EN7="-",NA(),EN7)</f>
        <v>435.66</v>
      </c>
      <c r="EN17" s="74">
        <f>IF(EO7="-",NA(),EO7)</f>
        <v>430.08</v>
      </c>
      <c r="EO17" s="74">
        <f>IF(EP7="-",NA(),EP7)</f>
        <v>444.37</v>
      </c>
      <c r="EP17" s="2"/>
      <c r="EQ17" s="2"/>
      <c r="ER17" s="2"/>
      <c r="ES17" s="2"/>
      <c r="ET17" s="72" t="s">
        <v>118</v>
      </c>
      <c r="EU17" s="74">
        <f>IF(EV7="-",NA(),EV7)</f>
        <v>186.18</v>
      </c>
      <c r="EV17" s="74">
        <f>IF(EW7="-",NA(),EW7)</f>
        <v>208.33</v>
      </c>
      <c r="EW17" s="74">
        <f>IF(EX7="-",NA(),EX7)</f>
        <v>221.92</v>
      </c>
      <c r="EX17" s="74">
        <f>IF(EY7="-",NA(),EY7)</f>
        <v>217.48</v>
      </c>
      <c r="EY17" s="74">
        <f>IF(EZ7="-",NA(),EZ7)</f>
        <v>219.52</v>
      </c>
      <c r="EZ17" s="2"/>
      <c r="FA17" s="2"/>
      <c r="FB17" s="2"/>
      <c r="FC17" s="2"/>
      <c r="FD17" s="72" t="s">
        <v>114</v>
      </c>
      <c r="FE17" s="73">
        <f>IF(FF7="-",NA(),FF7)</f>
        <v>14</v>
      </c>
      <c r="FF17" s="73">
        <f>IF(FG7="-",NA(),FG7)</f>
        <v>11.4</v>
      </c>
      <c r="FG17" s="73">
        <f>IF(FH7="-",NA(),FH7)</f>
        <v>11.1</v>
      </c>
      <c r="FH17" s="73">
        <f>IF(FI7="-",NA(),FI7)</f>
        <v>12.8</v>
      </c>
      <c r="FI17" s="73">
        <f>IF(FJ7="-",NA(),FJ7)</f>
        <v>15.2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95.3</v>
      </c>
      <c r="AL18" s="73">
        <f>IF(AM7="-",NA(),AM7)</f>
        <v>87.3</v>
      </c>
      <c r="AM18" s="73">
        <f>IF(AN7="-",NA(),AN7)</f>
        <v>91.9</v>
      </c>
      <c r="AN18" s="73">
        <f>IF(AO7="-",NA(),AO7)</f>
        <v>101.1</v>
      </c>
      <c r="AO18" s="73">
        <f>IF(AP7="-",NA(),AP7)</f>
        <v>103.8</v>
      </c>
      <c r="AP18" s="2"/>
      <c r="AQ18" s="2"/>
      <c r="AR18" s="2"/>
      <c r="AS18" s="2"/>
      <c r="AT18" s="2"/>
      <c r="AU18" s="72" t="s">
        <v>115</v>
      </c>
      <c r="AV18" s="73">
        <f>IF(BB7="-",NA(),BB7)</f>
        <v>89.9</v>
      </c>
      <c r="AW18" s="73">
        <f>IF(BC7="-",NA(),BC7)</f>
        <v>71.400000000000006</v>
      </c>
      <c r="AX18" s="73">
        <f>IF(BD7="-",NA(),BD7)</f>
        <v>76.900000000000006</v>
      </c>
      <c r="AY18" s="73">
        <f>IF(BE7="-",NA(),BE7)</f>
        <v>83.4</v>
      </c>
      <c r="AZ18" s="73">
        <f>IF(BF7="-",NA(),BF7)</f>
        <v>87.5</v>
      </c>
      <c r="BA18" s="2"/>
      <c r="BB18" s="2"/>
      <c r="BC18" s="2"/>
      <c r="BD18" s="2"/>
      <c r="BE18" s="2"/>
      <c r="BF18" s="72" t="s">
        <v>115</v>
      </c>
      <c r="BG18" s="73">
        <f>IF(BM7="-",NA(),BM7)</f>
        <v>154.19999999999999</v>
      </c>
      <c r="BH18" s="73">
        <f>IF(BN7="-",NA(),BN7)</f>
        <v>126.8</v>
      </c>
      <c r="BI18" s="73">
        <f>IF(BO7="-",NA(),BO7)</f>
        <v>108.4</v>
      </c>
      <c r="BJ18" s="73">
        <f>IF(BP7="-",NA(),BP7)</f>
        <v>107.1</v>
      </c>
      <c r="BK18" s="73">
        <f>IF(BQ7="-",NA(),BQ7)</f>
        <v>116.8</v>
      </c>
      <c r="BL18" s="2"/>
      <c r="BM18" s="2"/>
      <c r="BN18" s="2"/>
      <c r="BO18" s="2"/>
      <c r="BP18" s="2"/>
      <c r="BQ18" s="72" t="s">
        <v>115</v>
      </c>
      <c r="BR18" s="73">
        <f>IF(BX7="-",NA(),BX7)</f>
        <v>35.1</v>
      </c>
      <c r="BS18" s="73">
        <f>IF(BY7="-",NA(),BY7)</f>
        <v>58.4</v>
      </c>
      <c r="BT18" s="73">
        <f>IF(BZ7="-",NA(),BZ7)</f>
        <v>66.5</v>
      </c>
      <c r="BU18" s="73">
        <f>IF(CA7="-",NA(),CA7)</f>
        <v>64.7</v>
      </c>
      <c r="BV18" s="73">
        <f>IF(CB7="-",NA(),CB7)</f>
        <v>61</v>
      </c>
      <c r="BW18" s="2"/>
      <c r="BX18" s="2"/>
      <c r="BY18" s="2"/>
      <c r="BZ18" s="2"/>
      <c r="CA18" s="2"/>
      <c r="CB18" s="75" t="s">
        <v>22</v>
      </c>
      <c r="CC18" s="73">
        <f>IF(CC11="-",NA(),CC11)</f>
        <v>13</v>
      </c>
      <c r="CD18" s="73">
        <f t="shared" ref="CD18:CG18" si="4">IF(CD11="-",NA(),CD11)</f>
        <v>13.6</v>
      </c>
      <c r="CE18" s="73">
        <f t="shared" si="4"/>
        <v>12.8</v>
      </c>
      <c r="CF18" s="73">
        <f t="shared" si="4"/>
        <v>15.7</v>
      </c>
      <c r="CG18" s="73">
        <f t="shared" si="4"/>
        <v>18.100000000000001</v>
      </c>
      <c r="CH18" s="2"/>
      <c r="CI18" s="2"/>
      <c r="CJ18" s="2"/>
      <c r="CK18" s="2"/>
      <c r="CL18" s="2"/>
      <c r="CM18" s="2"/>
      <c r="CN18" s="2"/>
      <c r="CO18" s="2"/>
      <c r="CP18" s="2"/>
      <c r="CQ18" s="2"/>
      <c r="CR18" s="2"/>
      <c r="CS18" s="2"/>
      <c r="CT18" s="2"/>
      <c r="CU18" s="2"/>
      <c r="CV18" s="72" t="s">
        <v>115</v>
      </c>
      <c r="CW18" s="73">
        <f>IF(DC7="-",NA(),DC7)</f>
        <v>7.5</v>
      </c>
      <c r="CX18" s="73">
        <f>IF(DD7="-",NA(),DD7)</f>
        <v>9.6</v>
      </c>
      <c r="CY18" s="73">
        <f>IF(DE7="-",NA(),DE7)</f>
        <v>10.3</v>
      </c>
      <c r="CZ18" s="73">
        <f>IF(DF7="-",NA(),DF7)</f>
        <v>9.6</v>
      </c>
      <c r="DA18" s="73">
        <f>IF(DG7="-",NA(),DG7)</f>
        <v>10.4</v>
      </c>
      <c r="DB18" s="2"/>
      <c r="DC18" s="2"/>
      <c r="DD18" s="2"/>
      <c r="DE18" s="2"/>
      <c r="DF18" s="72" t="s">
        <v>115</v>
      </c>
      <c r="DG18" s="73">
        <f>IF(DM7="-",NA(),DM7)</f>
        <v>29.5</v>
      </c>
      <c r="DH18" s="73">
        <f>IF(DN7="-",NA(),DN7)</f>
        <v>53.2</v>
      </c>
      <c r="DI18" s="73">
        <f>IF(DO7="-",NA(),DO7)</f>
        <v>56.9</v>
      </c>
      <c r="DJ18" s="73">
        <f>IF(DP7="-",NA(),DP7)</f>
        <v>54.6</v>
      </c>
      <c r="DK18" s="73">
        <f>IF(DQ7="-",NA(),DQ7)</f>
        <v>57.2</v>
      </c>
      <c r="DL18" s="2"/>
      <c r="DM18" s="2"/>
      <c r="DN18" s="2"/>
      <c r="DO18" s="2"/>
      <c r="DP18" s="72" t="s">
        <v>116</v>
      </c>
      <c r="DQ18" s="73">
        <f>IF(DW7="-",NA(),DW7)</f>
        <v>74.900000000000006</v>
      </c>
      <c r="DR18" s="73">
        <f>IF(DX7="-",NA(),DX7)</f>
        <v>74.5</v>
      </c>
      <c r="DS18" s="73">
        <f>IF(DY7="-",NA(),DY7)</f>
        <v>75.400000000000006</v>
      </c>
      <c r="DT18" s="73">
        <f>IF(DZ7="-",NA(),DZ7)</f>
        <v>76</v>
      </c>
      <c r="DU18" s="73">
        <f>IF(EA7="-",NA(),EA7)</f>
        <v>75.2</v>
      </c>
      <c r="DV18" s="2"/>
      <c r="DW18" s="2"/>
      <c r="DX18" s="2"/>
      <c r="DY18" s="2"/>
      <c r="DZ18" s="72" t="s">
        <v>115</v>
      </c>
      <c r="EA18" s="74">
        <f>IF(EG7="-",NA(),EG7)</f>
        <v>386.69</v>
      </c>
      <c r="EB18" s="74">
        <f>IF(EH7="-",NA(),EH7)</f>
        <v>310.72000000000003</v>
      </c>
      <c r="EC18" s="74">
        <f>IF(EI7="-",NA(),EI7)</f>
        <v>344.02</v>
      </c>
      <c r="ED18" s="74">
        <f>IF(EJ7="-",NA(),EJ7)</f>
        <v>387.82</v>
      </c>
      <c r="EE18" s="74">
        <f>IF(EK7="-",NA(),EK7)</f>
        <v>427.18</v>
      </c>
      <c r="EF18" s="2"/>
      <c r="EG18" s="2"/>
      <c r="EH18" s="2"/>
      <c r="EI18" s="2"/>
      <c r="EJ18" s="72" t="s">
        <v>115</v>
      </c>
      <c r="EK18" s="74">
        <f>IF(EQ7="-",NA(),EQ7)</f>
        <v>409.97</v>
      </c>
      <c r="EL18" s="74">
        <f>IF(ER7="-",NA(),ER7)</f>
        <v>409.11</v>
      </c>
      <c r="EM18" s="74">
        <f>IF(ES7="-",NA(),ES7)</f>
        <v>413.27</v>
      </c>
      <c r="EN18" s="74">
        <f>IF(ET7="-",NA(),ET7)</f>
        <v>439.29</v>
      </c>
      <c r="EO18" s="74">
        <f>IF(EU7="-",NA(),EU7)</f>
        <v>473.48</v>
      </c>
      <c r="EP18" s="2"/>
      <c r="EQ18" s="2"/>
      <c r="ER18" s="2"/>
      <c r="ES18" s="2"/>
      <c r="ET18" s="72" t="s">
        <v>115</v>
      </c>
      <c r="EU18" s="74">
        <f>IF(FA7="-",NA(),FA7)</f>
        <v>224.09</v>
      </c>
      <c r="EV18" s="74">
        <f>IF(FB7="-",NA(),FB7)</f>
        <v>232.85</v>
      </c>
      <c r="EW18" s="74">
        <f>IF(FC7="-",NA(),FC7)</f>
        <v>233.91</v>
      </c>
      <c r="EX18" s="74">
        <f>IF(FD7="-",NA(),FD7)</f>
        <v>256.29000000000002</v>
      </c>
      <c r="EY18" s="74">
        <f>IF(FE7="-",NA(),FE7)</f>
        <v>275.04000000000002</v>
      </c>
      <c r="EZ18" s="2"/>
      <c r="FA18" s="2"/>
      <c r="FB18" s="2"/>
      <c r="FC18" s="2"/>
      <c r="FD18" s="72" t="s">
        <v>115</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115</v>
      </c>
      <c r="AK19" s="73">
        <f>IF(AQ7="-",NA(),AQ7)</f>
        <v>98.5</v>
      </c>
      <c r="AL19" s="73">
        <f>IF(AR7="-",NA(),AR7)</f>
        <v>83.7</v>
      </c>
      <c r="AM19" s="73">
        <f>IF(AS7="-",NA(),AS7)</f>
        <v>89.7</v>
      </c>
      <c r="AN19" s="73">
        <f>IF(AT7="-",NA(),AT7)</f>
        <v>96.8</v>
      </c>
      <c r="AO19" s="73">
        <f>IF(AU7="-",NA(),AU7)</f>
        <v>100</v>
      </c>
      <c r="AP19" s="2"/>
      <c r="AQ19" s="2"/>
      <c r="AR19" s="2"/>
      <c r="AS19" s="2"/>
      <c r="AT19" s="2"/>
      <c r="AU19" s="72" t="s">
        <v>119</v>
      </c>
      <c r="AV19" s="76">
        <f>$BG$7</f>
        <v>100</v>
      </c>
      <c r="AW19" s="76">
        <f>$BG$7</f>
        <v>100</v>
      </c>
      <c r="AX19" s="76">
        <f>$BG$7</f>
        <v>100</v>
      </c>
      <c r="AY19" s="76">
        <f>$BG$7</f>
        <v>100</v>
      </c>
      <c r="AZ19" s="76">
        <f>$BG$7</f>
        <v>100</v>
      </c>
      <c r="BA19" s="2"/>
      <c r="BB19" s="2"/>
      <c r="BC19" s="2"/>
      <c r="BD19" s="2"/>
      <c r="BE19" s="2"/>
      <c r="BF19" s="72" t="s">
        <v>119</v>
      </c>
      <c r="BG19" s="76">
        <f>$BR$7</f>
        <v>100</v>
      </c>
      <c r="BH19" s="76">
        <f>$BR$7</f>
        <v>100</v>
      </c>
      <c r="BI19" s="76">
        <f>$BR$7</f>
        <v>100</v>
      </c>
      <c r="BJ19" s="76">
        <f>$BR$7</f>
        <v>100</v>
      </c>
      <c r="BK19" s="76">
        <f>$BR$7</f>
        <v>100</v>
      </c>
      <c r="BL19" s="2"/>
      <c r="BM19" s="2"/>
      <c r="BN19" s="2"/>
      <c r="BO19" s="2"/>
      <c r="BP19" s="2"/>
      <c r="BQ19" s="72" t="s">
        <v>119</v>
      </c>
      <c r="BR19" s="76">
        <f>$CC$7</f>
        <v>0</v>
      </c>
      <c r="BS19" s="76">
        <f>$CC$7</f>
        <v>0</v>
      </c>
      <c r="BT19" s="76">
        <f>$CC$7</f>
        <v>0</v>
      </c>
      <c r="BU19" s="76">
        <f>$CC$7</f>
        <v>0</v>
      </c>
      <c r="BV19" s="76">
        <f>$CC$7</f>
        <v>0</v>
      </c>
      <c r="BW19" s="2"/>
      <c r="BX19" s="2"/>
      <c r="BY19" s="2"/>
      <c r="BZ19" s="2"/>
      <c r="CA19" s="2"/>
      <c r="CB19" s="75" t="s">
        <v>23</v>
      </c>
      <c r="CC19" s="73">
        <f t="shared" ref="CC19:CG21" si="5">IF(CC12="-",NA(),CC12)</f>
        <v>355.3</v>
      </c>
      <c r="CD19" s="73">
        <f t="shared" si="5"/>
        <v>450.9</v>
      </c>
      <c r="CE19" s="73">
        <f t="shared" si="5"/>
        <v>454</v>
      </c>
      <c r="CF19" s="73">
        <f t="shared" si="5"/>
        <v>431.1</v>
      </c>
      <c r="CG19" s="73">
        <f t="shared" si="5"/>
        <v>407.4</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119</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120</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F7FF836D-4FF4-4791-8BD6-9A7B54F3F66E}"/>
</file>

<file path=customXml/itemProps2.xml><?xml version="1.0" encoding="utf-8"?>
<ds:datastoreItem xmlns:ds="http://schemas.openxmlformats.org/officeDocument/2006/customXml" ds:itemID="{BC1C8B73-8641-4903-847C-90B29EFCB56A}"/>
</file>

<file path=customXml/itemProps3.xml><?xml version="1.0" encoding="utf-8"?>
<ds:datastoreItem xmlns:ds="http://schemas.openxmlformats.org/officeDocument/2006/customXml" ds:itemID="{A4EE5426-FA0E-4609-BE00-A10726FA24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2025-02-13T02:39:50Z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