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N:\03-1_（検討中）準公営企業室\02_下水道事業係\12_【大分類】調査\02_【中分類】令和６年度調査\01_【小分類】令和６年度調査\04：経営指標\03：作成\02：完成版\第1　経営指標編\04 事業別・類型別使用料等の概況\"/>
    </mc:Choice>
  </mc:AlternateContent>
  <xr:revisionPtr revIDLastSave="0" documentId="13_ncr:1_{B51FC2CB-C645-4393-970C-ACD8C7CF99DD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特環・表" sheetId="10" r:id="rId1"/>
    <sheet name="特環・グラフ" sheetId="9" r:id="rId2"/>
  </sheets>
  <externalReferences>
    <externalReference r:id="rId3"/>
  </externalReferences>
  <definedNames>
    <definedName name="_xlnm.Print_Area" localSheetId="1">特環・グラフ!$A$1:$G$109</definedName>
    <definedName name="_xlnm.Print_Area" localSheetId="0">特環・表!$A$1:$AA$37</definedName>
    <definedName name="指標基本くえり２月９日変更">'[1]２月９日変更生データ（滝川等３事業除く、３１４２）'!$A$1:$AX$3143</definedName>
  </definedNames>
  <calcPr calcId="191029"/>
</workbook>
</file>

<file path=xl/calcChain.xml><?xml version="1.0" encoding="utf-8"?>
<calcChain xmlns="http://schemas.openxmlformats.org/spreadsheetml/2006/main">
  <c r="G11" i="10" l="1"/>
  <c r="H11" i="10"/>
  <c r="I11" i="10"/>
  <c r="J11" i="10"/>
  <c r="K11" i="10"/>
  <c r="M11" i="10"/>
  <c r="N11" i="10"/>
  <c r="O11" i="10"/>
  <c r="P11" i="10"/>
  <c r="R11" i="10"/>
  <c r="S11" i="10"/>
  <c r="T11" i="10"/>
  <c r="U11" i="10"/>
  <c r="W11" i="10"/>
  <c r="X11" i="10"/>
  <c r="Y11" i="10"/>
  <c r="Z11" i="10"/>
  <c r="AA11" i="10"/>
  <c r="AA10" i="10"/>
  <c r="AA9" i="10"/>
  <c r="V10" i="10"/>
  <c r="V9" i="10"/>
  <c r="V11" i="10" s="1"/>
  <c r="Q10" i="10"/>
  <c r="Q9" i="10"/>
  <c r="Q11" i="10" s="1"/>
  <c r="L10" i="10"/>
  <c r="L9" i="10"/>
  <c r="L11" i="10" s="1"/>
  <c r="D11" i="10"/>
  <c r="E11" i="10"/>
  <c r="F11" i="10"/>
  <c r="C11" i="10"/>
  <c r="G10" i="10"/>
  <c r="G9" i="10"/>
  <c r="F26" i="9" l="1"/>
  <c r="E26" i="9"/>
  <c r="D26" i="9"/>
  <c r="C26" i="9"/>
  <c r="B26" i="9"/>
  <c r="F25" i="9"/>
  <c r="E25" i="9"/>
  <c r="D25" i="9"/>
  <c r="C25" i="9"/>
  <c r="F5" i="9"/>
  <c r="E5" i="9"/>
  <c r="D5" i="9"/>
  <c r="C5" i="9"/>
  <c r="B25" i="9"/>
  <c r="B5" i="9"/>
</calcChain>
</file>

<file path=xl/sharedStrings.xml><?xml version="1.0" encoding="utf-8"?>
<sst xmlns="http://schemas.openxmlformats.org/spreadsheetml/2006/main" count="149" uniqueCount="71">
  <si>
    <t>供用開始後年数区分</t>
  </si>
  <si>
    <t>25年以上</t>
  </si>
  <si>
    <t>15年～25年</t>
  </si>
  <si>
    <t>5年～15年</t>
  </si>
  <si>
    <t>5年未満</t>
  </si>
  <si>
    <t>合計</t>
  </si>
  <si>
    <t>平均</t>
  </si>
  <si>
    <t>類型区分</t>
  </si>
  <si>
    <t>特定環境保全公共下水道</t>
    <rPh sb="0" eb="11">
      <t>トッカン</t>
    </rPh>
    <phoneticPr fontId="2"/>
  </si>
  <si>
    <t>供用開始後年数区分別事業数</t>
    <phoneticPr fontId="5"/>
  </si>
  <si>
    <t>(単位：事業数）</t>
    <rPh sb="6" eb="7">
      <t>スウ</t>
    </rPh>
    <phoneticPr fontId="5"/>
  </si>
  <si>
    <t>事業数</t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</si>
  <si>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</si>
  <si>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</si>
  <si>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5千人以上</t>
    <rPh sb="1" eb="2">
      <t>セン</t>
    </rPh>
    <rPh sb="2" eb="3">
      <t>ニン</t>
    </rPh>
    <rPh sb="3" eb="5">
      <t>イジョウ</t>
    </rPh>
    <phoneticPr fontId="2"/>
  </si>
  <si>
    <t>5千人未満</t>
    <rPh sb="1" eb="2">
      <t>セン</t>
    </rPh>
    <rPh sb="2" eb="3">
      <t>ニン</t>
    </rPh>
    <rPh sb="3" eb="5">
      <t>ミマン</t>
    </rPh>
    <phoneticPr fontId="2"/>
  </si>
  <si>
    <t>7.5以上</t>
    <rPh sb="3" eb="5">
      <t>イジョウ</t>
    </rPh>
    <phoneticPr fontId="2"/>
  </si>
  <si>
    <t>ａ</t>
    <phoneticPr fontId="2"/>
  </si>
  <si>
    <t>5～7.5</t>
    <phoneticPr fontId="2"/>
  </si>
  <si>
    <t>b</t>
    <phoneticPr fontId="2"/>
  </si>
  <si>
    <t>2.5～5</t>
    <phoneticPr fontId="2"/>
  </si>
  <si>
    <t>c</t>
    <phoneticPr fontId="2"/>
  </si>
  <si>
    <t>2.5未満</t>
    <rPh sb="3" eb="5">
      <t>ミマン</t>
    </rPh>
    <phoneticPr fontId="2"/>
  </si>
  <si>
    <t>d</t>
    <phoneticPr fontId="2"/>
  </si>
  <si>
    <t>25年以上</t>
    <rPh sb="2" eb="3">
      <t>ネン</t>
    </rPh>
    <rPh sb="3" eb="5">
      <t>イジョウ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</si>
  <si>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</si>
  <si>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</si>
  <si>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</si>
  <si>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特定環境保全公共下水道</t>
  </si>
  <si>
    <t>有収水量密度区分</t>
  </si>
  <si>
    <t>　　a　</t>
  </si>
  <si>
    <t>　　ｂ</t>
  </si>
  <si>
    <t>　　ｃ　</t>
  </si>
  <si>
    <t>　　ｄ　</t>
  </si>
  <si>
    <t>供用開始後年数</t>
  </si>
  <si>
    <t>　　計</t>
  </si>
  <si>
    <t>処理区域内人口区分</t>
  </si>
  <si>
    <t>1　　    　　 25年以上</t>
  </si>
  <si>
    <t>2　　  　　　 15年～25年</t>
  </si>
  <si>
    <t>3　　  　　　  5年～15年</t>
  </si>
  <si>
    <t>4　　  　　　   5年未満</t>
  </si>
  <si>
    <t>A　　5000人～</t>
  </si>
  <si>
    <t>B　　～5000人</t>
  </si>
  <si>
    <t>平　　均</t>
  </si>
  <si>
    <t>項目</t>
  </si>
  <si>
    <t>計・平均</t>
  </si>
  <si>
    <t>　　　平　　均</t>
  </si>
  <si>
    <t>（類型別事業数）</t>
    <phoneticPr fontId="5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</si>
  <si>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</si>
  <si>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</si>
  <si>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</si>
  <si>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</si>
  <si>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合　　　　計</t>
    <phoneticPr fontId="5"/>
  </si>
  <si>
    <t>供用開始後年数</t>
    <phoneticPr fontId="5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</si>
  <si>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</si>
  <si>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事業数</t>
    <phoneticPr fontId="5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</si>
  <si>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</si>
  <si>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1　　    
25年以上</t>
    <phoneticPr fontId="5"/>
  </si>
  <si>
    <t>2　　   
15年～25年</t>
    <phoneticPr fontId="5"/>
  </si>
  <si>
    <t>3　　    
5年～15年</t>
    <phoneticPr fontId="5"/>
  </si>
  <si>
    <t>4　　     
5年未満</t>
    <phoneticPr fontId="5"/>
  </si>
  <si>
    <t>（類型別一般家庭用使用料及び経費回収率平均値）</t>
  </si>
  <si>
    <t>経費回収率（％）</t>
  </si>
  <si>
    <t>※　経費回収率は各団体の加重平均</t>
    <rPh sb="9" eb="11">
      <t>ダンタイ</t>
    </rPh>
    <phoneticPr fontId="5"/>
  </si>
  <si>
    <t>供用開始後年数区分別一般家庭用使用料及び経費回収率平均値</t>
  </si>
  <si>
    <t>15年～25年</t>
    <phoneticPr fontId="2"/>
  </si>
  <si>
    <t>維持管理費（汚水分）</t>
    <phoneticPr fontId="2"/>
  </si>
  <si>
    <t>資本費（汚水分）</t>
    <phoneticPr fontId="2"/>
  </si>
  <si>
    <t>管理運営費（汚水分）</t>
    <phoneticPr fontId="2"/>
  </si>
  <si>
    <t>管理運営費（汚水分）</t>
    <phoneticPr fontId="2"/>
  </si>
  <si>
    <t>管理運営費（汚水分）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</si>
</sst>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7" formatCode="_ * #,##0.0_ ;_ * \-#,##0.0_ ;_ * &quot;-&quot;?_ ;_ @_ "/>
    <numFmt numFmtId="179" formatCode="0.0_ "/>
    <numFmt numFmtId="181" formatCode="#,##0;&quot;△ &quot;#,##0"/>
    <numFmt numFmtId="183" formatCode="#,##0.0;&quot;△ &quot;#,##0.0"/>
    <numFmt numFmtId="184" formatCode="#,##0;&quot;△ &quot;#,##0;\-"/>
    <numFmt numFmtId="185" formatCode="#,##0.0;&quot;△ &quot;#,##0.0;\-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10" fillId="2" borderId="0" xfId="5" applyFont="1" applyFill="1"/>
    <xf numFmtId="0" fontId="5" fillId="2" borderId="0" xfId="5" applyFont="1" applyFill="1"/>
    <xf numFmtId="0" fontId="9" fillId="2" borderId="0" xfId="5" applyFont="1" applyFill="1" applyBorder="1"/>
    <xf numFmtId="0" fontId="5" fillId="2" borderId="0" xfId="5" applyFont="1" applyFill="1" applyBorder="1"/>
    <xf numFmtId="0" fontId="5" fillId="2" borderId="0" xfId="5" applyFont="1" applyFill="1" applyBorder="1" applyAlignment="1">
      <alignment horizontal="right"/>
    </xf>
    <xf numFmtId="0" fontId="5" fillId="2" borderId="1" xfId="5" applyFont="1" applyFill="1" applyBorder="1"/>
    <xf numFmtId="0" fontId="5" fillId="2" borderId="2" xfId="5" applyFont="1" applyFill="1" applyBorder="1" applyAlignment="1">
      <alignment horizontal="right"/>
    </xf>
    <xf numFmtId="0" fontId="5" fillId="2" borderId="1" xfId="5" applyFont="1" applyFill="1" applyBorder="1" applyAlignment="1"/>
    <xf numFmtId="0" fontId="1" fillId="2" borderId="3" xfId="5" applyFont="1" applyFill="1" applyBorder="1" applyAlignment="1"/>
    <xf numFmtId="0" fontId="5" fillId="2" borderId="2" xfId="5" applyFont="1" applyFill="1" applyBorder="1" applyAlignment="1"/>
    <xf numFmtId="0" fontId="5" fillId="2" borderId="3" xfId="5" applyFont="1" applyFill="1" applyBorder="1" applyAlignment="1"/>
    <xf numFmtId="42" fontId="5" fillId="2" borderId="1" xfId="5" applyNumberFormat="1" applyFont="1" applyFill="1" applyBorder="1" applyAlignment="1"/>
    <xf numFmtId="42" fontId="5" fillId="2" borderId="3" xfId="5" applyNumberFormat="1" applyFont="1" applyFill="1" applyBorder="1" applyAlignment="1"/>
    <xf numFmtId="0" fontId="5" fillId="2" borderId="4" xfId="5" applyFont="1" applyFill="1" applyBorder="1"/>
    <xf numFmtId="0" fontId="5" fillId="2" borderId="5" xfId="5" applyFont="1" applyFill="1" applyBorder="1"/>
    <xf numFmtId="0" fontId="5" fillId="2" borderId="4" xfId="5" applyFont="1" applyFill="1" applyBorder="1" applyAlignment="1"/>
    <xf numFmtId="0" fontId="5" fillId="2" borderId="0" xfId="5" applyFont="1" applyFill="1" applyBorder="1" applyAlignment="1">
      <alignment vertical="center"/>
    </xf>
    <xf numFmtId="0" fontId="1" fillId="2" borderId="0" xfId="5" applyFont="1" applyFill="1" applyAlignment="1">
      <alignment vertical="center"/>
    </xf>
    <xf numFmtId="0" fontId="5" fillId="2" borderId="5" xfId="5" applyFont="1" applyFill="1" applyBorder="1" applyAlignment="1"/>
    <xf numFmtId="0" fontId="5" fillId="2" borderId="4" xfId="5" applyFont="1" applyFill="1" applyBorder="1" applyAlignment="1">
      <alignment vertical="center"/>
    </xf>
    <xf numFmtId="0" fontId="5" fillId="2" borderId="0" xfId="5" applyFont="1" applyFill="1" applyBorder="1" applyAlignment="1"/>
    <xf numFmtId="0" fontId="5" fillId="2" borderId="6" xfId="5" applyFont="1" applyFill="1" applyBorder="1"/>
    <xf numFmtId="0" fontId="5" fillId="2" borderId="7" xfId="5" applyFont="1" applyFill="1" applyBorder="1"/>
    <xf numFmtId="0" fontId="5" fillId="2" borderId="8" xfId="5" applyFont="1" applyFill="1" applyBorder="1"/>
    <xf numFmtId="0" fontId="5" fillId="2" borderId="8" xfId="5" applyFont="1" applyFill="1" applyBorder="1" applyAlignment="1"/>
    <xf numFmtId="0" fontId="5" fillId="2" borderId="5" xfId="5" applyFont="1" applyFill="1" applyBorder="1" applyAlignment="1">
      <alignment vertical="top"/>
    </xf>
    <xf numFmtId="0" fontId="5" fillId="2" borderId="4" xfId="5" applyFont="1" applyFill="1" applyBorder="1" applyAlignment="1">
      <alignment wrapText="1"/>
    </xf>
    <xf numFmtId="0" fontId="5" fillId="2" borderId="9" xfId="5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left"/>
    </xf>
    <xf numFmtId="0" fontId="5" fillId="2" borderId="2" xfId="5" applyFont="1" applyFill="1" applyBorder="1" applyAlignment="1">
      <alignment horizontal="left"/>
    </xf>
    <xf numFmtId="41" fontId="5" fillId="2" borderId="10" xfId="5" applyNumberFormat="1" applyFont="1" applyFill="1" applyBorder="1" applyAlignment="1">
      <alignment horizontal="right"/>
    </xf>
    <xf numFmtId="41" fontId="5" fillId="2" borderId="1" xfId="3" applyNumberFormat="1" applyFont="1" applyFill="1" applyBorder="1" applyAlignment="1">
      <alignment horizontal="right"/>
    </xf>
    <xf numFmtId="0" fontId="5" fillId="2" borderId="4" xfId="5" applyFont="1" applyFill="1" applyBorder="1" applyAlignment="1">
      <alignment horizontal="left"/>
    </xf>
    <xf numFmtId="0" fontId="5" fillId="2" borderId="8" xfId="5" applyFont="1" applyFill="1" applyBorder="1" applyAlignment="1">
      <alignment horizontal="left"/>
    </xf>
    <xf numFmtId="41" fontId="5" fillId="2" borderId="11" xfId="5" applyNumberFormat="1" applyFont="1" applyFill="1" applyBorder="1" applyAlignment="1">
      <alignment horizontal="right"/>
    </xf>
    <xf numFmtId="41" fontId="5" fillId="2" borderId="4" xfId="5" applyNumberFormat="1" applyFont="1" applyFill="1" applyBorder="1" applyAlignment="1">
      <alignment horizontal="right"/>
    </xf>
    <xf numFmtId="41" fontId="5" fillId="2" borderId="12" xfId="5" applyNumberFormat="1" applyFont="1" applyFill="1" applyBorder="1" applyAlignment="1">
      <alignment horizontal="right"/>
    </xf>
    <xf numFmtId="41" fontId="5" fillId="2" borderId="9" xfId="5" applyNumberFormat="1" applyFont="1" applyFill="1" applyBorder="1" applyAlignment="1">
      <alignment horizontal="right"/>
    </xf>
    <xf numFmtId="0" fontId="9" fillId="2" borderId="0" xfId="5" applyFont="1" applyFill="1"/>
    <xf numFmtId="0" fontId="5" fillId="2" borderId="13" xfId="5" applyFont="1" applyFill="1" applyBorder="1"/>
    <xf numFmtId="0" fontId="12" fillId="2" borderId="14" xfId="5" applyFont="1" applyFill="1" applyBorder="1" applyAlignment="1">
      <alignment horizontal="right" vertical="top" wrapText="1"/>
    </xf>
    <xf numFmtId="0" fontId="5" fillId="2" borderId="9" xfId="5" applyFont="1" applyFill="1" applyBorder="1" applyAlignment="1">
      <alignment vertical="center"/>
    </xf>
    <xf numFmtId="0" fontId="14" fillId="2" borderId="2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0" fontId="1" fillId="2" borderId="0" xfId="5" applyFont="1" applyFill="1" applyBorder="1" applyAlignment="1">
      <alignment horizontal="left"/>
    </xf>
    <xf numFmtId="0" fontId="1" fillId="2" borderId="0" xfId="5" applyFont="1" applyFill="1"/>
    <xf numFmtId="0" fontId="3" fillId="2" borderId="0" xfId="4" applyFont="1" applyFill="1" applyAlignment="1">
      <alignment vertical="center"/>
    </xf>
    <xf numFmtId="0" fontId="4" fillId="2" borderId="0" xfId="4" applyFont="1" applyFill="1" applyAlignment="1">
      <alignment vertical="center"/>
    </xf>
    <xf numFmtId="0" fontId="1" fillId="2" borderId="0" xfId="4" applyFont="1" applyFill="1" applyAlignment="1">
      <alignment vertical="center"/>
    </xf>
    <xf numFmtId="0" fontId="1" fillId="2" borderId="0" xfId="0" applyFont="1" applyFill="1"/>
    <xf numFmtId="0" fontId="5" fillId="2" borderId="0" xfId="4" applyFont="1" applyFill="1" applyBorder="1" applyAlignment="1">
      <alignment vertical="center"/>
    </xf>
    <xf numFmtId="0" fontId="5" fillId="2" borderId="0" xfId="4" applyFont="1" applyFill="1" applyBorder="1" applyAlignment="1">
      <alignment horizontal="right" vertical="center"/>
    </xf>
    <xf numFmtId="0" fontId="6" fillId="2" borderId="13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/>
    </xf>
    <xf numFmtId="41" fontId="7" fillId="2" borderId="9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>
      <alignment vertical="center"/>
    </xf>
    <xf numFmtId="0" fontId="7" fillId="2" borderId="13" xfId="4" applyFont="1" applyFill="1" applyBorder="1" applyAlignment="1">
      <alignment horizontal="center" vertical="center" wrapText="1"/>
    </xf>
    <xf numFmtId="0" fontId="5" fillId="2" borderId="0" xfId="4" applyFont="1" applyFill="1" applyAlignment="1">
      <alignment vertical="center"/>
    </xf>
    <xf numFmtId="41" fontId="5" fillId="2" borderId="0" xfId="6" applyNumberFormat="1" applyFont="1" applyFill="1" applyBorder="1" applyAlignment="1">
      <alignment horizontal="right" vertical="center"/>
    </xf>
    <xf numFmtId="177" fontId="5" fillId="2" borderId="0" xfId="6" applyNumberFormat="1" applyFont="1" applyFill="1" applyBorder="1" applyAlignment="1">
      <alignment horizontal="right" vertical="center"/>
    </xf>
    <xf numFmtId="3" fontId="1" fillId="2" borderId="0" xfId="0" applyNumberFormat="1" applyFont="1" applyFill="1"/>
    <xf numFmtId="179" fontId="7" fillId="2" borderId="9" xfId="2" applyNumberFormat="1" applyFont="1" applyFill="1" applyBorder="1" applyAlignment="1">
      <alignment vertical="center"/>
    </xf>
    <xf numFmtId="0" fontId="7" fillId="2" borderId="10" xfId="4" applyFont="1" applyFill="1" applyBorder="1" applyAlignment="1">
      <alignment horizontal="center" vertical="center" wrapText="1"/>
    </xf>
    <xf numFmtId="181" fontId="0" fillId="0" borderId="9" xfId="0" applyNumberFormat="1" applyBorder="1"/>
    <xf numFmtId="0" fontId="1" fillId="0" borderId="17" xfId="0" applyFont="1" applyFill="1" applyBorder="1"/>
    <xf numFmtId="0" fontId="0" fillId="0" borderId="24" xfId="0" applyFill="1" applyBorder="1" applyAlignment="1">
      <alignment horizontal="center" vertical="center" wrapText="1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3" borderId="0" xfId="0" applyFont="1" applyFill="1"/>
    <xf numFmtId="0" fontId="1" fillId="0" borderId="2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6" fillId="3" borderId="0" xfId="0" applyFont="1" applyFill="1"/>
    <xf numFmtId="38" fontId="17" fillId="0" borderId="15" xfId="1" applyFont="1" applyFill="1" applyBorder="1"/>
    <xf numFmtId="38" fontId="17" fillId="0" borderId="16" xfId="1" applyFont="1" applyFill="1" applyBorder="1"/>
    <xf numFmtId="0" fontId="17" fillId="0" borderId="24" xfId="0" applyFont="1" applyFill="1" applyBorder="1" applyAlignment="1">
      <alignment horizontal="center" vertical="center" wrapText="1"/>
    </xf>
    <xf numFmtId="3" fontId="17" fillId="0" borderId="15" xfId="1" applyNumberFormat="1" applyFont="1" applyFill="1" applyBorder="1"/>
    <xf numFmtId="3" fontId="17" fillId="0" borderId="16" xfId="1" applyNumberFormat="1" applyFont="1" applyFill="1" applyBorder="1"/>
    <xf numFmtId="0" fontId="5" fillId="2" borderId="1" xfId="5" applyFont="1" applyFill="1" applyBorder="1" applyAlignment="1"/>
    <xf numFmtId="0" fontId="5" fillId="2" borderId="3" xfId="5" applyFont="1" applyFill="1" applyBorder="1" applyAlignment="1"/>
    <xf numFmtId="0" fontId="5" fillId="2" borderId="2" xfId="5" applyFont="1" applyFill="1" applyBorder="1" applyAlignment="1"/>
    <xf numFmtId="0" fontId="5" fillId="2" borderId="4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/>
    </xf>
    <xf numFmtId="0" fontId="5" fillId="2" borderId="5" xfId="5" applyFont="1" applyFill="1" applyBorder="1" applyAlignment="1">
      <alignment horizontal="center"/>
    </xf>
    <xf numFmtId="0" fontId="14" fillId="2" borderId="13" xfId="5" applyFont="1" applyFill="1" applyBorder="1" applyAlignment="1">
      <alignment horizontal="center" wrapText="1"/>
    </xf>
    <xf numFmtId="0" fontId="14" fillId="2" borderId="14" xfId="5" applyFont="1" applyFill="1" applyBorder="1" applyAlignment="1">
      <alignment horizontal="center" wrapText="1"/>
    </xf>
    <xf numFmtId="0" fontId="5" fillId="2" borderId="13" xfId="5" applyFont="1" applyFill="1" applyBorder="1" applyAlignment="1">
      <alignment horizontal="center" vertical="center"/>
    </xf>
    <xf numFmtId="0" fontId="5" fillId="2" borderId="23" xfId="5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/>
    </xf>
    <xf numFmtId="0" fontId="5" fillId="2" borderId="10" xfId="5" applyFont="1" applyFill="1" applyBorder="1" applyAlignment="1">
      <alignment vertical="center"/>
    </xf>
    <xf numFmtId="0" fontId="5" fillId="2" borderId="11" xfId="5" applyFont="1" applyFill="1" applyBorder="1" applyAlignment="1">
      <alignment vertical="center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2" borderId="10" xfId="5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  <xf numFmtId="184" fontId="5" fillId="2" borderId="10" xfId="3" applyNumberFormat="1" applyFont="1" applyFill="1" applyBorder="1" applyAlignment="1">
      <alignment horizontal="right"/>
    </xf>
    <xf numFmtId="184" fontId="5" fillId="2" borderId="1" xfId="3" applyNumberFormat="1" applyFont="1" applyFill="1" applyBorder="1" applyAlignment="1">
      <alignment horizontal="right"/>
    </xf>
    <xf numFmtId="184" fontId="5" fillId="2" borderId="11" xfId="3" applyNumberFormat="1" applyFont="1" applyFill="1" applyBorder="1" applyAlignment="1">
      <alignment horizontal="right"/>
    </xf>
    <xf numFmtId="184" fontId="5" fillId="2" borderId="4" xfId="3" applyNumberFormat="1" applyFont="1" applyFill="1" applyBorder="1" applyAlignment="1">
      <alignment horizontal="right"/>
    </xf>
    <xf numFmtId="184" fontId="5" fillId="2" borderId="1" xfId="3" applyNumberFormat="1" applyFont="1" applyFill="1" applyBorder="1" applyAlignment="1">
      <alignment horizontal="center"/>
    </xf>
    <xf numFmtId="184" fontId="5" fillId="2" borderId="3" xfId="3" applyNumberFormat="1" applyFont="1" applyFill="1" applyBorder="1" applyAlignment="1">
      <alignment horizontal="center"/>
    </xf>
    <xf numFmtId="184" fontId="5" fillId="2" borderId="2" xfId="3" applyNumberFormat="1" applyFont="1" applyFill="1" applyBorder="1" applyAlignment="1">
      <alignment horizontal="center"/>
    </xf>
    <xf numFmtId="184" fontId="5" fillId="2" borderId="10" xfId="3" applyNumberFormat="1" applyFont="1" applyFill="1" applyBorder="1"/>
    <xf numFmtId="185" fontId="5" fillId="2" borderId="12" xfId="5" applyNumberFormat="1" applyFont="1" applyFill="1" applyBorder="1" applyAlignment="1">
      <alignment horizontal="right"/>
    </xf>
    <xf numFmtId="185" fontId="5" fillId="2" borderId="12" xfId="3" applyNumberFormat="1" applyFont="1" applyFill="1" applyBorder="1" applyAlignment="1">
      <alignment horizontal="right"/>
    </xf>
    <xf numFmtId="185" fontId="5" fillId="2" borderId="6" xfId="5" applyNumberFormat="1" applyFont="1" applyFill="1" applyBorder="1" applyAlignment="1">
      <alignment horizontal="right"/>
    </xf>
    <xf numFmtId="185" fontId="5" fillId="2" borderId="11" xfId="5" applyNumberFormat="1" applyFont="1" applyFill="1" applyBorder="1" applyAlignment="1">
      <alignment horizontal="right"/>
    </xf>
    <xf numFmtId="185" fontId="5" fillId="2" borderId="4" xfId="5" applyNumberFormat="1" applyFont="1" applyFill="1" applyBorder="1" applyAlignment="1">
      <alignment horizontal="right"/>
    </xf>
    <xf numFmtId="185" fontId="5" fillId="2" borderId="6" xfId="5" applyNumberFormat="1" applyFont="1" applyFill="1" applyBorder="1" applyAlignment="1">
      <alignment horizontal="center"/>
    </xf>
    <xf numFmtId="185" fontId="5" fillId="2" borderId="7" xfId="5" applyNumberFormat="1" applyFont="1" applyFill="1" applyBorder="1" applyAlignment="1">
      <alignment horizontal="center"/>
    </xf>
    <xf numFmtId="185" fontId="5" fillId="2" borderId="8" xfId="5" applyNumberFormat="1" applyFont="1" applyFill="1" applyBorder="1" applyAlignment="1">
      <alignment horizontal="center"/>
    </xf>
    <xf numFmtId="185" fontId="5" fillId="2" borderId="12" xfId="5" applyNumberFormat="1" applyFont="1" applyFill="1" applyBorder="1"/>
    <xf numFmtId="183" fontId="0" fillId="0" borderId="9" xfId="0" applyNumberFormat="1" applyBorder="1"/>
    <xf numFmtId="38" fontId="7" fillId="2" borderId="9" xfId="1" applyFont="1" applyFill="1" applyBorder="1" applyAlignment="1">
      <alignment vertical="center"/>
    </xf>
  </cellXfs>
  <cellStyles count="7">
    <cellStyle name="桁区切り" xfId="1" builtinId="6"/>
    <cellStyle name="桁区切り_公共（４・５・７）" xfId="2" xr:uid="{00000000-0005-0000-0000-000001000000}"/>
    <cellStyle name="桁区切り_特環（４・５・７）" xfId="3" xr:uid="{00000000-0005-0000-0000-000002000000}"/>
    <cellStyle name="標準" xfId="0" builtinId="0"/>
    <cellStyle name="標準_公共（４・５・７）" xfId="4" xr:uid="{00000000-0005-0000-0000-000004000000}"/>
    <cellStyle name="標準_特環（４・５・７）" xfId="5" xr:uid="{00000000-0005-0000-0000-000005000000}"/>
    <cellStyle name="標準_農集（４・５・７）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75224745795884"/>
          <c:y val="0.20152091254752852"/>
          <c:w val="0.39256237950588713"/>
          <c:h val="0.72243346007604559"/>
        </c:manualLayout>
      </c:layout>
      <c:pieChart>
        <c:varyColors val="1"/>
        <c:ser>
          <c:idx val="0"/>
          <c:order val="0"/>
          <c:tx>
            <c:strRef>
              <c:f>特環・グラフ!$A$5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BE2-4986-90B8-B17E7872D38A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E2-4986-90B8-B17E7872D38A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E2-4986-90B8-B17E7872D38A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E2-4986-90B8-B17E7872D38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特環・グラフ!$B$4:$E$4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特環・グラフ!$B$5:$E$5</c:f>
              <c:numCache>
                <c:formatCode>_(* #,##0_);_(* \(#,##0\);_(* "-"_);_(@_)</c:formatCode>
                <c:ptCount val="4"/>
                <c:pt idx="0">
                  <c:v>449</c:v>
                </c:pt>
                <c:pt idx="1">
                  <c:v>246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2-4986-90B8-B17E7872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33839236862764"/>
          <c:y val="0.24147050879853738"/>
          <c:w val="0.21353379165972841"/>
          <c:h val="0.53280992250638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17622342409"/>
          <c:y val="3.1111246333775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8048386057935"/>
          <c:y val="0.16266709027888093"/>
          <c:w val="0.68805823873774286"/>
          <c:h val="0.59733488889293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特環・グラフ!$A$25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1621190855677054E-4"/>
                  <c:y val="1.865618962550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0-477B-A4AF-CEC29AC63613}"/>
                </c:ext>
              </c:extLst>
            </c:dLbl>
            <c:dLbl>
              <c:idx val="1"/>
              <c:layout>
                <c:manualLayout>
                  <c:x val="1.4068522559178094E-3"/>
                  <c:y val="-1.52125984251968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0-477B-A4AF-CEC29AC63613}"/>
                </c:ext>
              </c:extLst>
            </c:dLbl>
            <c:dLbl>
              <c:idx val="2"/>
              <c:layout>
                <c:manualLayout>
                  <c:x val="4.7708764501114016E-3"/>
                  <c:y val="1.3025948711294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0-477B-A4AF-CEC29AC63613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7673716012084592"/>
                  <c:y val="0.16000034722297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0-477B-A4AF-CEC29AC636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特環・グラフ!$B$24:$E$24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特環・グラフ!$B$25:$E$25</c:f>
              <c:numCache>
                <c:formatCode>#,##0_);[Red]\(#,##0\)</c:formatCode>
                <c:ptCount val="4"/>
                <c:pt idx="0">
                  <c:v>3143.1937639198218</c:v>
                </c:pt>
                <c:pt idx="1">
                  <c:v>3268.3333333333335</c:v>
                </c:pt>
                <c:pt idx="2">
                  <c:v>3144.7142857142858</c:v>
                </c:pt>
                <c:pt idx="3">
                  <c:v>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0-477B-A4AF-CEC29AC6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393192"/>
        <c:axId val="1"/>
      </c:barChart>
      <c:lineChart>
        <c:grouping val="standard"/>
        <c:varyColors val="0"/>
        <c:ser>
          <c:idx val="0"/>
          <c:order val="1"/>
          <c:tx>
            <c:strRef>
              <c:f>特環・グラフ!$A$26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806162824813032E-2"/>
                  <c:y val="-4.7913459264456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0-477B-A4AF-CEC29AC63613}"/>
                </c:ext>
              </c:extLst>
            </c:dLbl>
            <c:dLbl>
              <c:idx val="1"/>
              <c:layout>
                <c:manualLayout>
                  <c:x val="-4.0470855040400926E-2"/>
                  <c:y val="5.0540654013600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0-477B-A4AF-CEC29AC63613}"/>
                </c:ext>
              </c:extLst>
            </c:dLbl>
            <c:dLbl>
              <c:idx val="2"/>
              <c:layout>
                <c:manualLayout>
                  <c:x val="-3.7071944556779361E-2"/>
                  <c:y val="-3.12563173991802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0-477B-A4AF-CEC29AC63613}"/>
                </c:ext>
              </c:extLst>
            </c:dLbl>
            <c:dLbl>
              <c:idx val="3"/>
              <c:layout>
                <c:manualLayout>
                  <c:x val="-3.5183766681732759E-2"/>
                  <c:y val="-3.8019121673826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10-477B-A4AF-CEC29AC636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特環・グラフ!$B$24:$E$24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特環・グラフ!$B$26:$E$26</c:f>
              <c:numCache>
                <c:formatCode>0.0_ </c:formatCode>
                <c:ptCount val="4"/>
                <c:pt idx="0">
                  <c:v>79.29480741242952</c:v>
                </c:pt>
                <c:pt idx="1">
                  <c:v>60.540166668953063</c:v>
                </c:pt>
                <c:pt idx="2">
                  <c:v>45.758714510804168</c:v>
                </c:pt>
                <c:pt idx="3">
                  <c:v>45.362978731791934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10-477B-A4AF-CEC29AC6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03931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42598685638386"/>
              <c:y val="0.86222395307232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1.8126904478726266E-2"/>
              <c:y val="0.31333398240212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3192"/>
        <c:crosses val="autoZero"/>
        <c:crossBetween val="between"/>
        <c:majorUnit val="500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4864040837232722"/>
              <c:y val="0.2822229794691428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36276901440242"/>
          <c:y val="0.93692414414195135"/>
          <c:w val="0.6967036783026157"/>
          <c:h val="5.3846097676739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処理区域内人口区分別</a:t>
            </a:r>
          </a:p>
        </c:rich>
      </c:tx>
      <c:layout>
        <c:manualLayout>
          <c:xMode val="edge"/>
          <c:yMode val="edge"/>
          <c:x val="0.37687764659209494"/>
          <c:y val="3.7671255296321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9031641719433"/>
          <c:y val="0.16414048432813946"/>
          <c:w val="0.66489476828244176"/>
          <c:h val="0.65432361723418708"/>
        </c:manualLayout>
      </c:layout>
      <c:lineChart>
        <c:grouping val="standard"/>
        <c:varyColors val="0"/>
        <c:ser>
          <c:idx val="0"/>
          <c:order val="0"/>
          <c:tx>
            <c:strRef>
              <c:f>特環・グラフ!$K$56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特環・グラフ!$J$57:$J$58</c:f>
              <c:strCache>
                <c:ptCount val="2"/>
                <c:pt idx="0">
                  <c:v>5千人以上</c:v>
                </c:pt>
                <c:pt idx="1">
                  <c:v>5千人未満</c:v>
                </c:pt>
              </c:strCache>
            </c:strRef>
          </c:cat>
          <c:val>
            <c:numRef>
              <c:f>特環・グラフ!$K$57:$K$58</c:f>
              <c:numCache>
                <c:formatCode>#,##0_);[Red]\(#,##0\)</c:formatCode>
                <c:ptCount val="2"/>
                <c:pt idx="0">
                  <c:v>12239.919929253574</c:v>
                </c:pt>
                <c:pt idx="1">
                  <c:v>22006.624949906578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4-4C1A-8D8F-E38087E26F56}"/>
            </c:ext>
          </c:extLst>
        </c:ser>
        <c:ser>
          <c:idx val="1"/>
          <c:order val="1"/>
          <c:tx>
            <c:strRef>
              <c:f>特環・グラフ!$L$56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特環・グラフ!$J$57:$J$58</c:f>
              <c:strCache>
                <c:ptCount val="2"/>
                <c:pt idx="0">
                  <c:v>5千人以上</c:v>
                </c:pt>
                <c:pt idx="1">
                  <c:v>5千人未満</c:v>
                </c:pt>
              </c:strCache>
            </c:strRef>
          </c:cat>
          <c:val>
            <c:numRef>
              <c:f>特環・グラフ!$L$57:$L$58</c:f>
              <c:numCache>
                <c:formatCode>#,##0_);[Red]\(#,##0\)</c:formatCode>
                <c:ptCount val="2"/>
                <c:pt idx="0">
                  <c:v>5880.6609166694416</c:v>
                </c:pt>
                <c:pt idx="1">
                  <c:v>6171.7389307413623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4-4C1A-8D8F-E38087E26F56}"/>
            </c:ext>
          </c:extLst>
        </c:ser>
        <c:ser>
          <c:idx val="2"/>
          <c:order val="2"/>
          <c:tx>
            <c:strRef>
              <c:f>特環・グラフ!$M$56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特環・グラフ!$J$57:$J$58</c:f>
              <c:strCache>
                <c:ptCount val="2"/>
                <c:pt idx="0">
                  <c:v>5千人以上</c:v>
                </c:pt>
                <c:pt idx="1">
                  <c:v>5千人未満</c:v>
                </c:pt>
              </c:strCache>
            </c:strRef>
          </c:cat>
          <c:val>
            <c:numRef>
              <c:f>特環・グラフ!$M$57:$M$58</c:f>
              <c:numCache>
                <c:formatCode>#,##0_);[Red]\(#,##0\)</c:formatCode>
                <c:ptCount val="2"/>
                <c:pt idx="0">
                  <c:v>18120.580845923014</c:v>
                </c:pt>
                <c:pt idx="1">
                  <c:v>28178.363880647939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4-4C1A-8D8F-E38087E26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96472"/>
        <c:axId val="1"/>
      </c:lineChart>
      <c:catAx>
        <c:axId val="69039647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647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32932014385385"/>
          <c:y val="0.26558927824553108"/>
          <c:w val="0.16593923295185031"/>
          <c:h val="0.487298648869815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58654934871"/>
          <c:y val="3.5830690846902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3872113676733"/>
          <c:y val="0.18359410017795597"/>
          <c:w val="0.65896980461811727"/>
          <c:h val="0.66406376660111732"/>
        </c:manualLayout>
      </c:layout>
      <c:lineChart>
        <c:grouping val="standard"/>
        <c:varyColors val="0"/>
        <c:ser>
          <c:idx val="0"/>
          <c:order val="0"/>
          <c:tx>
            <c:strRef>
              <c:f>特環・グラフ!$K$63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特環・グラフ!$J$64:$J$67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特環・グラフ!$K$64:$K$67</c:f>
              <c:numCache>
                <c:formatCode>#,##0_);[Red]\(#,##0\)</c:formatCode>
                <c:ptCount val="4"/>
                <c:pt idx="0">
                  <c:v>5723.3684755190479</c:v>
                </c:pt>
                <c:pt idx="1">
                  <c:v>26454.561757453488</c:v>
                </c:pt>
                <c:pt idx="2">
                  <c:v>12391.57870713756</c:v>
                </c:pt>
                <c:pt idx="3">
                  <c:v>15930.466434415186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7-4AA5-8F62-F593B09106C8}"/>
            </c:ext>
          </c:extLst>
        </c:ser>
        <c:ser>
          <c:idx val="1"/>
          <c:order val="1"/>
          <c:tx>
            <c:strRef>
              <c:f>特環・グラフ!$L$63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特環・グラフ!$J$64:$J$67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特環・グラフ!$L$64:$L$67</c:f>
              <c:numCache>
                <c:formatCode>#,##0_);[Red]\(#,##0\)</c:formatCode>
                <c:ptCount val="4"/>
                <c:pt idx="0">
                  <c:v>8634.0469568591943</c:v>
                </c:pt>
                <c:pt idx="1">
                  <c:v>32090.159157139653</c:v>
                </c:pt>
                <c:pt idx="2">
                  <c:v>7087.3641107565909</c:v>
                </c:pt>
                <c:pt idx="3">
                  <c:v>5199.660365990816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7-4AA5-8F62-F593B09106C8}"/>
            </c:ext>
          </c:extLst>
        </c:ser>
        <c:ser>
          <c:idx val="2"/>
          <c:order val="2"/>
          <c:tx>
            <c:strRef>
              <c:f>特環・グラフ!$M$63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特環・グラフ!$J$64:$J$67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特環・グラフ!$M$64:$M$67</c:f>
              <c:numCache>
                <c:formatCode>#,##0_);[Red]\(#,##0\)</c:formatCode>
                <c:ptCount val="4"/>
                <c:pt idx="0">
                  <c:v>14357.41543237824</c:v>
                </c:pt>
                <c:pt idx="1">
                  <c:v>58544.720914593141</c:v>
                </c:pt>
                <c:pt idx="2">
                  <c:v>19478.942817894149</c:v>
                </c:pt>
                <c:pt idx="3">
                  <c:v>21130.126800406004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7-4AA5-8F62-F593B0910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02376"/>
        <c:axId val="1"/>
      </c:lineChart>
      <c:catAx>
        <c:axId val="69040237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1866081229421E-3"/>
              <c:y val="0.368078882673602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402376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19385118023802"/>
          <c:y val="0.270270780632059"/>
          <c:w val="0.17067858285003068"/>
          <c:h val="0.49324437952043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40035342121"/>
          <c:y val="3.5087702451827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2823910163122"/>
          <c:y val="0.15087770997022332"/>
          <c:w val="0.66548100523469234"/>
          <c:h val="0.65263381522003572"/>
        </c:manualLayout>
      </c:layout>
      <c:lineChart>
        <c:grouping val="standard"/>
        <c:varyColors val="0"/>
        <c:ser>
          <c:idx val="0"/>
          <c:order val="0"/>
          <c:tx>
            <c:strRef>
              <c:f>特環・グラフ!$K$69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特環・グラフ!$J$70:$J$73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特環・グラフ!$K$70:$K$73</c:f>
              <c:numCache>
                <c:formatCode>#,##0</c:formatCode>
                <c:ptCount val="4"/>
                <c:pt idx="0">
                  <c:v>14225.116435796836</c:v>
                </c:pt>
                <c:pt idx="1">
                  <c:v>17655.844107377699</c:v>
                </c:pt>
                <c:pt idx="2">
                  <c:v>16666.529867761055</c:v>
                </c:pt>
                <c:pt idx="3">
                  <c:v>12200.884086444008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4-4480-A402-8E8FF02DB285}"/>
            </c:ext>
          </c:extLst>
        </c:ser>
        <c:ser>
          <c:idx val="1"/>
          <c:order val="1"/>
          <c:tx>
            <c:strRef>
              <c:f>特環・グラフ!$L$69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特環・グラフ!$J$70:$J$73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特環・グラフ!$L$70:$L$73</c:f>
              <c:numCache>
                <c:formatCode>#,##0</c:formatCode>
                <c:ptCount val="4"/>
                <c:pt idx="0">
                  <c:v>6014.4043424880565</c:v>
                </c:pt>
                <c:pt idx="1">
                  <c:v>5739.3718735865368</c:v>
                </c:pt>
                <c:pt idx="2">
                  <c:v>6109.7127222982217</c:v>
                </c:pt>
                <c:pt idx="3">
                  <c:v>258.10412573673869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4-4480-A402-8E8FF02DB285}"/>
            </c:ext>
          </c:extLst>
        </c:ser>
        <c:ser>
          <c:idx val="2"/>
          <c:order val="2"/>
          <c:tx>
            <c:strRef>
              <c:f>特環・グラフ!$M$69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特環・グラフ!$J$70:$J$73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特環・グラフ!$M$70:$M$73</c:f>
              <c:numCache>
                <c:formatCode>#,##0</c:formatCode>
                <c:ptCount val="4"/>
                <c:pt idx="0">
                  <c:v>20239.520778284892</c:v>
                </c:pt>
                <c:pt idx="1">
                  <c:v>23395.21598096424</c:v>
                </c:pt>
                <c:pt idx="2">
                  <c:v>22776.242590059279</c:v>
                </c:pt>
                <c:pt idx="3">
                  <c:v>12458.988212180748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4-4480-A402-8E8FF02D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02704"/>
        <c:axId val="1"/>
      </c:lineChart>
      <c:catAx>
        <c:axId val="690402704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557305336833E-3"/>
              <c:y val="0.32748607643556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402704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36930779692141"/>
          <c:y val="0.23886626976505984"/>
          <c:w val="0.16885978361615694"/>
          <c:h val="0.48380577427821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6350</xdr:rowOff>
    </xdr:from>
    <xdr:to>
      <xdr:col>1</xdr:col>
      <xdr:colOff>1314450</xdr:colOff>
      <xdr:row>5</xdr:row>
      <xdr:rowOff>177800</xdr:rowOff>
    </xdr:to>
    <xdr:sp macro="" textlink="">
      <xdr:nvSpPr>
        <xdr:cNvPr id="7459" name="Line 1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>
          <a:spLocks noChangeShapeType="1"/>
        </xdr:cNvSpPr>
      </xdr:nvSpPr>
      <xdr:spPr bwMode="auto">
        <a:xfrm>
          <a:off x="6350" y="546100"/>
          <a:ext cx="2590800" cy="488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12700</xdr:colOff>
      <xdr:row>3</xdr:row>
      <xdr:rowOff>6350</xdr:rowOff>
    </xdr:from>
    <xdr:to>
      <xdr:col>2</xdr:col>
      <xdr:colOff>0</xdr:colOff>
      <xdr:row>8</xdr:row>
      <xdr:rowOff>0</xdr:rowOff>
    </xdr:to>
    <xdr:sp macro="" textlink="">
      <xdr:nvSpPr>
        <xdr:cNvPr id="7460" name="Line 2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>
          <a:spLocks noChangeShapeType="1"/>
        </xdr:cNvSpPr>
      </xdr:nvSpPr>
      <xdr:spPr bwMode="auto">
        <a:xfrm>
          <a:off x="12700" y="546100"/>
          <a:ext cx="2597150" cy="147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26</xdr:row>
      <xdr:rowOff>6350</xdr:rowOff>
    </xdr:from>
    <xdr:to>
      <xdr:col>2</xdr:col>
      <xdr:colOff>6350</xdr:colOff>
      <xdr:row>29</xdr:row>
      <xdr:rowOff>0</xdr:rowOff>
    </xdr:to>
    <xdr:sp macro="" textlink="">
      <xdr:nvSpPr>
        <xdr:cNvPr id="7461" name="Line 3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>
          <a:spLocks noChangeShapeType="1"/>
        </xdr:cNvSpPr>
      </xdr:nvSpPr>
      <xdr:spPr bwMode="auto">
        <a:xfrm>
          <a:off x="6350" y="5391150"/>
          <a:ext cx="2609850" cy="488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12700</xdr:colOff>
      <xdr:row>26</xdr:row>
      <xdr:rowOff>6350</xdr:rowOff>
    </xdr:from>
    <xdr:to>
      <xdr:col>2</xdr:col>
      <xdr:colOff>0</xdr:colOff>
      <xdr:row>31</xdr:row>
      <xdr:rowOff>0</xdr:rowOff>
    </xdr:to>
    <xdr:sp macro="" textlink="">
      <xdr:nvSpPr>
        <xdr:cNvPr id="7462" name="Line 4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>
          <a:spLocks noChangeShapeType="1"/>
        </xdr:cNvSpPr>
      </xdr:nvSpPr>
      <xdr:spPr bwMode="auto">
        <a:xfrm>
          <a:off x="12700" y="5391150"/>
          <a:ext cx="25971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25400</xdr:colOff>
      <xdr:row>30</xdr:row>
      <xdr:rowOff>31750</xdr:rowOff>
    </xdr:from>
    <xdr:to>
      <xdr:col>21</xdr:col>
      <xdr:colOff>476250</xdr:colOff>
      <xdr:row>30</xdr:row>
      <xdr:rowOff>590550</xdr:rowOff>
    </xdr:to>
    <xdr:sp macro="" textlink="">
      <xdr:nvSpPr>
        <xdr:cNvPr id="7463" name="Line 5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>
          <a:spLocks noChangeShapeType="1"/>
        </xdr:cNvSpPr>
      </xdr:nvSpPr>
      <xdr:spPr bwMode="auto">
        <a:xfrm>
          <a:off x="11734800" y="6292850"/>
          <a:ext cx="952500" cy="55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1315" name="Chart 1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1316" name="Chart 2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56</xdr:row>
      <xdr:rowOff>127000</xdr:rowOff>
    </xdr:from>
    <xdr:to>
      <xdr:col>6</xdr:col>
      <xdr:colOff>685800</xdr:colOff>
      <xdr:row>73</xdr:row>
      <xdr:rowOff>0</xdr:rowOff>
    </xdr:to>
    <xdr:graphicFrame macro="">
      <xdr:nvGraphicFramePr>
        <xdr:cNvPr id="1317" name="Chart 3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73</xdr:row>
      <xdr:rowOff>114300</xdr:rowOff>
    </xdr:from>
    <xdr:to>
      <xdr:col>6</xdr:col>
      <xdr:colOff>711200</xdr:colOff>
      <xdr:row>90</xdr:row>
      <xdr:rowOff>120650</xdr:rowOff>
    </xdr:to>
    <xdr:graphicFrame macro="">
      <xdr:nvGraphicFramePr>
        <xdr:cNvPr id="1318" name="Chart 4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91</xdr:row>
      <xdr:rowOff>0</xdr:rowOff>
    </xdr:from>
    <xdr:to>
      <xdr:col>6</xdr:col>
      <xdr:colOff>698500</xdr:colOff>
      <xdr:row>110</xdr:row>
      <xdr:rowOff>0</xdr:rowOff>
    </xdr:to>
    <xdr:graphicFrame macro="">
      <xdr:nvGraphicFramePr>
        <xdr:cNvPr id="1319" name="Chart 5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0.07819</cdr:x>
      <cdr:y>0.09538</cdr:y>
    </cdr:from>
    <cdr:to>
      <cdr:x>0.17542</cdr:x>
      <cdr:y>0.17039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995" y="326985"/>
          <a:ext cx="513135" cy="245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0.82088</cdr:x>
      <cdr:y>0.09538</cdr:y>
    </cdr:from>
    <cdr:to>
      <cdr:x>0.98039</cdr:x>
      <cdr:y>0.15525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4756" y="326985"/>
          <a:ext cx="852116" cy="195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0.00897</cdr:x>
      <cdr:y>0.34464</cdr:y>
    </cdr:from>
    <cdr:to>
      <cdr:x>0.06043</cdr:x>
      <cdr:y>0.57774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87" y="868233"/>
          <a:ext cx="276913" cy="733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　　用</a:t>
          </a:r>
        </a:p>
      </cdr:txBody>
    </cdr:sp>
  </cdr:relSizeAnchor>
  <cdr:relSizeAnchor xmlns:cdr="http://schemas.openxmlformats.org/drawingml/2006/chartDrawing">
    <cdr:from>
      <cdr:x>0.0725</cdr:x>
      <cdr:y>0.03951</cdr:y>
    </cdr:from>
    <cdr:to>
      <cdr:x>0.15276</cdr:x>
      <cdr:y>0.18015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808" y="94603"/>
          <a:ext cx="436491" cy="272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0.073</cdr:x>
      <cdr:y>0.06723</cdr:y>
    </cdr:from>
    <cdr:to>
      <cdr:x>0.14342</cdr:x>
      <cdr:y>0.16385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498" y="155113"/>
          <a:ext cx="375892" cy="196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0.76915</cdr:x>
      <cdr:y>0.84887</cdr:y>
    </cdr:from>
    <cdr:to>
      <cdr:x>0.92255</cdr:x>
      <cdr:y>0.9301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6481" y="2567796"/>
          <a:ext cx="938951" cy="193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0.0767</cdr:x>
      <cdr:y>0.05968</cdr:y>
    </cdr:from>
    <cdr:to>
      <cdr:x>0.14736</cdr:x>
      <cdr:y>0.14625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46" y="156263"/>
          <a:ext cx="372204" cy="20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9"/>
  <sheetViews>
    <sheetView tabSelected="1" zoomScale="70" zoomScaleNormal="70" zoomScaleSheetLayoutView="100" workbookViewId="0">
      <selection activeCell="G34" sqref="G34"/>
    </sheetView>
  </sheetViews>
  <sheetFormatPr defaultColWidth="9" defaultRowHeight="12" x14ac:dyDescent="0.2"/>
  <cols>
    <col min="1" max="1" width="18.36328125" style="2" customWidth="1"/>
    <col min="2" max="2" width="19" style="2" customWidth="1"/>
    <col min="3" max="18" width="7.1796875" style="2" customWidth="1"/>
    <col min="19" max="19" width="8.1796875" style="2" customWidth="1"/>
    <col min="20" max="26" width="7.1796875" style="2" customWidth="1"/>
    <col min="27" max="27" width="8.08984375" style="2" customWidth="1"/>
    <col min="28" max="16384" width="9" style="2"/>
  </cols>
  <sheetData>
    <row r="1" spans="1:27" ht="16.5" x14ac:dyDescent="0.25">
      <c r="A1" s="1" t="s">
        <v>28</v>
      </c>
    </row>
    <row r="3" spans="1:27" ht="14" x14ac:dyDescent="0.2">
      <c r="A3" s="3" t="s">
        <v>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10</v>
      </c>
    </row>
    <row r="4" spans="1:27" ht="13" x14ac:dyDescent="0.2">
      <c r="A4" s="6"/>
      <c r="B4" s="7" t="s">
        <v>29</v>
      </c>
      <c r="C4" s="8" t="s">
        <v>30</v>
      </c>
      <c r="D4" s="9"/>
      <c r="E4" s="9"/>
      <c r="F4" s="9"/>
      <c r="G4" s="10"/>
      <c r="H4" s="8" t="s">
        <v>31</v>
      </c>
      <c r="I4" s="11"/>
      <c r="J4" s="11"/>
      <c r="K4" s="11"/>
      <c r="L4" s="10"/>
      <c r="M4" s="8" t="s">
        <v>32</v>
      </c>
      <c r="N4" s="11"/>
      <c r="O4" s="11"/>
      <c r="P4" s="11"/>
      <c r="Q4" s="10"/>
      <c r="R4" s="12" t="s">
        <v>33</v>
      </c>
      <c r="S4" s="13"/>
      <c r="T4" s="13"/>
      <c r="U4" s="13"/>
      <c r="V4" s="10"/>
      <c r="W4" s="82"/>
      <c r="X4" s="83"/>
      <c r="Y4" s="83"/>
      <c r="Z4" s="83"/>
      <c r="AA4" s="84"/>
    </row>
    <row r="5" spans="1:27" ht="14" x14ac:dyDescent="0.2">
      <c r="A5" s="14"/>
      <c r="B5" s="15"/>
      <c r="C5" s="16"/>
      <c r="D5" s="17" t="s">
        <v>48</v>
      </c>
      <c r="E5" s="18"/>
      <c r="F5" s="18"/>
      <c r="G5" s="19"/>
      <c r="H5" s="20"/>
      <c r="I5" s="17" t="s">
        <v>49</v>
      </c>
      <c r="J5" s="17"/>
      <c r="K5" s="17"/>
      <c r="L5" s="19"/>
      <c r="M5" s="20"/>
      <c r="N5" s="17" t="s">
        <v>50</v>
      </c>
      <c r="O5" s="17"/>
      <c r="P5" s="17"/>
      <c r="Q5" s="19"/>
      <c r="R5" s="20"/>
      <c r="S5" s="17" t="s">
        <v>51</v>
      </c>
      <c r="T5" s="17"/>
      <c r="U5" s="21"/>
      <c r="V5" s="19"/>
      <c r="W5" s="85" t="s">
        <v>52</v>
      </c>
      <c r="X5" s="86"/>
      <c r="Y5" s="86"/>
      <c r="Z5" s="86"/>
      <c r="AA5" s="87"/>
    </row>
    <row r="6" spans="1:27" x14ac:dyDescent="0.2">
      <c r="A6" s="14"/>
      <c r="B6" s="15"/>
      <c r="C6" s="22"/>
      <c r="D6" s="23"/>
      <c r="E6" s="23"/>
      <c r="F6" s="23"/>
      <c r="G6" s="24"/>
      <c r="H6" s="22"/>
      <c r="I6" s="23"/>
      <c r="J6" s="23"/>
      <c r="K6" s="23"/>
      <c r="L6" s="24"/>
      <c r="M6" s="22"/>
      <c r="N6" s="23"/>
      <c r="O6" s="23"/>
      <c r="P6" s="23"/>
      <c r="Q6" s="24"/>
      <c r="R6" s="22"/>
      <c r="S6" s="23"/>
      <c r="T6" s="23"/>
      <c r="U6" s="23"/>
      <c r="V6" s="25"/>
      <c r="W6" s="22"/>
      <c r="X6" s="23"/>
      <c r="Y6" s="23"/>
      <c r="Z6" s="23"/>
      <c r="AA6" s="24"/>
    </row>
    <row r="7" spans="1:27" ht="30" customHeight="1" x14ac:dyDescent="0.2">
      <c r="A7" s="14"/>
      <c r="B7" s="26" t="s">
        <v>0</v>
      </c>
      <c r="C7" s="90" t="s">
        <v>34</v>
      </c>
      <c r="D7" s="91"/>
      <c r="E7" s="91"/>
      <c r="F7" s="92"/>
      <c r="G7" s="93" t="s">
        <v>35</v>
      </c>
      <c r="H7" s="90" t="s">
        <v>34</v>
      </c>
      <c r="I7" s="91"/>
      <c r="J7" s="91"/>
      <c r="K7" s="92"/>
      <c r="L7" s="93" t="s">
        <v>35</v>
      </c>
      <c r="M7" s="90" t="s">
        <v>34</v>
      </c>
      <c r="N7" s="91"/>
      <c r="O7" s="91"/>
      <c r="P7" s="92"/>
      <c r="Q7" s="93" t="s">
        <v>35</v>
      </c>
      <c r="R7" s="90" t="s">
        <v>34</v>
      </c>
      <c r="S7" s="91"/>
      <c r="T7" s="91"/>
      <c r="U7" s="92"/>
      <c r="V7" s="93" t="s">
        <v>35</v>
      </c>
      <c r="W7" s="90" t="s">
        <v>34</v>
      </c>
      <c r="X7" s="91"/>
      <c r="Y7" s="91"/>
      <c r="Z7" s="92"/>
      <c r="AA7" s="93" t="s">
        <v>35</v>
      </c>
    </row>
    <row r="8" spans="1:27" ht="48" customHeight="1" x14ac:dyDescent="0.2">
      <c r="A8" s="27" t="s">
        <v>36</v>
      </c>
      <c r="B8" s="15"/>
      <c r="C8" s="28" t="s">
        <v>37</v>
      </c>
      <c r="D8" s="28" t="s">
        <v>38</v>
      </c>
      <c r="E8" s="28" t="s">
        <v>39</v>
      </c>
      <c r="F8" s="28" t="s">
        <v>40</v>
      </c>
      <c r="G8" s="94"/>
      <c r="H8" s="28" t="s">
        <v>37</v>
      </c>
      <c r="I8" s="28" t="s">
        <v>38</v>
      </c>
      <c r="J8" s="28" t="s">
        <v>39</v>
      </c>
      <c r="K8" s="28" t="s">
        <v>40</v>
      </c>
      <c r="L8" s="94"/>
      <c r="M8" s="28" t="s">
        <v>37</v>
      </c>
      <c r="N8" s="28" t="s">
        <v>38</v>
      </c>
      <c r="O8" s="28" t="s">
        <v>39</v>
      </c>
      <c r="P8" s="28" t="s">
        <v>40</v>
      </c>
      <c r="Q8" s="94"/>
      <c r="R8" s="28" t="s">
        <v>37</v>
      </c>
      <c r="S8" s="28" t="s">
        <v>38</v>
      </c>
      <c r="T8" s="28" t="s">
        <v>39</v>
      </c>
      <c r="U8" s="28" t="s">
        <v>40</v>
      </c>
      <c r="V8" s="94"/>
      <c r="W8" s="28" t="s">
        <v>37</v>
      </c>
      <c r="X8" s="28" t="s">
        <v>38</v>
      </c>
      <c r="Y8" s="28" t="s">
        <v>39</v>
      </c>
      <c r="Z8" s="28" t="s">
        <v>40</v>
      </c>
      <c r="AA8" s="94"/>
    </row>
    <row r="9" spans="1:27" ht="27.75" customHeight="1" x14ac:dyDescent="0.2">
      <c r="A9" s="29" t="s">
        <v>41</v>
      </c>
      <c r="B9" s="30"/>
      <c r="C9" s="31">
        <v>1</v>
      </c>
      <c r="D9" s="31">
        <v>0</v>
      </c>
      <c r="E9" s="32">
        <v>0</v>
      </c>
      <c r="F9" s="32">
        <v>0</v>
      </c>
      <c r="G9" s="31">
        <f>SUM(C9:F9)</f>
        <v>1</v>
      </c>
      <c r="H9" s="32">
        <v>1</v>
      </c>
      <c r="I9" s="31">
        <v>0</v>
      </c>
      <c r="J9" s="31">
        <v>1</v>
      </c>
      <c r="K9" s="32">
        <v>0</v>
      </c>
      <c r="L9" s="31">
        <f>SUM(H9:K9)</f>
        <v>2</v>
      </c>
      <c r="M9" s="31">
        <v>58</v>
      </c>
      <c r="N9" s="31">
        <v>7</v>
      </c>
      <c r="O9" s="31">
        <v>0</v>
      </c>
      <c r="P9" s="32">
        <v>0</v>
      </c>
      <c r="Q9" s="31">
        <f>SUM(M9:P9)</f>
        <v>65</v>
      </c>
      <c r="R9" s="31">
        <v>127</v>
      </c>
      <c r="S9" s="31">
        <v>24</v>
      </c>
      <c r="T9" s="31">
        <v>0</v>
      </c>
      <c r="U9" s="32">
        <v>0</v>
      </c>
      <c r="V9" s="31">
        <f>SUM(R9:U9)</f>
        <v>151</v>
      </c>
      <c r="W9" s="31">
        <v>187</v>
      </c>
      <c r="X9" s="31">
        <v>31</v>
      </c>
      <c r="Y9" s="31">
        <v>1</v>
      </c>
      <c r="Z9" s="31">
        <v>0</v>
      </c>
      <c r="AA9" s="31">
        <f>SUM(W9:Z9)</f>
        <v>219</v>
      </c>
    </row>
    <row r="10" spans="1:27" ht="27.75" customHeight="1" x14ac:dyDescent="0.2">
      <c r="A10" s="33" t="s">
        <v>42</v>
      </c>
      <c r="B10" s="34"/>
      <c r="C10" s="37">
        <v>2</v>
      </c>
      <c r="D10" s="35">
        <v>0</v>
      </c>
      <c r="E10" s="35">
        <v>0</v>
      </c>
      <c r="F10" s="36">
        <v>0</v>
      </c>
      <c r="G10" s="37">
        <f t="shared" ref="G10:G11" si="0">SUM(C10:F10)</f>
        <v>2</v>
      </c>
      <c r="H10" s="35">
        <v>7</v>
      </c>
      <c r="I10" s="35">
        <v>1</v>
      </c>
      <c r="J10" s="35">
        <v>0</v>
      </c>
      <c r="K10" s="36">
        <v>0</v>
      </c>
      <c r="L10" s="35">
        <f t="shared" ref="L10:L11" si="1">SUM(H10:K10)</f>
        <v>8</v>
      </c>
      <c r="M10" s="35">
        <v>56</v>
      </c>
      <c r="N10" s="35">
        <v>33</v>
      </c>
      <c r="O10" s="35">
        <v>2</v>
      </c>
      <c r="P10" s="36">
        <v>1</v>
      </c>
      <c r="Q10" s="35">
        <f t="shared" ref="Q10:Q11" si="2">SUM(M10:P10)</f>
        <v>92</v>
      </c>
      <c r="R10" s="35">
        <v>197</v>
      </c>
      <c r="S10" s="35">
        <v>181</v>
      </c>
      <c r="T10" s="35">
        <v>11</v>
      </c>
      <c r="U10" s="36">
        <v>2</v>
      </c>
      <c r="V10" s="36">
        <f t="shared" ref="V10:V11" si="3">SUM(R10:U10)</f>
        <v>391</v>
      </c>
      <c r="W10" s="37">
        <v>262</v>
      </c>
      <c r="X10" s="37">
        <v>215</v>
      </c>
      <c r="Y10" s="37">
        <v>13</v>
      </c>
      <c r="Z10" s="37">
        <v>3</v>
      </c>
      <c r="AA10" s="35">
        <f t="shared" ref="AA10:AA11" si="4">SUM(W10:Z10)</f>
        <v>493</v>
      </c>
    </row>
    <row r="11" spans="1:27" ht="27.75" customHeight="1" x14ac:dyDescent="0.2">
      <c r="A11" s="95" t="s">
        <v>52</v>
      </c>
      <c r="B11" s="96"/>
      <c r="C11" s="38">
        <f>SUM(C9:C10)</f>
        <v>3</v>
      </c>
      <c r="D11" s="38">
        <f t="shared" ref="D11:F11" si="5">SUM(D9:D10)</f>
        <v>0</v>
      </c>
      <c r="E11" s="38">
        <f t="shared" si="5"/>
        <v>0</v>
      </c>
      <c r="F11" s="38">
        <f t="shared" si="5"/>
        <v>0</v>
      </c>
      <c r="G11" s="38">
        <f t="shared" ref="G11" si="6">SUM(G9:G10)</f>
        <v>3</v>
      </c>
      <c r="H11" s="38">
        <f t="shared" ref="H11" si="7">SUM(H9:H10)</f>
        <v>8</v>
      </c>
      <c r="I11" s="38">
        <f t="shared" ref="I11" si="8">SUM(I9:I10)</f>
        <v>1</v>
      </c>
      <c r="J11" s="38">
        <f t="shared" ref="J11" si="9">SUM(J9:J10)</f>
        <v>1</v>
      </c>
      <c r="K11" s="38">
        <f t="shared" ref="K11" si="10">SUM(K9:K10)</f>
        <v>0</v>
      </c>
      <c r="L11" s="38">
        <f t="shared" ref="L11" si="11">SUM(L9:L10)</f>
        <v>10</v>
      </c>
      <c r="M11" s="38">
        <f t="shared" ref="M11" si="12">SUM(M9:M10)</f>
        <v>114</v>
      </c>
      <c r="N11" s="38">
        <f t="shared" ref="N11" si="13">SUM(N9:N10)</f>
        <v>40</v>
      </c>
      <c r="O11" s="38">
        <f t="shared" ref="O11" si="14">SUM(O9:O10)</f>
        <v>2</v>
      </c>
      <c r="P11" s="38">
        <f t="shared" ref="P11" si="15">SUM(P9:P10)</f>
        <v>1</v>
      </c>
      <c r="Q11" s="38">
        <f t="shared" ref="Q11" si="16">SUM(Q9:Q10)</f>
        <v>157</v>
      </c>
      <c r="R11" s="38">
        <f t="shared" ref="R11" si="17">SUM(R9:R10)</f>
        <v>324</v>
      </c>
      <c r="S11" s="38">
        <f t="shared" ref="S11" si="18">SUM(S9:S10)</f>
        <v>205</v>
      </c>
      <c r="T11" s="38">
        <f t="shared" ref="T11" si="19">SUM(T9:T10)</f>
        <v>11</v>
      </c>
      <c r="U11" s="38">
        <f t="shared" ref="U11" si="20">SUM(U9:U10)</f>
        <v>2</v>
      </c>
      <c r="V11" s="38">
        <f t="shared" ref="V11" si="21">SUM(V9:V10)</f>
        <v>542</v>
      </c>
      <c r="W11" s="38">
        <f t="shared" ref="W11" si="22">SUM(W9:W10)</f>
        <v>449</v>
      </c>
      <c r="X11" s="38">
        <f t="shared" ref="X11" si="23">SUM(X9:X10)</f>
        <v>246</v>
      </c>
      <c r="Y11" s="38">
        <f t="shared" ref="Y11" si="24">SUM(Y9:Y10)</f>
        <v>14</v>
      </c>
      <c r="Z11" s="38">
        <f t="shared" ref="Z11" si="25">SUM(Z9:Z10)</f>
        <v>3</v>
      </c>
      <c r="AA11" s="38">
        <f t="shared" ref="AA11" si="26">SUM(AA9:AA10)</f>
        <v>712</v>
      </c>
    </row>
    <row r="26" spans="1:27" ht="14" x14ac:dyDescent="0.2">
      <c r="A26" s="39" t="s">
        <v>61</v>
      </c>
    </row>
    <row r="27" spans="1:27" ht="13" x14ac:dyDescent="0.2">
      <c r="A27" s="6"/>
      <c r="B27" s="7" t="s">
        <v>29</v>
      </c>
      <c r="C27" s="8" t="s">
        <v>30</v>
      </c>
      <c r="D27" s="9"/>
      <c r="E27" s="9"/>
      <c r="F27" s="9"/>
      <c r="G27" s="8" t="s">
        <v>31</v>
      </c>
      <c r="H27" s="11"/>
      <c r="I27" s="11"/>
      <c r="J27" s="11"/>
      <c r="K27" s="8" t="s">
        <v>32</v>
      </c>
      <c r="L27" s="11"/>
      <c r="M27" s="11"/>
      <c r="N27" s="11"/>
      <c r="O27" s="12" t="s">
        <v>33</v>
      </c>
      <c r="P27" s="13"/>
      <c r="Q27" s="13"/>
      <c r="R27" s="13"/>
      <c r="S27" s="97" t="s">
        <v>43</v>
      </c>
    </row>
    <row r="28" spans="1:27" ht="14" x14ac:dyDescent="0.2">
      <c r="A28" s="14"/>
      <c r="B28" s="15"/>
      <c r="C28" s="16"/>
      <c r="D28" s="17" t="s">
        <v>48</v>
      </c>
      <c r="E28" s="18"/>
      <c r="F28" s="18"/>
      <c r="G28" s="20"/>
      <c r="H28" s="17" t="s">
        <v>49</v>
      </c>
      <c r="I28" s="17"/>
      <c r="J28" s="17"/>
      <c r="K28" s="20"/>
      <c r="L28" s="17" t="s">
        <v>50</v>
      </c>
      <c r="M28" s="17"/>
      <c r="N28" s="17"/>
      <c r="O28" s="20"/>
      <c r="P28" s="17" t="s">
        <v>51</v>
      </c>
      <c r="Q28" s="17"/>
      <c r="R28" s="21"/>
      <c r="S28" s="98"/>
    </row>
    <row r="29" spans="1:27" x14ac:dyDescent="0.2">
      <c r="A29" s="14"/>
      <c r="B29" s="15"/>
      <c r="C29" s="22"/>
      <c r="D29" s="23"/>
      <c r="E29" s="23"/>
      <c r="F29" s="23"/>
      <c r="G29" s="22"/>
      <c r="H29" s="23"/>
      <c r="I29" s="23"/>
      <c r="J29" s="23"/>
      <c r="K29" s="22"/>
      <c r="L29" s="23"/>
      <c r="M29" s="23"/>
      <c r="N29" s="23"/>
      <c r="O29" s="22"/>
      <c r="P29" s="23"/>
      <c r="Q29" s="23"/>
      <c r="R29" s="23"/>
      <c r="S29" s="98"/>
    </row>
    <row r="30" spans="1:27" ht="30" customHeight="1" x14ac:dyDescent="0.2">
      <c r="A30" s="14"/>
      <c r="B30" s="26" t="s">
        <v>0</v>
      </c>
      <c r="C30" s="90" t="s">
        <v>34</v>
      </c>
      <c r="D30" s="91"/>
      <c r="E30" s="91"/>
      <c r="F30" s="92"/>
      <c r="G30" s="90" t="s">
        <v>34</v>
      </c>
      <c r="H30" s="91"/>
      <c r="I30" s="91"/>
      <c r="J30" s="92"/>
      <c r="K30" s="90" t="s">
        <v>34</v>
      </c>
      <c r="L30" s="91"/>
      <c r="M30" s="91"/>
      <c r="N30" s="92"/>
      <c r="O30" s="90" t="s">
        <v>34</v>
      </c>
      <c r="P30" s="91"/>
      <c r="Q30" s="91"/>
      <c r="R30" s="92"/>
      <c r="S30" s="98"/>
    </row>
    <row r="31" spans="1:27" ht="48.75" customHeight="1" x14ac:dyDescent="0.2">
      <c r="A31" s="27" t="s">
        <v>36</v>
      </c>
      <c r="B31" s="15"/>
      <c r="C31" s="28" t="s">
        <v>57</v>
      </c>
      <c r="D31" s="28" t="s">
        <v>58</v>
      </c>
      <c r="E31" s="28" t="s">
        <v>59</v>
      </c>
      <c r="F31" s="28" t="s">
        <v>60</v>
      </c>
      <c r="G31" s="28" t="s">
        <v>57</v>
      </c>
      <c r="H31" s="28" t="s">
        <v>58</v>
      </c>
      <c r="I31" s="28" t="s">
        <v>59</v>
      </c>
      <c r="J31" s="28" t="s">
        <v>60</v>
      </c>
      <c r="K31" s="28" t="s">
        <v>57</v>
      </c>
      <c r="L31" s="28" t="s">
        <v>58</v>
      </c>
      <c r="M31" s="28" t="s">
        <v>59</v>
      </c>
      <c r="N31" s="28" t="s">
        <v>60</v>
      </c>
      <c r="O31" s="28" t="s">
        <v>57</v>
      </c>
      <c r="P31" s="28" t="s">
        <v>58</v>
      </c>
      <c r="Q31" s="28" t="s">
        <v>59</v>
      </c>
      <c r="R31" s="28" t="s">
        <v>60</v>
      </c>
      <c r="S31" s="99"/>
      <c r="U31" s="40" t="s">
        <v>44</v>
      </c>
      <c r="V31" s="41" t="s">
        <v>53</v>
      </c>
      <c r="W31" s="28" t="s">
        <v>37</v>
      </c>
      <c r="X31" s="28" t="s">
        <v>38</v>
      </c>
      <c r="Y31" s="28" t="s">
        <v>39</v>
      </c>
      <c r="Z31" s="28" t="s">
        <v>40</v>
      </c>
      <c r="AA31" s="42" t="s">
        <v>45</v>
      </c>
    </row>
    <row r="32" spans="1:27" ht="30" customHeight="1" x14ac:dyDescent="0.2">
      <c r="A32" s="29" t="s">
        <v>41</v>
      </c>
      <c r="B32" s="43" t="s">
        <v>54</v>
      </c>
      <c r="C32" s="100">
        <v>1760</v>
      </c>
      <c r="D32" s="101">
        <v>0</v>
      </c>
      <c r="E32" s="101">
        <v>0</v>
      </c>
      <c r="F32" s="101">
        <v>0</v>
      </c>
      <c r="G32" s="100">
        <v>1371</v>
      </c>
      <c r="H32" s="100">
        <v>0</v>
      </c>
      <c r="I32" s="100">
        <v>2750</v>
      </c>
      <c r="J32" s="101">
        <v>0</v>
      </c>
      <c r="K32" s="100">
        <v>2876.1896551724139</v>
      </c>
      <c r="L32" s="100">
        <v>2998.4285714285716</v>
      </c>
      <c r="M32" s="100">
        <v>0</v>
      </c>
      <c r="N32" s="101">
        <v>0</v>
      </c>
      <c r="O32" s="100">
        <v>3291.7795275590552</v>
      </c>
      <c r="P32" s="100">
        <v>3335.0833333333335</v>
      </c>
      <c r="Q32" s="100">
        <v>0</v>
      </c>
      <c r="R32" s="101">
        <v>0</v>
      </c>
      <c r="S32" s="100">
        <v>3158.8447488584475</v>
      </c>
      <c r="U32" s="95" t="s">
        <v>55</v>
      </c>
      <c r="V32" s="96"/>
      <c r="W32" s="65">
        <v>449</v>
      </c>
      <c r="X32" s="65">
        <v>246</v>
      </c>
      <c r="Y32" s="65">
        <v>14</v>
      </c>
      <c r="Z32" s="65">
        <v>3</v>
      </c>
      <c r="AA32" s="65">
        <v>712</v>
      </c>
    </row>
    <row r="33" spans="1:27" ht="30" customHeight="1" x14ac:dyDescent="0.2">
      <c r="A33" s="44"/>
      <c r="B33" s="34" t="s">
        <v>62</v>
      </c>
      <c r="C33" s="108">
        <v>52.804388590095584</v>
      </c>
      <c r="D33" s="109">
        <v>0</v>
      </c>
      <c r="E33" s="110">
        <v>0</v>
      </c>
      <c r="F33" s="110">
        <v>0</v>
      </c>
      <c r="G33" s="108">
        <v>25.476101568334581</v>
      </c>
      <c r="H33" s="108">
        <v>0</v>
      </c>
      <c r="I33" s="108">
        <v>80.65000511904627</v>
      </c>
      <c r="J33" s="108">
        <v>0</v>
      </c>
      <c r="K33" s="108">
        <v>84.207623687938266</v>
      </c>
      <c r="L33" s="108">
        <v>84.745868997039551</v>
      </c>
      <c r="M33" s="108">
        <v>0</v>
      </c>
      <c r="N33" s="108">
        <v>0</v>
      </c>
      <c r="O33" s="108">
        <v>87.437407314791741</v>
      </c>
      <c r="P33" s="108">
        <v>77.693342323715044</v>
      </c>
      <c r="Q33" s="108">
        <v>0</v>
      </c>
      <c r="R33" s="108">
        <v>0</v>
      </c>
      <c r="S33" s="108">
        <v>84.770712710833337</v>
      </c>
      <c r="U33" s="88" t="s">
        <v>54</v>
      </c>
      <c r="V33" s="89"/>
      <c r="W33" s="65">
        <v>3143.1937639198218</v>
      </c>
      <c r="X33" s="65">
        <v>3268.3333333333335</v>
      </c>
      <c r="Y33" s="65">
        <v>3144.7142857142858</v>
      </c>
      <c r="Z33" s="65">
        <v>2697</v>
      </c>
      <c r="AA33" s="65">
        <v>3184.5800561797751</v>
      </c>
    </row>
    <row r="34" spans="1:27" ht="30" customHeight="1" x14ac:dyDescent="0.2">
      <c r="A34" s="29" t="s">
        <v>42</v>
      </c>
      <c r="B34" s="43" t="s">
        <v>54</v>
      </c>
      <c r="C34" s="102">
        <v>3614</v>
      </c>
      <c r="D34" s="102">
        <v>0</v>
      </c>
      <c r="E34" s="102">
        <v>0</v>
      </c>
      <c r="F34" s="103">
        <v>0</v>
      </c>
      <c r="G34" s="102">
        <v>2546.4285714285716</v>
      </c>
      <c r="H34" s="102">
        <v>3400</v>
      </c>
      <c r="I34" s="102">
        <v>0</v>
      </c>
      <c r="J34" s="103">
        <v>0</v>
      </c>
      <c r="K34" s="102">
        <v>2882.3035714285716</v>
      </c>
      <c r="L34" s="102">
        <v>2980.787878787879</v>
      </c>
      <c r="M34" s="102">
        <v>2174</v>
      </c>
      <c r="N34" s="103">
        <v>1730</v>
      </c>
      <c r="O34" s="102">
        <v>3232.6192893401017</v>
      </c>
      <c r="P34" s="102">
        <v>3321.6187845303866</v>
      </c>
      <c r="Q34" s="102">
        <v>3357.090909090909</v>
      </c>
      <c r="R34" s="103">
        <v>3180.5</v>
      </c>
      <c r="S34" s="102">
        <v>3196.0121703853956</v>
      </c>
      <c r="U34" s="95" t="s">
        <v>62</v>
      </c>
      <c r="V34" s="96"/>
      <c r="W34" s="117">
        <v>79.29480741242952</v>
      </c>
      <c r="X34" s="117">
        <v>60.540166668953063</v>
      </c>
      <c r="Y34" s="117">
        <v>45.758714510804168</v>
      </c>
      <c r="Z34" s="117">
        <v>45.362978731791934</v>
      </c>
      <c r="AA34" s="117">
        <v>75.231712846357766</v>
      </c>
    </row>
    <row r="35" spans="1:27" ht="30" customHeight="1" x14ac:dyDescent="0.2">
      <c r="A35" s="44"/>
      <c r="B35" s="34" t="s">
        <v>62</v>
      </c>
      <c r="C35" s="111">
        <v>72.198209754329213</v>
      </c>
      <c r="D35" s="111">
        <v>0</v>
      </c>
      <c r="E35" s="111">
        <v>0</v>
      </c>
      <c r="F35" s="112">
        <v>0</v>
      </c>
      <c r="G35" s="111">
        <v>61.105118002055747</v>
      </c>
      <c r="H35" s="111">
        <v>99.960416288697189</v>
      </c>
      <c r="I35" s="111">
        <v>0</v>
      </c>
      <c r="J35" s="108">
        <v>0</v>
      </c>
      <c r="K35" s="111">
        <v>75.546772834268111</v>
      </c>
      <c r="L35" s="111">
        <v>67.45000052028594</v>
      </c>
      <c r="M35" s="111">
        <v>23.585744186713306</v>
      </c>
      <c r="N35" s="112">
        <v>91.726890303095672</v>
      </c>
      <c r="O35" s="111">
        <v>59.947071966184097</v>
      </c>
      <c r="P35" s="111">
        <v>49.624813056211686</v>
      </c>
      <c r="Q35" s="111">
        <v>39.669338118763257</v>
      </c>
      <c r="R35" s="112">
        <v>34.995899860112871</v>
      </c>
      <c r="S35" s="111">
        <v>58.496826852270992</v>
      </c>
      <c r="U35" s="45" t="s">
        <v>56</v>
      </c>
    </row>
    <row r="36" spans="1:27" ht="30" customHeight="1" x14ac:dyDescent="0.2">
      <c r="A36" s="29" t="s">
        <v>46</v>
      </c>
      <c r="B36" s="43" t="s">
        <v>54</v>
      </c>
      <c r="C36" s="104">
        <v>2996</v>
      </c>
      <c r="D36" s="105"/>
      <c r="E36" s="105"/>
      <c r="F36" s="106"/>
      <c r="G36" s="104">
        <v>2534.6</v>
      </c>
      <c r="H36" s="105"/>
      <c r="I36" s="105"/>
      <c r="J36" s="106"/>
      <c r="K36" s="104">
        <v>2889.56050955414</v>
      </c>
      <c r="L36" s="105"/>
      <c r="M36" s="105"/>
      <c r="N36" s="106"/>
      <c r="O36" s="104">
        <v>3283.0738007380073</v>
      </c>
      <c r="P36" s="105"/>
      <c r="Q36" s="105"/>
      <c r="R36" s="106"/>
      <c r="S36" s="107">
        <v>3184.5800561797751</v>
      </c>
      <c r="U36" s="46" t="s">
        <v>63</v>
      </c>
    </row>
    <row r="37" spans="1:27" ht="30" customHeight="1" x14ac:dyDescent="0.2">
      <c r="A37" s="44"/>
      <c r="B37" s="34" t="s">
        <v>62</v>
      </c>
      <c r="C37" s="113">
        <v>55.937471844310295</v>
      </c>
      <c r="D37" s="114"/>
      <c r="E37" s="114"/>
      <c r="F37" s="115"/>
      <c r="G37" s="113">
        <v>48.734607608895423</v>
      </c>
      <c r="H37" s="114"/>
      <c r="I37" s="114"/>
      <c r="J37" s="115"/>
      <c r="K37" s="113">
        <v>81.709870403884238</v>
      </c>
      <c r="L37" s="114"/>
      <c r="M37" s="114"/>
      <c r="N37" s="115"/>
      <c r="O37" s="113">
        <v>73.25918870499612</v>
      </c>
      <c r="P37" s="114"/>
      <c r="Q37" s="114"/>
      <c r="R37" s="115"/>
      <c r="S37" s="116">
        <v>75.231712846357766</v>
      </c>
    </row>
    <row r="40" spans="1:27" x14ac:dyDescent="0.2">
      <c r="E40" s="4"/>
      <c r="F40" s="4"/>
      <c r="G40" s="4"/>
      <c r="H40" s="4"/>
    </row>
    <row r="41" spans="1:27" ht="35.25" customHeight="1" x14ac:dyDescent="0.2">
      <c r="E41" s="60"/>
      <c r="F41" s="60"/>
      <c r="G41" s="60"/>
      <c r="H41" s="60"/>
    </row>
    <row r="42" spans="1:27" ht="35.25" customHeight="1" x14ac:dyDescent="0.2">
      <c r="E42" s="61"/>
      <c r="F42" s="61"/>
      <c r="G42" s="61"/>
      <c r="H42" s="61"/>
    </row>
    <row r="59" spans="1:27" ht="13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3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3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3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3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3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3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3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3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3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3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3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3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3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3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3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3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3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3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3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3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</sheetData>
  <mergeCells count="21">
    <mergeCell ref="A11:B11"/>
    <mergeCell ref="C30:F30"/>
    <mergeCell ref="G30:J30"/>
    <mergeCell ref="O30:R30"/>
    <mergeCell ref="K30:N30"/>
    <mergeCell ref="M7:P7"/>
    <mergeCell ref="C7:F7"/>
    <mergeCell ref="G7:G8"/>
    <mergeCell ref="U34:V34"/>
    <mergeCell ref="S27:S31"/>
    <mergeCell ref="R7:U7"/>
    <mergeCell ref="V7:V8"/>
    <mergeCell ref="H7:K7"/>
    <mergeCell ref="L7:L8"/>
    <mergeCell ref="Q7:Q8"/>
    <mergeCell ref="W4:AA4"/>
    <mergeCell ref="W5:AA5"/>
    <mergeCell ref="U33:V33"/>
    <mergeCell ref="W7:Z7"/>
    <mergeCell ref="AA7:AA8"/>
    <mergeCell ref="U32:V32"/>
  </mergeCells>
  <phoneticPr fontId="5"/>
  <pageMargins left="0.39370078740157483" right="0.39370078740157483" top="0.98425196850393704" bottom="0.73" header="0.51181102362204722" footer="0.33"/>
  <pageSetup paperSize="9" scale="6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0"/>
  <sheetViews>
    <sheetView view="pageBreakPreview" zoomScale="80" zoomScaleNormal="100" zoomScaleSheetLayoutView="80" workbookViewId="0">
      <selection activeCell="P68" sqref="P68"/>
    </sheetView>
  </sheetViews>
  <sheetFormatPr defaultColWidth="9" defaultRowHeight="13" x14ac:dyDescent="0.2"/>
  <cols>
    <col min="1" max="1" width="20.6328125" style="50" customWidth="1"/>
    <col min="2" max="7" width="10.6328125" style="50" customWidth="1"/>
    <col min="8" max="9" width="9" style="50"/>
    <col min="10" max="10" width="16.90625" style="50" customWidth="1"/>
    <col min="11" max="13" width="19.36328125" style="50" customWidth="1"/>
    <col min="14" max="16384" width="9" style="50"/>
  </cols>
  <sheetData>
    <row r="1" spans="1:7" ht="16.5" x14ac:dyDescent="0.2">
      <c r="A1" s="47" t="s">
        <v>8</v>
      </c>
      <c r="B1" s="48"/>
      <c r="C1" s="49"/>
      <c r="D1" s="49"/>
      <c r="E1" s="49"/>
      <c r="F1" s="49"/>
      <c r="G1" s="49"/>
    </row>
    <row r="2" spans="1:7" x14ac:dyDescent="0.2">
      <c r="A2" s="49"/>
      <c r="B2" s="49"/>
      <c r="C2" s="49"/>
      <c r="D2" s="49"/>
      <c r="E2" s="49"/>
      <c r="F2" s="49"/>
      <c r="G2" s="49"/>
    </row>
    <row r="3" spans="1:7" x14ac:dyDescent="0.2">
      <c r="A3" s="48" t="s">
        <v>9</v>
      </c>
      <c r="B3" s="48"/>
      <c r="C3" s="49"/>
      <c r="D3" s="49"/>
      <c r="E3" s="51"/>
      <c r="F3" s="52" t="s">
        <v>10</v>
      </c>
    </row>
    <row r="4" spans="1:7" x14ac:dyDescent="0.2">
      <c r="A4" s="53" t="s">
        <v>0</v>
      </c>
      <c r="B4" s="54" t="s">
        <v>1</v>
      </c>
      <c r="C4" s="64" t="s">
        <v>65</v>
      </c>
      <c r="D4" s="54" t="s">
        <v>3</v>
      </c>
      <c r="E4" s="54" t="s">
        <v>4</v>
      </c>
      <c r="F4" s="54" t="s">
        <v>5</v>
      </c>
    </row>
    <row r="5" spans="1:7" x14ac:dyDescent="0.2">
      <c r="A5" s="55" t="s">
        <v>11</v>
      </c>
      <c r="B5" s="56">
        <f>特環・表!W32</f>
        <v>449</v>
      </c>
      <c r="C5" s="56">
        <f>特環・表!X32</f>
        <v>246</v>
      </c>
      <c r="D5" s="56">
        <f>特環・表!Y32</f>
        <v>14</v>
      </c>
      <c r="E5" s="56">
        <f>特環・表!Z32</f>
        <v>3</v>
      </c>
      <c r="F5" s="56">
        <f>特環・表!AA32</f>
        <v>712</v>
      </c>
    </row>
    <row r="6" spans="1:7" x14ac:dyDescent="0.2">
      <c r="A6" s="51"/>
      <c r="B6" s="57"/>
      <c r="C6" s="57"/>
      <c r="D6" s="57"/>
      <c r="E6" s="57"/>
      <c r="F6" s="57"/>
      <c r="G6" s="49"/>
    </row>
    <row r="7" spans="1:7" x14ac:dyDescent="0.2">
      <c r="A7" s="49"/>
      <c r="B7" s="49"/>
      <c r="C7" s="49"/>
      <c r="D7" s="49"/>
      <c r="E7" s="49"/>
      <c r="F7" s="49"/>
      <c r="G7" s="49"/>
    </row>
    <row r="8" spans="1:7" x14ac:dyDescent="0.2">
      <c r="A8" s="49"/>
      <c r="B8" s="49"/>
      <c r="C8" s="49"/>
      <c r="D8" s="49"/>
      <c r="E8" s="49"/>
      <c r="F8" s="49"/>
      <c r="G8" s="49"/>
    </row>
    <row r="9" spans="1:7" x14ac:dyDescent="0.2">
      <c r="A9" s="49"/>
      <c r="B9" s="49"/>
      <c r="C9" s="49"/>
      <c r="D9" s="49"/>
      <c r="E9" s="49"/>
      <c r="F9" s="49"/>
      <c r="G9" s="49"/>
    </row>
    <row r="10" spans="1:7" x14ac:dyDescent="0.2">
      <c r="A10" s="49"/>
      <c r="B10" s="49"/>
      <c r="C10" s="49"/>
      <c r="D10" s="49"/>
      <c r="E10" s="49"/>
      <c r="F10" s="49"/>
      <c r="G10" s="49"/>
    </row>
    <row r="11" spans="1:7" x14ac:dyDescent="0.2">
      <c r="A11" s="49"/>
      <c r="B11" s="49"/>
      <c r="C11" s="49"/>
      <c r="D11" s="49"/>
      <c r="E11" s="49"/>
      <c r="F11" s="49"/>
      <c r="G11" s="49"/>
    </row>
    <row r="12" spans="1:7" x14ac:dyDescent="0.2">
      <c r="A12" s="49"/>
      <c r="B12" s="49"/>
      <c r="C12" s="49"/>
      <c r="D12" s="49"/>
      <c r="E12" s="49"/>
      <c r="F12" s="49"/>
      <c r="G12" s="49"/>
    </row>
    <row r="13" spans="1:7" x14ac:dyDescent="0.2">
      <c r="A13" s="49"/>
      <c r="B13" s="49"/>
      <c r="C13" s="49"/>
      <c r="D13" s="49"/>
      <c r="E13" s="49"/>
      <c r="F13" s="49"/>
      <c r="G13" s="49"/>
    </row>
    <row r="14" spans="1:7" x14ac:dyDescent="0.2">
      <c r="A14" s="49"/>
      <c r="B14" s="49"/>
      <c r="C14" s="49"/>
      <c r="D14" s="49"/>
      <c r="E14" s="49"/>
      <c r="F14" s="49"/>
      <c r="G14" s="49"/>
    </row>
    <row r="15" spans="1:7" x14ac:dyDescent="0.2">
      <c r="A15" s="49"/>
      <c r="B15" s="49"/>
      <c r="C15" s="49"/>
      <c r="D15" s="49"/>
      <c r="E15" s="49"/>
      <c r="F15" s="49"/>
      <c r="G15" s="49"/>
    </row>
    <row r="16" spans="1:7" x14ac:dyDescent="0.2">
      <c r="A16" s="49"/>
      <c r="B16" s="49"/>
      <c r="C16" s="49"/>
      <c r="D16" s="49"/>
      <c r="E16" s="49"/>
      <c r="F16" s="49"/>
      <c r="G16" s="49"/>
    </row>
    <row r="17" spans="1:7" x14ac:dyDescent="0.2">
      <c r="A17" s="49"/>
      <c r="B17" s="49"/>
      <c r="C17" s="49"/>
      <c r="D17" s="49"/>
      <c r="E17" s="49"/>
      <c r="F17" s="49"/>
      <c r="G17" s="49"/>
    </row>
    <row r="18" spans="1:7" x14ac:dyDescent="0.2">
      <c r="A18" s="49"/>
      <c r="B18" s="49"/>
      <c r="C18" s="49"/>
      <c r="D18" s="49"/>
      <c r="E18" s="49"/>
      <c r="F18" s="49"/>
      <c r="G18" s="49"/>
    </row>
    <row r="19" spans="1:7" x14ac:dyDescent="0.2">
      <c r="A19" s="49"/>
      <c r="B19" s="49"/>
      <c r="C19" s="49"/>
      <c r="D19" s="49"/>
      <c r="E19" s="49"/>
      <c r="F19" s="49"/>
      <c r="G19" s="49"/>
    </row>
    <row r="20" spans="1:7" x14ac:dyDescent="0.2">
      <c r="A20" s="49"/>
      <c r="B20" s="49"/>
      <c r="C20" s="49"/>
      <c r="D20" s="49"/>
      <c r="E20" s="49"/>
      <c r="F20" s="49"/>
      <c r="G20" s="49"/>
    </row>
    <row r="21" spans="1:7" x14ac:dyDescent="0.2">
      <c r="A21" s="49"/>
      <c r="B21" s="49"/>
      <c r="C21" s="49"/>
      <c r="D21" s="49"/>
      <c r="E21" s="49"/>
      <c r="F21" s="49"/>
      <c r="G21" s="49"/>
    </row>
    <row r="22" spans="1:7" x14ac:dyDescent="0.2">
      <c r="A22" s="49"/>
      <c r="B22" s="49"/>
      <c r="C22" s="49"/>
      <c r="D22" s="49"/>
      <c r="E22" s="49"/>
      <c r="F22" s="49"/>
      <c r="G22" s="49"/>
    </row>
    <row r="23" spans="1:7" x14ac:dyDescent="0.2">
      <c r="A23" s="48" t="s">
        <v>64</v>
      </c>
      <c r="B23" s="49"/>
      <c r="C23" s="49"/>
      <c r="D23" s="49"/>
      <c r="E23" s="49"/>
      <c r="F23" s="49"/>
      <c r="G23" s="49"/>
    </row>
    <row r="24" spans="1:7" x14ac:dyDescent="0.2">
      <c r="A24" s="53" t="s">
        <v>0</v>
      </c>
      <c r="B24" s="54" t="s">
        <v>1</v>
      </c>
      <c r="C24" s="64" t="s">
        <v>2</v>
      </c>
      <c r="D24" s="54" t="s">
        <v>3</v>
      </c>
      <c r="E24" s="54" t="s">
        <v>4</v>
      </c>
      <c r="F24" s="54" t="s">
        <v>6</v>
      </c>
    </row>
    <row r="25" spans="1:7" ht="26.4" customHeight="1" x14ac:dyDescent="0.2">
      <c r="A25" s="58" t="s">
        <v>12</v>
      </c>
      <c r="B25" s="118">
        <f>特環・表!W33</f>
        <v>3143.1937639198218</v>
      </c>
      <c r="C25" s="118">
        <f>特環・表!X33</f>
        <v>3268.3333333333335</v>
      </c>
      <c r="D25" s="118">
        <f>特環・表!Y33</f>
        <v>3144.7142857142858</v>
      </c>
      <c r="E25" s="118">
        <f>特環・表!Z33</f>
        <v>2697</v>
      </c>
      <c r="F25" s="118">
        <f>特環・表!AA33</f>
        <v>3184.5800561797751</v>
      </c>
    </row>
    <row r="26" spans="1:7" ht="26.4" customHeight="1" x14ac:dyDescent="0.2">
      <c r="A26" s="55" t="s">
        <v>62</v>
      </c>
      <c r="B26" s="63">
        <f>特環・表!W34</f>
        <v>79.29480741242952</v>
      </c>
      <c r="C26" s="63">
        <f>特環・表!X34</f>
        <v>60.540166668953063</v>
      </c>
      <c r="D26" s="63">
        <f>特環・表!Y34</f>
        <v>45.758714510804168</v>
      </c>
      <c r="E26" s="63">
        <f>特環・表!Z34</f>
        <v>45.362978731791934</v>
      </c>
      <c r="F26" s="63">
        <f>特環・表!AA34</f>
        <v>75.231712846357766</v>
      </c>
    </row>
    <row r="27" spans="1:7" x14ac:dyDescent="0.2">
      <c r="A27" s="49"/>
      <c r="B27" s="49"/>
      <c r="C27" s="49"/>
      <c r="D27" s="49"/>
      <c r="E27" s="49"/>
      <c r="F27" s="49"/>
      <c r="G27" s="49"/>
    </row>
    <row r="28" spans="1:7" x14ac:dyDescent="0.2">
      <c r="A28" s="49"/>
      <c r="B28" s="49"/>
      <c r="C28" s="49"/>
      <c r="D28" s="49"/>
      <c r="E28" s="49"/>
      <c r="F28" s="49"/>
      <c r="G28" s="49"/>
    </row>
    <row r="29" spans="1:7" x14ac:dyDescent="0.2">
      <c r="A29" s="49"/>
      <c r="B29" s="49"/>
      <c r="C29" s="49"/>
      <c r="D29" s="49"/>
      <c r="E29" s="49"/>
      <c r="F29" s="49"/>
      <c r="G29" s="49"/>
    </row>
    <row r="30" spans="1:7" x14ac:dyDescent="0.2">
      <c r="A30" s="49"/>
      <c r="B30" s="49"/>
      <c r="C30" s="49"/>
      <c r="D30" s="49"/>
      <c r="E30" s="49"/>
      <c r="F30" s="49"/>
      <c r="G30" s="49"/>
    </row>
    <row r="31" spans="1:7" x14ac:dyDescent="0.2">
      <c r="A31" s="49"/>
      <c r="B31" s="49"/>
      <c r="C31" s="49"/>
      <c r="D31" s="49"/>
      <c r="E31" s="49"/>
      <c r="F31" s="49"/>
      <c r="G31" s="49"/>
    </row>
    <row r="32" spans="1:7" x14ac:dyDescent="0.2">
      <c r="A32" s="49"/>
      <c r="B32" s="49"/>
      <c r="C32" s="49"/>
      <c r="D32" s="49"/>
      <c r="E32" s="49"/>
      <c r="F32" s="49"/>
      <c r="G32" s="49"/>
    </row>
    <row r="33" spans="1:7" x14ac:dyDescent="0.2">
      <c r="A33" s="49"/>
      <c r="B33" s="49"/>
      <c r="C33" s="49"/>
      <c r="D33" s="49"/>
      <c r="E33" s="49"/>
      <c r="F33" s="49"/>
      <c r="G33" s="49"/>
    </row>
    <row r="34" spans="1:7" x14ac:dyDescent="0.2">
      <c r="A34" s="49"/>
      <c r="B34" s="49"/>
      <c r="C34" s="49"/>
      <c r="D34" s="49"/>
      <c r="E34" s="49"/>
      <c r="F34" s="49"/>
      <c r="G34" s="49"/>
    </row>
    <row r="35" spans="1:7" x14ac:dyDescent="0.2">
      <c r="A35" s="49"/>
      <c r="B35" s="49"/>
      <c r="C35" s="49"/>
      <c r="D35" s="49"/>
      <c r="E35" s="49"/>
      <c r="F35" s="49"/>
      <c r="G35" s="49"/>
    </row>
    <row r="36" spans="1:7" x14ac:dyDescent="0.2">
      <c r="A36" s="49"/>
      <c r="B36" s="49"/>
      <c r="C36" s="49"/>
      <c r="D36" s="49"/>
      <c r="E36" s="49"/>
      <c r="F36" s="49"/>
      <c r="G36" s="49"/>
    </row>
    <row r="37" spans="1:7" x14ac:dyDescent="0.2">
      <c r="A37" s="49"/>
      <c r="B37" s="49"/>
      <c r="C37" s="49"/>
      <c r="D37" s="49"/>
      <c r="E37" s="49"/>
      <c r="F37" s="49"/>
      <c r="G37" s="49"/>
    </row>
    <row r="38" spans="1:7" x14ac:dyDescent="0.2">
      <c r="A38" s="49"/>
      <c r="B38" s="49"/>
      <c r="C38" s="49"/>
      <c r="D38" s="49"/>
      <c r="E38" s="49"/>
      <c r="F38" s="49"/>
      <c r="G38" s="49"/>
    </row>
    <row r="39" spans="1:7" x14ac:dyDescent="0.2">
      <c r="A39" s="49"/>
      <c r="B39" s="49"/>
      <c r="C39" s="49"/>
      <c r="D39" s="49"/>
      <c r="E39" s="49"/>
      <c r="F39" s="49"/>
      <c r="G39" s="49"/>
    </row>
    <row r="40" spans="1:7" x14ac:dyDescent="0.2">
      <c r="A40" s="49"/>
      <c r="B40" s="49"/>
      <c r="C40" s="49"/>
      <c r="D40" s="49"/>
      <c r="E40" s="49"/>
      <c r="F40" s="49"/>
      <c r="G40" s="49"/>
    </row>
    <row r="41" spans="1:7" x14ac:dyDescent="0.2">
      <c r="A41" s="49"/>
      <c r="B41" s="49"/>
      <c r="C41" s="49"/>
      <c r="D41" s="49"/>
      <c r="E41" s="49"/>
      <c r="F41" s="49"/>
      <c r="G41" s="49"/>
    </row>
    <row r="42" spans="1:7" x14ac:dyDescent="0.2">
      <c r="A42" s="49"/>
      <c r="B42" s="49"/>
      <c r="C42" s="49"/>
      <c r="D42" s="49"/>
      <c r="E42" s="49"/>
      <c r="F42" s="49"/>
      <c r="G42" s="49"/>
    </row>
    <row r="43" spans="1:7" x14ac:dyDescent="0.2">
      <c r="A43" s="49"/>
      <c r="B43" s="49"/>
      <c r="C43" s="49"/>
      <c r="D43" s="49"/>
      <c r="E43" s="49"/>
      <c r="F43" s="49"/>
      <c r="G43" s="49"/>
    </row>
    <row r="44" spans="1:7" x14ac:dyDescent="0.2">
      <c r="A44" s="49"/>
      <c r="B44" s="49"/>
      <c r="C44" s="49"/>
      <c r="D44" s="49"/>
      <c r="E44" s="49"/>
      <c r="F44" s="49"/>
      <c r="G44" s="49"/>
    </row>
    <row r="45" spans="1:7" x14ac:dyDescent="0.2">
      <c r="A45" s="49"/>
      <c r="B45" s="49"/>
      <c r="C45" s="49"/>
      <c r="D45" s="49"/>
      <c r="E45" s="49"/>
      <c r="F45" s="49"/>
      <c r="G45" s="49"/>
    </row>
    <row r="46" spans="1:7" x14ac:dyDescent="0.2">
      <c r="A46" s="49"/>
      <c r="B46" s="49"/>
      <c r="C46" s="49"/>
      <c r="D46" s="49"/>
      <c r="E46" s="49"/>
      <c r="F46" s="49"/>
      <c r="G46" s="49"/>
    </row>
    <row r="47" spans="1:7" x14ac:dyDescent="0.2">
      <c r="A47" s="49"/>
      <c r="B47" s="49"/>
      <c r="C47" s="49"/>
      <c r="D47" s="49"/>
      <c r="E47" s="49"/>
      <c r="F47" s="49"/>
      <c r="G47" s="49"/>
    </row>
    <row r="48" spans="1:7" x14ac:dyDescent="0.2">
      <c r="A48" s="49"/>
      <c r="B48" s="49"/>
      <c r="C48" s="49"/>
      <c r="D48" s="49"/>
      <c r="E48" s="49"/>
      <c r="F48" s="49"/>
      <c r="G48" s="49"/>
    </row>
    <row r="49" spans="1:14" x14ac:dyDescent="0.2">
      <c r="A49" s="49"/>
      <c r="B49" s="49"/>
      <c r="C49" s="49"/>
      <c r="D49" s="49"/>
      <c r="E49" s="49"/>
      <c r="F49" s="49"/>
      <c r="G49" s="49"/>
    </row>
    <row r="50" spans="1:14" x14ac:dyDescent="0.2">
      <c r="A50" s="49"/>
      <c r="B50" s="49"/>
      <c r="C50" s="49"/>
      <c r="D50" s="49"/>
      <c r="E50" s="49"/>
      <c r="F50" s="49"/>
      <c r="G50" s="49"/>
    </row>
    <row r="51" spans="1:14" x14ac:dyDescent="0.2">
      <c r="A51" s="49"/>
      <c r="B51" s="49"/>
      <c r="C51" s="49"/>
      <c r="D51" s="49"/>
      <c r="E51" s="49"/>
      <c r="F51" s="49"/>
      <c r="G51" s="49"/>
    </row>
    <row r="52" spans="1:14" x14ac:dyDescent="0.2">
      <c r="A52" s="49"/>
      <c r="B52" s="49"/>
      <c r="C52" s="49"/>
      <c r="D52" s="49"/>
      <c r="E52" s="49"/>
      <c r="F52" s="49"/>
      <c r="G52" s="49"/>
    </row>
    <row r="53" spans="1:14" x14ac:dyDescent="0.2">
      <c r="A53" s="59"/>
      <c r="B53" s="49"/>
      <c r="C53" s="49"/>
      <c r="D53" s="49"/>
      <c r="E53" s="49"/>
      <c r="F53" s="49"/>
      <c r="G53" s="49"/>
    </row>
    <row r="54" spans="1:14" x14ac:dyDescent="0.2">
      <c r="A54" s="49"/>
      <c r="B54" s="49"/>
      <c r="C54" s="49"/>
      <c r="D54" s="49"/>
      <c r="E54" s="49"/>
      <c r="F54" s="49"/>
      <c r="G54" s="49"/>
    </row>
    <row r="55" spans="1:14" ht="17" thickBot="1" x14ac:dyDescent="0.25">
      <c r="A55" s="47" t="s">
        <v>8</v>
      </c>
    </row>
    <row r="56" spans="1:14" ht="13.75" customHeight="1" thickTop="1" x14ac:dyDescent="0.2">
      <c r="A56" s="48" t="s">
        <v>13</v>
      </c>
      <c r="J56" s="66" t="s">
        <v>7</v>
      </c>
      <c r="K56" s="67" t="s">
        <v>66</v>
      </c>
      <c r="L56" s="67" t="s">
        <v>67</v>
      </c>
      <c r="M56" s="67" t="s">
        <v>68</v>
      </c>
      <c r="N56" s="68"/>
    </row>
    <row r="57" spans="1:14" x14ac:dyDescent="0.2">
      <c r="J57" s="69" t="s">
        <v>14</v>
      </c>
      <c r="K57" s="77">
        <v>12239.919929253574</v>
      </c>
      <c r="L57" s="77">
        <v>5880.6609166694416</v>
      </c>
      <c r="M57" s="77">
        <v>18120.580845923014</v>
      </c>
      <c r="N57" s="70"/>
    </row>
    <row r="58" spans="1:14" ht="13.5" thickBot="1" x14ac:dyDescent="0.25">
      <c r="J58" s="71" t="s">
        <v>15</v>
      </c>
      <c r="K58" s="78">
        <v>22006.624949906578</v>
      </c>
      <c r="L58" s="78">
        <v>6171.7389307413623</v>
      </c>
      <c r="M58" s="78">
        <v>28178.363880647939</v>
      </c>
      <c r="N58" s="72"/>
    </row>
    <row r="59" spans="1:14" ht="13.5" thickTop="1" x14ac:dyDescent="0.2">
      <c r="J59" s="73"/>
      <c r="K59" s="76"/>
      <c r="L59" s="76"/>
      <c r="M59" s="76"/>
      <c r="N59" s="73"/>
    </row>
    <row r="60" spans="1:14" x14ac:dyDescent="0.2">
      <c r="J60" s="73"/>
      <c r="K60" s="76"/>
      <c r="L60" s="76"/>
      <c r="M60" s="76"/>
      <c r="N60" s="73"/>
    </row>
    <row r="61" spans="1:14" x14ac:dyDescent="0.2">
      <c r="J61" s="73"/>
      <c r="K61" s="76"/>
      <c r="L61" s="76"/>
      <c r="M61" s="76"/>
      <c r="N61" s="73"/>
    </row>
    <row r="62" spans="1:14" ht="13.5" thickBot="1" x14ac:dyDescent="0.25">
      <c r="J62" s="73"/>
      <c r="K62" s="76"/>
      <c r="L62" s="76"/>
      <c r="M62" s="76"/>
      <c r="N62" s="73"/>
    </row>
    <row r="63" spans="1:14" ht="14.25" customHeight="1" thickTop="1" x14ac:dyDescent="0.2">
      <c r="J63" s="66" t="s">
        <v>7</v>
      </c>
      <c r="K63" s="79" t="s">
        <v>66</v>
      </c>
      <c r="L63" s="79" t="s">
        <v>67</v>
      </c>
      <c r="M63" s="79" t="s">
        <v>69</v>
      </c>
      <c r="N63" s="68"/>
    </row>
    <row r="64" spans="1:14" x14ac:dyDescent="0.2">
      <c r="J64" s="69" t="s">
        <v>16</v>
      </c>
      <c r="K64" s="77">
        <v>5723.3684755190479</v>
      </c>
      <c r="L64" s="77">
        <v>8634.0469568591943</v>
      </c>
      <c r="M64" s="77">
        <v>14357.41543237824</v>
      </c>
      <c r="N64" s="74" t="s">
        <v>17</v>
      </c>
    </row>
    <row r="65" spans="10:14" x14ac:dyDescent="0.2">
      <c r="J65" s="69" t="s">
        <v>18</v>
      </c>
      <c r="K65" s="77">
        <v>26454.561757453488</v>
      </c>
      <c r="L65" s="77">
        <v>32090.159157139653</v>
      </c>
      <c r="M65" s="77">
        <v>58544.720914593141</v>
      </c>
      <c r="N65" s="74" t="s">
        <v>19</v>
      </c>
    </row>
    <row r="66" spans="10:14" x14ac:dyDescent="0.2">
      <c r="J66" s="69" t="s">
        <v>20</v>
      </c>
      <c r="K66" s="77">
        <v>12391.57870713756</v>
      </c>
      <c r="L66" s="77">
        <v>7087.3641107565909</v>
      </c>
      <c r="M66" s="77">
        <v>19478.942817894149</v>
      </c>
      <c r="N66" s="74" t="s">
        <v>21</v>
      </c>
    </row>
    <row r="67" spans="10:14" ht="13.5" thickBot="1" x14ac:dyDescent="0.25">
      <c r="J67" s="71" t="s">
        <v>22</v>
      </c>
      <c r="K67" s="78">
        <v>15930.466434415186</v>
      </c>
      <c r="L67" s="78">
        <v>5199.660365990816</v>
      </c>
      <c r="M67" s="78">
        <v>21130.126800406004</v>
      </c>
      <c r="N67" s="75" t="s">
        <v>23</v>
      </c>
    </row>
    <row r="68" spans="10:14" ht="14" thickTop="1" thickBot="1" x14ac:dyDescent="0.25">
      <c r="J68" s="73"/>
      <c r="K68" s="76"/>
      <c r="L68" s="76"/>
      <c r="M68" s="76"/>
      <c r="N68" s="73"/>
    </row>
    <row r="69" spans="10:14" ht="14.25" customHeight="1" thickTop="1" x14ac:dyDescent="0.2">
      <c r="J69" s="66" t="s">
        <v>7</v>
      </c>
      <c r="K69" s="79" t="s">
        <v>66</v>
      </c>
      <c r="L69" s="79" t="s">
        <v>67</v>
      </c>
      <c r="M69" s="79" t="s">
        <v>70</v>
      </c>
      <c r="N69" s="68"/>
    </row>
    <row r="70" spans="10:14" x14ac:dyDescent="0.2">
      <c r="J70" s="69" t="s">
        <v>24</v>
      </c>
      <c r="K70" s="80">
        <v>14225.116435796836</v>
      </c>
      <c r="L70" s="80">
        <v>6014.4043424880565</v>
      </c>
      <c r="M70" s="80">
        <v>20239.520778284892</v>
      </c>
      <c r="N70" s="74">
        <v>1</v>
      </c>
    </row>
    <row r="71" spans="10:14" x14ac:dyDescent="0.2">
      <c r="J71" s="69" t="s">
        <v>25</v>
      </c>
      <c r="K71" s="80">
        <v>17655.844107377699</v>
      </c>
      <c r="L71" s="80">
        <v>5739.3718735865368</v>
      </c>
      <c r="M71" s="80">
        <v>23395.21598096424</v>
      </c>
      <c r="N71" s="74">
        <v>2</v>
      </c>
    </row>
    <row r="72" spans="10:14" x14ac:dyDescent="0.2">
      <c r="J72" s="69" t="s">
        <v>26</v>
      </c>
      <c r="K72" s="80">
        <v>16666.529867761055</v>
      </c>
      <c r="L72" s="80">
        <v>6109.7127222982217</v>
      </c>
      <c r="M72" s="80">
        <v>22776.242590059279</v>
      </c>
      <c r="N72" s="74">
        <v>3</v>
      </c>
    </row>
    <row r="73" spans="10:14" ht="13.5" thickBot="1" x14ac:dyDescent="0.25">
      <c r="J73" s="71" t="s">
        <v>27</v>
      </c>
      <c r="K73" s="81">
        <v>12200.884086444008</v>
      </c>
      <c r="L73" s="81">
        <v>258.10412573673869</v>
      </c>
      <c r="M73" s="81">
        <v>12458.988212180748</v>
      </c>
      <c r="N73" s="75">
        <v>4</v>
      </c>
    </row>
    <row r="74" spans="10:14" ht="13.5" thickTop="1" x14ac:dyDescent="0.2"/>
    <row r="77" spans="10:14" x14ac:dyDescent="0.2">
      <c r="K77" s="62"/>
      <c r="L77" s="62"/>
      <c r="M77" s="62"/>
    </row>
    <row r="78" spans="10:14" x14ac:dyDescent="0.2">
      <c r="K78" s="62"/>
      <c r="L78" s="62"/>
      <c r="M78" s="62"/>
    </row>
    <row r="79" spans="10:14" x14ac:dyDescent="0.2">
      <c r="K79" s="62"/>
      <c r="L79" s="62"/>
      <c r="M79" s="62"/>
    </row>
    <row r="80" spans="10:14" x14ac:dyDescent="0.2">
      <c r="K80" s="62"/>
      <c r="L80" s="62"/>
      <c r="M80" s="6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rowBreaks count="1" manualBreakCount="1">
    <brk id="5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93E1DDC0-398F-4379-A4CE-E4E43805B6D9}"/>
</file>

<file path=customXml/itemProps2.xml><?xml version="1.0" encoding="utf-8"?>
<ds:datastoreItem xmlns:ds="http://schemas.openxmlformats.org/officeDocument/2006/customXml" ds:itemID="{A0A747EE-8195-40DF-8014-9DC623FC1145}"/>
</file>

<file path=customXml/itemProps3.xml><?xml version="1.0" encoding="utf-8"?>
<ds:datastoreItem xmlns:ds="http://schemas.openxmlformats.org/officeDocument/2006/customXml" ds:itemID="{19861FBE-3CA4-4013-999F-7C464ECE4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特環・表</vt:lpstr>
      <vt:lpstr>特環・グラフ</vt:lpstr>
      <vt:lpstr>特環・グラフ!Print_Area</vt:lpstr>
      <vt:lpstr>特環・表!Print_Area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鶴　高行</cp:lastModifiedBy>
  <cp:lastPrinted>2009-02-13T02:31:34Z</cp:lastPrinted>
  <dcterms:created xsi:type="dcterms:W3CDTF">2002-02-27T11:30:57Z</dcterms:created>
  <dcterms:modified xsi:type="dcterms:W3CDTF">2024-11-01T06:17:37Z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