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digitalgojp.sharepoint.com/sites/MIC_FS00003/Lib0008/◎記録用フォルダ（平成３０年度以降）/15_【大分類】参議院選挙/01_【中分類】比例代表/01_【小分類10廃】比例代表選挙管理執行/第27回（令和７年）（10年・廃棄）20350331廃棄/★報道発表資料/03 期日前投票所者数/01 14日前現在/"/>
    </mc:Choice>
  </mc:AlternateContent>
  <xr:revisionPtr revIDLastSave="29" documentId="13_ncr:1_{EDA330EA-0CA0-4C7E-8E2A-99D34954AEC5}" xr6:coauthVersionLast="47" xr6:coauthVersionMax="47" xr10:uidLastSave="{D7ECD8BE-4564-43FB-BF51-AE8DEAC771E5}"/>
  <bookViews>
    <workbookView xWindow="28680" yWindow="-120" windowWidth="29040" windowHeight="15720" xr2:uid="{00000000-000D-0000-FFFF-FFFF00000000}"/>
  </bookViews>
  <sheets>
    <sheet name="Sheet1" sheetId="69" r:id="rId1"/>
  </sheets>
  <definedNames>
    <definedName name="a">#N/A</definedName>
    <definedName name="aaa">#N/A</definedName>
    <definedName name="_xlnm.Print_Area" localSheetId="0">Sheet1!$A$1:$G$71</definedName>
    <definedName name="Record45">#N/A</definedName>
    <definedName name="Z_370D59E2_6CE0_466D_BB35_038261674D51_.wvu.PrintArea" localSheetId="0" hidden="1">Sheet1!$A$1:$G$53</definedName>
    <definedName name="Z_532F3828_19DF_465E_AF87_86279F53EEF4_.wvu.PrintArea" localSheetId="0" hidden="1">Sheet1!$A$1:$G$53</definedName>
    <definedName name="Z_8AE591D4_31D0_42D9_825E_01F8564A28DC_.wvu.PrintArea" localSheetId="0" hidden="1">Sheet1!$A$1:$G$70</definedName>
    <definedName name="あ">#N/A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69" l="1"/>
  <c r="E60" i="69" l="1"/>
  <c r="E57" i="69"/>
  <c r="E56" i="69"/>
  <c r="F54" i="69"/>
  <c r="E8" i="69"/>
  <c r="E9" i="69"/>
  <c r="E10" i="69"/>
  <c r="E11" i="69"/>
  <c r="E12" i="69"/>
  <c r="E13" i="69"/>
  <c r="E14" i="69"/>
  <c r="E15" i="69"/>
  <c r="E16" i="69"/>
  <c r="E17" i="69"/>
  <c r="E18" i="69"/>
  <c r="E19" i="69"/>
  <c r="E20" i="69"/>
  <c r="E21" i="69"/>
  <c r="E22" i="69"/>
  <c r="E23" i="69"/>
  <c r="E24" i="69"/>
  <c r="E25"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D54" i="69"/>
  <c r="E54" i="69" s="1"/>
  <c r="E7" i="69"/>
</calcChain>
</file>

<file path=xl/sharedStrings.xml><?xml version="1.0" encoding="utf-8"?>
<sst xmlns="http://schemas.openxmlformats.org/spreadsheetml/2006/main" count="121" uniqueCount="121">
  <si>
    <t>（再掲）</t>
    <rPh sb="1" eb="3">
      <t>サイケイ</t>
    </rPh>
    <phoneticPr fontId="1"/>
  </si>
  <si>
    <t>合計</t>
    <rPh sb="0" eb="1">
      <t>ゴウ</t>
    </rPh>
    <rPh sb="1" eb="2">
      <t>ケイ</t>
    </rPh>
    <phoneticPr fontId="3"/>
  </si>
  <si>
    <t>参　　　　　　考</t>
    <rPh sb="0" eb="1">
      <t>サン</t>
    </rPh>
    <rPh sb="7" eb="8">
      <t>コウ</t>
    </rPh>
    <phoneticPr fontId="6"/>
  </si>
  <si>
    <t>Ａ</t>
    <phoneticPr fontId="3"/>
  </si>
  <si>
    <t>Ｂ</t>
    <phoneticPr fontId="3"/>
  </si>
  <si>
    <t>（参考）</t>
    <rPh sb="1" eb="3">
      <t>サンコウ</t>
    </rPh>
    <phoneticPr fontId="6"/>
  </si>
  <si>
    <t>Ｄ（※２）</t>
    <phoneticPr fontId="6"/>
  </si>
  <si>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6"/>
  </si>
  <si>
    <t>Ｃ（※１）</t>
    <phoneticPr fontId="6"/>
  </si>
  <si>
    <t>Ｃ－Ｄ</t>
    <phoneticPr fontId="6"/>
  </si>
  <si>
    <t>期日前投票の中間状況（選挙期日14日前現在）</t>
    <phoneticPr fontId="1"/>
  </si>
  <si>
    <t>期日前投票者数
（選挙区）</t>
    <rPh sb="0" eb="1">
      <t>キ</t>
    </rPh>
    <rPh sb="1" eb="2">
      <t>ヒ</t>
    </rPh>
    <rPh sb="2" eb="3">
      <t>ゼン</t>
    </rPh>
    <rPh sb="3" eb="5">
      <t>トウヒョウ</t>
    </rPh>
    <rPh sb="5" eb="6">
      <t>シャ</t>
    </rPh>
    <rPh sb="6" eb="7">
      <t>スウ</t>
    </rPh>
    <rPh sb="9" eb="12">
      <t>センキョク</t>
    </rPh>
    <phoneticPr fontId="3"/>
  </si>
  <si>
    <t>※１　選挙時登録日現在選挙人名簿登録者数と公示日前日現在在外選挙人名簿登録者数を合算した数に占める</t>
    <rPh sb="46" eb="47">
      <t>シ</t>
    </rPh>
    <phoneticPr fontId="6"/>
  </si>
  <si>
    <t>　　　割合である。</t>
    <phoneticPr fontId="3"/>
  </si>
  <si>
    <t>比較（Ａ／Ｂ）</t>
    <phoneticPr fontId="3"/>
  </si>
  <si>
    <t>前回期日前投票者数
（　最　終　）</t>
    <phoneticPr fontId="3"/>
  </si>
  <si>
    <t>都道府県</t>
    <rPh sb="0" eb="4">
      <t>トドウフケン</t>
    </rPh>
    <phoneticPr fontId="1"/>
  </si>
  <si>
    <t>前回（R4）</t>
  </si>
  <si>
    <t>北海道</t>
  </si>
  <si>
    <t xml:space="preserve">91,558 </t>
  </si>
  <si>
    <t>青森県</t>
  </si>
  <si>
    <t xml:space="preserve">24,551 </t>
  </si>
  <si>
    <t>岩手県</t>
  </si>
  <si>
    <t xml:space="preserve">14,980 </t>
  </si>
  <si>
    <t>宮城県</t>
  </si>
  <si>
    <t xml:space="preserve">52,869 </t>
  </si>
  <si>
    <t>秋田県</t>
  </si>
  <si>
    <t xml:space="preserve">20,519 </t>
  </si>
  <si>
    <t>山形県</t>
  </si>
  <si>
    <t xml:space="preserve">20,808 </t>
  </si>
  <si>
    <t>福島県</t>
  </si>
  <si>
    <t xml:space="preserve">40,620 </t>
  </si>
  <si>
    <t>茨城県</t>
  </si>
  <si>
    <t xml:space="preserve">60,240 </t>
  </si>
  <si>
    <t>栃木県</t>
  </si>
  <si>
    <t xml:space="preserve">27,278 </t>
  </si>
  <si>
    <t>群馬県</t>
  </si>
  <si>
    <t xml:space="preserve">30,658 </t>
  </si>
  <si>
    <t>埼玉県</t>
  </si>
  <si>
    <t xml:space="preserve">99,654 </t>
  </si>
  <si>
    <t>千葉県</t>
  </si>
  <si>
    <t xml:space="preserve">81,077 </t>
  </si>
  <si>
    <t>東京都</t>
  </si>
  <si>
    <t xml:space="preserve">130,461 </t>
  </si>
  <si>
    <t>神奈川県</t>
  </si>
  <si>
    <t xml:space="preserve">90,706 </t>
  </si>
  <si>
    <t>新潟県</t>
  </si>
  <si>
    <t xml:space="preserve">47,034 </t>
  </si>
  <si>
    <t>富山県</t>
  </si>
  <si>
    <t xml:space="preserve">17,586 </t>
  </si>
  <si>
    <t>石川県</t>
  </si>
  <si>
    <t xml:space="preserve">28,092 </t>
  </si>
  <si>
    <t>福井県</t>
  </si>
  <si>
    <t xml:space="preserve">17,682 </t>
  </si>
  <si>
    <t>山梨県</t>
  </si>
  <si>
    <t xml:space="preserve">16,125 </t>
  </si>
  <si>
    <t>長野県</t>
  </si>
  <si>
    <t xml:space="preserve">39,270 </t>
  </si>
  <si>
    <t>岐阜県</t>
  </si>
  <si>
    <t xml:space="preserve">47,315 </t>
  </si>
  <si>
    <t>静岡県</t>
  </si>
  <si>
    <t xml:space="preserve">58,297 </t>
  </si>
  <si>
    <t>愛知県</t>
  </si>
  <si>
    <t xml:space="preserve">161,600 </t>
  </si>
  <si>
    <t>三重県</t>
  </si>
  <si>
    <t xml:space="preserve">28,474 </t>
  </si>
  <si>
    <t>滋賀県</t>
  </si>
  <si>
    <t>京都府</t>
  </si>
  <si>
    <t xml:space="preserve">39,608 </t>
  </si>
  <si>
    <t>大阪府</t>
  </si>
  <si>
    <t xml:space="preserve">118,131 </t>
  </si>
  <si>
    <t>兵庫県</t>
  </si>
  <si>
    <t xml:space="preserve">83,169 </t>
  </si>
  <si>
    <t>奈良県</t>
  </si>
  <si>
    <t>和歌山県</t>
  </si>
  <si>
    <t xml:space="preserve">29,043 </t>
  </si>
  <si>
    <t>鳥取県</t>
  </si>
  <si>
    <t xml:space="preserve">7,643 </t>
  </si>
  <si>
    <t>島根県</t>
  </si>
  <si>
    <t xml:space="preserve">8,664 </t>
  </si>
  <si>
    <t>岡山県</t>
  </si>
  <si>
    <t xml:space="preserve">51,005 </t>
  </si>
  <si>
    <t>広島県</t>
  </si>
  <si>
    <t>山口県</t>
  </si>
  <si>
    <t xml:space="preserve">19,516 </t>
  </si>
  <si>
    <t>徳島県</t>
  </si>
  <si>
    <t xml:space="preserve">8,948 </t>
  </si>
  <si>
    <t>香川県</t>
  </si>
  <si>
    <t xml:space="preserve">15,614 </t>
  </si>
  <si>
    <t>愛媛県</t>
  </si>
  <si>
    <t xml:space="preserve">20,164 </t>
  </si>
  <si>
    <t>高知県</t>
  </si>
  <si>
    <t xml:space="preserve">8,954 </t>
  </si>
  <si>
    <t>福岡県</t>
  </si>
  <si>
    <t xml:space="preserve">120,539 </t>
  </si>
  <si>
    <t>佐賀県</t>
  </si>
  <si>
    <t xml:space="preserve">15,296 </t>
  </si>
  <si>
    <t>長崎県</t>
  </si>
  <si>
    <t>熊本県</t>
  </si>
  <si>
    <t xml:space="preserve">41,625 </t>
  </si>
  <si>
    <t>大分県</t>
  </si>
  <si>
    <t xml:space="preserve">28,951 </t>
  </si>
  <si>
    <t>宮崎県</t>
  </si>
  <si>
    <t xml:space="preserve">20,965 </t>
  </si>
  <si>
    <t>鹿児島県</t>
  </si>
  <si>
    <t xml:space="preserve">26,027 </t>
  </si>
  <si>
    <t>沖縄県</t>
  </si>
  <si>
    <t xml:space="preserve">22,326 </t>
  </si>
  <si>
    <t>鳥取県・島根県</t>
  </si>
  <si>
    <t xml:space="preserve">16,307 </t>
  </si>
  <si>
    <t>徳島県・高知県</t>
  </si>
  <si>
    <t xml:space="preserve">17,902 </t>
  </si>
  <si>
    <t>※２　令和4年参議院議員通常選挙における選挙当日有権者数（在外含む）に占める割合である。</t>
  </si>
  <si>
    <t>※３　令和4年参議院議員通常選挙の公示日が選挙期日18日前であるのに対し、今回は17日前であるため、</t>
  </si>
  <si>
    <t>　　　令和4年と比べると期日前投票期間は1日短い。</t>
  </si>
  <si>
    <t>令和７年７月14日訂正発表</t>
    <rPh sb="9" eb="11">
      <t>テイセイ</t>
    </rPh>
    <phoneticPr fontId="3"/>
  </si>
  <si>
    <t xml:space="preserve">15,782 </t>
  </si>
  <si>
    <t xml:space="preserve">16,011 </t>
  </si>
  <si>
    <t xml:space="preserve">39,461 </t>
  </si>
  <si>
    <t xml:space="preserve">19,722 </t>
  </si>
  <si>
    <t xml:space="preserve">2,024,618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</si>
</sst>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0_ "/>
    <numFmt numFmtId="179" formatCode="0.00000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6"/>
      <name val="ＭＳ Ｐゴシック"/>
      <family val="3"/>
      <charset val="128"/>
    </font>
    <font>
      <sz val="11"/>
      <color theme="1"/>
      <name val="ＭＳ Ｐゴシック"/>
      <family val="2"/>
      <charset val="128"/>
      <scheme val="minor"/>
    </font>
    <font>
      <sz val="11"/>
      <name val="ＭＳ Ｐゴシック"/>
      <family val="3"/>
    </font>
    <font>
      <sz val="11"/>
      <name val="IPAmj明朝"/>
      <family val="1"/>
      <charset val="128"/>
    </font>
    <font>
      <b/>
      <sz val="15"/>
      <name val="IPAmj明朝"/>
      <family val="1"/>
      <charset val="128"/>
    </font>
    <font>
      <sz val="11"/>
      <color theme="1"/>
      <name val="IPAmj明朝"/>
      <family val="1"/>
      <charset val="128"/>
    </font>
    <font>
      <sz val="12"/>
      <name val="IPAmj明朝"/>
      <family val="1"/>
      <charset val="128"/>
    </font>
    <font>
      <sz val="10"/>
      <name val="IPAmj明朝"/>
      <family val="1"/>
      <charset val="128"/>
    </font>
    <font>
      <b/>
      <sz val="11"/>
      <name val="IPAmj明朝"/>
      <family val="1"/>
      <charset val="128"/>
    </font>
    <font>
      <sz val="8"/>
      <name val="IPAmj明朝"/>
      <family val="1"/>
      <charset val="128"/>
    </font>
  </fonts>
  <fills count="2">
    <fill>
      <patternFill patternType="none"/>
    </fill>
    <fill>
      <patternFill patternType="gray125"/>
    </fill>
  </fills>
  <borders count="58">
    <border>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auto="1"/>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xf numFmtId="0" fontId="4" fillId="0" borderId="0" applyFill="0" applyBorder="0" applyProtection="0">
      <alignment vertical="center"/>
    </xf>
    <xf numFmtId="38" fontId="5" fillId="0" borderId="0" applyFont="0" applyFill="0" applyBorder="0" applyAlignment="0" applyProtection="0"/>
    <xf numFmtId="0" fontId="2" fillId="0" borderId="0"/>
    <xf numFmtId="9" fontId="7" fillId="0" borderId="0" applyFont="0" applyFill="0" applyBorder="0" applyAlignment="0" applyProtection="0">
      <alignment vertical="center"/>
    </xf>
    <xf numFmtId="0" fontId="8" fillId="0" borderId="0"/>
    <xf numFmtId="0" fontId="2" fillId="0" borderId="0">
      <alignment vertical="center"/>
    </xf>
    <xf numFmtId="38" fontId="7" fillId="0" borderId="0" applyFont="0" applyFill="0" applyBorder="0" applyAlignment="0" applyProtection="0">
      <alignment vertical="center"/>
    </xf>
  </cellStyleXfs>
  <cellXfs count="97">
    <xf numFmtId="0" fontId="0" fillId="0" borderId="0" xfId="0">
      <alignment vertical="center"/>
    </xf>
    <xf numFmtId="0" fontId="9" fillId="0" borderId="0" xfId="2" applyFont="1" applyFill="1" applyAlignment="1">
      <alignment vertical="center"/>
    </xf>
    <xf numFmtId="0" fontId="9" fillId="0" borderId="0" xfId="2" applyFont="1" applyFill="1" applyBorder="1" applyAlignment="1">
      <alignment vertical="center"/>
    </xf>
    <xf numFmtId="176" fontId="10" fillId="0" borderId="0" xfId="1" applyNumberFormat="1" applyFont="1" applyAlignment="1">
      <alignment vertical="center"/>
    </xf>
    <xf numFmtId="0" fontId="11" fillId="0" borderId="0" xfId="0" applyFont="1">
      <alignment vertical="center"/>
    </xf>
    <xf numFmtId="0" fontId="9" fillId="0" borderId="0" xfId="1" applyFont="1">
      <alignment vertical="center"/>
    </xf>
    <xf numFmtId="20" fontId="9" fillId="0" borderId="0" xfId="1" applyNumberFormat="1" applyFont="1" applyFill="1" applyAlignment="1">
      <alignment vertical="center"/>
    </xf>
    <xf numFmtId="58" fontId="12" fillId="0" borderId="0" xfId="2" applyNumberFormat="1" applyFont="1" applyFill="1" applyBorder="1" applyAlignment="1">
      <alignment horizontal="right" vertical="center"/>
    </xf>
    <xf numFmtId="58" fontId="12" fillId="0" borderId="0" xfId="2" applyNumberFormat="1" applyFont="1" applyFill="1" applyBorder="1" applyAlignment="1">
      <alignment horizontal="center" vertical="center"/>
    </xf>
    <xf numFmtId="0" fontId="9" fillId="0" borderId="13" xfId="2" applyFont="1" applyFill="1" applyBorder="1" applyAlignment="1">
      <alignment horizontal="center" vertical="center"/>
    </xf>
    <xf numFmtId="0" fontId="9" fillId="0" borderId="19" xfId="2" applyFont="1" applyBorder="1" applyAlignment="1">
      <alignment horizontal="right" vertical="center"/>
    </xf>
    <xf numFmtId="0" fontId="9" fillId="0" borderId="15" xfId="2" applyFont="1" applyBorder="1" applyAlignment="1">
      <alignment horizontal="right" vertical="center"/>
    </xf>
    <xf numFmtId="177" fontId="9" fillId="0" borderId="0" xfId="2" applyNumberFormat="1" applyFont="1" applyFill="1" applyBorder="1" applyAlignment="1">
      <alignment vertical="center"/>
    </xf>
    <xf numFmtId="177" fontId="9" fillId="0" borderId="22" xfId="2" applyNumberFormat="1" applyFont="1" applyFill="1" applyBorder="1" applyAlignment="1">
      <alignment horizontal="right" vertical="center"/>
    </xf>
    <xf numFmtId="177" fontId="9" fillId="0" borderId="32" xfId="2" applyNumberFormat="1" applyFont="1" applyFill="1" applyBorder="1" applyAlignment="1">
      <alignment horizontal="right" vertical="center"/>
    </xf>
    <xf numFmtId="0" fontId="12" fillId="0" borderId="0" xfId="1" applyFont="1" applyAlignment="1">
      <alignment horizontal="right" vertical="center"/>
    </xf>
    <xf numFmtId="0" fontId="12" fillId="0" borderId="0" xfId="1" applyFont="1" applyBorder="1" applyAlignment="1">
      <alignment horizontal="right" vertical="center"/>
    </xf>
    <xf numFmtId="178" fontId="9" fillId="0" borderId="35" xfId="3" applyNumberFormat="1" applyFont="1" applyFill="1" applyBorder="1" applyAlignment="1">
      <alignment vertical="center"/>
    </xf>
    <xf numFmtId="177" fontId="9" fillId="0" borderId="0" xfId="3" applyNumberFormat="1" applyFont="1" applyFill="1" applyBorder="1" applyAlignment="1">
      <alignment vertical="center"/>
    </xf>
    <xf numFmtId="0" fontId="12" fillId="0" borderId="0" xfId="3" applyFont="1" applyFill="1" applyAlignment="1"/>
    <xf numFmtId="10" fontId="9" fillId="0" borderId="0" xfId="3" applyNumberFormat="1" applyFont="1" applyFill="1" applyBorder="1" applyAlignment="1">
      <alignment vertical="center"/>
    </xf>
    <xf numFmtId="0" fontId="15" fillId="0" borderId="0" xfId="3" applyFont="1" applyFill="1" applyBorder="1" applyAlignment="1">
      <alignment vertical="center" wrapText="1"/>
    </xf>
    <xf numFmtId="0" fontId="9" fillId="0" borderId="0" xfId="2" applyFont="1" applyFill="1" applyBorder="1" applyAlignment="1">
      <alignment horizontal="center" vertical="center"/>
    </xf>
    <xf numFmtId="0" fontId="13" fillId="0" borderId="0" xfId="3" applyFont="1" applyFill="1" applyAlignment="1">
      <alignment vertical="center"/>
    </xf>
    <xf numFmtId="0" fontId="9" fillId="0" borderId="0" xfId="2" applyFont="1" applyAlignment="1"/>
    <xf numFmtId="0" fontId="15" fillId="0" borderId="9" xfId="3" applyFont="1" applyFill="1" applyBorder="1" applyAlignment="1">
      <alignment vertical="center" wrapText="1"/>
    </xf>
    <xf numFmtId="0" fontId="9" fillId="0" borderId="6" xfId="3" applyFont="1" applyFill="1" applyBorder="1" applyAlignment="1">
      <alignment vertical="center" wrapText="1"/>
    </xf>
    <xf numFmtId="176" fontId="9" fillId="0" borderId="39" xfId="1" applyNumberFormat="1" applyFont="1" applyBorder="1" applyAlignment="1">
      <alignment horizontal="distributed" vertical="center" wrapText="1" shrinkToFit="1"/>
    </xf>
    <xf numFmtId="176" fontId="9" fillId="0" borderId="40" xfId="1" applyNumberFormat="1" applyFont="1" applyBorder="1" applyAlignment="1">
      <alignment horizontal="distributed" vertical="center" wrapText="1" shrinkToFit="1"/>
    </xf>
    <xf numFmtId="176" fontId="9" fillId="0" borderId="41" xfId="1" applyNumberFormat="1" applyFont="1" applyBorder="1" applyAlignment="1">
      <alignment horizontal="distributed" vertical="center" wrapText="1" shrinkToFit="1"/>
    </xf>
    <xf numFmtId="176" fontId="9" fillId="0" borderId="42" xfId="1" applyNumberFormat="1" applyFont="1" applyBorder="1" applyAlignment="1">
      <alignment horizontal="distributed" vertical="center" wrapText="1" shrinkToFit="1"/>
    </xf>
    <xf numFmtId="0" fontId="9" fillId="0" borderId="10" xfId="2" applyFont="1" applyFill="1" applyBorder="1" applyAlignment="1">
      <alignment horizontal="distributed" vertical="center"/>
    </xf>
    <xf numFmtId="0" fontId="9" fillId="0" borderId="43" xfId="2" applyFont="1" applyFill="1" applyBorder="1" applyAlignment="1">
      <alignment horizontal="center" vertical="center"/>
    </xf>
    <xf numFmtId="58" fontId="9" fillId="0" borderId="0" xfId="2" applyNumberFormat="1" applyFont="1" applyFill="1" applyBorder="1" applyAlignment="1">
      <alignment horizontal="right" vertical="center"/>
    </xf>
    <xf numFmtId="0" fontId="9" fillId="0" borderId="44" xfId="2" applyFont="1" applyBorder="1" applyAlignment="1">
      <alignment horizontal="center" vertical="center"/>
    </xf>
    <xf numFmtId="0" fontId="9" fillId="0" borderId="0" xfId="3" applyFont="1" applyFill="1" applyAlignment="1">
      <alignment vertical="center"/>
    </xf>
    <xf numFmtId="177" fontId="9" fillId="0" borderId="30" xfId="3" applyNumberFormat="1" applyFont="1" applyFill="1" applyBorder="1" applyAlignment="1">
      <alignment vertical="center"/>
    </xf>
    <xf numFmtId="177" fontId="9" fillId="0" borderId="20" xfId="2" applyNumberFormat="1" applyFont="1" applyBorder="1" applyAlignment="1">
      <alignment horizontal="right" vertical="center"/>
    </xf>
    <xf numFmtId="177" fontId="9" fillId="0" borderId="21" xfId="2" applyNumberFormat="1" applyFont="1" applyBorder="1" applyAlignment="1">
      <alignment horizontal="right" vertical="center"/>
    </xf>
    <xf numFmtId="177" fontId="11" fillId="0" borderId="20" xfId="2" applyNumberFormat="1" applyFont="1" applyBorder="1" applyAlignment="1">
      <alignment horizontal="right" vertical="center"/>
    </xf>
    <xf numFmtId="177" fontId="9" fillId="0" borderId="1" xfId="2" applyNumberFormat="1" applyFont="1" applyBorder="1" applyAlignment="1">
      <alignment horizontal="right" vertical="center"/>
    </xf>
    <xf numFmtId="177" fontId="9" fillId="0" borderId="2" xfId="2" applyNumberFormat="1" applyFont="1" applyBorder="1" applyAlignment="1">
      <alignment horizontal="right" vertical="center"/>
    </xf>
    <xf numFmtId="177" fontId="9" fillId="0" borderId="2" xfId="2" applyNumberFormat="1" applyFont="1" applyFill="1" applyBorder="1" applyAlignment="1">
      <alignment horizontal="right" vertical="center"/>
    </xf>
    <xf numFmtId="177" fontId="9" fillId="0" borderId="3" xfId="2" applyNumberFormat="1" applyFont="1" applyBorder="1" applyAlignment="1">
      <alignment horizontal="right" vertical="center"/>
    </xf>
    <xf numFmtId="177" fontId="9" fillId="0" borderId="23" xfId="2" applyNumberFormat="1" applyFont="1" applyBorder="1" applyAlignment="1">
      <alignment horizontal="right" vertical="center"/>
    </xf>
    <xf numFmtId="177" fontId="9" fillId="0" borderId="4" xfId="2" applyNumberFormat="1" applyFont="1" applyBorder="1" applyAlignment="1">
      <alignment horizontal="right" vertical="center"/>
    </xf>
    <xf numFmtId="177" fontId="9" fillId="0" borderId="17" xfId="2" applyNumberFormat="1" applyFont="1" applyBorder="1" applyAlignment="1">
      <alignment horizontal="right" vertical="center"/>
    </xf>
    <xf numFmtId="177" fontId="9" fillId="0" borderId="24" xfId="2" applyNumberFormat="1" applyFont="1" applyBorder="1" applyAlignment="1">
      <alignment horizontal="right" vertical="center"/>
    </xf>
    <xf numFmtId="177" fontId="9" fillId="0" borderId="25" xfId="2" applyNumberFormat="1" applyFont="1" applyBorder="1" applyAlignment="1">
      <alignment horizontal="right" vertical="center"/>
    </xf>
    <xf numFmtId="177" fontId="9" fillId="0" borderId="25" xfId="2" applyNumberFormat="1" applyFont="1" applyFill="1" applyBorder="1" applyAlignment="1">
      <alignment horizontal="right" vertical="center"/>
    </xf>
    <xf numFmtId="177" fontId="9" fillId="0" borderId="26" xfId="2" applyNumberFormat="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29" xfId="2" applyNumberFormat="1" applyFont="1" applyBorder="1" applyAlignment="1">
      <alignment horizontal="right" vertical="center"/>
    </xf>
    <xf numFmtId="177" fontId="9" fillId="0" borderId="5" xfId="2" applyNumberFormat="1" applyFont="1" applyFill="1" applyBorder="1" applyAlignment="1">
      <alignment horizontal="right" vertical="center"/>
    </xf>
    <xf numFmtId="0" fontId="9" fillId="0" borderId="48" xfId="1" applyFont="1" applyBorder="1" applyAlignment="1">
      <alignment horizontal="distributed" vertical="center"/>
    </xf>
    <xf numFmtId="177" fontId="9" fillId="0" borderId="49" xfId="1" applyNumberFormat="1" applyFont="1" applyBorder="1" applyAlignment="1">
      <alignment horizontal="right" vertical="center"/>
    </xf>
    <xf numFmtId="177" fontId="9" fillId="0" borderId="50" xfId="1" applyNumberFormat="1" applyFont="1" applyBorder="1" applyAlignment="1">
      <alignment horizontal="right" vertical="center"/>
    </xf>
    <xf numFmtId="177" fontId="9" fillId="0" borderId="51" xfId="1" applyNumberFormat="1" applyFont="1" applyBorder="1" applyAlignment="1">
      <alignment horizontal="right" vertical="center"/>
    </xf>
    <xf numFmtId="177" fontId="14" fillId="0" borderId="0" xfId="2" applyNumberFormat="1" applyFont="1" applyFill="1" applyBorder="1" applyAlignment="1">
      <alignment horizontal="right" vertical="center"/>
    </xf>
    <xf numFmtId="177" fontId="9" fillId="0" borderId="45" xfId="2" applyNumberFormat="1" applyFont="1" applyFill="1" applyBorder="1" applyAlignment="1">
      <alignment horizontal="right" vertical="center"/>
    </xf>
    <xf numFmtId="10" fontId="9" fillId="0" borderId="45" xfId="2" applyNumberFormat="1" applyFont="1" applyFill="1" applyBorder="1" applyAlignment="1">
      <alignment horizontal="righ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3" xfId="1" applyFont="1" applyBorder="1" applyAlignment="1">
      <alignment horizontal="distributed" vertical="center"/>
    </xf>
    <xf numFmtId="177" fontId="9" fillId="0" borderId="54" xfId="1" applyNumberFormat="1" applyFont="1" applyBorder="1" applyAlignment="1">
      <alignment horizontal="right" vertical="center"/>
    </xf>
    <xf numFmtId="177" fontId="9" fillId="0" borderId="55" xfId="1" applyNumberFormat="1" applyFont="1" applyBorder="1" applyAlignment="1">
      <alignment horizontal="right" vertical="center"/>
    </xf>
    <xf numFmtId="177" fontId="9" fillId="0" borderId="57" xfId="1" applyNumberFormat="1" applyFont="1" applyBorder="1" applyAlignment="1">
      <alignment horizontal="right" vertical="center"/>
    </xf>
    <xf numFmtId="10" fontId="9" fillId="0" borderId="1" xfId="7" applyNumberFormat="1" applyFont="1" applyFill="1" applyBorder="1" applyAlignment="1">
      <alignment horizontal="right" vertical="center"/>
    </xf>
    <xf numFmtId="10" fontId="9" fillId="0" borderId="47" xfId="7" applyNumberFormat="1" applyFont="1" applyFill="1" applyBorder="1" applyAlignment="1">
      <alignment horizontal="right" vertical="center"/>
    </xf>
    <xf numFmtId="10" fontId="9" fillId="0" borderId="33" xfId="7" applyNumberFormat="1" applyFont="1" applyFill="1" applyBorder="1" applyAlignment="1">
      <alignment horizontal="right" vertical="center"/>
    </xf>
    <xf numFmtId="10" fontId="9" fillId="0" borderId="34" xfId="7" applyNumberFormat="1" applyFont="1" applyFill="1" applyBorder="1" applyAlignment="1">
      <alignment horizontal="right" vertical="center"/>
    </xf>
    <xf numFmtId="10" fontId="9" fillId="0" borderId="43" xfId="7" applyNumberFormat="1" applyFont="1" applyFill="1" applyBorder="1" applyAlignment="1">
      <alignment horizontal="right" vertical="center"/>
    </xf>
    <xf numFmtId="10" fontId="9" fillId="0" borderId="18" xfId="7" applyNumberFormat="1" applyFont="1" applyFill="1" applyBorder="1" applyAlignment="1">
      <alignment horizontal="right" vertical="center"/>
    </xf>
    <xf numFmtId="10" fontId="9" fillId="0" borderId="44" xfId="7" applyNumberFormat="1" applyFont="1" applyFill="1" applyBorder="1" applyAlignment="1">
      <alignment horizontal="right" vertical="center"/>
    </xf>
    <xf numFmtId="10" fontId="9" fillId="0" borderId="56" xfId="7" applyNumberFormat="1" applyFont="1" applyFill="1" applyBorder="1" applyAlignment="1">
      <alignment horizontal="right" vertical="center"/>
    </xf>
    <xf numFmtId="38" fontId="9" fillId="0" borderId="0" xfId="10" applyFont="1" applyFill="1" applyAlignment="1">
      <alignment vertical="center"/>
    </xf>
    <xf numFmtId="10" fontId="9" fillId="0" borderId="45" xfId="7" applyNumberFormat="1" applyFont="1" applyFill="1" applyBorder="1" applyAlignment="1">
      <alignment horizontal="right" vertical="center"/>
    </xf>
    <xf numFmtId="10" fontId="9" fillId="0" borderId="36" xfId="7" applyNumberFormat="1" applyFont="1" applyFill="1" applyBorder="1" applyAlignment="1">
      <alignment horizontal="right" vertical="center"/>
    </xf>
    <xf numFmtId="10" fontId="9" fillId="0" borderId="46" xfId="7" applyNumberFormat="1" applyFont="1" applyFill="1" applyBorder="1" applyAlignment="1">
      <alignment horizontal="right" vertical="center"/>
    </xf>
    <xf numFmtId="10" fontId="9" fillId="0" borderId="0" xfId="7" applyNumberFormat="1" applyFont="1" applyFill="1" applyAlignment="1">
      <alignment vertical="center"/>
    </xf>
    <xf numFmtId="179" fontId="9" fillId="0" borderId="0" xfId="7" applyNumberFormat="1" applyFont="1" applyFill="1" applyAlignment="1">
      <alignment vertical="center"/>
    </xf>
    <xf numFmtId="3" fontId="9" fillId="0" borderId="0" xfId="2" applyNumberFormat="1" applyFont="1" applyFill="1" applyAlignment="1">
      <alignment vertical="center"/>
    </xf>
    <xf numFmtId="0" fontId="12" fillId="0" borderId="0" xfId="2" applyFont="1" applyAlignment="1">
      <alignment horizontal="center" vertical="center" shrinkToFit="1"/>
    </xf>
    <xf numFmtId="0" fontId="9" fillId="0" borderId="11" xfId="2" applyFont="1" applyFill="1" applyBorder="1" applyAlignment="1">
      <alignment horizontal="distributed" vertical="center"/>
    </xf>
    <xf numFmtId="0" fontId="9" fillId="0" borderId="37" xfId="2" applyFont="1" applyFill="1" applyBorder="1" applyAlignment="1">
      <alignment horizontal="distributed" vertical="center"/>
    </xf>
    <xf numFmtId="0" fontId="9" fillId="0" borderId="38" xfId="2" applyFont="1" applyFill="1" applyBorder="1" applyAlignment="1">
      <alignment horizontal="distributed" vertical="center"/>
    </xf>
    <xf numFmtId="0" fontId="9" fillId="0" borderId="30" xfId="2"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12" xfId="2" applyFont="1" applyFill="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14" xfId="2" applyFont="1" applyFill="1" applyBorder="1" applyAlignment="1">
      <alignment horizontal="center" vertical="center" wrapText="1"/>
    </xf>
    <xf numFmtId="0" fontId="9" fillId="0" borderId="16" xfId="2" applyFont="1" applyBorder="1" applyAlignment="1">
      <alignment horizontal="center" vertical="center"/>
    </xf>
  </cellXfs>
  <cellStyles count="11">
    <cellStyle name="Normal" xfId="9" xr:uid="{00000000-0005-0000-0000-000000000000}"/>
    <cellStyle name="パーセント" xfId="7" builtinId="5"/>
    <cellStyle name="桁区切り" xfId="10" builtinId="6"/>
    <cellStyle name="桁区切り 2" xfId="5" xr:uid="{00000000-0005-0000-0000-000002000000}"/>
    <cellStyle name="標準" xfId="0" builtinId="0"/>
    <cellStyle name="標準 2" xfId="1" xr:uid="{00000000-0005-0000-0000-000004000000}"/>
    <cellStyle name="標準 2 2" xfId="6" xr:uid="{00000000-0005-0000-0000-000005000000}"/>
    <cellStyle name="標準 3" xfId="2" xr:uid="{00000000-0005-0000-0000-000006000000}"/>
    <cellStyle name="標準 4" xfId="4" xr:uid="{00000000-0005-0000-0000-000007000000}"/>
    <cellStyle name="標準 5" xfId="8" xr:uid="{00000000-0005-0000-0000-000008000000}"/>
    <cellStyle name="標準_コピー期日前７日現在"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695325</xdr:colOff>
      <xdr:row>66</xdr:row>
      <xdr:rowOff>40821</xdr:rowOff>
    </xdr:from>
    <xdr:to>
      <xdr:col>6</xdr:col>
      <xdr:colOff>104775</xdr:colOff>
      <xdr:row>70</xdr:row>
      <xdr:rowOff>162741</xdr:rowOff>
    </xdr:to>
    <xdr:sp macro="" textlink="">
      <xdr:nvSpPr>
        <xdr:cNvPr id="2" name="正方形/長方形 1">
          <a:extLst>
            <a:ext uri="{FF2B5EF4-FFF2-40B4-BE49-F238E27FC236}">
              <a16:creationId xmlns:a16="http://schemas.microsoft.com/office/drawing/2014/main" id="{EDDACAAE-C279-407D-B18E-1C5B5E1F0B35}"/>
            </a:ext>
          </a:extLst>
        </xdr:cNvPr>
        <xdr:cNvSpPr/>
      </xdr:nvSpPr>
      <xdr:spPr>
        <a:xfrm>
          <a:off x="4867275" y="12794796"/>
          <a:ext cx="2219325" cy="883920"/>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安藤、深津</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5"/>
  <sheetViews>
    <sheetView tabSelected="1" view="pageBreakPreview" topLeftCell="A42" zoomScaleNormal="100" zoomScaleSheetLayoutView="100" workbookViewId="0">
      <selection activeCell="E60" sqref="E60"/>
    </sheetView>
  </sheetViews>
  <sheetFormatPr defaultColWidth="9" defaultRowHeight="15" customHeight="1" x14ac:dyDescent="0.2"/>
  <cols>
    <col min="1" max="1" width="2.90625" style="1" customWidth="1"/>
    <col min="2" max="2" width="15.6328125" style="1" customWidth="1"/>
    <col min="3" max="5" width="20.6328125" style="1" customWidth="1"/>
    <col min="6" max="6" width="19.6328125" style="1" customWidth="1"/>
    <col min="7" max="7" width="3.7265625" style="1" customWidth="1"/>
    <col min="8" max="8" width="9" style="1"/>
    <col min="9" max="9" width="14.26953125" style="1" bestFit="1" customWidth="1"/>
    <col min="10" max="191" width="9" style="1"/>
    <col min="192" max="192" width="1.6328125" style="1" customWidth="1"/>
    <col min="193" max="193" width="3.453125" style="1" customWidth="1"/>
    <col min="194" max="194" width="10.6328125" style="1" customWidth="1"/>
    <col min="195" max="195" width="23.6328125" style="1" customWidth="1"/>
    <col min="196" max="197" width="20.6328125" style="1" customWidth="1"/>
    <col min="198" max="198" width="19.6328125" style="1" customWidth="1"/>
    <col min="199" max="199" width="1.6328125" style="1" customWidth="1"/>
    <col min="200" max="447" width="9" style="1"/>
    <col min="448" max="448" width="1.6328125" style="1" customWidth="1"/>
    <col min="449" max="449" width="3.453125" style="1" customWidth="1"/>
    <col min="450" max="450" width="10.6328125" style="1" customWidth="1"/>
    <col min="451" max="451" width="23.6328125" style="1" customWidth="1"/>
    <col min="452" max="453" width="20.6328125" style="1" customWidth="1"/>
    <col min="454" max="454" width="19.6328125" style="1" customWidth="1"/>
    <col min="455" max="455" width="1.6328125" style="1" customWidth="1"/>
    <col min="456" max="703" width="9" style="1"/>
    <col min="704" max="704" width="1.6328125" style="1" customWidth="1"/>
    <col min="705" max="705" width="3.453125" style="1" customWidth="1"/>
    <col min="706" max="706" width="10.6328125" style="1" customWidth="1"/>
    <col min="707" max="707" width="23.6328125" style="1" customWidth="1"/>
    <col min="708" max="709" width="20.6328125" style="1" customWidth="1"/>
    <col min="710" max="710" width="19.6328125" style="1" customWidth="1"/>
    <col min="711" max="711" width="1.6328125" style="1" customWidth="1"/>
    <col min="712" max="959" width="9" style="1"/>
    <col min="960" max="960" width="1.6328125" style="1" customWidth="1"/>
    <col min="961" max="961" width="3.453125" style="1" customWidth="1"/>
    <col min="962" max="962" width="10.6328125" style="1" customWidth="1"/>
    <col min="963" max="963" width="23.6328125" style="1" customWidth="1"/>
    <col min="964" max="965" width="20.6328125" style="1" customWidth="1"/>
    <col min="966" max="966" width="19.6328125" style="1" customWidth="1"/>
    <col min="967" max="967" width="1.6328125" style="1" customWidth="1"/>
    <col min="968" max="1215" width="9" style="1"/>
    <col min="1216" max="1216" width="1.6328125" style="1" customWidth="1"/>
    <col min="1217" max="1217" width="3.453125" style="1" customWidth="1"/>
    <col min="1218" max="1218" width="10.6328125" style="1" customWidth="1"/>
    <col min="1219" max="1219" width="23.6328125" style="1" customWidth="1"/>
    <col min="1220" max="1221" width="20.6328125" style="1" customWidth="1"/>
    <col min="1222" max="1222" width="19.6328125" style="1" customWidth="1"/>
    <col min="1223" max="1223" width="1.6328125" style="1" customWidth="1"/>
    <col min="1224" max="1471" width="9" style="1"/>
    <col min="1472" max="1472" width="1.6328125" style="1" customWidth="1"/>
    <col min="1473" max="1473" width="3.453125" style="1" customWidth="1"/>
    <col min="1474" max="1474" width="10.6328125" style="1" customWidth="1"/>
    <col min="1475" max="1475" width="23.6328125" style="1" customWidth="1"/>
    <col min="1476" max="1477" width="20.6328125" style="1" customWidth="1"/>
    <col min="1478" max="1478" width="19.6328125" style="1" customWidth="1"/>
    <col min="1479" max="1479" width="1.6328125" style="1" customWidth="1"/>
    <col min="1480" max="1727" width="9" style="1"/>
    <col min="1728" max="1728" width="1.6328125" style="1" customWidth="1"/>
    <col min="1729" max="1729" width="3.453125" style="1" customWidth="1"/>
    <col min="1730" max="1730" width="10.6328125" style="1" customWidth="1"/>
    <col min="1731" max="1731" width="23.6328125" style="1" customWidth="1"/>
    <col min="1732" max="1733" width="20.6328125" style="1" customWidth="1"/>
    <col min="1734" max="1734" width="19.6328125" style="1" customWidth="1"/>
    <col min="1735" max="1735" width="1.6328125" style="1" customWidth="1"/>
    <col min="1736" max="1983" width="9" style="1"/>
    <col min="1984" max="1984" width="1.6328125" style="1" customWidth="1"/>
    <col min="1985" max="1985" width="3.453125" style="1" customWidth="1"/>
    <col min="1986" max="1986" width="10.6328125" style="1" customWidth="1"/>
    <col min="1987" max="1987" width="23.6328125" style="1" customWidth="1"/>
    <col min="1988" max="1989" width="20.6328125" style="1" customWidth="1"/>
    <col min="1990" max="1990" width="19.6328125" style="1" customWidth="1"/>
    <col min="1991" max="1991" width="1.6328125" style="1" customWidth="1"/>
    <col min="1992" max="2239" width="9" style="1"/>
    <col min="2240" max="2240" width="1.6328125" style="1" customWidth="1"/>
    <col min="2241" max="2241" width="3.453125" style="1" customWidth="1"/>
    <col min="2242" max="2242" width="10.6328125" style="1" customWidth="1"/>
    <col min="2243" max="2243" width="23.6328125" style="1" customWidth="1"/>
    <col min="2244" max="2245" width="20.6328125" style="1" customWidth="1"/>
    <col min="2246" max="2246" width="19.6328125" style="1" customWidth="1"/>
    <col min="2247" max="2247" width="1.6328125" style="1" customWidth="1"/>
    <col min="2248" max="2495" width="9" style="1"/>
    <col min="2496" max="2496" width="1.6328125" style="1" customWidth="1"/>
    <col min="2497" max="2497" width="3.453125" style="1" customWidth="1"/>
    <col min="2498" max="2498" width="10.6328125" style="1" customWidth="1"/>
    <col min="2499" max="2499" width="23.6328125" style="1" customWidth="1"/>
    <col min="2500" max="2501" width="20.6328125" style="1" customWidth="1"/>
    <col min="2502" max="2502" width="19.6328125" style="1" customWidth="1"/>
    <col min="2503" max="2503" width="1.6328125" style="1" customWidth="1"/>
    <col min="2504" max="2751" width="9" style="1"/>
    <col min="2752" max="2752" width="1.6328125" style="1" customWidth="1"/>
    <col min="2753" max="2753" width="3.453125" style="1" customWidth="1"/>
    <col min="2754" max="2754" width="10.6328125" style="1" customWidth="1"/>
    <col min="2755" max="2755" width="23.6328125" style="1" customWidth="1"/>
    <col min="2756" max="2757" width="20.6328125" style="1" customWidth="1"/>
    <col min="2758" max="2758" width="19.6328125" style="1" customWidth="1"/>
    <col min="2759" max="2759" width="1.6328125" style="1" customWidth="1"/>
    <col min="2760" max="3007" width="9" style="1"/>
    <col min="3008" max="3008" width="1.6328125" style="1" customWidth="1"/>
    <col min="3009" max="3009" width="3.453125" style="1" customWidth="1"/>
    <col min="3010" max="3010" width="10.6328125" style="1" customWidth="1"/>
    <col min="3011" max="3011" width="23.6328125" style="1" customWidth="1"/>
    <col min="3012" max="3013" width="20.6328125" style="1" customWidth="1"/>
    <col min="3014" max="3014" width="19.6328125" style="1" customWidth="1"/>
    <col min="3015" max="3015" width="1.6328125" style="1" customWidth="1"/>
    <col min="3016" max="3263" width="9" style="1"/>
    <col min="3264" max="3264" width="1.6328125" style="1" customWidth="1"/>
    <col min="3265" max="3265" width="3.453125" style="1" customWidth="1"/>
    <col min="3266" max="3266" width="10.6328125" style="1" customWidth="1"/>
    <col min="3267" max="3267" width="23.6328125" style="1" customWidth="1"/>
    <col min="3268" max="3269" width="20.6328125" style="1" customWidth="1"/>
    <col min="3270" max="3270" width="19.6328125" style="1" customWidth="1"/>
    <col min="3271" max="3271" width="1.6328125" style="1" customWidth="1"/>
    <col min="3272" max="3519" width="9" style="1"/>
    <col min="3520" max="3520" width="1.6328125" style="1" customWidth="1"/>
    <col min="3521" max="3521" width="3.453125" style="1" customWidth="1"/>
    <col min="3522" max="3522" width="10.6328125" style="1" customWidth="1"/>
    <col min="3523" max="3523" width="23.6328125" style="1" customWidth="1"/>
    <col min="3524" max="3525" width="20.6328125" style="1" customWidth="1"/>
    <col min="3526" max="3526" width="19.6328125" style="1" customWidth="1"/>
    <col min="3527" max="3527" width="1.6328125" style="1" customWidth="1"/>
    <col min="3528" max="3775" width="9" style="1"/>
    <col min="3776" max="3776" width="1.6328125" style="1" customWidth="1"/>
    <col min="3777" max="3777" width="3.453125" style="1" customWidth="1"/>
    <col min="3778" max="3778" width="10.6328125" style="1" customWidth="1"/>
    <col min="3779" max="3779" width="23.6328125" style="1" customWidth="1"/>
    <col min="3780" max="3781" width="20.6328125" style="1" customWidth="1"/>
    <col min="3782" max="3782" width="19.6328125" style="1" customWidth="1"/>
    <col min="3783" max="3783" width="1.6328125" style="1" customWidth="1"/>
    <col min="3784" max="4031" width="9" style="1"/>
    <col min="4032" max="4032" width="1.6328125" style="1" customWidth="1"/>
    <col min="4033" max="4033" width="3.453125" style="1" customWidth="1"/>
    <col min="4034" max="4034" width="10.6328125" style="1" customWidth="1"/>
    <col min="4035" max="4035" width="23.6328125" style="1" customWidth="1"/>
    <col min="4036" max="4037" width="20.6328125" style="1" customWidth="1"/>
    <col min="4038" max="4038" width="19.6328125" style="1" customWidth="1"/>
    <col min="4039" max="4039" width="1.6328125" style="1" customWidth="1"/>
    <col min="4040" max="4287" width="9" style="1"/>
    <col min="4288" max="4288" width="1.6328125" style="1" customWidth="1"/>
    <col min="4289" max="4289" width="3.453125" style="1" customWidth="1"/>
    <col min="4290" max="4290" width="10.6328125" style="1" customWidth="1"/>
    <col min="4291" max="4291" width="23.6328125" style="1" customWidth="1"/>
    <col min="4292" max="4293" width="20.6328125" style="1" customWidth="1"/>
    <col min="4294" max="4294" width="19.6328125" style="1" customWidth="1"/>
    <col min="4295" max="4295" width="1.6328125" style="1" customWidth="1"/>
    <col min="4296" max="4543" width="9" style="1"/>
    <col min="4544" max="4544" width="1.6328125" style="1" customWidth="1"/>
    <col min="4545" max="4545" width="3.453125" style="1" customWidth="1"/>
    <col min="4546" max="4546" width="10.6328125" style="1" customWidth="1"/>
    <col min="4547" max="4547" width="23.6328125" style="1" customWidth="1"/>
    <col min="4548" max="4549" width="20.6328125" style="1" customWidth="1"/>
    <col min="4550" max="4550" width="19.6328125" style="1" customWidth="1"/>
    <col min="4551" max="4551" width="1.6328125" style="1" customWidth="1"/>
    <col min="4552" max="4799" width="9" style="1"/>
    <col min="4800" max="4800" width="1.6328125" style="1" customWidth="1"/>
    <col min="4801" max="4801" width="3.453125" style="1" customWidth="1"/>
    <col min="4802" max="4802" width="10.6328125" style="1" customWidth="1"/>
    <col min="4803" max="4803" width="23.6328125" style="1" customWidth="1"/>
    <col min="4804" max="4805" width="20.6328125" style="1" customWidth="1"/>
    <col min="4806" max="4806" width="19.6328125" style="1" customWidth="1"/>
    <col min="4807" max="4807" width="1.6328125" style="1" customWidth="1"/>
    <col min="4808" max="5055" width="9" style="1"/>
    <col min="5056" max="5056" width="1.6328125" style="1" customWidth="1"/>
    <col min="5057" max="5057" width="3.453125" style="1" customWidth="1"/>
    <col min="5058" max="5058" width="10.6328125" style="1" customWidth="1"/>
    <col min="5059" max="5059" width="23.6328125" style="1" customWidth="1"/>
    <col min="5060" max="5061" width="20.6328125" style="1" customWidth="1"/>
    <col min="5062" max="5062" width="19.6328125" style="1" customWidth="1"/>
    <col min="5063" max="5063" width="1.6328125" style="1" customWidth="1"/>
    <col min="5064" max="5311" width="9" style="1"/>
    <col min="5312" max="5312" width="1.6328125" style="1" customWidth="1"/>
    <col min="5313" max="5313" width="3.453125" style="1" customWidth="1"/>
    <col min="5314" max="5314" width="10.6328125" style="1" customWidth="1"/>
    <col min="5315" max="5315" width="23.6328125" style="1" customWidth="1"/>
    <col min="5316" max="5317" width="20.6328125" style="1" customWidth="1"/>
    <col min="5318" max="5318" width="19.6328125" style="1" customWidth="1"/>
    <col min="5319" max="5319" width="1.6328125" style="1" customWidth="1"/>
    <col min="5320" max="5567" width="9" style="1"/>
    <col min="5568" max="5568" width="1.6328125" style="1" customWidth="1"/>
    <col min="5569" max="5569" width="3.453125" style="1" customWidth="1"/>
    <col min="5570" max="5570" width="10.6328125" style="1" customWidth="1"/>
    <col min="5571" max="5571" width="23.6328125" style="1" customWidth="1"/>
    <col min="5572" max="5573" width="20.6328125" style="1" customWidth="1"/>
    <col min="5574" max="5574" width="19.6328125" style="1" customWidth="1"/>
    <col min="5575" max="5575" width="1.6328125" style="1" customWidth="1"/>
    <col min="5576" max="5823" width="9" style="1"/>
    <col min="5824" max="5824" width="1.6328125" style="1" customWidth="1"/>
    <col min="5825" max="5825" width="3.453125" style="1" customWidth="1"/>
    <col min="5826" max="5826" width="10.6328125" style="1" customWidth="1"/>
    <col min="5827" max="5827" width="23.6328125" style="1" customWidth="1"/>
    <col min="5828" max="5829" width="20.6328125" style="1" customWidth="1"/>
    <col min="5830" max="5830" width="19.6328125" style="1" customWidth="1"/>
    <col min="5831" max="5831" width="1.6328125" style="1" customWidth="1"/>
    <col min="5832" max="6079" width="9" style="1"/>
    <col min="6080" max="6080" width="1.6328125" style="1" customWidth="1"/>
    <col min="6081" max="6081" width="3.453125" style="1" customWidth="1"/>
    <col min="6082" max="6082" width="10.6328125" style="1" customWidth="1"/>
    <col min="6083" max="6083" width="23.6328125" style="1" customWidth="1"/>
    <col min="6084" max="6085" width="20.6328125" style="1" customWidth="1"/>
    <col min="6086" max="6086" width="19.6328125" style="1" customWidth="1"/>
    <col min="6087" max="6087" width="1.6328125" style="1" customWidth="1"/>
    <col min="6088" max="6335" width="9" style="1"/>
    <col min="6336" max="6336" width="1.6328125" style="1" customWidth="1"/>
    <col min="6337" max="6337" width="3.453125" style="1" customWidth="1"/>
    <col min="6338" max="6338" width="10.6328125" style="1" customWidth="1"/>
    <col min="6339" max="6339" width="23.6328125" style="1" customWidth="1"/>
    <col min="6340" max="6341" width="20.6328125" style="1" customWidth="1"/>
    <col min="6342" max="6342" width="19.6328125" style="1" customWidth="1"/>
    <col min="6343" max="6343" width="1.6328125" style="1" customWidth="1"/>
    <col min="6344" max="6591" width="9" style="1"/>
    <col min="6592" max="6592" width="1.6328125" style="1" customWidth="1"/>
    <col min="6593" max="6593" width="3.453125" style="1" customWidth="1"/>
    <col min="6594" max="6594" width="10.6328125" style="1" customWidth="1"/>
    <col min="6595" max="6595" width="23.6328125" style="1" customWidth="1"/>
    <col min="6596" max="6597" width="20.6328125" style="1" customWidth="1"/>
    <col min="6598" max="6598" width="19.6328125" style="1" customWidth="1"/>
    <col min="6599" max="6599" width="1.6328125" style="1" customWidth="1"/>
    <col min="6600" max="6847" width="9" style="1"/>
    <col min="6848" max="6848" width="1.6328125" style="1" customWidth="1"/>
    <col min="6849" max="6849" width="3.453125" style="1" customWidth="1"/>
    <col min="6850" max="6850" width="10.6328125" style="1" customWidth="1"/>
    <col min="6851" max="6851" width="23.6328125" style="1" customWidth="1"/>
    <col min="6852" max="6853" width="20.6328125" style="1" customWidth="1"/>
    <col min="6854" max="6854" width="19.6328125" style="1" customWidth="1"/>
    <col min="6855" max="6855" width="1.6328125" style="1" customWidth="1"/>
    <col min="6856" max="7103" width="9" style="1"/>
    <col min="7104" max="7104" width="1.6328125" style="1" customWidth="1"/>
    <col min="7105" max="7105" width="3.453125" style="1" customWidth="1"/>
    <col min="7106" max="7106" width="10.6328125" style="1" customWidth="1"/>
    <col min="7107" max="7107" width="23.6328125" style="1" customWidth="1"/>
    <col min="7108" max="7109" width="20.6328125" style="1" customWidth="1"/>
    <col min="7110" max="7110" width="19.6328125" style="1" customWidth="1"/>
    <col min="7111" max="7111" width="1.6328125" style="1" customWidth="1"/>
    <col min="7112" max="7359" width="9" style="1"/>
    <col min="7360" max="7360" width="1.6328125" style="1" customWidth="1"/>
    <col min="7361" max="7361" width="3.453125" style="1" customWidth="1"/>
    <col min="7362" max="7362" width="10.6328125" style="1" customWidth="1"/>
    <col min="7363" max="7363" width="23.6328125" style="1" customWidth="1"/>
    <col min="7364" max="7365" width="20.6328125" style="1" customWidth="1"/>
    <col min="7366" max="7366" width="19.6328125" style="1" customWidth="1"/>
    <col min="7367" max="7367" width="1.6328125" style="1" customWidth="1"/>
    <col min="7368" max="7615" width="9" style="1"/>
    <col min="7616" max="7616" width="1.6328125" style="1" customWidth="1"/>
    <col min="7617" max="7617" width="3.453125" style="1" customWidth="1"/>
    <col min="7618" max="7618" width="10.6328125" style="1" customWidth="1"/>
    <col min="7619" max="7619" width="23.6328125" style="1" customWidth="1"/>
    <col min="7620" max="7621" width="20.6328125" style="1" customWidth="1"/>
    <col min="7622" max="7622" width="19.6328125" style="1" customWidth="1"/>
    <col min="7623" max="7623" width="1.6328125" style="1" customWidth="1"/>
    <col min="7624" max="7871" width="9" style="1"/>
    <col min="7872" max="7872" width="1.6328125" style="1" customWidth="1"/>
    <col min="7873" max="7873" width="3.453125" style="1" customWidth="1"/>
    <col min="7874" max="7874" width="10.6328125" style="1" customWidth="1"/>
    <col min="7875" max="7875" width="23.6328125" style="1" customWidth="1"/>
    <col min="7876" max="7877" width="20.6328125" style="1" customWidth="1"/>
    <col min="7878" max="7878" width="19.6328125" style="1" customWidth="1"/>
    <col min="7879" max="7879" width="1.6328125" style="1" customWidth="1"/>
    <col min="7880" max="8127" width="9" style="1"/>
    <col min="8128" max="8128" width="1.6328125" style="1" customWidth="1"/>
    <col min="8129" max="8129" width="3.453125" style="1" customWidth="1"/>
    <col min="8130" max="8130" width="10.6328125" style="1" customWidth="1"/>
    <col min="8131" max="8131" width="23.6328125" style="1" customWidth="1"/>
    <col min="8132" max="8133" width="20.6328125" style="1" customWidth="1"/>
    <col min="8134" max="8134" width="19.6328125" style="1" customWidth="1"/>
    <col min="8135" max="8135" width="1.6328125" style="1" customWidth="1"/>
    <col min="8136" max="8383" width="9" style="1"/>
    <col min="8384" max="8384" width="1.6328125" style="1" customWidth="1"/>
    <col min="8385" max="8385" width="3.453125" style="1" customWidth="1"/>
    <col min="8386" max="8386" width="10.6328125" style="1" customWidth="1"/>
    <col min="8387" max="8387" width="23.6328125" style="1" customWidth="1"/>
    <col min="8388" max="8389" width="20.6328125" style="1" customWidth="1"/>
    <col min="8390" max="8390" width="19.6328125" style="1" customWidth="1"/>
    <col min="8391" max="8391" width="1.6328125" style="1" customWidth="1"/>
    <col min="8392" max="8639" width="9" style="1"/>
    <col min="8640" max="8640" width="1.6328125" style="1" customWidth="1"/>
    <col min="8641" max="8641" width="3.453125" style="1" customWidth="1"/>
    <col min="8642" max="8642" width="10.6328125" style="1" customWidth="1"/>
    <col min="8643" max="8643" width="23.6328125" style="1" customWidth="1"/>
    <col min="8644" max="8645" width="20.6328125" style="1" customWidth="1"/>
    <col min="8646" max="8646" width="19.6328125" style="1" customWidth="1"/>
    <col min="8647" max="8647" width="1.6328125" style="1" customWidth="1"/>
    <col min="8648" max="8895" width="9" style="1"/>
    <col min="8896" max="8896" width="1.6328125" style="1" customWidth="1"/>
    <col min="8897" max="8897" width="3.453125" style="1" customWidth="1"/>
    <col min="8898" max="8898" width="10.6328125" style="1" customWidth="1"/>
    <col min="8899" max="8899" width="23.6328125" style="1" customWidth="1"/>
    <col min="8900" max="8901" width="20.6328125" style="1" customWidth="1"/>
    <col min="8902" max="8902" width="19.6328125" style="1" customWidth="1"/>
    <col min="8903" max="8903" width="1.6328125" style="1" customWidth="1"/>
    <col min="8904" max="9151" width="9" style="1"/>
    <col min="9152" max="9152" width="1.6328125" style="1" customWidth="1"/>
    <col min="9153" max="9153" width="3.453125" style="1" customWidth="1"/>
    <col min="9154" max="9154" width="10.6328125" style="1" customWidth="1"/>
    <col min="9155" max="9155" width="23.6328125" style="1" customWidth="1"/>
    <col min="9156" max="9157" width="20.6328125" style="1" customWidth="1"/>
    <col min="9158" max="9158" width="19.6328125" style="1" customWidth="1"/>
    <col min="9159" max="9159" width="1.6328125" style="1" customWidth="1"/>
    <col min="9160" max="9407" width="9" style="1"/>
    <col min="9408" max="9408" width="1.6328125" style="1" customWidth="1"/>
    <col min="9409" max="9409" width="3.453125" style="1" customWidth="1"/>
    <col min="9410" max="9410" width="10.6328125" style="1" customWidth="1"/>
    <col min="9411" max="9411" width="23.6328125" style="1" customWidth="1"/>
    <col min="9412" max="9413" width="20.6328125" style="1" customWidth="1"/>
    <col min="9414" max="9414" width="19.6328125" style="1" customWidth="1"/>
    <col min="9415" max="9415" width="1.6328125" style="1" customWidth="1"/>
    <col min="9416" max="9663" width="9" style="1"/>
    <col min="9664" max="9664" width="1.6328125" style="1" customWidth="1"/>
    <col min="9665" max="9665" width="3.453125" style="1" customWidth="1"/>
    <col min="9666" max="9666" width="10.6328125" style="1" customWidth="1"/>
    <col min="9667" max="9667" width="23.6328125" style="1" customWidth="1"/>
    <col min="9668" max="9669" width="20.6328125" style="1" customWidth="1"/>
    <col min="9670" max="9670" width="19.6328125" style="1" customWidth="1"/>
    <col min="9671" max="9671" width="1.6328125" style="1" customWidth="1"/>
    <col min="9672" max="9919" width="9" style="1"/>
    <col min="9920" max="9920" width="1.6328125" style="1" customWidth="1"/>
    <col min="9921" max="9921" width="3.453125" style="1" customWidth="1"/>
    <col min="9922" max="9922" width="10.6328125" style="1" customWidth="1"/>
    <col min="9923" max="9923" width="23.6328125" style="1" customWidth="1"/>
    <col min="9924" max="9925" width="20.6328125" style="1" customWidth="1"/>
    <col min="9926" max="9926" width="19.6328125" style="1" customWidth="1"/>
    <col min="9927" max="9927" width="1.6328125" style="1" customWidth="1"/>
    <col min="9928" max="10175" width="9" style="1"/>
    <col min="10176" max="10176" width="1.6328125" style="1" customWidth="1"/>
    <col min="10177" max="10177" width="3.453125" style="1" customWidth="1"/>
    <col min="10178" max="10178" width="10.6328125" style="1" customWidth="1"/>
    <col min="10179" max="10179" width="23.6328125" style="1" customWidth="1"/>
    <col min="10180" max="10181" width="20.6328125" style="1" customWidth="1"/>
    <col min="10182" max="10182" width="19.6328125" style="1" customWidth="1"/>
    <col min="10183" max="10183" width="1.6328125" style="1" customWidth="1"/>
    <col min="10184" max="10431" width="9" style="1"/>
    <col min="10432" max="10432" width="1.6328125" style="1" customWidth="1"/>
    <col min="10433" max="10433" width="3.453125" style="1" customWidth="1"/>
    <col min="10434" max="10434" width="10.6328125" style="1" customWidth="1"/>
    <col min="10435" max="10435" width="23.6328125" style="1" customWidth="1"/>
    <col min="10436" max="10437" width="20.6328125" style="1" customWidth="1"/>
    <col min="10438" max="10438" width="19.6328125" style="1" customWidth="1"/>
    <col min="10439" max="10439" width="1.6328125" style="1" customWidth="1"/>
    <col min="10440" max="10687" width="9" style="1"/>
    <col min="10688" max="10688" width="1.6328125" style="1" customWidth="1"/>
    <col min="10689" max="10689" width="3.453125" style="1" customWidth="1"/>
    <col min="10690" max="10690" width="10.6328125" style="1" customWidth="1"/>
    <col min="10691" max="10691" width="23.6328125" style="1" customWidth="1"/>
    <col min="10692" max="10693" width="20.6328125" style="1" customWidth="1"/>
    <col min="10694" max="10694" width="19.6328125" style="1" customWidth="1"/>
    <col min="10695" max="10695" width="1.6328125" style="1" customWidth="1"/>
    <col min="10696" max="10943" width="9" style="1"/>
    <col min="10944" max="10944" width="1.6328125" style="1" customWidth="1"/>
    <col min="10945" max="10945" width="3.453125" style="1" customWidth="1"/>
    <col min="10946" max="10946" width="10.6328125" style="1" customWidth="1"/>
    <col min="10947" max="10947" width="23.6328125" style="1" customWidth="1"/>
    <col min="10948" max="10949" width="20.6328125" style="1" customWidth="1"/>
    <col min="10950" max="10950" width="19.6328125" style="1" customWidth="1"/>
    <col min="10951" max="10951" width="1.6328125" style="1" customWidth="1"/>
    <col min="10952" max="11199" width="9" style="1"/>
    <col min="11200" max="11200" width="1.6328125" style="1" customWidth="1"/>
    <col min="11201" max="11201" width="3.453125" style="1" customWidth="1"/>
    <col min="11202" max="11202" width="10.6328125" style="1" customWidth="1"/>
    <col min="11203" max="11203" width="23.6328125" style="1" customWidth="1"/>
    <col min="11204" max="11205" width="20.6328125" style="1" customWidth="1"/>
    <col min="11206" max="11206" width="19.6328125" style="1" customWidth="1"/>
    <col min="11207" max="11207" width="1.6328125" style="1" customWidth="1"/>
    <col min="11208" max="11455" width="9" style="1"/>
    <col min="11456" max="11456" width="1.6328125" style="1" customWidth="1"/>
    <col min="11457" max="11457" width="3.453125" style="1" customWidth="1"/>
    <col min="11458" max="11458" width="10.6328125" style="1" customWidth="1"/>
    <col min="11459" max="11459" width="23.6328125" style="1" customWidth="1"/>
    <col min="11460" max="11461" width="20.6328125" style="1" customWidth="1"/>
    <col min="11462" max="11462" width="19.6328125" style="1" customWidth="1"/>
    <col min="11463" max="11463" width="1.6328125" style="1" customWidth="1"/>
    <col min="11464" max="11711" width="9" style="1"/>
    <col min="11712" max="11712" width="1.6328125" style="1" customWidth="1"/>
    <col min="11713" max="11713" width="3.453125" style="1" customWidth="1"/>
    <col min="11714" max="11714" width="10.6328125" style="1" customWidth="1"/>
    <col min="11715" max="11715" width="23.6328125" style="1" customWidth="1"/>
    <col min="11716" max="11717" width="20.6328125" style="1" customWidth="1"/>
    <col min="11718" max="11718" width="19.6328125" style="1" customWidth="1"/>
    <col min="11719" max="11719" width="1.6328125" style="1" customWidth="1"/>
    <col min="11720" max="11967" width="9" style="1"/>
    <col min="11968" max="11968" width="1.6328125" style="1" customWidth="1"/>
    <col min="11969" max="11969" width="3.453125" style="1" customWidth="1"/>
    <col min="11970" max="11970" width="10.6328125" style="1" customWidth="1"/>
    <col min="11971" max="11971" width="23.6328125" style="1" customWidth="1"/>
    <col min="11972" max="11973" width="20.6328125" style="1" customWidth="1"/>
    <col min="11974" max="11974" width="19.6328125" style="1" customWidth="1"/>
    <col min="11975" max="11975" width="1.6328125" style="1" customWidth="1"/>
    <col min="11976" max="12223" width="9" style="1"/>
    <col min="12224" max="12224" width="1.6328125" style="1" customWidth="1"/>
    <col min="12225" max="12225" width="3.453125" style="1" customWidth="1"/>
    <col min="12226" max="12226" width="10.6328125" style="1" customWidth="1"/>
    <col min="12227" max="12227" width="23.6328125" style="1" customWidth="1"/>
    <col min="12228" max="12229" width="20.6328125" style="1" customWidth="1"/>
    <col min="12230" max="12230" width="19.6328125" style="1" customWidth="1"/>
    <col min="12231" max="12231" width="1.6328125" style="1" customWidth="1"/>
    <col min="12232" max="12479" width="9" style="1"/>
    <col min="12480" max="12480" width="1.6328125" style="1" customWidth="1"/>
    <col min="12481" max="12481" width="3.453125" style="1" customWidth="1"/>
    <col min="12482" max="12482" width="10.6328125" style="1" customWidth="1"/>
    <col min="12483" max="12483" width="23.6328125" style="1" customWidth="1"/>
    <col min="12484" max="12485" width="20.6328125" style="1" customWidth="1"/>
    <col min="12486" max="12486" width="19.6328125" style="1" customWidth="1"/>
    <col min="12487" max="12487" width="1.6328125" style="1" customWidth="1"/>
    <col min="12488" max="12735" width="9" style="1"/>
    <col min="12736" max="12736" width="1.6328125" style="1" customWidth="1"/>
    <col min="12737" max="12737" width="3.453125" style="1" customWidth="1"/>
    <col min="12738" max="12738" width="10.6328125" style="1" customWidth="1"/>
    <col min="12739" max="12739" width="23.6328125" style="1" customWidth="1"/>
    <col min="12740" max="12741" width="20.6328125" style="1" customWidth="1"/>
    <col min="12742" max="12742" width="19.6328125" style="1" customWidth="1"/>
    <col min="12743" max="12743" width="1.6328125" style="1" customWidth="1"/>
    <col min="12744" max="12991" width="9" style="1"/>
    <col min="12992" max="12992" width="1.6328125" style="1" customWidth="1"/>
    <col min="12993" max="12993" width="3.453125" style="1" customWidth="1"/>
    <col min="12994" max="12994" width="10.6328125" style="1" customWidth="1"/>
    <col min="12995" max="12995" width="23.6328125" style="1" customWidth="1"/>
    <col min="12996" max="12997" width="20.6328125" style="1" customWidth="1"/>
    <col min="12998" max="12998" width="19.6328125" style="1" customWidth="1"/>
    <col min="12999" max="12999" width="1.6328125" style="1" customWidth="1"/>
    <col min="13000" max="13247" width="9" style="1"/>
    <col min="13248" max="13248" width="1.6328125" style="1" customWidth="1"/>
    <col min="13249" max="13249" width="3.453125" style="1" customWidth="1"/>
    <col min="13250" max="13250" width="10.6328125" style="1" customWidth="1"/>
    <col min="13251" max="13251" width="23.6328125" style="1" customWidth="1"/>
    <col min="13252" max="13253" width="20.6328125" style="1" customWidth="1"/>
    <col min="13254" max="13254" width="19.6328125" style="1" customWidth="1"/>
    <col min="13255" max="13255" width="1.6328125" style="1" customWidth="1"/>
    <col min="13256" max="13503" width="9" style="1"/>
    <col min="13504" max="13504" width="1.6328125" style="1" customWidth="1"/>
    <col min="13505" max="13505" width="3.453125" style="1" customWidth="1"/>
    <col min="13506" max="13506" width="10.6328125" style="1" customWidth="1"/>
    <col min="13507" max="13507" width="23.6328125" style="1" customWidth="1"/>
    <col min="13508" max="13509" width="20.6328125" style="1" customWidth="1"/>
    <col min="13510" max="13510" width="19.6328125" style="1" customWidth="1"/>
    <col min="13511" max="13511" width="1.6328125" style="1" customWidth="1"/>
    <col min="13512" max="13759" width="9" style="1"/>
    <col min="13760" max="13760" width="1.6328125" style="1" customWidth="1"/>
    <col min="13761" max="13761" width="3.453125" style="1" customWidth="1"/>
    <col min="13762" max="13762" width="10.6328125" style="1" customWidth="1"/>
    <col min="13763" max="13763" width="23.6328125" style="1" customWidth="1"/>
    <col min="13764" max="13765" width="20.6328125" style="1" customWidth="1"/>
    <col min="13766" max="13766" width="19.6328125" style="1" customWidth="1"/>
    <col min="13767" max="13767" width="1.6328125" style="1" customWidth="1"/>
    <col min="13768" max="14015" width="9" style="1"/>
    <col min="14016" max="14016" width="1.6328125" style="1" customWidth="1"/>
    <col min="14017" max="14017" width="3.453125" style="1" customWidth="1"/>
    <col min="14018" max="14018" width="10.6328125" style="1" customWidth="1"/>
    <col min="14019" max="14019" width="23.6328125" style="1" customWidth="1"/>
    <col min="14020" max="14021" width="20.6328125" style="1" customWidth="1"/>
    <col min="14022" max="14022" width="19.6328125" style="1" customWidth="1"/>
    <col min="14023" max="14023" width="1.6328125" style="1" customWidth="1"/>
    <col min="14024" max="14271" width="9" style="1"/>
    <col min="14272" max="14272" width="1.6328125" style="1" customWidth="1"/>
    <col min="14273" max="14273" width="3.453125" style="1" customWidth="1"/>
    <col min="14274" max="14274" width="10.6328125" style="1" customWidth="1"/>
    <col min="14275" max="14275" width="23.6328125" style="1" customWidth="1"/>
    <col min="14276" max="14277" width="20.6328125" style="1" customWidth="1"/>
    <col min="14278" max="14278" width="19.6328125" style="1" customWidth="1"/>
    <col min="14279" max="14279" width="1.6328125" style="1" customWidth="1"/>
    <col min="14280" max="14527" width="9" style="1"/>
    <col min="14528" max="14528" width="1.6328125" style="1" customWidth="1"/>
    <col min="14529" max="14529" width="3.453125" style="1" customWidth="1"/>
    <col min="14530" max="14530" width="10.6328125" style="1" customWidth="1"/>
    <col min="14531" max="14531" width="23.6328125" style="1" customWidth="1"/>
    <col min="14532" max="14533" width="20.6328125" style="1" customWidth="1"/>
    <col min="14534" max="14534" width="19.6328125" style="1" customWidth="1"/>
    <col min="14535" max="14535" width="1.6328125" style="1" customWidth="1"/>
    <col min="14536" max="14783" width="9" style="1"/>
    <col min="14784" max="14784" width="1.6328125" style="1" customWidth="1"/>
    <col min="14785" max="14785" width="3.453125" style="1" customWidth="1"/>
    <col min="14786" max="14786" width="10.6328125" style="1" customWidth="1"/>
    <col min="14787" max="14787" width="23.6328125" style="1" customWidth="1"/>
    <col min="14788" max="14789" width="20.6328125" style="1" customWidth="1"/>
    <col min="14790" max="14790" width="19.6328125" style="1" customWidth="1"/>
    <col min="14791" max="14791" width="1.6328125" style="1" customWidth="1"/>
    <col min="14792" max="15039" width="9" style="1"/>
    <col min="15040" max="15040" width="1.6328125" style="1" customWidth="1"/>
    <col min="15041" max="15041" width="3.453125" style="1" customWidth="1"/>
    <col min="15042" max="15042" width="10.6328125" style="1" customWidth="1"/>
    <col min="15043" max="15043" width="23.6328125" style="1" customWidth="1"/>
    <col min="15044" max="15045" width="20.6328125" style="1" customWidth="1"/>
    <col min="15046" max="15046" width="19.6328125" style="1" customWidth="1"/>
    <col min="15047" max="15047" width="1.6328125" style="1" customWidth="1"/>
    <col min="15048" max="15295" width="9" style="1"/>
    <col min="15296" max="15296" width="1.6328125" style="1" customWidth="1"/>
    <col min="15297" max="15297" width="3.453125" style="1" customWidth="1"/>
    <col min="15298" max="15298" width="10.6328125" style="1" customWidth="1"/>
    <col min="15299" max="15299" width="23.6328125" style="1" customWidth="1"/>
    <col min="15300" max="15301" width="20.6328125" style="1" customWidth="1"/>
    <col min="15302" max="15302" width="19.6328125" style="1" customWidth="1"/>
    <col min="15303" max="15303" width="1.6328125" style="1" customWidth="1"/>
    <col min="15304" max="15551" width="9" style="1"/>
    <col min="15552" max="15552" width="1.6328125" style="1" customWidth="1"/>
    <col min="15553" max="15553" width="3.453125" style="1" customWidth="1"/>
    <col min="15554" max="15554" width="10.6328125" style="1" customWidth="1"/>
    <col min="15555" max="15555" width="23.6328125" style="1" customWidth="1"/>
    <col min="15556" max="15557" width="20.6328125" style="1" customWidth="1"/>
    <col min="15558" max="15558" width="19.6328125" style="1" customWidth="1"/>
    <col min="15559" max="15559" width="1.6328125" style="1" customWidth="1"/>
    <col min="15560" max="15807" width="9" style="1"/>
    <col min="15808" max="15808" width="1.6328125" style="1" customWidth="1"/>
    <col min="15809" max="15809" width="3.453125" style="1" customWidth="1"/>
    <col min="15810" max="15810" width="10.6328125" style="1" customWidth="1"/>
    <col min="15811" max="15811" width="23.6328125" style="1" customWidth="1"/>
    <col min="15812" max="15813" width="20.6328125" style="1" customWidth="1"/>
    <col min="15814" max="15814" width="19.6328125" style="1" customWidth="1"/>
    <col min="15815" max="15815" width="1.6328125" style="1" customWidth="1"/>
    <col min="15816" max="16063" width="9" style="1"/>
    <col min="16064" max="16064" width="1.6328125" style="1" customWidth="1"/>
    <col min="16065" max="16065" width="3.453125" style="1" customWidth="1"/>
    <col min="16066" max="16066" width="10.6328125" style="1" customWidth="1"/>
    <col min="16067" max="16067" width="23.6328125" style="1" customWidth="1"/>
    <col min="16068" max="16069" width="20.6328125" style="1" customWidth="1"/>
    <col min="16070" max="16070" width="19.6328125" style="1" customWidth="1"/>
    <col min="16071" max="16071" width="1.6328125" style="1" customWidth="1"/>
    <col min="16072" max="16384" width="9" style="1"/>
  </cols>
  <sheetData>
    <row r="1" spans="1:7" ht="24" customHeight="1" x14ac:dyDescent="0.2">
      <c r="A1"/>
      <c r="B1" s="86" t="s">
        <v>10</v>
      </c>
      <c r="C1" s="86"/>
      <c r="D1" s="86"/>
      <c r="E1" s="86"/>
      <c r="F1" s="86"/>
    </row>
    <row r="2" spans="1:7" s="4" customFormat="1" ht="13.75" customHeight="1" x14ac:dyDescent="0.2">
      <c r="A2" s="3"/>
      <c r="B2" s="3"/>
      <c r="C2" s="3"/>
      <c r="D2" s="3"/>
      <c r="E2" s="3"/>
      <c r="F2" s="3"/>
      <c r="G2" s="3"/>
    </row>
    <row r="3" spans="1:7" s="4" customFormat="1" ht="13.75" customHeight="1" thickBot="1" x14ac:dyDescent="0.25">
      <c r="B3" s="5"/>
      <c r="C3" s="6"/>
      <c r="D3" s="6"/>
      <c r="E3" s="7"/>
      <c r="F3" s="33" t="s">
        <v>115</v>
      </c>
      <c r="G3" s="8"/>
    </row>
    <row r="4" spans="1:7" ht="15" customHeight="1" x14ac:dyDescent="0.2">
      <c r="B4" s="87" t="s">
        <v>16</v>
      </c>
      <c r="C4" s="90" t="s">
        <v>11</v>
      </c>
      <c r="D4" s="92" t="s">
        <v>2</v>
      </c>
      <c r="E4" s="93"/>
      <c r="F4" s="94"/>
    </row>
    <row r="5" spans="1:7" ht="15" customHeight="1" x14ac:dyDescent="0.2">
      <c r="B5" s="88"/>
      <c r="C5" s="91"/>
      <c r="D5" s="9" t="s">
        <v>17</v>
      </c>
      <c r="E5" s="34"/>
      <c r="F5" s="95" t="s">
        <v>15</v>
      </c>
    </row>
    <row r="6" spans="1:7" ht="15" customHeight="1" x14ac:dyDescent="0.2">
      <c r="B6" s="89"/>
      <c r="C6" s="10" t="s">
        <v>3</v>
      </c>
      <c r="D6" s="11" t="s">
        <v>4</v>
      </c>
      <c r="E6" s="32" t="s">
        <v>14</v>
      </c>
      <c r="F6" s="96"/>
    </row>
    <row r="7" spans="1:7" ht="15" customHeight="1" x14ac:dyDescent="0.2">
      <c r="B7" s="27" t="s">
        <v>18</v>
      </c>
      <c r="C7" s="37" t="s">
        <v>19</v>
      </c>
      <c r="D7" s="40">
        <v>92735</v>
      </c>
      <c r="E7" s="71">
        <f>C7/D7</f>
        <v>0.98730792041839655</v>
      </c>
      <c r="F7" s="47">
        <v>826471</v>
      </c>
    </row>
    <row r="8" spans="1:7" ht="15" customHeight="1" x14ac:dyDescent="0.2">
      <c r="B8" s="28" t="s">
        <v>20</v>
      </c>
      <c r="C8" s="37" t="s">
        <v>21</v>
      </c>
      <c r="D8" s="41">
        <v>30577</v>
      </c>
      <c r="E8" s="71">
        <f t="shared" ref="E8:E57" si="0">C8/D8</f>
        <v>0.80292376622951889</v>
      </c>
      <c r="F8" s="48">
        <v>212017</v>
      </c>
    </row>
    <row r="9" spans="1:7" ht="15" customHeight="1" x14ac:dyDescent="0.2">
      <c r="B9" s="28" t="s">
        <v>22</v>
      </c>
      <c r="C9" s="37" t="s">
        <v>23</v>
      </c>
      <c r="D9" s="42">
        <v>21980</v>
      </c>
      <c r="E9" s="71">
        <f t="shared" si="0"/>
        <v>0.68152866242038213</v>
      </c>
      <c r="F9" s="49">
        <v>226414</v>
      </c>
      <c r="G9"/>
    </row>
    <row r="10" spans="1:7" ht="15" customHeight="1" x14ac:dyDescent="0.2">
      <c r="B10" s="28" t="s">
        <v>24</v>
      </c>
      <c r="C10" s="37" t="s">
        <v>25</v>
      </c>
      <c r="D10" s="41">
        <v>40662</v>
      </c>
      <c r="E10" s="71">
        <f t="shared" si="0"/>
        <v>1.3002065810830752</v>
      </c>
      <c r="F10" s="48">
        <v>323304</v>
      </c>
      <c r="G10"/>
    </row>
    <row r="11" spans="1:7" ht="15" customHeight="1" x14ac:dyDescent="0.2">
      <c r="B11" s="28" t="s">
        <v>26</v>
      </c>
      <c r="C11" s="37" t="s">
        <v>27</v>
      </c>
      <c r="D11" s="41">
        <v>24066</v>
      </c>
      <c r="E11" s="71">
        <f t="shared" si="0"/>
        <v>0.8526136458073631</v>
      </c>
      <c r="F11" s="48">
        <v>262257</v>
      </c>
      <c r="G11"/>
    </row>
    <row r="12" spans="1:7" ht="15" customHeight="1" x14ac:dyDescent="0.2">
      <c r="B12" s="28" t="s">
        <v>28</v>
      </c>
      <c r="C12" s="37" t="s">
        <v>29</v>
      </c>
      <c r="D12" s="41">
        <v>18284</v>
      </c>
      <c r="E12" s="71">
        <f t="shared" si="0"/>
        <v>1.1380441916429664</v>
      </c>
      <c r="F12" s="48">
        <v>215844</v>
      </c>
    </row>
    <row r="13" spans="1:7" ht="15" customHeight="1" x14ac:dyDescent="0.2">
      <c r="B13" s="29" t="s">
        <v>30</v>
      </c>
      <c r="C13" s="38" t="s">
        <v>31</v>
      </c>
      <c r="D13" s="43">
        <v>38678</v>
      </c>
      <c r="E13" s="72">
        <f t="shared" si="0"/>
        <v>1.0502094213764932</v>
      </c>
      <c r="F13" s="50">
        <v>368173</v>
      </c>
      <c r="G13"/>
    </row>
    <row r="14" spans="1:7" ht="15" customHeight="1" x14ac:dyDescent="0.2">
      <c r="B14" s="27" t="s">
        <v>32</v>
      </c>
      <c r="C14" s="37" t="s">
        <v>33</v>
      </c>
      <c r="D14" s="40">
        <v>60413</v>
      </c>
      <c r="E14" s="73">
        <f t="shared" si="0"/>
        <v>0.99713637793190213</v>
      </c>
      <c r="F14" s="51">
        <v>498868</v>
      </c>
      <c r="G14"/>
    </row>
    <row r="15" spans="1:7" ht="15" customHeight="1" x14ac:dyDescent="0.2">
      <c r="B15" s="28" t="s">
        <v>34</v>
      </c>
      <c r="C15" s="37" t="s">
        <v>35</v>
      </c>
      <c r="D15" s="41">
        <v>23242</v>
      </c>
      <c r="E15" s="74">
        <f t="shared" si="0"/>
        <v>1.1736511487823766</v>
      </c>
      <c r="F15" s="48">
        <v>277707</v>
      </c>
      <c r="G15"/>
    </row>
    <row r="16" spans="1:7" ht="15" customHeight="1" x14ac:dyDescent="0.2">
      <c r="B16" s="28" t="s">
        <v>36</v>
      </c>
      <c r="C16" s="37" t="s">
        <v>37</v>
      </c>
      <c r="D16" s="41">
        <v>31146</v>
      </c>
      <c r="E16" s="74">
        <f t="shared" si="0"/>
        <v>0.98433185641815968</v>
      </c>
      <c r="F16" s="48">
        <v>273940</v>
      </c>
      <c r="G16"/>
    </row>
    <row r="17" spans="2:7" ht="15" customHeight="1" x14ac:dyDescent="0.2">
      <c r="B17" s="28" t="s">
        <v>38</v>
      </c>
      <c r="C17" s="37" t="s">
        <v>39</v>
      </c>
      <c r="D17" s="41">
        <v>94001</v>
      </c>
      <c r="E17" s="74">
        <f t="shared" si="0"/>
        <v>1.0601376581100201</v>
      </c>
      <c r="F17" s="48">
        <v>966548</v>
      </c>
      <c r="G17"/>
    </row>
    <row r="18" spans="2:7" ht="15" customHeight="1" x14ac:dyDescent="0.2">
      <c r="B18" s="28" t="s">
        <v>40</v>
      </c>
      <c r="C18" s="37" t="s">
        <v>41</v>
      </c>
      <c r="D18" s="41">
        <v>73967</v>
      </c>
      <c r="E18" s="74">
        <f t="shared" si="0"/>
        <v>1.0961239471656279</v>
      </c>
      <c r="F18" s="48">
        <v>920533</v>
      </c>
      <c r="G18"/>
    </row>
    <row r="19" spans="2:7" ht="15" customHeight="1" x14ac:dyDescent="0.2">
      <c r="B19" s="28" t="s">
        <v>42</v>
      </c>
      <c r="C19" s="37" t="s">
        <v>43</v>
      </c>
      <c r="D19" s="41">
        <v>146443</v>
      </c>
      <c r="E19" s="74">
        <f t="shared" si="0"/>
        <v>0.89086538789836323</v>
      </c>
      <c r="F19" s="48">
        <v>2122840</v>
      </c>
      <c r="G19"/>
    </row>
    <row r="20" spans="2:7" ht="15" customHeight="1" x14ac:dyDescent="0.4">
      <c r="B20" s="29" t="s">
        <v>44</v>
      </c>
      <c r="C20" s="38" t="s">
        <v>45</v>
      </c>
      <c r="D20" s="44">
        <v>130298</v>
      </c>
      <c r="E20" s="75">
        <f t="shared" si="0"/>
        <v>0.69614268829912973</v>
      </c>
      <c r="F20" s="52">
        <v>1341328</v>
      </c>
      <c r="G20" s="19"/>
    </row>
    <row r="21" spans="2:7" ht="15" customHeight="1" x14ac:dyDescent="0.4">
      <c r="B21" s="27" t="s">
        <v>46</v>
      </c>
      <c r="C21" s="37" t="s">
        <v>47</v>
      </c>
      <c r="D21" s="45">
        <v>47736</v>
      </c>
      <c r="E21" s="71">
        <f t="shared" si="0"/>
        <v>0.98529411764705888</v>
      </c>
      <c r="F21" s="47">
        <v>374473</v>
      </c>
      <c r="G21" s="19"/>
    </row>
    <row r="22" spans="2:7" ht="15" customHeight="1" x14ac:dyDescent="0.4">
      <c r="B22" s="28" t="s">
        <v>48</v>
      </c>
      <c r="C22" s="37" t="s">
        <v>49</v>
      </c>
      <c r="D22" s="41">
        <v>17501</v>
      </c>
      <c r="E22" s="71">
        <f t="shared" si="0"/>
        <v>1.0048568653219816</v>
      </c>
      <c r="F22" s="48">
        <v>157736</v>
      </c>
      <c r="G22" s="19"/>
    </row>
    <row r="23" spans="2:7" ht="15" customHeight="1" x14ac:dyDescent="0.4">
      <c r="B23" s="28" t="s">
        <v>50</v>
      </c>
      <c r="C23" s="37" t="s">
        <v>51</v>
      </c>
      <c r="D23" s="42">
        <v>28220</v>
      </c>
      <c r="E23" s="71">
        <f t="shared" si="0"/>
        <v>0.9954642097802977</v>
      </c>
      <c r="F23" s="49">
        <v>196339</v>
      </c>
      <c r="G23" s="19"/>
    </row>
    <row r="24" spans="2:7" ht="15" customHeight="1" x14ac:dyDescent="0.4">
      <c r="B24" s="29" t="s">
        <v>52</v>
      </c>
      <c r="C24" s="38" t="s">
        <v>53</v>
      </c>
      <c r="D24" s="43">
        <v>12836</v>
      </c>
      <c r="E24" s="72">
        <f t="shared" si="0"/>
        <v>1.3775319414147709</v>
      </c>
      <c r="F24" s="50">
        <v>145754</v>
      </c>
      <c r="G24" s="19"/>
    </row>
    <row r="25" spans="2:7" ht="15" customHeight="1" x14ac:dyDescent="0.2">
      <c r="B25" s="27" t="s">
        <v>54</v>
      </c>
      <c r="C25" s="37" t="s">
        <v>55</v>
      </c>
      <c r="D25" s="40">
        <v>17629</v>
      </c>
      <c r="E25" s="73">
        <f t="shared" si="0"/>
        <v>0.91468602870270577</v>
      </c>
      <c r="F25" s="51">
        <v>159663</v>
      </c>
    </row>
    <row r="26" spans="2:7" ht="15" customHeight="1" x14ac:dyDescent="0.2">
      <c r="B26" s="28" t="s">
        <v>56</v>
      </c>
      <c r="C26" s="37" t="s">
        <v>57</v>
      </c>
      <c r="D26" s="41">
        <v>43807</v>
      </c>
      <c r="E26" s="74">
        <f>C26/D26</f>
        <v>0.89643207706530925</v>
      </c>
      <c r="F26" s="48">
        <v>400992</v>
      </c>
    </row>
    <row r="27" spans="2:7" ht="15" customHeight="1" x14ac:dyDescent="0.2">
      <c r="B27" s="28" t="s">
        <v>58</v>
      </c>
      <c r="C27" s="37" t="s">
        <v>59</v>
      </c>
      <c r="D27" s="41">
        <v>50352</v>
      </c>
      <c r="E27" s="74">
        <f t="shared" si="0"/>
        <v>0.93968462027327615</v>
      </c>
      <c r="F27" s="48">
        <v>390061</v>
      </c>
    </row>
    <row r="28" spans="2:7" ht="15" customHeight="1" x14ac:dyDescent="0.2">
      <c r="B28" s="28" t="s">
        <v>60</v>
      </c>
      <c r="C28" s="39" t="s">
        <v>61</v>
      </c>
      <c r="D28" s="41">
        <v>67976</v>
      </c>
      <c r="E28" s="74">
        <f t="shared" si="0"/>
        <v>0.85761150994468638</v>
      </c>
      <c r="F28" s="48">
        <v>525235</v>
      </c>
    </row>
    <row r="29" spans="2:7" ht="15" customHeight="1" x14ac:dyDescent="0.2">
      <c r="B29" s="28" t="s">
        <v>62</v>
      </c>
      <c r="C29" s="37" t="s">
        <v>63</v>
      </c>
      <c r="D29" s="41">
        <v>178768</v>
      </c>
      <c r="E29" s="74">
        <f t="shared" si="0"/>
        <v>0.90396491542110446</v>
      </c>
      <c r="F29" s="48">
        <v>1120389</v>
      </c>
    </row>
    <row r="30" spans="2:7" ht="15" customHeight="1" x14ac:dyDescent="0.2">
      <c r="B30" s="29" t="s">
        <v>64</v>
      </c>
      <c r="C30" s="38" t="s">
        <v>65</v>
      </c>
      <c r="D30" s="44">
        <v>29206</v>
      </c>
      <c r="E30" s="75">
        <f t="shared" si="0"/>
        <v>0.97493665685133191</v>
      </c>
      <c r="F30" s="52">
        <v>284017</v>
      </c>
    </row>
    <row r="31" spans="2:7" ht="15" customHeight="1" x14ac:dyDescent="0.2">
      <c r="B31" s="27" t="s">
        <v>66</v>
      </c>
      <c r="C31" s="37" t="s">
        <v>116</v>
      </c>
      <c r="D31" s="45">
        <v>17423</v>
      </c>
      <c r="E31" s="73">
        <f t="shared" si="0"/>
        <v>0.90581415370487284</v>
      </c>
      <c r="F31" s="47">
        <v>231151</v>
      </c>
    </row>
    <row r="32" spans="2:7" ht="15" customHeight="1" x14ac:dyDescent="0.2">
      <c r="B32" s="28" t="s">
        <v>67</v>
      </c>
      <c r="C32" s="37" t="s">
        <v>68</v>
      </c>
      <c r="D32" s="41">
        <v>41571</v>
      </c>
      <c r="E32" s="74">
        <f t="shared" si="0"/>
        <v>0.95277958192008849</v>
      </c>
      <c r="F32" s="48">
        <v>345524</v>
      </c>
    </row>
    <row r="33" spans="2:6" ht="15" customHeight="1" x14ac:dyDescent="0.2">
      <c r="B33" s="28" t="s">
        <v>69</v>
      </c>
      <c r="C33" s="37" t="s">
        <v>70</v>
      </c>
      <c r="D33" s="41">
        <v>170905</v>
      </c>
      <c r="E33" s="74">
        <f t="shared" si="0"/>
        <v>0.69120856616248794</v>
      </c>
      <c r="F33" s="48">
        <v>1193271</v>
      </c>
    </row>
    <row r="34" spans="2:6" ht="15" customHeight="1" x14ac:dyDescent="0.2">
      <c r="B34" s="28" t="s">
        <v>71</v>
      </c>
      <c r="C34" s="37" t="s">
        <v>72</v>
      </c>
      <c r="D34" s="41">
        <v>92325</v>
      </c>
      <c r="E34" s="74">
        <f t="shared" si="0"/>
        <v>0.90082859463850529</v>
      </c>
      <c r="F34" s="48">
        <v>837566</v>
      </c>
    </row>
    <row r="35" spans="2:6" ht="15" customHeight="1" x14ac:dyDescent="0.2">
      <c r="B35" s="28" t="s">
        <v>73</v>
      </c>
      <c r="C35" s="37" t="s">
        <v>117</v>
      </c>
      <c r="D35" s="41">
        <v>21629</v>
      </c>
      <c r="E35" s="74">
        <f t="shared" si="0"/>
        <v>0.74025613759304643</v>
      </c>
      <c r="F35" s="48">
        <v>222260</v>
      </c>
    </row>
    <row r="36" spans="2:6" ht="15" customHeight="1" x14ac:dyDescent="0.2">
      <c r="B36" s="29" t="s">
        <v>74</v>
      </c>
      <c r="C36" s="38" t="s">
        <v>75</v>
      </c>
      <c r="D36" s="43">
        <v>28133</v>
      </c>
      <c r="E36" s="75">
        <f t="shared" si="0"/>
        <v>1.0323463548146306</v>
      </c>
      <c r="F36" s="50">
        <v>182806</v>
      </c>
    </row>
    <row r="37" spans="2:6" ht="15" customHeight="1" x14ac:dyDescent="0.2">
      <c r="B37" s="27" t="s">
        <v>76</v>
      </c>
      <c r="C37" s="37" t="s">
        <v>77</v>
      </c>
      <c r="D37" s="40">
        <v>7262</v>
      </c>
      <c r="E37" s="73">
        <f t="shared" si="0"/>
        <v>1.0524648857064169</v>
      </c>
      <c r="F37" s="51">
        <v>77337</v>
      </c>
    </row>
    <row r="38" spans="2:6" ht="15" customHeight="1" x14ac:dyDescent="0.2">
      <c r="B38" s="28" t="s">
        <v>78</v>
      </c>
      <c r="C38" s="37" t="s">
        <v>79</v>
      </c>
      <c r="D38" s="40">
        <v>10828</v>
      </c>
      <c r="E38" s="74">
        <f t="shared" si="0"/>
        <v>0.80014776505356489</v>
      </c>
      <c r="F38" s="51">
        <v>126048</v>
      </c>
    </row>
    <row r="39" spans="2:6" ht="15" customHeight="1" x14ac:dyDescent="0.2">
      <c r="B39" s="28" t="s">
        <v>80</v>
      </c>
      <c r="C39" s="39" t="s">
        <v>81</v>
      </c>
      <c r="D39" s="41">
        <v>46962</v>
      </c>
      <c r="E39" s="74">
        <f t="shared" si="0"/>
        <v>1.0860908819896937</v>
      </c>
      <c r="F39" s="48">
        <v>314987</v>
      </c>
    </row>
    <row r="40" spans="2:6" ht="15" customHeight="1" x14ac:dyDescent="0.2">
      <c r="B40" s="28" t="s">
        <v>82</v>
      </c>
      <c r="C40" s="37" t="s">
        <v>118</v>
      </c>
      <c r="D40" s="41">
        <v>38854</v>
      </c>
      <c r="E40" s="74">
        <f t="shared" si="0"/>
        <v>1.0156225871210172</v>
      </c>
      <c r="F40" s="48">
        <v>372325</v>
      </c>
    </row>
    <row r="41" spans="2:6" ht="15" customHeight="1" x14ac:dyDescent="0.2">
      <c r="B41" s="29" t="s">
        <v>83</v>
      </c>
      <c r="C41" s="38" t="s">
        <v>84</v>
      </c>
      <c r="D41" s="44">
        <v>21719</v>
      </c>
      <c r="E41" s="75">
        <f t="shared" si="0"/>
        <v>0.89856807403655781</v>
      </c>
      <c r="F41" s="52">
        <v>196484</v>
      </c>
    </row>
    <row r="42" spans="2:6" ht="15" customHeight="1" x14ac:dyDescent="0.2">
      <c r="B42" s="27" t="s">
        <v>85</v>
      </c>
      <c r="C42" s="37" t="s">
        <v>86</v>
      </c>
      <c r="D42" s="45">
        <v>10513</v>
      </c>
      <c r="E42" s="73">
        <f t="shared" si="0"/>
        <v>0.85113668791020636</v>
      </c>
      <c r="F42" s="47">
        <v>101654</v>
      </c>
    </row>
    <row r="43" spans="2:6" ht="15" customHeight="1" x14ac:dyDescent="0.2">
      <c r="B43" s="28" t="s">
        <v>87</v>
      </c>
      <c r="C43" s="37" t="s">
        <v>88</v>
      </c>
      <c r="D43" s="41">
        <v>15441</v>
      </c>
      <c r="E43" s="74">
        <f t="shared" si="0"/>
        <v>1.0112039375688102</v>
      </c>
      <c r="F43" s="48">
        <v>155663</v>
      </c>
    </row>
    <row r="44" spans="2:6" ht="15" customHeight="1" x14ac:dyDescent="0.2">
      <c r="B44" s="28" t="s">
        <v>89</v>
      </c>
      <c r="C44" s="37" t="s">
        <v>90</v>
      </c>
      <c r="D44" s="42">
        <v>20818</v>
      </c>
      <c r="E44" s="74">
        <f t="shared" si="0"/>
        <v>0.9685848784705543</v>
      </c>
      <c r="F44" s="49">
        <v>228963</v>
      </c>
    </row>
    <row r="45" spans="2:6" ht="15" customHeight="1" x14ac:dyDescent="0.2">
      <c r="B45" s="29" t="s">
        <v>91</v>
      </c>
      <c r="C45" s="38" t="s">
        <v>92</v>
      </c>
      <c r="D45" s="43">
        <v>8448</v>
      </c>
      <c r="E45" s="75">
        <f t="shared" si="0"/>
        <v>1.0598958333333333</v>
      </c>
      <c r="F45" s="50">
        <v>104777</v>
      </c>
    </row>
    <row r="46" spans="2:6" ht="15" customHeight="1" x14ac:dyDescent="0.2">
      <c r="B46" s="27" t="s">
        <v>93</v>
      </c>
      <c r="C46" s="37" t="s">
        <v>94</v>
      </c>
      <c r="D46" s="40">
        <v>133001</v>
      </c>
      <c r="E46" s="71">
        <f t="shared" si="0"/>
        <v>0.90630145638002724</v>
      </c>
      <c r="F46" s="51">
        <v>773706</v>
      </c>
    </row>
    <row r="47" spans="2:6" ht="15" customHeight="1" x14ac:dyDescent="0.2">
      <c r="B47" s="28" t="s">
        <v>95</v>
      </c>
      <c r="C47" s="37" t="s">
        <v>96</v>
      </c>
      <c r="D47" s="44">
        <v>15487</v>
      </c>
      <c r="E47" s="71">
        <f t="shared" si="0"/>
        <v>0.98766707561180345</v>
      </c>
      <c r="F47" s="52">
        <v>137205</v>
      </c>
    </row>
    <row r="48" spans="2:6" ht="15" customHeight="1" x14ac:dyDescent="0.2">
      <c r="B48" s="28" t="s">
        <v>97</v>
      </c>
      <c r="C48" s="37" t="s">
        <v>119</v>
      </c>
      <c r="D48" s="41">
        <v>19433</v>
      </c>
      <c r="E48" s="71">
        <f t="shared" si="0"/>
        <v>1.0148716101476869</v>
      </c>
      <c r="F48" s="48">
        <v>229507</v>
      </c>
    </row>
    <row r="49" spans="2:9" ht="15" customHeight="1" x14ac:dyDescent="0.2">
      <c r="B49" s="28" t="s">
        <v>98</v>
      </c>
      <c r="C49" s="37" t="s">
        <v>99</v>
      </c>
      <c r="D49" s="40">
        <v>37617</v>
      </c>
      <c r="E49" s="71">
        <f t="shared" si="0"/>
        <v>1.1065475715766808</v>
      </c>
      <c r="F49" s="51">
        <v>288933</v>
      </c>
    </row>
    <row r="50" spans="2:9" ht="15" customHeight="1" x14ac:dyDescent="0.2">
      <c r="B50" s="28" t="s">
        <v>100</v>
      </c>
      <c r="C50" s="37" t="s">
        <v>101</v>
      </c>
      <c r="D50" s="41">
        <v>26689</v>
      </c>
      <c r="E50" s="71">
        <f t="shared" si="0"/>
        <v>1.0847540185094984</v>
      </c>
      <c r="F50" s="48">
        <v>217235</v>
      </c>
    </row>
    <row r="51" spans="2:9" ht="15" customHeight="1" x14ac:dyDescent="0.2">
      <c r="B51" s="28" t="s">
        <v>102</v>
      </c>
      <c r="C51" s="37" t="s">
        <v>103</v>
      </c>
      <c r="D51" s="41">
        <v>19392</v>
      </c>
      <c r="E51" s="71">
        <f t="shared" si="0"/>
        <v>1.0811159240924093</v>
      </c>
      <c r="F51" s="48">
        <v>167602</v>
      </c>
    </row>
    <row r="52" spans="2:9" ht="15" customHeight="1" x14ac:dyDescent="0.2">
      <c r="B52" s="28" t="s">
        <v>104</v>
      </c>
      <c r="C52" s="37" t="s">
        <v>105</v>
      </c>
      <c r="D52" s="41">
        <v>24465</v>
      </c>
      <c r="E52" s="71">
        <f t="shared" si="0"/>
        <v>1.0638463110566114</v>
      </c>
      <c r="F52" s="48">
        <v>258727</v>
      </c>
    </row>
    <row r="53" spans="2:9" ht="15" customHeight="1" thickBot="1" x14ac:dyDescent="0.25">
      <c r="B53" s="30" t="s">
        <v>106</v>
      </c>
      <c r="C53" s="37" t="s">
        <v>107</v>
      </c>
      <c r="D53" s="46">
        <v>25818</v>
      </c>
      <c r="E53" s="72">
        <f t="shared" si="0"/>
        <v>0.86474552637694635</v>
      </c>
      <c r="F53" s="53">
        <v>258841</v>
      </c>
    </row>
    <row r="54" spans="2:9" ht="15" customHeight="1" thickTop="1" thickBot="1" x14ac:dyDescent="0.25">
      <c r="B54" s="31" t="s">
        <v>1</v>
      </c>
      <c r="C54" s="13" t="s">
        <v>120</v>
      </c>
      <c r="D54" s="14">
        <f>SUM(D7:D53)</f>
        <v>2175256</v>
      </c>
      <c r="E54" s="76">
        <f t="shared" si="0"/>
        <v>0.93074930031223913</v>
      </c>
      <c r="F54" s="54">
        <f>SUM(F7:F53)</f>
        <v>19613475</v>
      </c>
    </row>
    <row r="55" spans="2:9" ht="15" customHeight="1" thickBot="1" x14ac:dyDescent="0.25">
      <c r="B55" s="62" t="s">
        <v>0</v>
      </c>
      <c r="C55" s="63"/>
      <c r="D55" s="64"/>
      <c r="E55" s="65"/>
      <c r="F55" s="66"/>
      <c r="G55" s="15"/>
    </row>
    <row r="56" spans="2:9" ht="15" customHeight="1" x14ac:dyDescent="0.2">
      <c r="B56" s="55" t="s">
        <v>108</v>
      </c>
      <c r="C56" s="56" t="s">
        <v>109</v>
      </c>
      <c r="D56" s="57">
        <v>18090</v>
      </c>
      <c r="E56" s="77">
        <f t="shared" si="0"/>
        <v>0.90143725815367604</v>
      </c>
      <c r="F56" s="58">
        <v>203385</v>
      </c>
      <c r="G56" s="16"/>
    </row>
    <row r="57" spans="2:9" ht="15" customHeight="1" thickBot="1" x14ac:dyDescent="0.25">
      <c r="B57" s="67" t="s">
        <v>110</v>
      </c>
      <c r="C57" s="68" t="s">
        <v>111</v>
      </c>
      <c r="D57" s="69">
        <v>18961</v>
      </c>
      <c r="E57" s="78">
        <f t="shared" si="0"/>
        <v>0.94414851537366173</v>
      </c>
      <c r="F57" s="70">
        <v>206431</v>
      </c>
      <c r="G57" s="16"/>
    </row>
    <row r="58" spans="2:9" ht="15" customHeight="1" thickBot="1" x14ac:dyDescent="0.25">
      <c r="B58" s="22"/>
      <c r="C58" s="59"/>
      <c r="D58" s="60"/>
      <c r="E58" s="61"/>
      <c r="F58" s="12"/>
      <c r="G58" s="2"/>
    </row>
    <row r="59" spans="2:9" ht="16.5" customHeight="1" x14ac:dyDescent="0.2">
      <c r="B59" s="26" t="s">
        <v>5</v>
      </c>
      <c r="C59" s="36" t="s">
        <v>8</v>
      </c>
      <c r="D59" s="18" t="s">
        <v>6</v>
      </c>
      <c r="E59" s="17" t="s">
        <v>9</v>
      </c>
    </row>
    <row r="60" spans="2:9" ht="30" customHeight="1" thickBot="1" x14ac:dyDescent="0.45">
      <c r="B60" s="25" t="s">
        <v>7</v>
      </c>
      <c r="C60" s="82">
        <v>1.9400000000000001E-2</v>
      </c>
      <c r="D60" s="80">
        <v>2.07129357094816E-2</v>
      </c>
      <c r="E60" s="81">
        <f>C60-D60</f>
        <v>-1.3129357094815997E-3</v>
      </c>
      <c r="F60" s="19"/>
      <c r="G60" s="19"/>
      <c r="I60" s="79"/>
    </row>
    <row r="61" spans="2:9" ht="6.75" customHeight="1" x14ac:dyDescent="0.4">
      <c r="B61" s="21"/>
      <c r="C61" s="20"/>
      <c r="D61" s="20"/>
      <c r="E61" s="20"/>
      <c r="F61" s="19"/>
      <c r="G61" s="19"/>
    </row>
    <row r="62" spans="2:9" ht="15" customHeight="1" x14ac:dyDescent="0.4">
      <c r="B62" s="35" t="s">
        <v>12</v>
      </c>
      <c r="C62" s="23"/>
      <c r="D62" s="23"/>
      <c r="E62" s="23"/>
      <c r="F62" s="23"/>
      <c r="G62" s="19"/>
      <c r="I62" s="83"/>
    </row>
    <row r="63" spans="2:9" ht="15" customHeight="1" x14ac:dyDescent="0.4">
      <c r="B63" s="35" t="s">
        <v>13</v>
      </c>
      <c r="C63" s="23"/>
      <c r="D63" s="23"/>
      <c r="E63" s="23"/>
      <c r="F63" s="23"/>
      <c r="G63" s="19"/>
    </row>
    <row r="64" spans="2:9" ht="15" customHeight="1" x14ac:dyDescent="0.4">
      <c r="B64" s="35" t="s">
        <v>112</v>
      </c>
      <c r="C64" s="23"/>
      <c r="D64" s="23"/>
      <c r="E64" s="23"/>
      <c r="F64" s="24"/>
      <c r="G64" s="19"/>
    </row>
    <row r="65" spans="2:7" ht="15" customHeight="1" x14ac:dyDescent="0.4">
      <c r="B65" s="35" t="s">
        <v>113</v>
      </c>
      <c r="C65" s="23"/>
      <c r="D65" s="23"/>
      <c r="E65" s="23"/>
      <c r="F65" s="19"/>
      <c r="G65" s="19"/>
    </row>
    <row r="66" spans="2:7" ht="15" customHeight="1" x14ac:dyDescent="0.4">
      <c r="B66" s="35" t="s">
        <v>114</v>
      </c>
      <c r="C66" s="23"/>
      <c r="D66" s="23"/>
      <c r="E66" s="23"/>
      <c r="F66" s="19"/>
      <c r="G66" s="19"/>
    </row>
    <row r="74" spans="2:7" ht="15" customHeight="1" x14ac:dyDescent="0.2">
      <c r="C74" s="85"/>
    </row>
    <row r="75" spans="2:7" ht="15" customHeight="1" x14ac:dyDescent="0.2">
      <c r="C75" s="84"/>
    </row>
  </sheetData>
  <mergeCells count="5">
    <mergeCell ref="B1:F1"/>
    <mergeCell ref="B4:B6"/>
    <mergeCell ref="C4:C5"/>
    <mergeCell ref="D4:F4"/>
    <mergeCell ref="F5:F6"/>
  </mergeCells>
  <phoneticPr fontId="3"/>
  <printOptions horizontalCentered="1"/>
  <pageMargins left="0.39370078740157483" right="0.39370078740157483" top="0.39370078740157483" bottom="0.39370078740157483" header="0.51181102362204722" footer="0.51181102362204722"/>
  <pageSetup paperSize="9" scale="76" orientation="portrait"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603747-14fb-41cb-8b08-2c60a8e18211">
      <Terms xmlns="http://schemas.microsoft.com/office/infopath/2007/PartnerControls"/>
    </lcf76f155ced4ddcb4097134ff3c332f>
    <TaxCatchAll xmlns="de64e565-f0b0-4856-90c7-0bdae66761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7B2B5616DD11F42BECDF0B61DCB6057" ma:contentTypeVersion="13" ma:contentTypeDescription="新しいドキュメントを作成します。" ma:contentTypeScope="" ma:versionID="7cbbd3b7cb277c7869a85e937d149f90">
  <xsd:schema xmlns:xsd="http://www.w3.org/2001/XMLSchema" xmlns:xs="http://www.w3.org/2001/XMLSchema" xmlns:p="http://schemas.microsoft.com/office/2006/metadata/properties" xmlns:ns2="8b603747-14fb-41cb-8b08-2c60a8e18211" xmlns:ns3="de64e565-f0b0-4856-90c7-0bdae66761f4" targetNamespace="http://schemas.microsoft.com/office/2006/metadata/properties" ma:root="true" ma:fieldsID="f9ba827870458fbbf6bc8ded77d28333" ns2:_="" ns3:_="">
    <xsd:import namespace="8b603747-14fb-41cb-8b08-2c60a8e18211"/>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03747-14fb-41cb-8b08-2c60a8e18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BDF2FA-8BD8-4ECE-AE78-4786FAAD6711}">
  <ds:schemaRefs>
    <ds:schemaRef ds:uri="http://schemas.microsoft.com/sharepoint/v3/contenttype/forms"/>
  </ds:schemaRefs>
</ds:datastoreItem>
</file>

<file path=customXml/itemProps2.xml><?xml version="1.0" encoding="utf-8"?>
<ds:datastoreItem xmlns:ds="http://schemas.openxmlformats.org/officeDocument/2006/customXml" ds:itemID="{C6FB6C36-FA75-4CF9-B6B5-2902563C108D}">
  <ds:schemaRefs>
    <ds:schemaRef ds:uri="http://schemas.microsoft.com/office/2006/metadata/properties"/>
    <ds:schemaRef ds:uri="http://schemas.microsoft.com/office/infopath/2007/PartnerControls"/>
    <ds:schemaRef ds:uri="8b603747-14fb-41cb-8b08-2c60a8e18211"/>
    <ds:schemaRef ds:uri="de64e565-f0b0-4856-90c7-0bdae66761f4"/>
  </ds:schemaRefs>
</ds:datastoreItem>
</file>

<file path=customXml/itemProps3.xml><?xml version="1.0" encoding="utf-8"?>
<ds:datastoreItem xmlns:ds="http://schemas.openxmlformats.org/officeDocument/2006/customXml" ds:itemID="{5F11D886-7359-43C4-A2F1-91B6544824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603747-14fb-41cb-8b08-2c60a8e18211"/>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0x010100C7B2B5616DD11F42BECDF0B61DCB6057</vt:lpwstr>
  </property>
  <property fmtid="{D5CDD505-2E9C-101B-9397-08002B2CF9AE}" pid="3" name="MediaServiceImageTags">
    <vt:lpwstr/>
  </property>
</Properties>
</file>