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digitalgojp-my.sharepoint.com/personal/m_maniwa_soumu_go_jp/Documents/ドキュメント/"/>
    </mc:Choice>
  </mc:AlternateContent>
  <xr:revisionPtr revIDLastSave="23" documentId="13_ncr:1_{949542E9-FDAA-4030-B68E-4C11089FC70F}" xr6:coauthVersionLast="47" xr6:coauthVersionMax="47" xr10:uidLastSave="{25D01327-AF55-47BD-95AF-CB064464152A}"/>
  <bookViews>
    <workbookView xWindow="-110" yWindow="-110" windowWidth="19420" windowHeight="11500" xr2:uid="{00000000-000D-0000-FFFF-FFFF00000000}"/>
  </bookViews>
  <sheets>
    <sheet name="Sheet1" sheetId="69" r:id="rId1"/>
  </sheets>
  <definedNames>
    <definedName name="a">#N/A</definedName>
    <definedName name="aaa">#N/A</definedName>
    <definedName name="_xlnm.Print_Area" localSheetId="0">Sheet1!$A$1:$G$71</definedName>
    <definedName name="Record45">#N/A</definedName>
    <definedName name="Z_370D59E2_6CE0_466D_BB35_038261674D51_.wvu.PrintArea" localSheetId="0" hidden="1">Sheet1!$A$1:$G$53</definedName>
    <definedName name="Z_532F3828_19DF_465E_AF87_86279F53EEF4_.wvu.PrintArea" localSheetId="0" hidden="1">Sheet1!$A$1:$G$53</definedName>
    <definedName name="Z_8AE591D4_31D0_42D9_825E_01F8564A28DC_.wvu.PrintArea" localSheetId="0" hidden="1">Sheet1!$A$1:$G$70</definedName>
    <definedName name="あ">#N/A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69" l="1"/>
  <c r="E8" i="69" l="1"/>
  <c r="E9" i="69"/>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56" i="69"/>
  <c r="E57" i="69"/>
  <c r="E7" i="69"/>
</calcChain>
</file>

<file path=xl/sharedStrings.xml><?xml version="1.0" encoding="utf-8"?>
<sst xmlns="http://schemas.openxmlformats.org/spreadsheetml/2006/main" count="121" uniqueCount="121">
  <si>
    <t>（再掲）</t>
    <rPh sb="1" eb="3">
      <t>サイケイ</t>
    </rPh>
    <phoneticPr fontId="1"/>
  </si>
  <si>
    <t>合計</t>
    <rPh sb="0" eb="1">
      <t>ゴウ</t>
    </rPh>
    <rPh sb="1" eb="2">
      <t>ケイ</t>
    </rPh>
    <phoneticPr fontId="3"/>
  </si>
  <si>
    <t>参　　　　　　考</t>
    <rPh sb="0" eb="1">
      <t>サン</t>
    </rPh>
    <rPh sb="7" eb="8">
      <t>コウ</t>
    </rPh>
    <phoneticPr fontId="6"/>
  </si>
  <si>
    <t>Ａ</t>
    <phoneticPr fontId="3"/>
  </si>
  <si>
    <t>Ｂ</t>
    <phoneticPr fontId="3"/>
  </si>
  <si>
    <t>（参考）</t>
    <rPh sb="1" eb="3">
      <t>サンコウ</t>
    </rPh>
    <phoneticPr fontId="6"/>
  </si>
  <si>
    <t>Ｄ（※２）</t>
    <phoneticPr fontId="6"/>
  </si>
  <si>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6"/>
  </si>
  <si>
    <t>前回期日前投票者数
（　最　終　）</t>
    <rPh sb="0" eb="2">
      <t>ゼンカイ</t>
    </rPh>
    <rPh sb="2" eb="5">
      <t>キジツマエ</t>
    </rPh>
    <rPh sb="5" eb="7">
      <t>トウヒョウ</t>
    </rPh>
    <rPh sb="7" eb="8">
      <t>シャ</t>
    </rPh>
    <rPh sb="8" eb="9">
      <t>スウ</t>
    </rPh>
    <rPh sb="12" eb="15">
      <t>サイシュウ</t>
    </rPh>
    <phoneticPr fontId="3"/>
  </si>
  <si>
    <t>Ｃ（※１）</t>
    <phoneticPr fontId="6"/>
  </si>
  <si>
    <t>Ｃ－Ｄ</t>
    <phoneticPr fontId="6"/>
  </si>
  <si>
    <t>期日前投票の中間状況（選挙期日２日前現在）</t>
    <phoneticPr fontId="1"/>
  </si>
  <si>
    <t>期日前投票者数
（選挙区）</t>
    <rPh sb="0" eb="1">
      <t>キ</t>
    </rPh>
    <rPh sb="1" eb="2">
      <t>ヒ</t>
    </rPh>
    <rPh sb="2" eb="3">
      <t>ゼン</t>
    </rPh>
    <rPh sb="3" eb="5">
      <t>トウヒョウ</t>
    </rPh>
    <rPh sb="5" eb="6">
      <t>シャ</t>
    </rPh>
    <rPh sb="6" eb="7">
      <t>スウ</t>
    </rPh>
    <rPh sb="9" eb="12">
      <t>センキョク</t>
    </rPh>
    <phoneticPr fontId="3"/>
  </si>
  <si>
    <t>※１　選挙時登録日現在選挙人名簿登録者数と公示日前日現在在外選挙人名簿登録者数を合算した数に占める</t>
    <rPh sb="46" eb="47">
      <t>シ</t>
    </rPh>
    <phoneticPr fontId="6"/>
  </si>
  <si>
    <t>　　　割合である。</t>
    <phoneticPr fontId="1"/>
  </si>
  <si>
    <t>比較（Ａ／Ｂ）</t>
    <phoneticPr fontId="3"/>
  </si>
  <si>
    <t>都道府県</t>
    <rPh sb="0" eb="4">
      <t>トドウフケン</t>
    </rPh>
    <phoneticPr fontId="1"/>
  </si>
  <si>
    <t>前回（R4）</t>
  </si>
  <si>
    <t>北海道</t>
  </si>
  <si>
    <t xml:space="preserve">903,696 </t>
  </si>
  <si>
    <t>青森県</t>
  </si>
  <si>
    <t xml:space="preserve">236,016 </t>
  </si>
  <si>
    <t>岩手県</t>
  </si>
  <si>
    <t xml:space="preserve">237,355 </t>
  </si>
  <si>
    <t>宮城県</t>
  </si>
  <si>
    <t xml:space="preserve">391,252 </t>
  </si>
  <si>
    <t>秋田県</t>
  </si>
  <si>
    <t xml:space="preserve">250,293 </t>
  </si>
  <si>
    <t>山形県</t>
  </si>
  <si>
    <t xml:space="preserve">230,861 </t>
  </si>
  <si>
    <t>福島県</t>
  </si>
  <si>
    <t xml:space="preserve">382,391 </t>
  </si>
  <si>
    <t>茨城県</t>
  </si>
  <si>
    <t xml:space="preserve">544,173 </t>
  </si>
  <si>
    <t>栃木県</t>
  </si>
  <si>
    <t xml:space="preserve">334,876 </t>
  </si>
  <si>
    <t>群馬県</t>
  </si>
  <si>
    <t xml:space="preserve">306,869 </t>
  </si>
  <si>
    <t>埼玉県</t>
  </si>
  <si>
    <t xml:space="preserve">1,081,308 </t>
  </si>
  <si>
    <t>千葉県</t>
  </si>
  <si>
    <t xml:space="preserve">1,013,106 </t>
  </si>
  <si>
    <t>東京都</t>
  </si>
  <si>
    <t xml:space="preserve">2,200,251 </t>
  </si>
  <si>
    <t>神奈川県</t>
  </si>
  <si>
    <t xml:space="preserve">1,447,709 </t>
  </si>
  <si>
    <t>新潟県</t>
  </si>
  <si>
    <t xml:space="preserve">420,369 </t>
  </si>
  <si>
    <t>富山県</t>
  </si>
  <si>
    <t xml:space="preserve">176,391 </t>
  </si>
  <si>
    <t>石川県</t>
  </si>
  <si>
    <t xml:space="preserve">234,208 </t>
  </si>
  <si>
    <t>福井県</t>
  </si>
  <si>
    <t xml:space="preserve">162,517 </t>
  </si>
  <si>
    <t>山梨県</t>
  </si>
  <si>
    <t xml:space="preserve">169,759 </t>
  </si>
  <si>
    <t>長野県</t>
  </si>
  <si>
    <t xml:space="preserve">414,818 </t>
  </si>
  <si>
    <t>岐阜県</t>
  </si>
  <si>
    <t xml:space="preserve">400,406 </t>
  </si>
  <si>
    <t>静岡県</t>
  </si>
  <si>
    <t xml:space="preserve">579,670 </t>
  </si>
  <si>
    <t>愛知県</t>
  </si>
  <si>
    <t xml:space="preserve">1,275,576 </t>
  </si>
  <si>
    <t>三重県</t>
  </si>
  <si>
    <t xml:space="preserve">315,070 </t>
  </si>
  <si>
    <t>滋賀県</t>
  </si>
  <si>
    <t xml:space="preserve">249,479 </t>
  </si>
  <si>
    <t>京都府</t>
  </si>
  <si>
    <t xml:space="preserve">373,465 </t>
  </si>
  <si>
    <t>大阪府</t>
  </si>
  <si>
    <t xml:space="preserve">1,250,098 </t>
  </si>
  <si>
    <t>兵庫県</t>
  </si>
  <si>
    <t xml:space="preserve">920,370 </t>
  </si>
  <si>
    <t>奈良県</t>
  </si>
  <si>
    <t xml:space="preserve">228,848 </t>
  </si>
  <si>
    <t>和歌山県</t>
  </si>
  <si>
    <t xml:space="preserve">204,148 </t>
  </si>
  <si>
    <t>鳥取県</t>
  </si>
  <si>
    <t xml:space="preserve">89,465 </t>
  </si>
  <si>
    <t>島根県</t>
  </si>
  <si>
    <t xml:space="preserve">130,589 </t>
  </si>
  <si>
    <t>岡山県</t>
  </si>
  <si>
    <t xml:space="preserve">345,151 </t>
  </si>
  <si>
    <t>広島県</t>
  </si>
  <si>
    <t xml:space="preserve">415,480 </t>
  </si>
  <si>
    <t>山口県</t>
  </si>
  <si>
    <t xml:space="preserve">223,522 </t>
  </si>
  <si>
    <t>徳島県</t>
  </si>
  <si>
    <t xml:space="preserve">104,398 </t>
  </si>
  <si>
    <t>香川県</t>
  </si>
  <si>
    <t xml:space="preserve">176,856 </t>
  </si>
  <si>
    <t>愛媛県</t>
  </si>
  <si>
    <t xml:space="preserve">258,002 </t>
  </si>
  <si>
    <t>高知県</t>
  </si>
  <si>
    <t xml:space="preserve">122,588 </t>
  </si>
  <si>
    <t>福岡県</t>
  </si>
  <si>
    <t xml:space="preserve">891,143 </t>
  </si>
  <si>
    <t>佐賀県</t>
  </si>
  <si>
    <t xml:space="preserve">157,509 </t>
  </si>
  <si>
    <t>長崎県</t>
  </si>
  <si>
    <t xml:space="preserve">249,393 </t>
  </si>
  <si>
    <t>熊本県</t>
  </si>
  <si>
    <t xml:space="preserve">346,485 </t>
  </si>
  <si>
    <t>大分県</t>
  </si>
  <si>
    <t xml:space="preserve">238,120 </t>
  </si>
  <si>
    <t>宮崎県</t>
  </si>
  <si>
    <t xml:space="preserve">216,641 </t>
  </si>
  <si>
    <t>鹿児島県</t>
  </si>
  <si>
    <t xml:space="preserve">295,151 </t>
  </si>
  <si>
    <t>沖縄県</t>
  </si>
  <si>
    <t xml:space="preserve">254,358 </t>
  </si>
  <si>
    <t>鳥取県・島根県</t>
  </si>
  <si>
    <t xml:space="preserve">220,054 </t>
  </si>
  <si>
    <t>徳島県・高知県</t>
  </si>
  <si>
    <t xml:space="preserve">226,986 </t>
  </si>
  <si>
    <t>※２　令和4年参議院議員通常選挙における選挙当日有権者数（在外含む）に占める割合である。</t>
  </si>
  <si>
    <t>※３　令和4年参議院議員通常選挙の公示日が選挙期日18日前であるのに対し、今回は17日前であるため、</t>
  </si>
  <si>
    <t>　　　令和4年と比べると期日前投票期間は1日短い。</t>
  </si>
  <si>
    <t xml:space="preserve">21,450,199 </t>
  </si>
  <si>
    <t>R7.7.21訂正発表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</si>
</sst>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_ "/>
    <numFmt numFmtId="179" formatCode="#,##0.00&quot;%&quot;;\-#,##0.00&quot;%&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6"/>
      <name val="ＭＳ Ｐゴシック"/>
      <family val="3"/>
      <charset val="128"/>
    </font>
    <font>
      <sz val="11"/>
      <color theme="1"/>
      <name val="ＭＳ Ｐゴシック"/>
      <family val="2"/>
      <charset val="128"/>
      <scheme val="minor"/>
    </font>
    <font>
      <sz val="11"/>
      <name val="ＭＳ Ｐゴシック"/>
      <family val="3"/>
    </font>
    <font>
      <sz val="11"/>
      <name val="IPAmj明朝"/>
      <family val="1"/>
      <charset val="128"/>
    </font>
    <font>
      <b/>
      <sz val="15"/>
      <name val="IPAmj明朝"/>
      <family val="1"/>
      <charset val="128"/>
    </font>
    <font>
      <sz val="11"/>
      <color theme="1"/>
      <name val="IPAmj明朝"/>
      <family val="1"/>
      <charset val="128"/>
    </font>
    <font>
      <sz val="12"/>
      <name val="IPAmj明朝"/>
      <family val="1"/>
      <charset val="128"/>
    </font>
    <font>
      <sz val="10"/>
      <name val="IPAmj明朝"/>
      <family val="1"/>
      <charset val="128"/>
    </font>
    <font>
      <b/>
      <sz val="11"/>
      <name val="IPAmj明朝"/>
      <family val="1"/>
      <charset val="128"/>
    </font>
    <font>
      <sz val="8"/>
      <name val="IPAmj明朝"/>
      <family val="1"/>
      <charset val="128"/>
    </font>
  </fonts>
  <fills count="2">
    <fill>
      <patternFill patternType="none"/>
    </fill>
    <fill>
      <patternFill patternType="gray125"/>
    </fill>
  </fills>
  <borders count="58">
    <border>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2" fillId="0" borderId="0"/>
    <xf numFmtId="0" fontId="2" fillId="0" borderId="0"/>
    <xf numFmtId="0" fontId="4" fillId="0" borderId="0" applyFill="0" applyBorder="0" applyProtection="0">
      <alignment vertical="center"/>
    </xf>
    <xf numFmtId="38" fontId="5" fillId="0" borderId="0" applyFont="0" applyFill="0" applyBorder="0" applyAlignment="0" applyProtection="0"/>
    <xf numFmtId="0" fontId="2" fillId="0" borderId="0"/>
    <xf numFmtId="9" fontId="7" fillId="0" borderId="0" applyFont="0" applyFill="0" applyBorder="0" applyAlignment="0" applyProtection="0">
      <alignment vertical="center"/>
    </xf>
    <xf numFmtId="0" fontId="8" fillId="0" borderId="0"/>
    <xf numFmtId="0" fontId="2" fillId="0" borderId="0">
      <alignment vertical="center"/>
    </xf>
  </cellStyleXfs>
  <cellXfs count="92">
    <xf numFmtId="0" fontId="0" fillId="0" borderId="0" xfId="0">
      <alignment vertical="center"/>
    </xf>
    <xf numFmtId="0" fontId="9" fillId="0" borderId="0" xfId="2" applyFont="1" applyFill="1" applyAlignment="1">
      <alignment vertical="center"/>
    </xf>
    <xf numFmtId="0" fontId="9" fillId="0" borderId="0" xfId="2" applyFont="1" applyFill="1" applyBorder="1" applyAlignment="1">
      <alignment vertical="center"/>
    </xf>
    <xf numFmtId="176" fontId="10" fillId="0" borderId="0" xfId="1" applyNumberFormat="1" applyFont="1" applyAlignment="1">
      <alignment vertical="center"/>
    </xf>
    <xf numFmtId="0" fontId="11" fillId="0" borderId="0" xfId="0" applyFont="1">
      <alignment vertical="center"/>
    </xf>
    <xf numFmtId="0" fontId="9" fillId="0" borderId="0" xfId="1" applyFont="1">
      <alignment vertical="center"/>
    </xf>
    <xf numFmtId="20" fontId="9" fillId="0" borderId="0" xfId="1" applyNumberFormat="1" applyFont="1" applyFill="1" applyAlignment="1">
      <alignment vertical="center"/>
    </xf>
    <xf numFmtId="58" fontId="12" fillId="0" borderId="0" xfId="2" applyNumberFormat="1" applyFont="1" applyFill="1" applyBorder="1" applyAlignment="1">
      <alignment horizontal="right" vertical="center"/>
    </xf>
    <xf numFmtId="58" fontId="12" fillId="0" borderId="0" xfId="2" applyNumberFormat="1" applyFont="1" applyFill="1" applyBorder="1" applyAlignment="1">
      <alignment horizontal="center" vertical="center"/>
    </xf>
    <xf numFmtId="0" fontId="9" fillId="0" borderId="13" xfId="2" applyFont="1" applyFill="1" applyBorder="1" applyAlignment="1">
      <alignment horizontal="center" vertical="center"/>
    </xf>
    <xf numFmtId="0" fontId="9" fillId="0" borderId="19" xfId="2" applyFont="1" applyBorder="1" applyAlignment="1">
      <alignment horizontal="right" vertical="center"/>
    </xf>
    <xf numFmtId="0" fontId="9" fillId="0" borderId="15" xfId="2" applyFont="1" applyBorder="1" applyAlignment="1">
      <alignment horizontal="right" vertical="center"/>
    </xf>
    <xf numFmtId="177" fontId="9" fillId="0" borderId="0" xfId="2" applyNumberFormat="1" applyFont="1" applyFill="1" applyBorder="1" applyAlignment="1">
      <alignment vertical="center"/>
    </xf>
    <xf numFmtId="177" fontId="9" fillId="0" borderId="22" xfId="2" applyNumberFormat="1" applyFont="1" applyFill="1" applyBorder="1" applyAlignment="1">
      <alignment horizontal="right" vertical="center"/>
    </xf>
    <xf numFmtId="177" fontId="9" fillId="0" borderId="32" xfId="2" applyNumberFormat="1" applyFont="1" applyFill="1" applyBorder="1" applyAlignment="1">
      <alignment horizontal="right" vertical="center"/>
    </xf>
    <xf numFmtId="0" fontId="12" fillId="0" borderId="0" xfId="1" applyFont="1" applyAlignment="1">
      <alignment horizontal="right" vertical="center"/>
    </xf>
    <xf numFmtId="0" fontId="12" fillId="0" borderId="0" xfId="1" applyFont="1" applyBorder="1" applyAlignment="1">
      <alignment horizontal="right" vertical="center"/>
    </xf>
    <xf numFmtId="178" fontId="9" fillId="0" borderId="35" xfId="3" applyNumberFormat="1" applyFont="1" applyFill="1" applyBorder="1" applyAlignment="1">
      <alignment vertical="center"/>
    </xf>
    <xf numFmtId="177" fontId="9" fillId="0" borderId="0" xfId="3" applyNumberFormat="1" applyFont="1" applyFill="1" applyBorder="1" applyAlignment="1">
      <alignment vertical="center"/>
    </xf>
    <xf numFmtId="0" fontId="12" fillId="0" borderId="0" xfId="3" applyFont="1" applyFill="1" applyAlignment="1"/>
    <xf numFmtId="10" fontId="9" fillId="0" borderId="0" xfId="3" applyNumberFormat="1" applyFont="1" applyFill="1" applyBorder="1" applyAlignment="1">
      <alignment vertical="center"/>
    </xf>
    <xf numFmtId="0" fontId="15" fillId="0" borderId="0" xfId="3" applyFont="1" applyFill="1" applyBorder="1" applyAlignment="1">
      <alignment vertical="center" wrapText="1"/>
    </xf>
    <xf numFmtId="0" fontId="9" fillId="0" borderId="0" xfId="2" applyFont="1" applyFill="1" applyBorder="1" applyAlignment="1">
      <alignment horizontal="center" vertical="center"/>
    </xf>
    <xf numFmtId="0" fontId="13" fillId="0" borderId="0" xfId="3" applyFont="1" applyFill="1" applyAlignment="1">
      <alignment vertical="center"/>
    </xf>
    <xf numFmtId="0" fontId="9" fillId="0" borderId="0" xfId="2" applyFont="1" applyAlignment="1"/>
    <xf numFmtId="0" fontId="15" fillId="0" borderId="9" xfId="3" applyFont="1" applyFill="1" applyBorder="1" applyAlignment="1">
      <alignment vertical="center" wrapText="1"/>
    </xf>
    <xf numFmtId="0" fontId="9" fillId="0" borderId="6" xfId="3" applyFont="1" applyFill="1" applyBorder="1" applyAlignment="1">
      <alignment vertical="center" wrapText="1"/>
    </xf>
    <xf numFmtId="176" fontId="9" fillId="0" borderId="39" xfId="1" applyNumberFormat="1" applyFont="1" applyBorder="1" applyAlignment="1">
      <alignment horizontal="distributed" vertical="center" wrapText="1" shrinkToFit="1"/>
    </xf>
    <xf numFmtId="176" fontId="9" fillId="0" borderId="40" xfId="1" applyNumberFormat="1" applyFont="1" applyBorder="1" applyAlignment="1">
      <alignment horizontal="distributed" vertical="center" wrapText="1" shrinkToFit="1"/>
    </xf>
    <xf numFmtId="176" fontId="9" fillId="0" borderId="41" xfId="1" applyNumberFormat="1" applyFont="1" applyBorder="1" applyAlignment="1">
      <alignment horizontal="distributed" vertical="center" wrapText="1" shrinkToFit="1"/>
    </xf>
    <xf numFmtId="176" fontId="9" fillId="0" borderId="42" xfId="1" applyNumberFormat="1" applyFont="1" applyBorder="1" applyAlignment="1">
      <alignment horizontal="distributed" vertical="center" wrapText="1" shrinkToFit="1"/>
    </xf>
    <xf numFmtId="0" fontId="9" fillId="0" borderId="10" xfId="2" applyFont="1" applyFill="1" applyBorder="1" applyAlignment="1">
      <alignment horizontal="distributed" vertical="center"/>
    </xf>
    <xf numFmtId="58" fontId="9" fillId="0" borderId="0" xfId="2" applyNumberFormat="1" applyFont="1" applyFill="1" applyBorder="1" applyAlignment="1">
      <alignment horizontal="right" vertical="center"/>
    </xf>
    <xf numFmtId="0" fontId="9" fillId="0" borderId="43" xfId="2" applyFont="1" applyFill="1" applyBorder="1" applyAlignment="1">
      <alignment horizontal="center" vertical="center"/>
    </xf>
    <xf numFmtId="0" fontId="9" fillId="0" borderId="44" xfId="2" applyFont="1" applyBorder="1" applyAlignment="1">
      <alignment horizontal="center" vertical="center"/>
    </xf>
    <xf numFmtId="0" fontId="9" fillId="0" borderId="0" xfId="3" applyFont="1" applyFill="1" applyAlignment="1">
      <alignment vertical="center"/>
    </xf>
    <xf numFmtId="177" fontId="9" fillId="0" borderId="30" xfId="3" applyNumberFormat="1" applyFont="1" applyFill="1" applyBorder="1" applyAlignment="1">
      <alignment vertical="center"/>
    </xf>
    <xf numFmtId="177" fontId="9" fillId="0" borderId="20" xfId="2" applyNumberFormat="1" applyFont="1" applyBorder="1" applyAlignment="1">
      <alignment horizontal="right" vertical="center"/>
    </xf>
    <xf numFmtId="177" fontId="9" fillId="0" borderId="1" xfId="2" applyNumberFormat="1" applyFont="1" applyBorder="1" applyAlignment="1">
      <alignment horizontal="right" vertical="center"/>
    </xf>
    <xf numFmtId="177" fontId="9" fillId="0" borderId="24" xfId="2" applyNumberFormat="1" applyFont="1" applyBorder="1" applyAlignment="1">
      <alignment horizontal="right" vertical="center"/>
    </xf>
    <xf numFmtId="177" fontId="9" fillId="0" borderId="2" xfId="2" applyNumberFormat="1" applyFont="1" applyBorder="1" applyAlignment="1">
      <alignment horizontal="right" vertical="center"/>
    </xf>
    <xf numFmtId="177" fontId="9" fillId="0" borderId="25" xfId="2" applyNumberFormat="1" applyFont="1" applyBorder="1" applyAlignment="1">
      <alignment horizontal="right" vertical="center"/>
    </xf>
    <xf numFmtId="177" fontId="9" fillId="0" borderId="2" xfId="2" applyNumberFormat="1" applyFont="1" applyFill="1" applyBorder="1" applyAlignment="1">
      <alignment horizontal="right" vertical="center"/>
    </xf>
    <xf numFmtId="177" fontId="9" fillId="0" borderId="25" xfId="2" applyNumberFormat="1" applyFont="1" applyFill="1" applyBorder="1" applyAlignment="1">
      <alignment horizontal="right" vertical="center"/>
    </xf>
    <xf numFmtId="177" fontId="9" fillId="0" borderId="21" xfId="2" applyNumberFormat="1" applyFont="1" applyBorder="1" applyAlignment="1">
      <alignment horizontal="right" vertical="center"/>
    </xf>
    <xf numFmtId="177" fontId="9" fillId="0" borderId="3" xfId="2" applyNumberFormat="1" applyFont="1" applyBorder="1" applyAlignment="1">
      <alignment horizontal="right" vertical="center"/>
    </xf>
    <xf numFmtId="177" fontId="9" fillId="0" borderId="26" xfId="2" applyNumberFormat="1" applyFont="1" applyBorder="1" applyAlignment="1">
      <alignment horizontal="right" vertical="center"/>
    </xf>
    <xf numFmtId="177" fontId="9" fillId="0" borderId="27" xfId="2" applyNumberFormat="1" applyFont="1" applyBorder="1" applyAlignment="1">
      <alignment horizontal="right" vertical="center"/>
    </xf>
    <xf numFmtId="177" fontId="9" fillId="0" borderId="23"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4" xfId="2" applyNumberFormat="1" applyFont="1" applyBorder="1" applyAlignment="1">
      <alignment horizontal="right" vertical="center"/>
    </xf>
    <xf numFmtId="177" fontId="11" fillId="0" borderId="20" xfId="2" applyNumberFormat="1" applyFont="1" applyBorder="1" applyAlignment="1">
      <alignment horizontal="right" vertical="center"/>
    </xf>
    <xf numFmtId="177" fontId="9" fillId="0" borderId="17" xfId="2" applyNumberFormat="1" applyFont="1" applyBorder="1" applyAlignment="1">
      <alignment horizontal="right" vertical="center"/>
    </xf>
    <xf numFmtId="177" fontId="9" fillId="0" borderId="29" xfId="2" applyNumberFormat="1" applyFont="1" applyBorder="1" applyAlignment="1">
      <alignment horizontal="right" vertical="center"/>
    </xf>
    <xf numFmtId="177" fontId="9" fillId="0" borderId="5" xfId="2" applyNumberFormat="1" applyFont="1" applyFill="1" applyBorder="1" applyAlignment="1">
      <alignment horizontal="right" vertical="center"/>
    </xf>
    <xf numFmtId="179" fontId="9" fillId="0" borderId="46" xfId="7" applyNumberFormat="1" applyFont="1" applyFill="1" applyBorder="1" applyAlignment="1">
      <alignment horizontal="right" vertical="center"/>
    </xf>
    <xf numFmtId="179" fontId="9" fillId="0" borderId="45" xfId="3" applyNumberFormat="1" applyFont="1" applyFill="1" applyBorder="1" applyAlignment="1">
      <alignment horizontal="right" vertical="center"/>
    </xf>
    <xf numFmtId="179" fontId="9" fillId="0" borderId="36" xfId="7" applyNumberFormat="1" applyFont="1" applyFill="1" applyBorder="1" applyAlignment="1">
      <alignment horizontal="right" vertical="center"/>
    </xf>
    <xf numFmtId="177" fontId="14" fillId="0" borderId="0" xfId="2" applyNumberFormat="1" applyFont="1" applyFill="1" applyBorder="1" applyAlignment="1">
      <alignment horizontal="right" vertical="center"/>
    </xf>
    <xf numFmtId="177" fontId="9" fillId="0" borderId="45" xfId="2" applyNumberFormat="1" applyFont="1" applyFill="1" applyBorder="1" applyAlignment="1">
      <alignment horizontal="right" vertical="center"/>
    </xf>
    <xf numFmtId="10" fontId="9" fillId="0" borderId="45" xfId="2" applyNumberFormat="1" applyFont="1" applyFill="1" applyBorder="1" applyAlignment="1">
      <alignment horizontal="right" vertical="center"/>
    </xf>
    <xf numFmtId="0" fontId="9" fillId="0" borderId="48" xfId="1" applyFont="1" applyBorder="1" applyAlignment="1">
      <alignment horizontal="distributed" vertical="center"/>
    </xf>
    <xf numFmtId="177" fontId="9" fillId="0" borderId="49" xfId="1" applyNumberFormat="1" applyFont="1" applyBorder="1" applyAlignment="1">
      <alignment horizontal="right" vertical="center"/>
    </xf>
    <xf numFmtId="177" fontId="9" fillId="0" borderId="50" xfId="1" applyNumberFormat="1" applyFont="1" applyBorder="1" applyAlignment="1">
      <alignment horizontal="right" vertical="center"/>
    </xf>
    <xf numFmtId="177" fontId="9" fillId="0" borderId="51" xfId="1" applyNumberFormat="1" applyFont="1" applyBorder="1" applyAlignment="1">
      <alignment horizontal="righ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3" xfId="1" applyFont="1" applyBorder="1" applyAlignment="1">
      <alignment horizontal="distributed"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57" xfId="1" applyNumberFormat="1" applyFont="1" applyBorder="1" applyAlignment="1">
      <alignment horizontal="right" vertical="center"/>
    </xf>
    <xf numFmtId="0" fontId="12" fillId="0" borderId="0" xfId="2" applyFont="1" applyAlignment="1">
      <alignment horizontal="center" vertical="center" shrinkToFit="1"/>
    </xf>
    <xf numFmtId="0" fontId="9" fillId="0" borderId="11" xfId="2" applyFont="1" applyFill="1" applyBorder="1" applyAlignment="1">
      <alignment horizontal="distributed" vertical="center"/>
    </xf>
    <xf numFmtId="0" fontId="9" fillId="0" borderId="37" xfId="2" applyFont="1" applyFill="1" applyBorder="1" applyAlignment="1">
      <alignment horizontal="distributed" vertical="center"/>
    </xf>
    <xf numFmtId="0" fontId="9" fillId="0" borderId="38" xfId="2" applyFont="1" applyFill="1" applyBorder="1" applyAlignment="1">
      <alignment horizontal="distributed" vertical="center"/>
    </xf>
    <xf numFmtId="0" fontId="9" fillId="0" borderId="30" xfId="2" applyFont="1" applyFill="1" applyBorder="1" applyAlignment="1">
      <alignment horizontal="center" vertical="center" wrapText="1"/>
    </xf>
    <xf numFmtId="0" fontId="9" fillId="0" borderId="31" xfId="2" applyFont="1" applyFill="1" applyBorder="1" applyAlignment="1">
      <alignment horizontal="center" vertical="center" wrapText="1"/>
    </xf>
    <xf numFmtId="0" fontId="9" fillId="0" borderId="12"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14" xfId="2" applyFont="1" applyFill="1" applyBorder="1" applyAlignment="1">
      <alignment horizontal="center" vertical="center" wrapText="1"/>
    </xf>
    <xf numFmtId="0" fontId="9" fillId="0" borderId="16" xfId="2" applyFont="1" applyBorder="1" applyAlignment="1">
      <alignment horizontal="center" vertical="center"/>
    </xf>
    <xf numFmtId="10" fontId="9" fillId="0" borderId="1" xfId="7" applyNumberFormat="1" applyFont="1" applyFill="1" applyBorder="1" applyAlignment="1">
      <alignment horizontal="right" vertical="center"/>
    </xf>
    <xf numFmtId="10" fontId="9" fillId="0" borderId="47" xfId="7" applyNumberFormat="1" applyFont="1" applyFill="1" applyBorder="1" applyAlignment="1">
      <alignment horizontal="right" vertical="center"/>
    </xf>
    <xf numFmtId="10" fontId="9" fillId="0" borderId="33" xfId="7" applyNumberFormat="1" applyFont="1" applyFill="1" applyBorder="1" applyAlignment="1">
      <alignment horizontal="right" vertical="center"/>
    </xf>
    <xf numFmtId="10" fontId="9" fillId="0" borderId="34" xfId="7" applyNumberFormat="1" applyFont="1" applyFill="1" applyBorder="1" applyAlignment="1">
      <alignment horizontal="right" vertical="center"/>
    </xf>
    <xf numFmtId="10" fontId="9" fillId="0" borderId="43" xfId="7" applyNumberFormat="1" applyFont="1" applyFill="1" applyBorder="1" applyAlignment="1">
      <alignment horizontal="right" vertical="center"/>
    </xf>
    <xf numFmtId="10" fontId="9" fillId="0" borderId="18" xfId="7" applyNumberFormat="1" applyFont="1" applyFill="1" applyBorder="1" applyAlignment="1">
      <alignment horizontal="right" vertical="center"/>
    </xf>
    <xf numFmtId="10" fontId="9" fillId="0" borderId="52" xfId="7" applyNumberFormat="1" applyFont="1" applyBorder="1">
      <alignment vertical="center"/>
    </xf>
    <xf numFmtId="10" fontId="9" fillId="0" borderId="44" xfId="7" applyNumberFormat="1" applyFont="1" applyFill="1" applyBorder="1" applyAlignment="1">
      <alignment horizontal="right" vertical="center"/>
    </xf>
    <xf numFmtId="10" fontId="9" fillId="0" borderId="56" xfId="7" applyNumberFormat="1" applyFont="1" applyFill="1" applyBorder="1" applyAlignment="1">
      <alignment horizontal="right" vertical="center"/>
    </xf>
  </cellXfs>
  <cellStyles count="10">
    <cellStyle name="Normal" xfId="9" xr:uid="{00000000-0005-0000-0000-000000000000}"/>
    <cellStyle name="パーセント" xfId="7" builtinId="5"/>
    <cellStyle name="桁区切り 2" xfId="5" xr:uid="{00000000-0005-0000-0000-000002000000}"/>
    <cellStyle name="標準" xfId="0" builtinId="0"/>
    <cellStyle name="標準 2" xfId="1" xr:uid="{00000000-0005-0000-0000-000004000000}"/>
    <cellStyle name="標準 2 2" xfId="6" xr:uid="{00000000-0005-0000-0000-000005000000}"/>
    <cellStyle name="標準 3" xfId="2" xr:uid="{00000000-0005-0000-0000-000006000000}"/>
    <cellStyle name="標準 4" xfId="4" xr:uid="{00000000-0005-0000-0000-000007000000}"/>
    <cellStyle name="標準 5" xfId="8" xr:uid="{00000000-0005-0000-0000-000008000000}"/>
    <cellStyle name="標準_コピー期日前７日現在"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60</xdr:row>
      <xdr:rowOff>0</xdr:rowOff>
    </xdr:from>
    <xdr:to>
      <xdr:col>10</xdr:col>
      <xdr:colOff>304800</xdr:colOff>
      <xdr:row>62</xdr:row>
      <xdr:rowOff>28575</xdr:rowOff>
    </xdr:to>
    <xdr:sp macro="" textlink="">
      <xdr:nvSpPr>
        <xdr:cNvPr id="1025" name="AutoShape 1">
          <a:extLst>
            <a:ext uri="{FF2B5EF4-FFF2-40B4-BE49-F238E27FC236}">
              <a16:creationId xmlns:a16="http://schemas.microsoft.com/office/drawing/2014/main" id="{95B30E2A-9084-C968-CF57-765D16B0C7D3}"/>
            </a:ext>
          </a:extLst>
        </xdr:cNvPr>
        <xdr:cNvSpPr>
          <a:spLocks noChangeAspect="1" noChangeArrowheads="1"/>
        </xdr:cNvSpPr>
      </xdr:nvSpPr>
      <xdr:spPr bwMode="auto">
        <a:xfrm>
          <a:off x="9232900" y="1171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67</xdr:row>
      <xdr:rowOff>0</xdr:rowOff>
    </xdr:from>
    <xdr:to>
      <xdr:col>5</xdr:col>
      <xdr:colOff>304800</xdr:colOff>
      <xdr:row>68</xdr:row>
      <xdr:rowOff>114300</xdr:rowOff>
    </xdr:to>
    <xdr:sp macro="" textlink="">
      <xdr:nvSpPr>
        <xdr:cNvPr id="1026" name="AutoShape 2">
          <a:extLst>
            <a:ext uri="{FF2B5EF4-FFF2-40B4-BE49-F238E27FC236}">
              <a16:creationId xmlns:a16="http://schemas.microsoft.com/office/drawing/2014/main" id="{DF3B49AB-CFB1-7414-EA66-7D6DBA753B79}"/>
            </a:ext>
          </a:extLst>
        </xdr:cNvPr>
        <xdr:cNvSpPr>
          <a:spLocks noChangeAspect="1" noChangeArrowheads="1"/>
        </xdr:cNvSpPr>
      </xdr:nvSpPr>
      <xdr:spPr bwMode="auto">
        <a:xfrm>
          <a:off x="5619750" y="1294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67</xdr:row>
      <xdr:rowOff>0</xdr:rowOff>
    </xdr:from>
    <xdr:to>
      <xdr:col>5</xdr:col>
      <xdr:colOff>304800</xdr:colOff>
      <xdr:row>68</xdr:row>
      <xdr:rowOff>114300</xdr:rowOff>
    </xdr:to>
    <xdr:sp macro="" textlink="">
      <xdr:nvSpPr>
        <xdr:cNvPr id="1027" name="AutoShape 3">
          <a:extLst>
            <a:ext uri="{FF2B5EF4-FFF2-40B4-BE49-F238E27FC236}">
              <a16:creationId xmlns:a16="http://schemas.microsoft.com/office/drawing/2014/main" id="{0F9ED5CF-8F11-1424-41BF-5BA962DACD73}"/>
            </a:ext>
          </a:extLst>
        </xdr:cNvPr>
        <xdr:cNvSpPr>
          <a:spLocks noChangeAspect="1" noChangeArrowheads="1"/>
        </xdr:cNvSpPr>
      </xdr:nvSpPr>
      <xdr:spPr bwMode="auto">
        <a:xfrm>
          <a:off x="5619750" y="1294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771525</xdr:colOff>
      <xdr:row>65</xdr:row>
      <xdr:rowOff>180975</xdr:rowOff>
    </xdr:from>
    <xdr:to>
      <xdr:col>6</xdr:col>
      <xdr:colOff>187325</xdr:colOff>
      <xdr:row>70</xdr:row>
      <xdr:rowOff>115570</xdr:rowOff>
    </xdr:to>
    <xdr:sp macro="" textlink="">
      <xdr:nvSpPr>
        <xdr:cNvPr id="2" name="正方形/長方形 1">
          <a:extLst>
            <a:ext uri="{FF2B5EF4-FFF2-40B4-BE49-F238E27FC236}">
              <a16:creationId xmlns:a16="http://schemas.microsoft.com/office/drawing/2014/main" id="{2FED289D-0C64-40B1-9A57-6E1148EC2EF0}"/>
            </a:ext>
          </a:extLst>
        </xdr:cNvPr>
        <xdr:cNvSpPr/>
      </xdr:nvSpPr>
      <xdr:spPr>
        <a:xfrm>
          <a:off x="4943475" y="12744450"/>
          <a:ext cx="2225675" cy="887095"/>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安藤、深津</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8"/>
  <sheetViews>
    <sheetView tabSelected="1" view="pageBreakPreview" zoomScaleNormal="100" zoomScaleSheetLayoutView="100" workbookViewId="0">
      <selection activeCell="I3" sqref="I3"/>
    </sheetView>
  </sheetViews>
  <sheetFormatPr defaultColWidth="9" defaultRowHeight="15" customHeight="1" x14ac:dyDescent="0.2"/>
  <cols>
    <col min="1" max="1" width="2.90625" style="1" customWidth="1"/>
    <col min="2" max="2" width="15.6328125" style="1" customWidth="1"/>
    <col min="3" max="5" width="20.6328125" style="1" customWidth="1"/>
    <col min="6" max="6" width="19.6328125" style="1" customWidth="1"/>
    <col min="7" max="7" width="5.08984375" style="1" customWidth="1"/>
    <col min="8" max="10" width="9" style="1"/>
    <col min="11" max="11" width="13.1796875" style="1" bestFit="1" customWidth="1"/>
    <col min="12" max="201" width="9" style="1"/>
    <col min="202" max="202" width="1.6328125" style="1" customWidth="1"/>
    <col min="203" max="203" width="3.453125" style="1" customWidth="1"/>
    <col min="204" max="204" width="10.6328125" style="1" customWidth="1"/>
    <col min="205" max="205" width="23.6328125" style="1" customWidth="1"/>
    <col min="206" max="207" width="20.6328125" style="1" customWidth="1"/>
    <col min="208" max="208" width="19.6328125" style="1" customWidth="1"/>
    <col min="209" max="209" width="1.6328125" style="1" customWidth="1"/>
    <col min="210" max="457" width="9" style="1"/>
    <col min="458" max="458" width="1.6328125" style="1" customWidth="1"/>
    <col min="459" max="459" width="3.453125" style="1" customWidth="1"/>
    <col min="460" max="460" width="10.6328125" style="1" customWidth="1"/>
    <col min="461" max="461" width="23.6328125" style="1" customWidth="1"/>
    <col min="462" max="463" width="20.6328125" style="1" customWidth="1"/>
    <col min="464" max="464" width="19.6328125" style="1" customWidth="1"/>
    <col min="465" max="465" width="1.6328125" style="1" customWidth="1"/>
    <col min="466" max="713" width="9" style="1"/>
    <col min="714" max="714" width="1.6328125" style="1" customWidth="1"/>
    <col min="715" max="715" width="3.453125" style="1" customWidth="1"/>
    <col min="716" max="716" width="10.6328125" style="1" customWidth="1"/>
    <col min="717" max="717" width="23.6328125" style="1" customWidth="1"/>
    <col min="718" max="719" width="20.6328125" style="1" customWidth="1"/>
    <col min="720" max="720" width="19.6328125" style="1" customWidth="1"/>
    <col min="721" max="721" width="1.6328125" style="1" customWidth="1"/>
    <col min="722" max="969" width="9" style="1"/>
    <col min="970" max="970" width="1.6328125" style="1" customWidth="1"/>
    <col min="971" max="971" width="3.453125" style="1" customWidth="1"/>
    <col min="972" max="972" width="10.6328125" style="1" customWidth="1"/>
    <col min="973" max="973" width="23.6328125" style="1" customWidth="1"/>
    <col min="974" max="975" width="20.6328125" style="1" customWidth="1"/>
    <col min="976" max="976" width="19.6328125" style="1" customWidth="1"/>
    <col min="977" max="977" width="1.6328125" style="1" customWidth="1"/>
    <col min="978" max="1225" width="9" style="1"/>
    <col min="1226" max="1226" width="1.6328125" style="1" customWidth="1"/>
    <col min="1227" max="1227" width="3.453125" style="1" customWidth="1"/>
    <col min="1228" max="1228" width="10.6328125" style="1" customWidth="1"/>
    <col min="1229" max="1229" width="23.6328125" style="1" customWidth="1"/>
    <col min="1230" max="1231" width="20.6328125" style="1" customWidth="1"/>
    <col min="1232" max="1232" width="19.6328125" style="1" customWidth="1"/>
    <col min="1233" max="1233" width="1.6328125" style="1" customWidth="1"/>
    <col min="1234" max="1481" width="9" style="1"/>
    <col min="1482" max="1482" width="1.6328125" style="1" customWidth="1"/>
    <col min="1483" max="1483" width="3.453125" style="1" customWidth="1"/>
    <col min="1484" max="1484" width="10.6328125" style="1" customWidth="1"/>
    <col min="1485" max="1485" width="23.6328125" style="1" customWidth="1"/>
    <col min="1486" max="1487" width="20.6328125" style="1" customWidth="1"/>
    <col min="1488" max="1488" width="19.6328125" style="1" customWidth="1"/>
    <col min="1489" max="1489" width="1.6328125" style="1" customWidth="1"/>
    <col min="1490" max="1737" width="9" style="1"/>
    <col min="1738" max="1738" width="1.6328125" style="1" customWidth="1"/>
    <col min="1739" max="1739" width="3.453125" style="1" customWidth="1"/>
    <col min="1740" max="1740" width="10.6328125" style="1" customWidth="1"/>
    <col min="1741" max="1741" width="23.6328125" style="1" customWidth="1"/>
    <col min="1742" max="1743" width="20.6328125" style="1" customWidth="1"/>
    <col min="1744" max="1744" width="19.6328125" style="1" customWidth="1"/>
    <col min="1745" max="1745" width="1.6328125" style="1" customWidth="1"/>
    <col min="1746" max="1993" width="9" style="1"/>
    <col min="1994" max="1994" width="1.6328125" style="1" customWidth="1"/>
    <col min="1995" max="1995" width="3.453125" style="1" customWidth="1"/>
    <col min="1996" max="1996" width="10.6328125" style="1" customWidth="1"/>
    <col min="1997" max="1997" width="23.6328125" style="1" customWidth="1"/>
    <col min="1998" max="1999" width="20.6328125" style="1" customWidth="1"/>
    <col min="2000" max="2000" width="19.6328125" style="1" customWidth="1"/>
    <col min="2001" max="2001" width="1.6328125" style="1" customWidth="1"/>
    <col min="2002" max="2249" width="9" style="1"/>
    <col min="2250" max="2250" width="1.6328125" style="1" customWidth="1"/>
    <col min="2251" max="2251" width="3.453125" style="1" customWidth="1"/>
    <col min="2252" max="2252" width="10.6328125" style="1" customWidth="1"/>
    <col min="2253" max="2253" width="23.6328125" style="1" customWidth="1"/>
    <col min="2254" max="2255" width="20.6328125" style="1" customWidth="1"/>
    <col min="2256" max="2256" width="19.6328125" style="1" customWidth="1"/>
    <col min="2257" max="2257" width="1.6328125" style="1" customWidth="1"/>
    <col min="2258" max="2505" width="9" style="1"/>
    <col min="2506" max="2506" width="1.6328125" style="1" customWidth="1"/>
    <col min="2507" max="2507" width="3.453125" style="1" customWidth="1"/>
    <col min="2508" max="2508" width="10.6328125" style="1" customWidth="1"/>
    <col min="2509" max="2509" width="23.6328125" style="1" customWidth="1"/>
    <col min="2510" max="2511" width="20.6328125" style="1" customWidth="1"/>
    <col min="2512" max="2512" width="19.6328125" style="1" customWidth="1"/>
    <col min="2513" max="2513" width="1.6328125" style="1" customWidth="1"/>
    <col min="2514" max="2761" width="9" style="1"/>
    <col min="2762" max="2762" width="1.6328125" style="1" customWidth="1"/>
    <col min="2763" max="2763" width="3.453125" style="1" customWidth="1"/>
    <col min="2764" max="2764" width="10.6328125" style="1" customWidth="1"/>
    <col min="2765" max="2765" width="23.6328125" style="1" customWidth="1"/>
    <col min="2766" max="2767" width="20.6328125" style="1" customWidth="1"/>
    <col min="2768" max="2768" width="19.6328125" style="1" customWidth="1"/>
    <col min="2769" max="2769" width="1.6328125" style="1" customWidth="1"/>
    <col min="2770" max="3017" width="9" style="1"/>
    <col min="3018" max="3018" width="1.6328125" style="1" customWidth="1"/>
    <col min="3019" max="3019" width="3.453125" style="1" customWidth="1"/>
    <col min="3020" max="3020" width="10.6328125" style="1" customWidth="1"/>
    <col min="3021" max="3021" width="23.6328125" style="1" customWidth="1"/>
    <col min="3022" max="3023" width="20.6328125" style="1" customWidth="1"/>
    <col min="3024" max="3024" width="19.6328125" style="1" customWidth="1"/>
    <col min="3025" max="3025" width="1.6328125" style="1" customWidth="1"/>
    <col min="3026" max="3273" width="9" style="1"/>
    <col min="3274" max="3274" width="1.6328125" style="1" customWidth="1"/>
    <col min="3275" max="3275" width="3.453125" style="1" customWidth="1"/>
    <col min="3276" max="3276" width="10.6328125" style="1" customWidth="1"/>
    <col min="3277" max="3277" width="23.6328125" style="1" customWidth="1"/>
    <col min="3278" max="3279" width="20.6328125" style="1" customWidth="1"/>
    <col min="3280" max="3280" width="19.6328125" style="1" customWidth="1"/>
    <col min="3281" max="3281" width="1.6328125" style="1" customWidth="1"/>
    <col min="3282" max="3529" width="9" style="1"/>
    <col min="3530" max="3530" width="1.6328125" style="1" customWidth="1"/>
    <col min="3531" max="3531" width="3.453125" style="1" customWidth="1"/>
    <col min="3532" max="3532" width="10.6328125" style="1" customWidth="1"/>
    <col min="3533" max="3533" width="23.6328125" style="1" customWidth="1"/>
    <col min="3534" max="3535" width="20.6328125" style="1" customWidth="1"/>
    <col min="3536" max="3536" width="19.6328125" style="1" customWidth="1"/>
    <col min="3537" max="3537" width="1.6328125" style="1" customWidth="1"/>
    <col min="3538" max="3785" width="9" style="1"/>
    <col min="3786" max="3786" width="1.6328125" style="1" customWidth="1"/>
    <col min="3787" max="3787" width="3.453125" style="1" customWidth="1"/>
    <col min="3788" max="3788" width="10.6328125" style="1" customWidth="1"/>
    <col min="3789" max="3789" width="23.6328125" style="1" customWidth="1"/>
    <col min="3790" max="3791" width="20.6328125" style="1" customWidth="1"/>
    <col min="3792" max="3792" width="19.6328125" style="1" customWidth="1"/>
    <col min="3793" max="3793" width="1.6328125" style="1" customWidth="1"/>
    <col min="3794" max="4041" width="9" style="1"/>
    <col min="4042" max="4042" width="1.6328125" style="1" customWidth="1"/>
    <col min="4043" max="4043" width="3.453125" style="1" customWidth="1"/>
    <col min="4044" max="4044" width="10.6328125" style="1" customWidth="1"/>
    <col min="4045" max="4045" width="23.6328125" style="1" customWidth="1"/>
    <col min="4046" max="4047" width="20.6328125" style="1" customWidth="1"/>
    <col min="4048" max="4048" width="19.6328125" style="1" customWidth="1"/>
    <col min="4049" max="4049" width="1.6328125" style="1" customWidth="1"/>
    <col min="4050" max="4297" width="9" style="1"/>
    <col min="4298" max="4298" width="1.6328125" style="1" customWidth="1"/>
    <col min="4299" max="4299" width="3.453125" style="1" customWidth="1"/>
    <col min="4300" max="4300" width="10.6328125" style="1" customWidth="1"/>
    <col min="4301" max="4301" width="23.6328125" style="1" customWidth="1"/>
    <col min="4302" max="4303" width="20.6328125" style="1" customWidth="1"/>
    <col min="4304" max="4304" width="19.6328125" style="1" customWidth="1"/>
    <col min="4305" max="4305" width="1.6328125" style="1" customWidth="1"/>
    <col min="4306" max="4553" width="9" style="1"/>
    <col min="4554" max="4554" width="1.6328125" style="1" customWidth="1"/>
    <col min="4555" max="4555" width="3.453125" style="1" customWidth="1"/>
    <col min="4556" max="4556" width="10.6328125" style="1" customWidth="1"/>
    <col min="4557" max="4557" width="23.6328125" style="1" customWidth="1"/>
    <col min="4558" max="4559" width="20.6328125" style="1" customWidth="1"/>
    <col min="4560" max="4560" width="19.6328125" style="1" customWidth="1"/>
    <col min="4561" max="4561" width="1.6328125" style="1" customWidth="1"/>
    <col min="4562" max="4809" width="9" style="1"/>
    <col min="4810" max="4810" width="1.6328125" style="1" customWidth="1"/>
    <col min="4811" max="4811" width="3.453125" style="1" customWidth="1"/>
    <col min="4812" max="4812" width="10.6328125" style="1" customWidth="1"/>
    <col min="4813" max="4813" width="23.6328125" style="1" customWidth="1"/>
    <col min="4814" max="4815" width="20.6328125" style="1" customWidth="1"/>
    <col min="4816" max="4816" width="19.6328125" style="1" customWidth="1"/>
    <col min="4817" max="4817" width="1.6328125" style="1" customWidth="1"/>
    <col min="4818" max="5065" width="9" style="1"/>
    <col min="5066" max="5066" width="1.6328125" style="1" customWidth="1"/>
    <col min="5067" max="5067" width="3.453125" style="1" customWidth="1"/>
    <col min="5068" max="5068" width="10.6328125" style="1" customWidth="1"/>
    <col min="5069" max="5069" width="23.6328125" style="1" customWidth="1"/>
    <col min="5070" max="5071" width="20.6328125" style="1" customWidth="1"/>
    <col min="5072" max="5072" width="19.6328125" style="1" customWidth="1"/>
    <col min="5073" max="5073" width="1.6328125" style="1" customWidth="1"/>
    <col min="5074" max="5321" width="9" style="1"/>
    <col min="5322" max="5322" width="1.6328125" style="1" customWidth="1"/>
    <col min="5323" max="5323" width="3.453125" style="1" customWidth="1"/>
    <col min="5324" max="5324" width="10.6328125" style="1" customWidth="1"/>
    <col min="5325" max="5325" width="23.6328125" style="1" customWidth="1"/>
    <col min="5326" max="5327" width="20.6328125" style="1" customWidth="1"/>
    <col min="5328" max="5328" width="19.6328125" style="1" customWidth="1"/>
    <col min="5329" max="5329" width="1.6328125" style="1" customWidth="1"/>
    <col min="5330" max="5577" width="9" style="1"/>
    <col min="5578" max="5578" width="1.6328125" style="1" customWidth="1"/>
    <col min="5579" max="5579" width="3.453125" style="1" customWidth="1"/>
    <col min="5580" max="5580" width="10.6328125" style="1" customWidth="1"/>
    <col min="5581" max="5581" width="23.6328125" style="1" customWidth="1"/>
    <col min="5582" max="5583" width="20.6328125" style="1" customWidth="1"/>
    <col min="5584" max="5584" width="19.6328125" style="1" customWidth="1"/>
    <col min="5585" max="5585" width="1.6328125" style="1" customWidth="1"/>
    <col min="5586" max="5833" width="9" style="1"/>
    <col min="5834" max="5834" width="1.6328125" style="1" customWidth="1"/>
    <col min="5835" max="5835" width="3.453125" style="1" customWidth="1"/>
    <col min="5836" max="5836" width="10.6328125" style="1" customWidth="1"/>
    <col min="5837" max="5837" width="23.6328125" style="1" customWidth="1"/>
    <col min="5838" max="5839" width="20.6328125" style="1" customWidth="1"/>
    <col min="5840" max="5840" width="19.6328125" style="1" customWidth="1"/>
    <col min="5841" max="5841" width="1.6328125" style="1" customWidth="1"/>
    <col min="5842" max="6089" width="9" style="1"/>
    <col min="6090" max="6090" width="1.6328125" style="1" customWidth="1"/>
    <col min="6091" max="6091" width="3.453125" style="1" customWidth="1"/>
    <col min="6092" max="6092" width="10.6328125" style="1" customWidth="1"/>
    <col min="6093" max="6093" width="23.6328125" style="1" customWidth="1"/>
    <col min="6094" max="6095" width="20.6328125" style="1" customWidth="1"/>
    <col min="6096" max="6096" width="19.6328125" style="1" customWidth="1"/>
    <col min="6097" max="6097" width="1.6328125" style="1" customWidth="1"/>
    <col min="6098" max="6345" width="9" style="1"/>
    <col min="6346" max="6346" width="1.6328125" style="1" customWidth="1"/>
    <col min="6347" max="6347" width="3.453125" style="1" customWidth="1"/>
    <col min="6348" max="6348" width="10.6328125" style="1" customWidth="1"/>
    <col min="6349" max="6349" width="23.6328125" style="1" customWidth="1"/>
    <col min="6350" max="6351" width="20.6328125" style="1" customWidth="1"/>
    <col min="6352" max="6352" width="19.6328125" style="1" customWidth="1"/>
    <col min="6353" max="6353" width="1.6328125" style="1" customWidth="1"/>
    <col min="6354" max="6601" width="9" style="1"/>
    <col min="6602" max="6602" width="1.6328125" style="1" customWidth="1"/>
    <col min="6603" max="6603" width="3.453125" style="1" customWidth="1"/>
    <col min="6604" max="6604" width="10.6328125" style="1" customWidth="1"/>
    <col min="6605" max="6605" width="23.6328125" style="1" customWidth="1"/>
    <col min="6606" max="6607" width="20.6328125" style="1" customWidth="1"/>
    <col min="6608" max="6608" width="19.6328125" style="1" customWidth="1"/>
    <col min="6609" max="6609" width="1.6328125" style="1" customWidth="1"/>
    <col min="6610" max="6857" width="9" style="1"/>
    <col min="6858" max="6858" width="1.6328125" style="1" customWidth="1"/>
    <col min="6859" max="6859" width="3.453125" style="1" customWidth="1"/>
    <col min="6860" max="6860" width="10.6328125" style="1" customWidth="1"/>
    <col min="6861" max="6861" width="23.6328125" style="1" customWidth="1"/>
    <col min="6862" max="6863" width="20.6328125" style="1" customWidth="1"/>
    <col min="6864" max="6864" width="19.6328125" style="1" customWidth="1"/>
    <col min="6865" max="6865" width="1.6328125" style="1" customWidth="1"/>
    <col min="6866" max="7113" width="9" style="1"/>
    <col min="7114" max="7114" width="1.6328125" style="1" customWidth="1"/>
    <col min="7115" max="7115" width="3.453125" style="1" customWidth="1"/>
    <col min="7116" max="7116" width="10.6328125" style="1" customWidth="1"/>
    <col min="7117" max="7117" width="23.6328125" style="1" customWidth="1"/>
    <col min="7118" max="7119" width="20.6328125" style="1" customWidth="1"/>
    <col min="7120" max="7120" width="19.6328125" style="1" customWidth="1"/>
    <col min="7121" max="7121" width="1.6328125" style="1" customWidth="1"/>
    <col min="7122" max="7369" width="9" style="1"/>
    <col min="7370" max="7370" width="1.6328125" style="1" customWidth="1"/>
    <col min="7371" max="7371" width="3.453125" style="1" customWidth="1"/>
    <col min="7372" max="7372" width="10.6328125" style="1" customWidth="1"/>
    <col min="7373" max="7373" width="23.6328125" style="1" customWidth="1"/>
    <col min="7374" max="7375" width="20.6328125" style="1" customWidth="1"/>
    <col min="7376" max="7376" width="19.6328125" style="1" customWidth="1"/>
    <col min="7377" max="7377" width="1.6328125" style="1" customWidth="1"/>
    <col min="7378" max="7625" width="9" style="1"/>
    <col min="7626" max="7626" width="1.6328125" style="1" customWidth="1"/>
    <col min="7627" max="7627" width="3.453125" style="1" customWidth="1"/>
    <col min="7628" max="7628" width="10.6328125" style="1" customWidth="1"/>
    <col min="7629" max="7629" width="23.6328125" style="1" customWidth="1"/>
    <col min="7630" max="7631" width="20.6328125" style="1" customWidth="1"/>
    <col min="7632" max="7632" width="19.6328125" style="1" customWidth="1"/>
    <col min="7633" max="7633" width="1.6328125" style="1" customWidth="1"/>
    <col min="7634" max="7881" width="9" style="1"/>
    <col min="7882" max="7882" width="1.6328125" style="1" customWidth="1"/>
    <col min="7883" max="7883" width="3.453125" style="1" customWidth="1"/>
    <col min="7884" max="7884" width="10.6328125" style="1" customWidth="1"/>
    <col min="7885" max="7885" width="23.6328125" style="1" customWidth="1"/>
    <col min="7886" max="7887" width="20.6328125" style="1" customWidth="1"/>
    <col min="7888" max="7888" width="19.6328125" style="1" customWidth="1"/>
    <col min="7889" max="7889" width="1.6328125" style="1" customWidth="1"/>
    <col min="7890" max="8137" width="9" style="1"/>
    <col min="8138" max="8138" width="1.6328125" style="1" customWidth="1"/>
    <col min="8139" max="8139" width="3.453125" style="1" customWidth="1"/>
    <col min="8140" max="8140" width="10.6328125" style="1" customWidth="1"/>
    <col min="8141" max="8141" width="23.6328125" style="1" customWidth="1"/>
    <col min="8142" max="8143" width="20.6328125" style="1" customWidth="1"/>
    <col min="8144" max="8144" width="19.6328125" style="1" customWidth="1"/>
    <col min="8145" max="8145" width="1.6328125" style="1" customWidth="1"/>
    <col min="8146" max="8393" width="9" style="1"/>
    <col min="8394" max="8394" width="1.6328125" style="1" customWidth="1"/>
    <col min="8395" max="8395" width="3.453125" style="1" customWidth="1"/>
    <col min="8396" max="8396" width="10.6328125" style="1" customWidth="1"/>
    <col min="8397" max="8397" width="23.6328125" style="1" customWidth="1"/>
    <col min="8398" max="8399" width="20.6328125" style="1" customWidth="1"/>
    <col min="8400" max="8400" width="19.6328125" style="1" customWidth="1"/>
    <col min="8401" max="8401" width="1.6328125" style="1" customWidth="1"/>
    <col min="8402" max="8649" width="9" style="1"/>
    <col min="8650" max="8650" width="1.6328125" style="1" customWidth="1"/>
    <col min="8651" max="8651" width="3.453125" style="1" customWidth="1"/>
    <col min="8652" max="8652" width="10.6328125" style="1" customWidth="1"/>
    <col min="8653" max="8653" width="23.6328125" style="1" customWidth="1"/>
    <col min="8654" max="8655" width="20.6328125" style="1" customWidth="1"/>
    <col min="8656" max="8656" width="19.6328125" style="1" customWidth="1"/>
    <col min="8657" max="8657" width="1.6328125" style="1" customWidth="1"/>
    <col min="8658" max="8905" width="9" style="1"/>
    <col min="8906" max="8906" width="1.6328125" style="1" customWidth="1"/>
    <col min="8907" max="8907" width="3.453125" style="1" customWidth="1"/>
    <col min="8908" max="8908" width="10.6328125" style="1" customWidth="1"/>
    <col min="8909" max="8909" width="23.6328125" style="1" customWidth="1"/>
    <col min="8910" max="8911" width="20.6328125" style="1" customWidth="1"/>
    <col min="8912" max="8912" width="19.6328125" style="1" customWidth="1"/>
    <col min="8913" max="8913" width="1.6328125" style="1" customWidth="1"/>
    <col min="8914" max="9161" width="9" style="1"/>
    <col min="9162" max="9162" width="1.6328125" style="1" customWidth="1"/>
    <col min="9163" max="9163" width="3.453125" style="1" customWidth="1"/>
    <col min="9164" max="9164" width="10.6328125" style="1" customWidth="1"/>
    <col min="9165" max="9165" width="23.6328125" style="1" customWidth="1"/>
    <col min="9166" max="9167" width="20.6328125" style="1" customWidth="1"/>
    <col min="9168" max="9168" width="19.6328125" style="1" customWidth="1"/>
    <col min="9169" max="9169" width="1.6328125" style="1" customWidth="1"/>
    <col min="9170" max="9417" width="9" style="1"/>
    <col min="9418" max="9418" width="1.6328125" style="1" customWidth="1"/>
    <col min="9419" max="9419" width="3.453125" style="1" customWidth="1"/>
    <col min="9420" max="9420" width="10.6328125" style="1" customWidth="1"/>
    <col min="9421" max="9421" width="23.6328125" style="1" customWidth="1"/>
    <col min="9422" max="9423" width="20.6328125" style="1" customWidth="1"/>
    <col min="9424" max="9424" width="19.6328125" style="1" customWidth="1"/>
    <col min="9425" max="9425" width="1.6328125" style="1" customWidth="1"/>
    <col min="9426" max="9673" width="9" style="1"/>
    <col min="9674" max="9674" width="1.6328125" style="1" customWidth="1"/>
    <col min="9675" max="9675" width="3.453125" style="1" customWidth="1"/>
    <col min="9676" max="9676" width="10.6328125" style="1" customWidth="1"/>
    <col min="9677" max="9677" width="23.6328125" style="1" customWidth="1"/>
    <col min="9678" max="9679" width="20.6328125" style="1" customWidth="1"/>
    <col min="9680" max="9680" width="19.6328125" style="1" customWidth="1"/>
    <col min="9681" max="9681" width="1.6328125" style="1" customWidth="1"/>
    <col min="9682" max="9929" width="9" style="1"/>
    <col min="9930" max="9930" width="1.6328125" style="1" customWidth="1"/>
    <col min="9931" max="9931" width="3.453125" style="1" customWidth="1"/>
    <col min="9932" max="9932" width="10.6328125" style="1" customWidth="1"/>
    <col min="9933" max="9933" width="23.6328125" style="1" customWidth="1"/>
    <col min="9934" max="9935" width="20.6328125" style="1" customWidth="1"/>
    <col min="9936" max="9936" width="19.6328125" style="1" customWidth="1"/>
    <col min="9937" max="9937" width="1.6328125" style="1" customWidth="1"/>
    <col min="9938" max="10185" width="9" style="1"/>
    <col min="10186" max="10186" width="1.6328125" style="1" customWidth="1"/>
    <col min="10187" max="10187" width="3.453125" style="1" customWidth="1"/>
    <col min="10188" max="10188" width="10.6328125" style="1" customWidth="1"/>
    <col min="10189" max="10189" width="23.6328125" style="1" customWidth="1"/>
    <col min="10190" max="10191" width="20.6328125" style="1" customWidth="1"/>
    <col min="10192" max="10192" width="19.6328125" style="1" customWidth="1"/>
    <col min="10193" max="10193" width="1.6328125" style="1" customWidth="1"/>
    <col min="10194" max="10441" width="9" style="1"/>
    <col min="10442" max="10442" width="1.6328125" style="1" customWidth="1"/>
    <col min="10443" max="10443" width="3.453125" style="1" customWidth="1"/>
    <col min="10444" max="10444" width="10.6328125" style="1" customWidth="1"/>
    <col min="10445" max="10445" width="23.6328125" style="1" customWidth="1"/>
    <col min="10446" max="10447" width="20.6328125" style="1" customWidth="1"/>
    <col min="10448" max="10448" width="19.6328125" style="1" customWidth="1"/>
    <col min="10449" max="10449" width="1.6328125" style="1" customWidth="1"/>
    <col min="10450" max="10697" width="9" style="1"/>
    <col min="10698" max="10698" width="1.6328125" style="1" customWidth="1"/>
    <col min="10699" max="10699" width="3.453125" style="1" customWidth="1"/>
    <col min="10700" max="10700" width="10.6328125" style="1" customWidth="1"/>
    <col min="10701" max="10701" width="23.6328125" style="1" customWidth="1"/>
    <col min="10702" max="10703" width="20.6328125" style="1" customWidth="1"/>
    <col min="10704" max="10704" width="19.6328125" style="1" customWidth="1"/>
    <col min="10705" max="10705" width="1.6328125" style="1" customWidth="1"/>
    <col min="10706" max="10953" width="9" style="1"/>
    <col min="10954" max="10954" width="1.6328125" style="1" customWidth="1"/>
    <col min="10955" max="10955" width="3.453125" style="1" customWidth="1"/>
    <col min="10956" max="10956" width="10.6328125" style="1" customWidth="1"/>
    <col min="10957" max="10957" width="23.6328125" style="1" customWidth="1"/>
    <col min="10958" max="10959" width="20.6328125" style="1" customWidth="1"/>
    <col min="10960" max="10960" width="19.6328125" style="1" customWidth="1"/>
    <col min="10961" max="10961" width="1.6328125" style="1" customWidth="1"/>
    <col min="10962" max="11209" width="9" style="1"/>
    <col min="11210" max="11210" width="1.6328125" style="1" customWidth="1"/>
    <col min="11211" max="11211" width="3.453125" style="1" customWidth="1"/>
    <col min="11212" max="11212" width="10.6328125" style="1" customWidth="1"/>
    <col min="11213" max="11213" width="23.6328125" style="1" customWidth="1"/>
    <col min="11214" max="11215" width="20.6328125" style="1" customWidth="1"/>
    <col min="11216" max="11216" width="19.6328125" style="1" customWidth="1"/>
    <col min="11217" max="11217" width="1.6328125" style="1" customWidth="1"/>
    <col min="11218" max="11465" width="9" style="1"/>
    <col min="11466" max="11466" width="1.6328125" style="1" customWidth="1"/>
    <col min="11467" max="11467" width="3.453125" style="1" customWidth="1"/>
    <col min="11468" max="11468" width="10.6328125" style="1" customWidth="1"/>
    <col min="11469" max="11469" width="23.6328125" style="1" customWidth="1"/>
    <col min="11470" max="11471" width="20.6328125" style="1" customWidth="1"/>
    <col min="11472" max="11472" width="19.6328125" style="1" customWidth="1"/>
    <col min="11473" max="11473" width="1.6328125" style="1" customWidth="1"/>
    <col min="11474" max="11721" width="9" style="1"/>
    <col min="11722" max="11722" width="1.6328125" style="1" customWidth="1"/>
    <col min="11723" max="11723" width="3.453125" style="1" customWidth="1"/>
    <col min="11724" max="11724" width="10.6328125" style="1" customWidth="1"/>
    <col min="11725" max="11725" width="23.6328125" style="1" customWidth="1"/>
    <col min="11726" max="11727" width="20.6328125" style="1" customWidth="1"/>
    <col min="11728" max="11728" width="19.6328125" style="1" customWidth="1"/>
    <col min="11729" max="11729" width="1.6328125" style="1" customWidth="1"/>
    <col min="11730" max="11977" width="9" style="1"/>
    <col min="11978" max="11978" width="1.6328125" style="1" customWidth="1"/>
    <col min="11979" max="11979" width="3.453125" style="1" customWidth="1"/>
    <col min="11980" max="11980" width="10.6328125" style="1" customWidth="1"/>
    <col min="11981" max="11981" width="23.6328125" style="1" customWidth="1"/>
    <col min="11982" max="11983" width="20.6328125" style="1" customWidth="1"/>
    <col min="11984" max="11984" width="19.6328125" style="1" customWidth="1"/>
    <col min="11985" max="11985" width="1.6328125" style="1" customWidth="1"/>
    <col min="11986" max="12233" width="9" style="1"/>
    <col min="12234" max="12234" width="1.6328125" style="1" customWidth="1"/>
    <col min="12235" max="12235" width="3.453125" style="1" customWidth="1"/>
    <col min="12236" max="12236" width="10.6328125" style="1" customWidth="1"/>
    <col min="12237" max="12237" width="23.6328125" style="1" customWidth="1"/>
    <col min="12238" max="12239" width="20.6328125" style="1" customWidth="1"/>
    <col min="12240" max="12240" width="19.6328125" style="1" customWidth="1"/>
    <col min="12241" max="12241" width="1.6328125" style="1" customWidth="1"/>
    <col min="12242" max="12489" width="9" style="1"/>
    <col min="12490" max="12490" width="1.6328125" style="1" customWidth="1"/>
    <col min="12491" max="12491" width="3.453125" style="1" customWidth="1"/>
    <col min="12492" max="12492" width="10.6328125" style="1" customWidth="1"/>
    <col min="12493" max="12493" width="23.6328125" style="1" customWidth="1"/>
    <col min="12494" max="12495" width="20.6328125" style="1" customWidth="1"/>
    <col min="12496" max="12496" width="19.6328125" style="1" customWidth="1"/>
    <col min="12497" max="12497" width="1.6328125" style="1" customWidth="1"/>
    <col min="12498" max="12745" width="9" style="1"/>
    <col min="12746" max="12746" width="1.6328125" style="1" customWidth="1"/>
    <col min="12747" max="12747" width="3.453125" style="1" customWidth="1"/>
    <col min="12748" max="12748" width="10.6328125" style="1" customWidth="1"/>
    <col min="12749" max="12749" width="23.6328125" style="1" customWidth="1"/>
    <col min="12750" max="12751" width="20.6328125" style="1" customWidth="1"/>
    <col min="12752" max="12752" width="19.6328125" style="1" customWidth="1"/>
    <col min="12753" max="12753" width="1.6328125" style="1" customWidth="1"/>
    <col min="12754" max="13001" width="9" style="1"/>
    <col min="13002" max="13002" width="1.6328125" style="1" customWidth="1"/>
    <col min="13003" max="13003" width="3.453125" style="1" customWidth="1"/>
    <col min="13004" max="13004" width="10.6328125" style="1" customWidth="1"/>
    <col min="13005" max="13005" width="23.6328125" style="1" customWidth="1"/>
    <col min="13006" max="13007" width="20.6328125" style="1" customWidth="1"/>
    <col min="13008" max="13008" width="19.6328125" style="1" customWidth="1"/>
    <col min="13009" max="13009" width="1.6328125" style="1" customWidth="1"/>
    <col min="13010" max="13257" width="9" style="1"/>
    <col min="13258" max="13258" width="1.6328125" style="1" customWidth="1"/>
    <col min="13259" max="13259" width="3.453125" style="1" customWidth="1"/>
    <col min="13260" max="13260" width="10.6328125" style="1" customWidth="1"/>
    <col min="13261" max="13261" width="23.6328125" style="1" customWidth="1"/>
    <col min="13262" max="13263" width="20.6328125" style="1" customWidth="1"/>
    <col min="13264" max="13264" width="19.6328125" style="1" customWidth="1"/>
    <col min="13265" max="13265" width="1.6328125" style="1" customWidth="1"/>
    <col min="13266" max="13513" width="9" style="1"/>
    <col min="13514" max="13514" width="1.6328125" style="1" customWidth="1"/>
    <col min="13515" max="13515" width="3.453125" style="1" customWidth="1"/>
    <col min="13516" max="13516" width="10.6328125" style="1" customWidth="1"/>
    <col min="13517" max="13517" width="23.6328125" style="1" customWidth="1"/>
    <col min="13518" max="13519" width="20.6328125" style="1" customWidth="1"/>
    <col min="13520" max="13520" width="19.6328125" style="1" customWidth="1"/>
    <col min="13521" max="13521" width="1.6328125" style="1" customWidth="1"/>
    <col min="13522" max="13769" width="9" style="1"/>
    <col min="13770" max="13770" width="1.6328125" style="1" customWidth="1"/>
    <col min="13771" max="13771" width="3.453125" style="1" customWidth="1"/>
    <col min="13772" max="13772" width="10.6328125" style="1" customWidth="1"/>
    <col min="13773" max="13773" width="23.6328125" style="1" customWidth="1"/>
    <col min="13774" max="13775" width="20.6328125" style="1" customWidth="1"/>
    <col min="13776" max="13776" width="19.6328125" style="1" customWidth="1"/>
    <col min="13777" max="13777" width="1.6328125" style="1" customWidth="1"/>
    <col min="13778" max="14025" width="9" style="1"/>
    <col min="14026" max="14026" width="1.6328125" style="1" customWidth="1"/>
    <col min="14027" max="14027" width="3.453125" style="1" customWidth="1"/>
    <col min="14028" max="14028" width="10.6328125" style="1" customWidth="1"/>
    <col min="14029" max="14029" width="23.6328125" style="1" customWidth="1"/>
    <col min="14030" max="14031" width="20.6328125" style="1" customWidth="1"/>
    <col min="14032" max="14032" width="19.6328125" style="1" customWidth="1"/>
    <col min="14033" max="14033" width="1.6328125" style="1" customWidth="1"/>
    <col min="14034" max="14281" width="9" style="1"/>
    <col min="14282" max="14282" width="1.6328125" style="1" customWidth="1"/>
    <col min="14283" max="14283" width="3.453125" style="1" customWidth="1"/>
    <col min="14284" max="14284" width="10.6328125" style="1" customWidth="1"/>
    <col min="14285" max="14285" width="23.6328125" style="1" customWidth="1"/>
    <col min="14286" max="14287" width="20.6328125" style="1" customWidth="1"/>
    <col min="14288" max="14288" width="19.6328125" style="1" customWidth="1"/>
    <col min="14289" max="14289" width="1.6328125" style="1" customWidth="1"/>
    <col min="14290" max="14537" width="9" style="1"/>
    <col min="14538" max="14538" width="1.6328125" style="1" customWidth="1"/>
    <col min="14539" max="14539" width="3.453125" style="1" customWidth="1"/>
    <col min="14540" max="14540" width="10.6328125" style="1" customWidth="1"/>
    <col min="14541" max="14541" width="23.6328125" style="1" customWidth="1"/>
    <col min="14542" max="14543" width="20.6328125" style="1" customWidth="1"/>
    <col min="14544" max="14544" width="19.6328125" style="1" customWidth="1"/>
    <col min="14545" max="14545" width="1.6328125" style="1" customWidth="1"/>
    <col min="14546" max="14793" width="9" style="1"/>
    <col min="14794" max="14794" width="1.6328125" style="1" customWidth="1"/>
    <col min="14795" max="14795" width="3.453125" style="1" customWidth="1"/>
    <col min="14796" max="14796" width="10.6328125" style="1" customWidth="1"/>
    <col min="14797" max="14797" width="23.6328125" style="1" customWidth="1"/>
    <col min="14798" max="14799" width="20.6328125" style="1" customWidth="1"/>
    <col min="14800" max="14800" width="19.6328125" style="1" customWidth="1"/>
    <col min="14801" max="14801" width="1.6328125" style="1" customWidth="1"/>
    <col min="14802" max="15049" width="9" style="1"/>
    <col min="15050" max="15050" width="1.6328125" style="1" customWidth="1"/>
    <col min="15051" max="15051" width="3.453125" style="1" customWidth="1"/>
    <col min="15052" max="15052" width="10.6328125" style="1" customWidth="1"/>
    <col min="15053" max="15053" width="23.6328125" style="1" customWidth="1"/>
    <col min="15054" max="15055" width="20.6328125" style="1" customWidth="1"/>
    <col min="15056" max="15056" width="19.6328125" style="1" customWidth="1"/>
    <col min="15057" max="15057" width="1.6328125" style="1" customWidth="1"/>
    <col min="15058" max="15305" width="9" style="1"/>
    <col min="15306" max="15306" width="1.6328125" style="1" customWidth="1"/>
    <col min="15307" max="15307" width="3.453125" style="1" customWidth="1"/>
    <col min="15308" max="15308" width="10.6328125" style="1" customWidth="1"/>
    <col min="15309" max="15309" width="23.6328125" style="1" customWidth="1"/>
    <col min="15310" max="15311" width="20.6328125" style="1" customWidth="1"/>
    <col min="15312" max="15312" width="19.6328125" style="1" customWidth="1"/>
    <col min="15313" max="15313" width="1.6328125" style="1" customWidth="1"/>
    <col min="15314" max="15561" width="9" style="1"/>
    <col min="15562" max="15562" width="1.6328125" style="1" customWidth="1"/>
    <col min="15563" max="15563" width="3.453125" style="1" customWidth="1"/>
    <col min="15564" max="15564" width="10.6328125" style="1" customWidth="1"/>
    <col min="15565" max="15565" width="23.6328125" style="1" customWidth="1"/>
    <col min="15566" max="15567" width="20.6328125" style="1" customWidth="1"/>
    <col min="15568" max="15568" width="19.6328125" style="1" customWidth="1"/>
    <col min="15569" max="15569" width="1.6328125" style="1" customWidth="1"/>
    <col min="15570" max="15817" width="9" style="1"/>
    <col min="15818" max="15818" width="1.6328125" style="1" customWidth="1"/>
    <col min="15819" max="15819" width="3.453125" style="1" customWidth="1"/>
    <col min="15820" max="15820" width="10.6328125" style="1" customWidth="1"/>
    <col min="15821" max="15821" width="23.6328125" style="1" customWidth="1"/>
    <col min="15822" max="15823" width="20.6328125" style="1" customWidth="1"/>
    <col min="15824" max="15824" width="19.6328125" style="1" customWidth="1"/>
    <col min="15825" max="15825" width="1.6328125" style="1" customWidth="1"/>
    <col min="15826" max="16073" width="9" style="1"/>
    <col min="16074" max="16074" width="1.6328125" style="1" customWidth="1"/>
    <col min="16075" max="16075" width="3.453125" style="1" customWidth="1"/>
    <col min="16076" max="16076" width="10.6328125" style="1" customWidth="1"/>
    <col min="16077" max="16077" width="23.6328125" style="1" customWidth="1"/>
    <col min="16078" max="16079" width="20.6328125" style="1" customWidth="1"/>
    <col min="16080" max="16080" width="19.6328125" style="1" customWidth="1"/>
    <col min="16081" max="16081" width="1.6328125" style="1" customWidth="1"/>
    <col min="16082" max="16384" width="9" style="1"/>
  </cols>
  <sheetData>
    <row r="1" spans="1:7" ht="24" customHeight="1" x14ac:dyDescent="0.2">
      <c r="B1" s="72" t="s">
        <v>11</v>
      </c>
      <c r="C1" s="72"/>
      <c r="D1" s="72"/>
      <c r="E1" s="72"/>
      <c r="F1" s="72"/>
    </row>
    <row r="2" spans="1:7" s="4" customFormat="1" ht="13.75" customHeight="1" x14ac:dyDescent="0.2">
      <c r="A2" s="3"/>
      <c r="B2" s="3"/>
      <c r="C2" s="3"/>
      <c r="D2" s="3"/>
      <c r="E2" s="3"/>
      <c r="F2" s="3"/>
      <c r="G2" s="3"/>
    </row>
    <row r="3" spans="1:7" s="4" customFormat="1" ht="13.75" customHeight="1" thickBot="1" x14ac:dyDescent="0.25">
      <c r="B3" s="5"/>
      <c r="C3" s="6"/>
      <c r="D3" s="6"/>
      <c r="E3" s="7"/>
      <c r="F3" s="32" t="s">
        <v>120</v>
      </c>
      <c r="G3" s="8"/>
    </row>
    <row r="4" spans="1:7" ht="15" customHeight="1" x14ac:dyDescent="0.2">
      <c r="B4" s="73" t="s">
        <v>16</v>
      </c>
      <c r="C4" s="76" t="s">
        <v>12</v>
      </c>
      <c r="D4" s="78" t="s">
        <v>2</v>
      </c>
      <c r="E4" s="79"/>
      <c r="F4" s="80"/>
    </row>
    <row r="5" spans="1:7" ht="15" customHeight="1" x14ac:dyDescent="0.2">
      <c r="B5" s="74"/>
      <c r="C5" s="77"/>
      <c r="D5" s="9" t="s">
        <v>17</v>
      </c>
      <c r="E5" s="34"/>
      <c r="F5" s="81" t="s">
        <v>8</v>
      </c>
    </row>
    <row r="6" spans="1:7" ht="15" customHeight="1" x14ac:dyDescent="0.2">
      <c r="B6" s="75"/>
      <c r="C6" s="10" t="s">
        <v>3</v>
      </c>
      <c r="D6" s="11" t="s">
        <v>4</v>
      </c>
      <c r="E6" s="33" t="s">
        <v>15</v>
      </c>
      <c r="F6" s="82"/>
    </row>
    <row r="7" spans="1:7" ht="15" customHeight="1" x14ac:dyDescent="0.2">
      <c r="B7" s="27" t="s">
        <v>18</v>
      </c>
      <c r="C7" s="37" t="s">
        <v>19</v>
      </c>
      <c r="D7" s="38">
        <v>692883</v>
      </c>
      <c r="E7" s="83">
        <f>C7/D7</f>
        <v>1.3042548309021869</v>
      </c>
      <c r="F7" s="39">
        <v>826471</v>
      </c>
    </row>
    <row r="8" spans="1:7" ht="15" customHeight="1" x14ac:dyDescent="0.2">
      <c r="B8" s="28" t="s">
        <v>20</v>
      </c>
      <c r="C8" s="37" t="s">
        <v>21</v>
      </c>
      <c r="D8" s="40">
        <v>180613</v>
      </c>
      <c r="E8" s="83">
        <f t="shared" ref="E8:E57" si="0">C8/D8</f>
        <v>1.3067497909895744</v>
      </c>
      <c r="F8" s="41">
        <v>212017</v>
      </c>
    </row>
    <row r="9" spans="1:7" ht="15" customHeight="1" x14ac:dyDescent="0.2">
      <c r="B9" s="28" t="s">
        <v>22</v>
      </c>
      <c r="C9" s="37" t="s">
        <v>23</v>
      </c>
      <c r="D9" s="42">
        <v>181655</v>
      </c>
      <c r="E9" s="83">
        <f t="shared" si="0"/>
        <v>1.3066251961135118</v>
      </c>
      <c r="F9" s="43">
        <v>226414</v>
      </c>
      <c r="G9"/>
    </row>
    <row r="10" spans="1:7" ht="15" customHeight="1" x14ac:dyDescent="0.2">
      <c r="B10" s="28" t="s">
        <v>24</v>
      </c>
      <c r="C10" s="37" t="s">
        <v>25</v>
      </c>
      <c r="D10" s="40">
        <v>269275</v>
      </c>
      <c r="E10" s="83">
        <f t="shared" si="0"/>
        <v>1.4529830099340824</v>
      </c>
      <c r="F10" s="41">
        <v>323304</v>
      </c>
      <c r="G10"/>
    </row>
    <row r="11" spans="1:7" ht="15" customHeight="1" x14ac:dyDescent="0.2">
      <c r="B11" s="28" t="s">
        <v>26</v>
      </c>
      <c r="C11" s="37" t="s">
        <v>27</v>
      </c>
      <c r="D11" s="40">
        <v>217315</v>
      </c>
      <c r="E11" s="83">
        <f t="shared" si="0"/>
        <v>1.1517520649748061</v>
      </c>
      <c r="F11" s="41">
        <v>262257</v>
      </c>
      <c r="G11"/>
    </row>
    <row r="12" spans="1:7" ht="15" customHeight="1" x14ac:dyDescent="0.2">
      <c r="B12" s="28" t="s">
        <v>28</v>
      </c>
      <c r="C12" s="37" t="s">
        <v>29</v>
      </c>
      <c r="D12" s="40">
        <v>177877</v>
      </c>
      <c r="E12" s="83">
        <f t="shared" si="0"/>
        <v>1.2978687520027885</v>
      </c>
      <c r="F12" s="41">
        <v>215844</v>
      </c>
    </row>
    <row r="13" spans="1:7" ht="15" customHeight="1" x14ac:dyDescent="0.2">
      <c r="B13" s="29" t="s">
        <v>30</v>
      </c>
      <c r="C13" s="44" t="s">
        <v>31</v>
      </c>
      <c r="D13" s="45">
        <v>298486</v>
      </c>
      <c r="E13" s="84">
        <f t="shared" si="0"/>
        <v>1.2811019612310126</v>
      </c>
      <c r="F13" s="46">
        <v>368173</v>
      </c>
      <c r="G13"/>
    </row>
    <row r="14" spans="1:7" ht="15" customHeight="1" x14ac:dyDescent="0.2">
      <c r="B14" s="27" t="s">
        <v>32</v>
      </c>
      <c r="C14" s="37" t="s">
        <v>33</v>
      </c>
      <c r="D14" s="38">
        <v>402253</v>
      </c>
      <c r="E14" s="85">
        <f t="shared" si="0"/>
        <v>1.3528127820053548</v>
      </c>
      <c r="F14" s="47">
        <v>498868</v>
      </c>
      <c r="G14"/>
    </row>
    <row r="15" spans="1:7" ht="15" customHeight="1" x14ac:dyDescent="0.2">
      <c r="B15" s="28" t="s">
        <v>34</v>
      </c>
      <c r="C15" s="37" t="s">
        <v>35</v>
      </c>
      <c r="D15" s="40">
        <v>237406</v>
      </c>
      <c r="E15" s="86">
        <f t="shared" si="0"/>
        <v>1.4105624963143306</v>
      </c>
      <c r="F15" s="41">
        <v>277707</v>
      </c>
      <c r="G15"/>
    </row>
    <row r="16" spans="1:7" ht="15" customHeight="1" x14ac:dyDescent="0.2">
      <c r="B16" s="28" t="s">
        <v>36</v>
      </c>
      <c r="C16" s="37" t="s">
        <v>37</v>
      </c>
      <c r="D16" s="40">
        <v>222190</v>
      </c>
      <c r="E16" s="86">
        <f t="shared" si="0"/>
        <v>1.3811107610603537</v>
      </c>
      <c r="F16" s="41">
        <v>273940</v>
      </c>
      <c r="G16"/>
    </row>
    <row r="17" spans="2:7" ht="15" customHeight="1" x14ac:dyDescent="0.2">
      <c r="B17" s="28" t="s">
        <v>38</v>
      </c>
      <c r="C17" s="37" t="s">
        <v>39</v>
      </c>
      <c r="D17" s="40">
        <v>771516</v>
      </c>
      <c r="E17" s="86">
        <f t="shared" si="0"/>
        <v>1.4015367147278863</v>
      </c>
      <c r="F17" s="41">
        <v>966548</v>
      </c>
      <c r="G17"/>
    </row>
    <row r="18" spans="2:7" ht="15" customHeight="1" x14ac:dyDescent="0.2">
      <c r="B18" s="28" t="s">
        <v>40</v>
      </c>
      <c r="C18" s="37" t="s">
        <v>41</v>
      </c>
      <c r="D18" s="40">
        <v>729695</v>
      </c>
      <c r="E18" s="86">
        <f t="shared" si="0"/>
        <v>1.3883965218344652</v>
      </c>
      <c r="F18" s="41">
        <v>920533</v>
      </c>
      <c r="G18"/>
    </row>
    <row r="19" spans="2:7" ht="15" customHeight="1" x14ac:dyDescent="0.2">
      <c r="B19" s="28" t="s">
        <v>42</v>
      </c>
      <c r="C19" s="37" t="s">
        <v>43</v>
      </c>
      <c r="D19" s="40">
        <v>1662878</v>
      </c>
      <c r="E19" s="86">
        <f t="shared" si="0"/>
        <v>1.3231584036832527</v>
      </c>
      <c r="F19" s="41">
        <v>2122840</v>
      </c>
      <c r="G19"/>
    </row>
    <row r="20" spans="2:7" ht="15" customHeight="1" x14ac:dyDescent="0.4">
      <c r="B20" s="29" t="s">
        <v>44</v>
      </c>
      <c r="C20" s="44" t="s">
        <v>45</v>
      </c>
      <c r="D20" s="48">
        <v>1094410</v>
      </c>
      <c r="E20" s="87">
        <f t="shared" si="0"/>
        <v>1.3228214288977622</v>
      </c>
      <c r="F20" s="49">
        <v>1341328</v>
      </c>
      <c r="G20" s="19"/>
    </row>
    <row r="21" spans="2:7" ht="15" customHeight="1" x14ac:dyDescent="0.4">
      <c r="B21" s="27" t="s">
        <v>46</v>
      </c>
      <c r="C21" s="37" t="s">
        <v>47</v>
      </c>
      <c r="D21" s="50">
        <v>310465</v>
      </c>
      <c r="E21" s="83">
        <f t="shared" si="0"/>
        <v>1.3539980352052565</v>
      </c>
      <c r="F21" s="39">
        <v>374473</v>
      </c>
      <c r="G21" s="19"/>
    </row>
    <row r="22" spans="2:7" ht="15" customHeight="1" x14ac:dyDescent="0.4">
      <c r="B22" s="28" t="s">
        <v>48</v>
      </c>
      <c r="C22" s="37" t="s">
        <v>49</v>
      </c>
      <c r="D22" s="40">
        <v>132539</v>
      </c>
      <c r="E22" s="83">
        <f t="shared" si="0"/>
        <v>1.3308611050332355</v>
      </c>
      <c r="F22" s="41">
        <v>157736</v>
      </c>
      <c r="G22" s="19"/>
    </row>
    <row r="23" spans="2:7" ht="15" customHeight="1" x14ac:dyDescent="0.4">
      <c r="B23" s="28" t="s">
        <v>50</v>
      </c>
      <c r="C23" s="37" t="s">
        <v>51</v>
      </c>
      <c r="D23" s="42">
        <v>164900</v>
      </c>
      <c r="E23" s="83">
        <f t="shared" si="0"/>
        <v>1.4203032140691327</v>
      </c>
      <c r="F23" s="43">
        <v>196339</v>
      </c>
      <c r="G23" s="19"/>
    </row>
    <row r="24" spans="2:7" ht="15" customHeight="1" x14ac:dyDescent="0.4">
      <c r="B24" s="29" t="s">
        <v>52</v>
      </c>
      <c r="C24" s="44" t="s">
        <v>53</v>
      </c>
      <c r="D24" s="45">
        <v>118702</v>
      </c>
      <c r="E24" s="84">
        <f t="shared" si="0"/>
        <v>1.3691176222810062</v>
      </c>
      <c r="F24" s="46">
        <v>145754</v>
      </c>
      <c r="G24" s="19"/>
    </row>
    <row r="25" spans="2:7" ht="15" customHeight="1" x14ac:dyDescent="0.2">
      <c r="B25" s="27" t="s">
        <v>54</v>
      </c>
      <c r="C25" s="37" t="s">
        <v>55</v>
      </c>
      <c r="D25" s="38">
        <v>130455</v>
      </c>
      <c r="E25" s="85">
        <f t="shared" si="0"/>
        <v>1.3012839676516808</v>
      </c>
      <c r="F25" s="47">
        <v>159663</v>
      </c>
    </row>
    <row r="26" spans="2:7" ht="15" customHeight="1" x14ac:dyDescent="0.2">
      <c r="B26" s="28" t="s">
        <v>56</v>
      </c>
      <c r="C26" s="37" t="s">
        <v>57</v>
      </c>
      <c r="D26" s="40">
        <v>334347</v>
      </c>
      <c r="E26" s="86">
        <f t="shared" si="0"/>
        <v>1.2406810888089321</v>
      </c>
      <c r="F26" s="41">
        <v>400992</v>
      </c>
    </row>
    <row r="27" spans="2:7" ht="15" customHeight="1" x14ac:dyDescent="0.2">
      <c r="B27" s="28" t="s">
        <v>58</v>
      </c>
      <c r="C27" s="37" t="s">
        <v>59</v>
      </c>
      <c r="D27" s="40">
        <v>340118</v>
      </c>
      <c r="E27" s="86">
        <f t="shared" si="0"/>
        <v>1.1772561287553143</v>
      </c>
      <c r="F27" s="41">
        <v>390061</v>
      </c>
    </row>
    <row r="28" spans="2:7" ht="15" customHeight="1" x14ac:dyDescent="0.2">
      <c r="B28" s="28" t="s">
        <v>60</v>
      </c>
      <c r="C28" s="51" t="s">
        <v>61</v>
      </c>
      <c r="D28" s="40">
        <v>442625</v>
      </c>
      <c r="E28" s="86">
        <f t="shared" si="0"/>
        <v>1.3096187517650382</v>
      </c>
      <c r="F28" s="41">
        <v>525235</v>
      </c>
    </row>
    <row r="29" spans="2:7" ht="15" customHeight="1" x14ac:dyDescent="0.2">
      <c r="B29" s="28" t="s">
        <v>62</v>
      </c>
      <c r="C29" s="37" t="s">
        <v>63</v>
      </c>
      <c r="D29" s="40">
        <v>941392</v>
      </c>
      <c r="E29" s="86">
        <f t="shared" si="0"/>
        <v>1.3549892074714891</v>
      </c>
      <c r="F29" s="41">
        <v>1120389</v>
      </c>
    </row>
    <row r="30" spans="2:7" ht="15" customHeight="1" x14ac:dyDescent="0.2">
      <c r="B30" s="29" t="s">
        <v>64</v>
      </c>
      <c r="C30" s="44" t="s">
        <v>65</v>
      </c>
      <c r="D30" s="48">
        <v>233611</v>
      </c>
      <c r="E30" s="87">
        <f t="shared" si="0"/>
        <v>1.3486950528870645</v>
      </c>
      <c r="F30" s="49">
        <v>284017</v>
      </c>
    </row>
    <row r="31" spans="2:7" ht="15" customHeight="1" x14ac:dyDescent="0.2">
      <c r="B31" s="27" t="s">
        <v>66</v>
      </c>
      <c r="C31" s="37" t="s">
        <v>67</v>
      </c>
      <c r="D31" s="50">
        <v>186633</v>
      </c>
      <c r="E31" s="85">
        <f t="shared" si="0"/>
        <v>1.3367357326946467</v>
      </c>
      <c r="F31" s="39">
        <v>231151</v>
      </c>
    </row>
    <row r="32" spans="2:7" ht="15" customHeight="1" x14ac:dyDescent="0.2">
      <c r="B32" s="28" t="s">
        <v>68</v>
      </c>
      <c r="C32" s="37" t="s">
        <v>69</v>
      </c>
      <c r="D32" s="40">
        <v>284038</v>
      </c>
      <c r="E32" s="86">
        <f t="shared" si="0"/>
        <v>1.3148416761137594</v>
      </c>
      <c r="F32" s="41">
        <v>345524</v>
      </c>
    </row>
    <row r="33" spans="2:6" ht="15" customHeight="1" x14ac:dyDescent="0.2">
      <c r="B33" s="28" t="s">
        <v>70</v>
      </c>
      <c r="C33" s="37" t="s">
        <v>71</v>
      </c>
      <c r="D33" s="40">
        <v>992867</v>
      </c>
      <c r="E33" s="86">
        <f t="shared" si="0"/>
        <v>1.2590790105824849</v>
      </c>
      <c r="F33" s="41">
        <v>1193271</v>
      </c>
    </row>
    <row r="34" spans="2:6" ht="15" customHeight="1" x14ac:dyDescent="0.2">
      <c r="B34" s="28" t="s">
        <v>72</v>
      </c>
      <c r="C34" s="37" t="s">
        <v>73</v>
      </c>
      <c r="D34" s="40">
        <v>694799</v>
      </c>
      <c r="E34" s="86">
        <f t="shared" si="0"/>
        <v>1.3246564833858425</v>
      </c>
      <c r="F34" s="41">
        <v>837566</v>
      </c>
    </row>
    <row r="35" spans="2:6" ht="15" customHeight="1" x14ac:dyDescent="0.2">
      <c r="B35" s="28" t="s">
        <v>74</v>
      </c>
      <c r="C35" s="37" t="s">
        <v>75</v>
      </c>
      <c r="D35" s="40">
        <v>186151</v>
      </c>
      <c r="E35" s="86">
        <f t="shared" si="0"/>
        <v>1.2293675564461108</v>
      </c>
      <c r="F35" s="41">
        <v>222260</v>
      </c>
    </row>
    <row r="36" spans="2:6" ht="15" customHeight="1" x14ac:dyDescent="0.2">
      <c r="B36" s="29" t="s">
        <v>76</v>
      </c>
      <c r="C36" s="44" t="s">
        <v>77</v>
      </c>
      <c r="D36" s="45">
        <v>153879</v>
      </c>
      <c r="E36" s="87">
        <f t="shared" si="0"/>
        <v>1.3266787540860026</v>
      </c>
      <c r="F36" s="46">
        <v>182806</v>
      </c>
    </row>
    <row r="37" spans="2:6" ht="15" customHeight="1" x14ac:dyDescent="0.2">
      <c r="B37" s="27" t="s">
        <v>78</v>
      </c>
      <c r="C37" s="37" t="s">
        <v>79</v>
      </c>
      <c r="D37" s="38">
        <v>63188</v>
      </c>
      <c r="E37" s="85">
        <f t="shared" si="0"/>
        <v>1.4158542761283788</v>
      </c>
      <c r="F37" s="47">
        <v>77337</v>
      </c>
    </row>
    <row r="38" spans="2:6" ht="15" customHeight="1" x14ac:dyDescent="0.2">
      <c r="B38" s="28" t="s">
        <v>80</v>
      </c>
      <c r="C38" s="37" t="s">
        <v>81</v>
      </c>
      <c r="D38" s="38">
        <v>105605</v>
      </c>
      <c r="E38" s="86">
        <f t="shared" si="0"/>
        <v>1.2365797074002178</v>
      </c>
      <c r="F38" s="47">
        <v>126048</v>
      </c>
    </row>
    <row r="39" spans="2:6" ht="15" customHeight="1" x14ac:dyDescent="0.2">
      <c r="B39" s="28" t="s">
        <v>82</v>
      </c>
      <c r="C39" s="51" t="s">
        <v>83</v>
      </c>
      <c r="D39" s="40">
        <v>266817</v>
      </c>
      <c r="E39" s="86">
        <f t="shared" si="0"/>
        <v>1.293586990334199</v>
      </c>
      <c r="F39" s="41">
        <v>314987</v>
      </c>
    </row>
    <row r="40" spans="2:6" ht="15" customHeight="1" x14ac:dyDescent="0.2">
      <c r="B40" s="28" t="s">
        <v>84</v>
      </c>
      <c r="C40" s="37" t="s">
        <v>85</v>
      </c>
      <c r="D40" s="40">
        <v>305810</v>
      </c>
      <c r="E40" s="86">
        <f t="shared" si="0"/>
        <v>1.358621366207776</v>
      </c>
      <c r="F40" s="41">
        <v>372325</v>
      </c>
    </row>
    <row r="41" spans="2:6" ht="15" customHeight="1" x14ac:dyDescent="0.2">
      <c r="B41" s="29" t="s">
        <v>86</v>
      </c>
      <c r="C41" s="44" t="s">
        <v>87</v>
      </c>
      <c r="D41" s="48">
        <v>167358</v>
      </c>
      <c r="E41" s="87">
        <f t="shared" si="0"/>
        <v>1.3355919645311249</v>
      </c>
      <c r="F41" s="49">
        <v>196484</v>
      </c>
    </row>
    <row r="42" spans="2:6" ht="15" customHeight="1" x14ac:dyDescent="0.2">
      <c r="B42" s="27" t="s">
        <v>88</v>
      </c>
      <c r="C42" s="37" t="s">
        <v>89</v>
      </c>
      <c r="D42" s="50">
        <v>81962</v>
      </c>
      <c r="E42" s="85">
        <f t="shared" si="0"/>
        <v>1.2737366096483735</v>
      </c>
      <c r="F42" s="39">
        <v>101654</v>
      </c>
    </row>
    <row r="43" spans="2:6" ht="15" customHeight="1" x14ac:dyDescent="0.2">
      <c r="B43" s="28" t="s">
        <v>90</v>
      </c>
      <c r="C43" s="37" t="s">
        <v>91</v>
      </c>
      <c r="D43" s="40">
        <v>130565</v>
      </c>
      <c r="E43" s="86">
        <f t="shared" si="0"/>
        <v>1.3545437138589975</v>
      </c>
      <c r="F43" s="41">
        <v>155663</v>
      </c>
    </row>
    <row r="44" spans="2:6" ht="15" customHeight="1" x14ac:dyDescent="0.2">
      <c r="B44" s="28" t="s">
        <v>92</v>
      </c>
      <c r="C44" s="37" t="s">
        <v>93</v>
      </c>
      <c r="D44" s="42">
        <v>190216</v>
      </c>
      <c r="E44" s="86">
        <f t="shared" si="0"/>
        <v>1.3563632922572233</v>
      </c>
      <c r="F44" s="43">
        <v>228963</v>
      </c>
    </row>
    <row r="45" spans="2:6" ht="15" customHeight="1" x14ac:dyDescent="0.2">
      <c r="B45" s="29" t="s">
        <v>94</v>
      </c>
      <c r="C45" s="44" t="s">
        <v>95</v>
      </c>
      <c r="D45" s="45">
        <v>82680</v>
      </c>
      <c r="E45" s="87">
        <f t="shared" si="0"/>
        <v>1.4826802128688921</v>
      </c>
      <c r="F45" s="46">
        <v>104777</v>
      </c>
    </row>
    <row r="46" spans="2:6" ht="15" customHeight="1" x14ac:dyDescent="0.2">
      <c r="B46" s="27" t="s">
        <v>96</v>
      </c>
      <c r="C46" s="37" t="s">
        <v>97</v>
      </c>
      <c r="D46" s="38">
        <v>652761</v>
      </c>
      <c r="E46" s="83">
        <f t="shared" si="0"/>
        <v>1.3651903223384976</v>
      </c>
      <c r="F46" s="47">
        <v>773706</v>
      </c>
    </row>
    <row r="47" spans="2:6" ht="15" customHeight="1" x14ac:dyDescent="0.2">
      <c r="B47" s="28" t="s">
        <v>98</v>
      </c>
      <c r="C47" s="37" t="s">
        <v>99</v>
      </c>
      <c r="D47" s="48">
        <v>111867</v>
      </c>
      <c r="E47" s="83">
        <f t="shared" si="0"/>
        <v>1.4080023599452922</v>
      </c>
      <c r="F47" s="49">
        <v>137205</v>
      </c>
    </row>
    <row r="48" spans="2:6" ht="15" customHeight="1" x14ac:dyDescent="0.2">
      <c r="B48" s="28" t="s">
        <v>100</v>
      </c>
      <c r="C48" s="37" t="s">
        <v>101</v>
      </c>
      <c r="D48" s="40">
        <v>189822</v>
      </c>
      <c r="E48" s="83">
        <f t="shared" si="0"/>
        <v>1.3138255839681385</v>
      </c>
      <c r="F48" s="41">
        <v>229507</v>
      </c>
    </row>
    <row r="49" spans="2:11" ht="15" customHeight="1" x14ac:dyDescent="0.2">
      <c r="B49" s="28" t="s">
        <v>102</v>
      </c>
      <c r="C49" s="37" t="s">
        <v>103</v>
      </c>
      <c r="D49" s="38">
        <v>238228</v>
      </c>
      <c r="E49" s="83">
        <f t="shared" si="0"/>
        <v>1.4544260120556778</v>
      </c>
      <c r="F49" s="47">
        <v>288933</v>
      </c>
    </row>
    <row r="50" spans="2:11" ht="15" customHeight="1" x14ac:dyDescent="0.2">
      <c r="B50" s="28" t="s">
        <v>104</v>
      </c>
      <c r="C50" s="37" t="s">
        <v>105</v>
      </c>
      <c r="D50" s="40">
        <v>182304</v>
      </c>
      <c r="E50" s="83">
        <f t="shared" si="0"/>
        <v>1.3061699139898193</v>
      </c>
      <c r="F50" s="41">
        <v>217235</v>
      </c>
    </row>
    <row r="51" spans="2:11" ht="15" customHeight="1" x14ac:dyDescent="0.2">
      <c r="B51" s="28" t="s">
        <v>106</v>
      </c>
      <c r="C51" s="37" t="s">
        <v>107</v>
      </c>
      <c r="D51" s="40">
        <v>143627</v>
      </c>
      <c r="E51" s="83">
        <f t="shared" si="0"/>
        <v>1.5083584562791119</v>
      </c>
      <c r="F51" s="41">
        <v>167602</v>
      </c>
    </row>
    <row r="52" spans="2:11" ht="15" customHeight="1" x14ac:dyDescent="0.2">
      <c r="B52" s="28" t="s">
        <v>108</v>
      </c>
      <c r="C52" s="37" t="s">
        <v>109</v>
      </c>
      <c r="D52" s="40">
        <v>211519</v>
      </c>
      <c r="E52" s="83">
        <f t="shared" si="0"/>
        <v>1.3953876483909247</v>
      </c>
      <c r="F52" s="41">
        <v>258727</v>
      </c>
    </row>
    <row r="53" spans="2:11" ht="15" customHeight="1" thickBot="1" x14ac:dyDescent="0.25">
      <c r="B53" s="30" t="s">
        <v>110</v>
      </c>
      <c r="C53" s="37" t="s">
        <v>111</v>
      </c>
      <c r="D53" s="52">
        <v>211339</v>
      </c>
      <c r="E53" s="84">
        <f t="shared" si="0"/>
        <v>1.2035544788231229</v>
      </c>
      <c r="F53" s="53">
        <v>258841</v>
      </c>
    </row>
    <row r="54" spans="2:11" ht="15" customHeight="1" thickTop="1" thickBot="1" x14ac:dyDescent="0.25">
      <c r="B54" s="31" t="s">
        <v>1</v>
      </c>
      <c r="C54" s="13" t="s">
        <v>119</v>
      </c>
      <c r="D54" s="14">
        <v>16121641</v>
      </c>
      <c r="E54" s="88">
        <f t="shared" si="0"/>
        <v>1.3305220603783448</v>
      </c>
      <c r="F54" s="54">
        <v>19613475</v>
      </c>
    </row>
    <row r="55" spans="2:11" ht="15" customHeight="1" thickBot="1" x14ac:dyDescent="0.25">
      <c r="B55" s="65" t="s">
        <v>0</v>
      </c>
      <c r="C55" s="66"/>
      <c r="D55" s="67"/>
      <c r="E55" s="89"/>
      <c r="F55" s="67"/>
      <c r="G55" s="15"/>
    </row>
    <row r="56" spans="2:11" ht="15" customHeight="1" x14ac:dyDescent="0.2">
      <c r="B56" s="61" t="s">
        <v>112</v>
      </c>
      <c r="C56" s="62" t="s">
        <v>113</v>
      </c>
      <c r="D56" s="63">
        <v>168793</v>
      </c>
      <c r="E56" s="90">
        <f t="shared" si="0"/>
        <v>1.3036915037945886</v>
      </c>
      <c r="F56" s="64">
        <v>203385</v>
      </c>
      <c r="G56" s="16"/>
    </row>
    <row r="57" spans="2:11" ht="15" customHeight="1" thickBot="1" x14ac:dyDescent="0.25">
      <c r="B57" s="68" t="s">
        <v>114</v>
      </c>
      <c r="C57" s="69" t="s">
        <v>115</v>
      </c>
      <c r="D57" s="70">
        <v>164642</v>
      </c>
      <c r="E57" s="91">
        <f t="shared" si="0"/>
        <v>1.3786640103983188</v>
      </c>
      <c r="F57" s="71">
        <v>206431</v>
      </c>
      <c r="G57" s="16"/>
    </row>
    <row r="58" spans="2:11" ht="15" customHeight="1" thickBot="1" x14ac:dyDescent="0.25">
      <c r="B58" s="22"/>
      <c r="C58" s="58"/>
      <c r="D58" s="59"/>
      <c r="E58" s="60"/>
      <c r="F58" s="12"/>
      <c r="G58" s="2"/>
    </row>
    <row r="59" spans="2:11" ht="16.5" customHeight="1" x14ac:dyDescent="0.2">
      <c r="B59" s="26" t="s">
        <v>5</v>
      </c>
      <c r="C59" s="36" t="s">
        <v>9</v>
      </c>
      <c r="D59" s="18" t="s">
        <v>6</v>
      </c>
      <c r="E59" s="17" t="s">
        <v>10</v>
      </c>
    </row>
    <row r="60" spans="2:11" ht="30" customHeight="1" thickBot="1" x14ac:dyDescent="0.45">
      <c r="B60" s="25" t="s">
        <v>7</v>
      </c>
      <c r="C60" s="55">
        <v>20.58</v>
      </c>
      <c r="D60" s="56">
        <v>15.3511363059954</v>
      </c>
      <c r="E60" s="57">
        <f>C60-D60</f>
        <v>5.2288636940045983</v>
      </c>
      <c r="F60" s="19"/>
      <c r="G60" s="19"/>
    </row>
    <row r="61" spans="2:11" ht="6.75" customHeight="1" x14ac:dyDescent="0.4">
      <c r="B61" s="21"/>
      <c r="C61" s="20"/>
      <c r="D61" s="20"/>
      <c r="E61" s="20"/>
      <c r="F61" s="19"/>
      <c r="G61" s="19"/>
      <c r="K61"/>
    </row>
    <row r="62" spans="2:11" ht="15" customHeight="1" x14ac:dyDescent="0.4">
      <c r="B62" s="35" t="s">
        <v>13</v>
      </c>
      <c r="C62" s="23"/>
      <c r="D62" s="23"/>
      <c r="E62" s="23"/>
      <c r="F62" s="23"/>
      <c r="G62" s="19"/>
    </row>
    <row r="63" spans="2:11" ht="15" customHeight="1" x14ac:dyDescent="0.4">
      <c r="B63" s="35" t="s">
        <v>14</v>
      </c>
      <c r="C63" s="23"/>
      <c r="D63" s="23"/>
      <c r="E63" s="23"/>
      <c r="F63" s="23"/>
      <c r="G63" s="19"/>
    </row>
    <row r="64" spans="2:11" ht="15" customHeight="1" x14ac:dyDescent="0.4">
      <c r="B64" s="35" t="s">
        <v>116</v>
      </c>
      <c r="C64" s="23"/>
      <c r="D64" s="23"/>
      <c r="E64" s="23"/>
      <c r="F64" s="24"/>
      <c r="G64" s="19"/>
    </row>
    <row r="65" spans="2:7" ht="15" customHeight="1" x14ac:dyDescent="0.4">
      <c r="B65" s="35" t="s">
        <v>117</v>
      </c>
      <c r="C65" s="23"/>
      <c r="D65" s="23"/>
      <c r="E65" s="23"/>
      <c r="F65" s="19"/>
      <c r="G65" s="19"/>
    </row>
    <row r="66" spans="2:7" ht="15" customHeight="1" x14ac:dyDescent="0.4">
      <c r="B66" s="35" t="s">
        <v>118</v>
      </c>
      <c r="C66" s="23"/>
      <c r="D66" s="23"/>
      <c r="E66"/>
      <c r="F66" s="19"/>
      <c r="G66" s="19"/>
    </row>
    <row r="68" spans="2:7" ht="15" customHeight="1" x14ac:dyDescent="0.2">
      <c r="F68"/>
    </row>
  </sheetData>
  <mergeCells count="5">
    <mergeCell ref="B1:F1"/>
    <mergeCell ref="B4:B6"/>
    <mergeCell ref="C4:C5"/>
    <mergeCell ref="D4:F4"/>
    <mergeCell ref="F5:F6"/>
  </mergeCells>
  <phoneticPr fontId="1"/>
  <printOptions horizontalCentered="1"/>
  <pageMargins left="0.39370078740157483" right="0.39370078740157483" top="0.39370078740157483" bottom="0.39370078740157483"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