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digitalgojp-my.sharepoint.com/personal/m_maniwa_soumu_go_jp/Documents/ドキュメント/"/>
    </mc:Choice>
  </mc:AlternateContent>
  <xr:revisionPtr revIDLastSave="33" documentId="13_ncr:1_{2EC59381-F200-4149-BE53-B532495E61A2}" xr6:coauthVersionLast="47" xr6:coauthVersionMax="47" xr10:uidLastSave="{54C12537-E097-495E-9B0A-38921D8FB8C7}"/>
  <bookViews>
    <workbookView xWindow="28680" yWindow="-120" windowWidth="29040" windowHeight="15720" xr2:uid="{00000000-000D-0000-FFFF-FFFF00000000}"/>
  </bookViews>
  <sheets>
    <sheet name="Sheet1" sheetId="69" r:id="rId1"/>
  </sheets>
  <definedNames>
    <definedName name="a">#N/A</definedName>
    <definedName name="aaa">#N/A</definedName>
    <definedName name="_xlnm.Print_Area" localSheetId="0">Sheet1!$A$1:$F$70</definedName>
    <definedName name="Record45">#N/A</definedName>
    <definedName name="Z_370D59E2_6CE0_466D_BB35_038261674D51_.wvu.PrintArea" localSheetId="0" hidden="1">Sheet1!$A$1:$F$53</definedName>
    <definedName name="Z_532F3828_19DF_465E_AF87_86279F53EEF4_.wvu.PrintArea" localSheetId="0" hidden="1">Sheet1!$A$1:$F$53</definedName>
    <definedName name="Z_8AE591D4_31D0_42D9_825E_01F8564A28DC_.wvu.PrintArea" localSheetId="0" hidden="1">Sheet1!$A$1:$F$70</definedName>
    <definedName name="あ">#N/A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69" l="1"/>
  <c r="E56" i="69"/>
  <c r="E8" i="69"/>
  <c r="E9" i="69"/>
  <c r="E10" i="69"/>
  <c r="E11" i="69"/>
  <c r="E12" i="69"/>
  <c r="E13" i="69"/>
  <c r="E14" i="69"/>
  <c r="E15" i="69"/>
  <c r="E16" i="69"/>
  <c r="E17" i="69"/>
  <c r="E18" i="69"/>
  <c r="E19" i="69"/>
  <c r="E20" i="69"/>
  <c r="E21" i="69"/>
  <c r="E22" i="69"/>
  <c r="E23" i="69"/>
  <c r="E24" i="69"/>
  <c r="E25" i="69"/>
  <c r="E26" i="69"/>
  <c r="E27" i="69"/>
  <c r="E28" i="69"/>
  <c r="E29" i="69"/>
  <c r="E30" i="69"/>
  <c r="E31" i="69"/>
  <c r="E32" i="69"/>
  <c r="E33" i="69"/>
  <c r="E34" i="69"/>
  <c r="E35" i="69"/>
  <c r="E36" i="69"/>
  <c r="E37" i="69"/>
  <c r="E38" i="69"/>
  <c r="E39" i="69"/>
  <c r="E40" i="69"/>
  <c r="E41" i="69"/>
  <c r="E42" i="69"/>
  <c r="E43" i="69"/>
  <c r="E44" i="69"/>
  <c r="E45" i="69"/>
  <c r="E46" i="69"/>
  <c r="E47" i="69"/>
  <c r="E48" i="69"/>
  <c r="E49" i="69"/>
  <c r="E50" i="69"/>
  <c r="E51" i="69"/>
  <c r="E52" i="69"/>
  <c r="E53" i="69"/>
  <c r="E54" i="69"/>
  <c r="E7" i="69"/>
  <c r="E60" i="69"/>
</calcChain>
</file>

<file path=xl/sharedStrings.xml><?xml version="1.0" encoding="utf-8"?>
<sst xmlns="http://schemas.openxmlformats.org/spreadsheetml/2006/main" count="118" uniqueCount="118">
  <si>
    <t>（再掲）</t>
    <rPh sb="1" eb="3">
      <t>サイケイ</t>
    </rPh>
    <phoneticPr fontId="1"/>
  </si>
  <si>
    <t>合計</t>
    <rPh sb="0" eb="1">
      <t>ゴウ</t>
    </rPh>
    <rPh sb="1" eb="2">
      <t>ケイ</t>
    </rPh>
    <phoneticPr fontId="3"/>
  </si>
  <si>
    <t>参　　　　　　考</t>
    <rPh sb="0" eb="1">
      <t>サン</t>
    </rPh>
    <rPh sb="7" eb="8">
      <t>コウ</t>
    </rPh>
    <phoneticPr fontId="6"/>
  </si>
  <si>
    <t>Ａ</t>
    <phoneticPr fontId="3"/>
  </si>
  <si>
    <t>（参考）</t>
    <rPh sb="1" eb="3">
      <t>サンコウ</t>
    </rPh>
    <phoneticPr fontId="6"/>
  </si>
  <si>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6"/>
  </si>
  <si>
    <t>Ｂ</t>
    <phoneticPr fontId="3"/>
  </si>
  <si>
    <t>Ｃ（※１）</t>
  </si>
  <si>
    <t>Ｄ（※２）</t>
  </si>
  <si>
    <t>Ｃ－Ｄ</t>
  </si>
  <si>
    <t>比較（Ａ／Ｂ）</t>
    <phoneticPr fontId="3"/>
  </si>
  <si>
    <t>期日前投票者数
（選挙区）</t>
    <rPh sb="0" eb="1">
      <t>キ</t>
    </rPh>
    <rPh sb="1" eb="2">
      <t>ヒ</t>
    </rPh>
    <rPh sb="2" eb="3">
      <t>ゼン</t>
    </rPh>
    <rPh sb="3" eb="5">
      <t>トウヒョウ</t>
    </rPh>
    <rPh sb="5" eb="6">
      <t>シャ</t>
    </rPh>
    <rPh sb="6" eb="7">
      <t>スウ</t>
    </rPh>
    <rPh sb="9" eb="12">
      <t>センキョク</t>
    </rPh>
    <phoneticPr fontId="3"/>
  </si>
  <si>
    <t>※１　選挙時登録日現在選挙人名簿登録者数と公示日前日現在在外選挙人名簿登録者数を合算し</t>
    <phoneticPr fontId="6"/>
  </si>
  <si>
    <t>　　　た数に占める割合である。</t>
    <rPh sb="6" eb="7">
      <t>シ</t>
    </rPh>
    <rPh sb="9" eb="11">
      <t>ワリアイ</t>
    </rPh>
    <phoneticPr fontId="6"/>
  </si>
  <si>
    <t>期日前投票の最終結果（選挙期日前日現在）</t>
    <phoneticPr fontId="1"/>
  </si>
  <si>
    <t>都道府県</t>
    <rPh sb="0" eb="4">
      <t>トドウフケン</t>
    </rPh>
    <phoneticPr fontId="1"/>
  </si>
  <si>
    <t>前回（R4）</t>
  </si>
  <si>
    <t>北海道</t>
  </si>
  <si>
    <t xml:space="preserve">1,069,040 </t>
  </si>
  <si>
    <t>青森県</t>
  </si>
  <si>
    <t xml:space="preserve">275,586 </t>
  </si>
  <si>
    <t>岩手県</t>
  </si>
  <si>
    <t xml:space="preserve">288,791 </t>
  </si>
  <si>
    <t>宮城県</t>
  </si>
  <si>
    <t xml:space="preserve">463,107 </t>
  </si>
  <si>
    <t>秋田県</t>
  </si>
  <si>
    <t xml:space="preserve">298,686 </t>
  </si>
  <si>
    <t>山形県</t>
  </si>
  <si>
    <t xml:space="preserve">271,730 </t>
  </si>
  <si>
    <t>福島県</t>
  </si>
  <si>
    <t xml:space="preserve">459,615 </t>
  </si>
  <si>
    <t>茨城県</t>
  </si>
  <si>
    <t xml:space="preserve">665,792 </t>
  </si>
  <si>
    <t>栃木県</t>
  </si>
  <si>
    <t xml:space="preserve">396,509 </t>
  </si>
  <si>
    <t>群馬県</t>
  </si>
  <si>
    <t xml:space="preserve">378,245 </t>
  </si>
  <si>
    <t>埼玉県</t>
  </si>
  <si>
    <t xml:space="preserve">1,349,259 </t>
  </si>
  <si>
    <t>千葉県</t>
  </si>
  <si>
    <t xml:space="preserve">1,269,047 </t>
  </si>
  <si>
    <t>東京都</t>
  </si>
  <si>
    <t xml:space="preserve">2,814,248 </t>
  </si>
  <si>
    <t>神奈川県</t>
  </si>
  <si>
    <t xml:space="preserve">1,786,860 </t>
  </si>
  <si>
    <t>新潟県</t>
  </si>
  <si>
    <t xml:space="preserve">498,337 </t>
  </si>
  <si>
    <t>富山県</t>
  </si>
  <si>
    <t xml:space="preserve">211,865 </t>
  </si>
  <si>
    <t>石川県</t>
  </si>
  <si>
    <t xml:space="preserve">278,676 </t>
  </si>
  <si>
    <t>福井県</t>
  </si>
  <si>
    <t xml:space="preserve">196,708 </t>
  </si>
  <si>
    <t>山梨県</t>
  </si>
  <si>
    <t xml:space="preserve">205,683 </t>
  </si>
  <si>
    <t>長野県</t>
  </si>
  <si>
    <t xml:space="preserve">494,296 </t>
  </si>
  <si>
    <t>岐阜県</t>
  </si>
  <si>
    <t xml:space="preserve">472,477 </t>
  </si>
  <si>
    <t>静岡県</t>
  </si>
  <si>
    <t xml:space="preserve">697,111 </t>
  </si>
  <si>
    <t>愛知県</t>
  </si>
  <si>
    <t xml:space="preserve">1,542,105 </t>
  </si>
  <si>
    <t>三重県</t>
  </si>
  <si>
    <t xml:space="preserve">383,390 </t>
  </si>
  <si>
    <t>滋賀県</t>
  </si>
  <si>
    <t xml:space="preserve">310,053 </t>
  </si>
  <si>
    <t>京都府</t>
  </si>
  <si>
    <t xml:space="preserve">463,458 </t>
  </si>
  <si>
    <t>大阪府</t>
  </si>
  <si>
    <t xml:space="preserve">1,558,275 </t>
  </si>
  <si>
    <t>兵庫県</t>
  </si>
  <si>
    <t xml:space="preserve">1,129,836 </t>
  </si>
  <si>
    <t>奈良県</t>
  </si>
  <si>
    <t xml:space="preserve">283,766 </t>
  </si>
  <si>
    <t>和歌山県</t>
  </si>
  <si>
    <t xml:space="preserve">240,640 </t>
  </si>
  <si>
    <t>鳥取県</t>
  </si>
  <si>
    <t xml:space="preserve">106,613 </t>
  </si>
  <si>
    <t>島根県</t>
  </si>
  <si>
    <t xml:space="preserve">155,681 </t>
  </si>
  <si>
    <t>岡山県</t>
  </si>
  <si>
    <t xml:space="preserve">406,013 </t>
  </si>
  <si>
    <t>広島県</t>
  </si>
  <si>
    <t xml:space="preserve">510,092 </t>
  </si>
  <si>
    <t>山口県</t>
  </si>
  <si>
    <t xml:space="preserve">269,708 </t>
  </si>
  <si>
    <t>徳島県</t>
  </si>
  <si>
    <t xml:space="preserve">129,993 </t>
  </si>
  <si>
    <t>香川県</t>
  </si>
  <si>
    <t xml:space="preserve">209,465 </t>
  </si>
  <si>
    <t>愛媛県</t>
  </si>
  <si>
    <t xml:space="preserve">307,457 </t>
  </si>
  <si>
    <t>高知県</t>
  </si>
  <si>
    <t xml:space="preserve">150,160 </t>
  </si>
  <si>
    <t>福岡県</t>
  </si>
  <si>
    <t xml:space="preserve">1,074,958 </t>
  </si>
  <si>
    <t>佐賀県</t>
  </si>
  <si>
    <t xml:space="preserve">192,100 </t>
  </si>
  <si>
    <t>長崎県</t>
  </si>
  <si>
    <t xml:space="preserve">302,173 </t>
  </si>
  <si>
    <t>熊本県</t>
  </si>
  <si>
    <t xml:space="preserve">417,764 </t>
  </si>
  <si>
    <t>大分県</t>
  </si>
  <si>
    <t xml:space="preserve">279,317 </t>
  </si>
  <si>
    <t>宮崎県</t>
  </si>
  <si>
    <t xml:space="preserve">250,444 </t>
  </si>
  <si>
    <t>鹿児島県</t>
  </si>
  <si>
    <t xml:space="preserve">352,052 </t>
  </si>
  <si>
    <t>沖縄県</t>
  </si>
  <si>
    <t xml:space="preserve">314,908 </t>
  </si>
  <si>
    <t>鳥取県・島根県</t>
  </si>
  <si>
    <t xml:space="preserve">262,294 </t>
  </si>
  <si>
    <t>徳島県・高知県</t>
  </si>
  <si>
    <t xml:space="preserve">280,153 </t>
  </si>
  <si>
    <t>※２　令和4年参議院議員通常選挙における選挙当日有権者数（在外含む）に占める割合である。</t>
  </si>
  <si>
    <t xml:space="preserve">26,182,089 </t>
  </si>
  <si>
    <t>R7.7.21訂正発表</t>
    <rPh sb="7" eb="9">
      <t>テイセイ</t>
    </rPh>
    <rPh sb="9" eb="11">
      <t>ハッピョウ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</si>
</sst>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00_ "/>
    <numFmt numFmtId="179" formatCode="#,##0.00&quot;%&quot;;\-#,##0.00&quot;%&quot;"/>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b/>
      <sz val="16"/>
      <name val="ＭＳ Ｐゴシック"/>
      <family val="3"/>
      <charset val="128"/>
    </font>
    <font>
      <sz val="11"/>
      <color theme="1"/>
      <name val="ＭＳ Ｐゴシック"/>
      <family val="2"/>
      <charset val="128"/>
      <scheme val="minor"/>
    </font>
    <font>
      <sz val="11"/>
      <name val="ＭＳ Ｐゴシック"/>
      <family val="3"/>
    </font>
    <font>
      <sz val="11"/>
      <name val="IPAmj明朝"/>
      <family val="1"/>
      <charset val="128"/>
    </font>
    <font>
      <b/>
      <sz val="15"/>
      <name val="IPAmj明朝"/>
      <family val="1"/>
      <charset val="128"/>
    </font>
    <font>
      <sz val="11"/>
      <color theme="1"/>
      <name val="IPAmj明朝"/>
      <family val="1"/>
      <charset val="128"/>
    </font>
    <font>
      <sz val="12"/>
      <name val="IPAmj明朝"/>
      <family val="1"/>
      <charset val="128"/>
    </font>
    <font>
      <b/>
      <sz val="11"/>
      <name val="IPAmj明朝"/>
      <family val="1"/>
      <charset val="128"/>
    </font>
    <font>
      <sz val="8"/>
      <name val="IPAmj明朝"/>
      <family val="1"/>
      <charset val="128"/>
    </font>
  </fonts>
  <fills count="2">
    <fill>
      <patternFill patternType="none"/>
    </fill>
    <fill>
      <patternFill patternType="gray125"/>
    </fill>
  </fills>
  <borders count="47">
    <border>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thin">
        <color indexed="64"/>
      </left>
      <right/>
      <top style="hair">
        <color indexed="64"/>
      </top>
      <bottom style="double">
        <color indexed="64"/>
      </bottom>
      <diagonal/>
    </border>
    <border>
      <left style="thin">
        <color indexed="64"/>
      </left>
      <right/>
      <top/>
      <bottom style="thin">
        <color indexed="64"/>
      </bottom>
      <diagonal/>
    </border>
    <border>
      <left/>
      <right style="double">
        <color indexed="64"/>
      </right>
      <top/>
      <bottom style="hair">
        <color indexed="64"/>
      </bottom>
      <diagonal/>
    </border>
    <border>
      <left/>
      <right style="double">
        <color indexed="64"/>
      </right>
      <top style="hair">
        <color indexed="64"/>
      </top>
      <bottom style="thin">
        <color indexed="64"/>
      </bottom>
      <diagonal/>
    </border>
    <border>
      <left/>
      <right style="thin">
        <color indexed="64"/>
      </right>
      <top style="double">
        <color indexed="64"/>
      </top>
      <bottom style="medium">
        <color indexed="64"/>
      </bottom>
      <diagonal/>
    </border>
    <border>
      <left style="thin">
        <color indexed="64"/>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double">
        <color indexed="64"/>
      </left>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auto="1"/>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2" fillId="0" borderId="0">
      <alignment vertical="center"/>
    </xf>
    <xf numFmtId="0" fontId="2" fillId="0" borderId="0"/>
    <xf numFmtId="0" fontId="2" fillId="0" borderId="0"/>
    <xf numFmtId="0" fontId="4" fillId="0" borderId="0" applyFill="0" applyBorder="0" applyProtection="0">
      <alignment vertical="center"/>
    </xf>
    <xf numFmtId="38" fontId="5" fillId="0" borderId="0" applyFont="0" applyFill="0" applyBorder="0" applyAlignment="0" applyProtection="0"/>
    <xf numFmtId="0" fontId="2" fillId="0" borderId="0"/>
    <xf numFmtId="9" fontId="7" fillId="0" borderId="0" applyFont="0" applyFill="0" applyBorder="0" applyAlignment="0" applyProtection="0">
      <alignment vertical="center"/>
    </xf>
    <xf numFmtId="0" fontId="8" fillId="0" borderId="0"/>
    <xf numFmtId="0" fontId="2" fillId="0" borderId="0"/>
  </cellStyleXfs>
  <cellXfs count="75">
    <xf numFmtId="0" fontId="0" fillId="0" borderId="0" xfId="0">
      <alignment vertical="center"/>
    </xf>
    <xf numFmtId="0" fontId="9" fillId="0" borderId="0" xfId="2" applyFont="1" applyFill="1" applyAlignment="1">
      <alignment vertical="center"/>
    </xf>
    <xf numFmtId="0" fontId="9" fillId="0" borderId="0" xfId="2" applyFont="1" applyFill="1" applyBorder="1" applyAlignment="1">
      <alignment vertical="center"/>
    </xf>
    <xf numFmtId="176" fontId="10" fillId="0" borderId="0" xfId="1" applyNumberFormat="1" applyFont="1" applyAlignment="1">
      <alignment vertical="center"/>
    </xf>
    <xf numFmtId="0" fontId="11" fillId="0" borderId="0" xfId="0" applyFont="1">
      <alignment vertical="center"/>
    </xf>
    <xf numFmtId="0" fontId="9" fillId="0" borderId="0" xfId="1" applyFont="1">
      <alignment vertical="center"/>
    </xf>
    <xf numFmtId="20" fontId="9" fillId="0" borderId="0" xfId="1" applyNumberFormat="1" applyFont="1" applyFill="1" applyAlignment="1">
      <alignment vertical="center"/>
    </xf>
    <xf numFmtId="58" fontId="12" fillId="0" borderId="0" xfId="2" applyNumberFormat="1" applyFont="1" applyFill="1" applyBorder="1" applyAlignment="1">
      <alignment horizontal="center" vertical="center"/>
    </xf>
    <xf numFmtId="0" fontId="9" fillId="0" borderId="12" xfId="2" applyFont="1" applyFill="1" applyBorder="1" applyAlignment="1">
      <alignment horizontal="center" vertical="center"/>
    </xf>
    <xf numFmtId="0" fontId="9" fillId="0" borderId="15" xfId="2" applyFont="1" applyBorder="1" applyAlignment="1">
      <alignment horizontal="right" vertical="center"/>
    </xf>
    <xf numFmtId="0" fontId="9" fillId="0" borderId="13" xfId="2" applyFont="1" applyBorder="1" applyAlignment="1">
      <alignment horizontal="right" vertical="center"/>
    </xf>
    <xf numFmtId="177" fontId="9" fillId="0" borderId="18" xfId="2" applyNumberFormat="1" applyFont="1" applyFill="1" applyBorder="1" applyAlignment="1">
      <alignment horizontal="right" vertical="center"/>
    </xf>
    <xf numFmtId="177" fontId="9" fillId="0" borderId="24" xfId="2" applyNumberFormat="1" applyFont="1" applyFill="1" applyBorder="1" applyAlignment="1">
      <alignment horizontal="right" vertical="center"/>
    </xf>
    <xf numFmtId="0" fontId="12" fillId="0" borderId="0" xfId="1" applyFont="1" applyAlignment="1">
      <alignment horizontal="right" vertical="center"/>
    </xf>
    <xf numFmtId="0" fontId="12" fillId="0" borderId="0" xfId="1" applyFont="1" applyBorder="1" applyAlignment="1">
      <alignment horizontal="right" vertical="center"/>
    </xf>
    <xf numFmtId="178" fontId="9" fillId="0" borderId="25" xfId="3" applyNumberFormat="1" applyFont="1" applyFill="1" applyBorder="1" applyAlignment="1">
      <alignment vertical="center"/>
    </xf>
    <xf numFmtId="177" fontId="9" fillId="0" borderId="0" xfId="3" applyNumberFormat="1" applyFont="1" applyFill="1" applyBorder="1" applyAlignment="1">
      <alignment vertical="center"/>
    </xf>
    <xf numFmtId="0" fontId="12" fillId="0" borderId="0" xfId="3" applyFont="1" applyFill="1" applyAlignment="1"/>
    <xf numFmtId="10" fontId="9" fillId="0" borderId="0" xfId="3" applyNumberFormat="1" applyFont="1" applyFill="1" applyBorder="1" applyAlignment="1">
      <alignment vertical="center"/>
    </xf>
    <xf numFmtId="0" fontId="14" fillId="0" borderId="0" xfId="3" applyFont="1" applyFill="1" applyBorder="1" applyAlignment="1">
      <alignment vertical="center" wrapText="1"/>
    </xf>
    <xf numFmtId="0" fontId="9" fillId="0" borderId="0" xfId="2" applyFont="1" applyFill="1" applyBorder="1" applyAlignment="1">
      <alignment horizontal="center" vertical="center"/>
    </xf>
    <xf numFmtId="0" fontId="14" fillId="0" borderId="8" xfId="3" applyFont="1" applyFill="1" applyBorder="1" applyAlignment="1">
      <alignment vertical="center" wrapText="1"/>
    </xf>
    <xf numFmtId="0" fontId="9" fillId="0" borderId="6" xfId="3" applyFont="1" applyFill="1" applyBorder="1" applyAlignment="1">
      <alignment vertical="center" wrapText="1"/>
    </xf>
    <xf numFmtId="176" fontId="9" fillId="0" borderId="29" xfId="1" applyNumberFormat="1" applyFont="1" applyBorder="1" applyAlignment="1">
      <alignment horizontal="distributed" vertical="center" wrapText="1" shrinkToFit="1"/>
    </xf>
    <xf numFmtId="176" fontId="9" fillId="0" borderId="30" xfId="1" applyNumberFormat="1" applyFont="1" applyBorder="1" applyAlignment="1">
      <alignment horizontal="distributed" vertical="center" wrapText="1" shrinkToFit="1"/>
    </xf>
    <xf numFmtId="176" fontId="9" fillId="0" borderId="31" xfId="1" applyNumberFormat="1" applyFont="1" applyBorder="1" applyAlignment="1">
      <alignment horizontal="distributed" vertical="center" wrapText="1" shrinkToFit="1"/>
    </xf>
    <xf numFmtId="176" fontId="9" fillId="0" borderId="32" xfId="1" applyNumberFormat="1" applyFont="1" applyBorder="1" applyAlignment="1">
      <alignment horizontal="distributed" vertical="center" wrapText="1" shrinkToFit="1"/>
    </xf>
    <xf numFmtId="0" fontId="9" fillId="0" borderId="9" xfId="2" applyFont="1" applyFill="1" applyBorder="1" applyAlignment="1">
      <alignment horizontal="distributed" vertical="center"/>
    </xf>
    <xf numFmtId="58" fontId="9" fillId="0" borderId="0" xfId="2" applyNumberFormat="1" applyFont="1" applyFill="1" applyBorder="1" applyAlignment="1">
      <alignment horizontal="right" vertical="center"/>
    </xf>
    <xf numFmtId="0" fontId="9" fillId="0" borderId="33" xfId="2" applyFont="1" applyFill="1" applyBorder="1" applyAlignment="1">
      <alignment horizontal="center" vertical="center"/>
    </xf>
    <xf numFmtId="0" fontId="9" fillId="0" borderId="34" xfId="2" applyFont="1" applyBorder="1" applyAlignment="1">
      <alignment horizontal="center" vertical="center"/>
    </xf>
    <xf numFmtId="0" fontId="9" fillId="0" borderId="0" xfId="3" applyFont="1" applyFill="1" applyAlignment="1">
      <alignment vertical="center"/>
    </xf>
    <xf numFmtId="0" fontId="9" fillId="0" borderId="0" xfId="3" applyFont="1" applyFill="1" applyAlignment="1"/>
    <xf numFmtId="177" fontId="9" fillId="0" borderId="22" xfId="3" applyNumberFormat="1" applyFont="1" applyFill="1" applyBorder="1" applyAlignment="1">
      <alignment vertical="center"/>
    </xf>
    <xf numFmtId="179" fontId="9" fillId="0" borderId="36" xfId="7" applyNumberFormat="1" applyFont="1" applyFill="1" applyBorder="1" applyAlignment="1">
      <alignment vertical="center"/>
    </xf>
    <xf numFmtId="179" fontId="9" fillId="0" borderId="35" xfId="3" applyNumberFormat="1" applyFont="1" applyFill="1" applyBorder="1" applyAlignment="1">
      <alignment vertical="center"/>
    </xf>
    <xf numFmtId="179" fontId="9" fillId="0" borderId="26" xfId="7" applyNumberFormat="1" applyFont="1" applyFill="1" applyBorder="1" applyAlignment="1">
      <alignment vertical="center"/>
    </xf>
    <xf numFmtId="177" fontId="9" fillId="0" borderId="16" xfId="2" applyNumberFormat="1" applyFont="1" applyBorder="1" applyAlignment="1">
      <alignment horizontal="right" vertical="center"/>
    </xf>
    <xf numFmtId="177" fontId="9" fillId="0" borderId="17" xfId="2" applyNumberFormat="1" applyFont="1" applyBorder="1" applyAlignment="1">
      <alignment horizontal="right" vertical="center"/>
    </xf>
    <xf numFmtId="177" fontId="11" fillId="0" borderId="16" xfId="2" applyNumberFormat="1" applyFont="1" applyBorder="1" applyAlignment="1">
      <alignment horizontal="right" vertical="center"/>
    </xf>
    <xf numFmtId="177" fontId="9" fillId="0" borderId="1" xfId="2" applyNumberFormat="1" applyFont="1" applyBorder="1" applyAlignment="1">
      <alignment horizontal="right" vertical="center"/>
    </xf>
    <xf numFmtId="177" fontId="9" fillId="0" borderId="2" xfId="2" applyNumberFormat="1" applyFont="1" applyBorder="1" applyAlignment="1">
      <alignment horizontal="right" vertical="center"/>
    </xf>
    <xf numFmtId="177" fontId="9" fillId="0" borderId="2" xfId="2" applyNumberFormat="1" applyFont="1" applyFill="1" applyBorder="1" applyAlignment="1">
      <alignment horizontal="right" vertical="center"/>
    </xf>
    <xf numFmtId="177" fontId="9" fillId="0" borderId="3" xfId="2" applyNumberFormat="1" applyFont="1" applyBorder="1" applyAlignment="1">
      <alignment horizontal="right" vertical="center"/>
    </xf>
    <xf numFmtId="177" fontId="9" fillId="0" borderId="19" xfId="2" applyNumberFormat="1" applyFont="1" applyBorder="1" applyAlignment="1">
      <alignment horizontal="right" vertical="center"/>
    </xf>
    <xf numFmtId="177" fontId="9" fillId="0" borderId="4" xfId="2" applyNumberFormat="1" applyFont="1" applyBorder="1" applyAlignment="1">
      <alignment horizontal="right" vertical="center"/>
    </xf>
    <xf numFmtId="177" fontId="9" fillId="0" borderId="14" xfId="2" applyNumberFormat="1" applyFont="1" applyBorder="1" applyAlignment="1">
      <alignment horizontal="right" vertical="center"/>
    </xf>
    <xf numFmtId="177" fontId="13" fillId="0" borderId="0" xfId="2" applyNumberFormat="1" applyFont="1" applyFill="1" applyBorder="1" applyAlignment="1">
      <alignment horizontal="right" vertical="center"/>
    </xf>
    <xf numFmtId="177" fontId="9" fillId="0" borderId="35" xfId="2" applyNumberFormat="1" applyFont="1" applyFill="1" applyBorder="1" applyAlignment="1">
      <alignment horizontal="right" vertical="center"/>
    </xf>
    <xf numFmtId="10" fontId="9" fillId="0" borderId="35" xfId="2" applyNumberFormat="1" applyFont="1" applyFill="1" applyBorder="1" applyAlignment="1">
      <alignment horizontal="right" vertical="center"/>
    </xf>
    <xf numFmtId="0" fontId="9" fillId="0" borderId="38" xfId="1" applyFont="1" applyBorder="1" applyAlignment="1">
      <alignment horizontal="distributed" vertical="center"/>
    </xf>
    <xf numFmtId="177" fontId="9" fillId="0" borderId="39" xfId="1" applyNumberFormat="1" applyFont="1" applyBorder="1" applyAlignment="1">
      <alignment horizontal="right" vertical="center"/>
    </xf>
    <xf numFmtId="177" fontId="9" fillId="0" borderId="40" xfId="1" applyNumberFormat="1" applyFont="1" applyBorder="1" applyAlignment="1">
      <alignment horizontal="right" vertical="center"/>
    </xf>
    <xf numFmtId="0" fontId="9" fillId="0" borderId="42" xfId="1" applyFont="1" applyBorder="1">
      <alignment vertical="center"/>
    </xf>
    <xf numFmtId="0" fontId="9" fillId="0" borderId="42" xfId="1" applyFont="1" applyBorder="1">
      <alignment vertical="center"/>
    </xf>
    <xf numFmtId="0" fontId="9" fillId="0" borderId="42" xfId="1" applyFont="1" applyBorder="1">
      <alignment vertical="center"/>
    </xf>
    <xf numFmtId="0" fontId="9" fillId="0" borderId="43" xfId="1" applyFont="1" applyBorder="1" applyAlignment="1">
      <alignment horizontal="distributed" vertical="center"/>
    </xf>
    <xf numFmtId="177" fontId="9" fillId="0" borderId="44" xfId="1" applyNumberFormat="1" applyFont="1" applyBorder="1" applyAlignment="1">
      <alignment horizontal="right" vertical="center"/>
    </xf>
    <xf numFmtId="177" fontId="9" fillId="0" borderId="45" xfId="1" applyNumberFormat="1" applyFont="1" applyBorder="1" applyAlignment="1">
      <alignment horizontal="right" vertical="center"/>
    </xf>
    <xf numFmtId="0" fontId="12" fillId="0" borderId="0" xfId="2" applyFont="1" applyAlignment="1">
      <alignment horizontal="center" vertical="center" shrinkToFit="1"/>
    </xf>
    <xf numFmtId="0" fontId="9" fillId="0" borderId="10" xfId="2" applyFont="1" applyFill="1" applyBorder="1" applyAlignment="1">
      <alignment horizontal="distributed" vertical="center"/>
    </xf>
    <xf numFmtId="0" fontId="9" fillId="0" borderId="27" xfId="2" applyFont="1" applyFill="1" applyBorder="1" applyAlignment="1">
      <alignment horizontal="distributed" vertical="center"/>
    </xf>
    <xf numFmtId="0" fontId="9" fillId="0" borderId="28" xfId="2" applyFont="1" applyFill="1" applyBorder="1" applyAlignment="1">
      <alignment horizontal="distributed" vertical="center"/>
    </xf>
    <xf numFmtId="0" fontId="9" fillId="0" borderId="22" xfId="2" applyFont="1" applyFill="1" applyBorder="1" applyAlignment="1">
      <alignment horizontal="center" vertical="center" wrapText="1"/>
    </xf>
    <xf numFmtId="0" fontId="9" fillId="0" borderId="23" xfId="2" applyFont="1" applyBorder="1" applyAlignment="1">
      <alignment horizontal="center" vertical="center" wrapText="1"/>
    </xf>
    <xf numFmtId="0" fontId="9" fillId="0" borderId="11" xfId="2" applyFont="1" applyFill="1" applyBorder="1" applyAlignment="1">
      <alignment horizontal="center" vertical="center"/>
    </xf>
    <xf numFmtId="0" fontId="9" fillId="0" borderId="7" xfId="2" applyFont="1" applyBorder="1" applyAlignment="1">
      <alignment horizontal="center" vertical="center"/>
    </xf>
    <xf numFmtId="0" fontId="9" fillId="0" borderId="0" xfId="3" applyFont="1" applyFill="1" applyAlignment="1">
      <alignment vertical="center"/>
    </xf>
    <xf numFmtId="10" fontId="9" fillId="0" borderId="41" xfId="7" applyNumberFormat="1" applyFont="1" applyFill="1" applyBorder="1" applyAlignment="1">
      <alignment horizontal="right" vertical="center"/>
    </xf>
    <xf numFmtId="10" fontId="9" fillId="0" borderId="46" xfId="7" applyNumberFormat="1" applyFont="1" applyFill="1" applyBorder="1" applyAlignment="1">
      <alignment horizontal="right" vertical="center"/>
    </xf>
    <xf numFmtId="10" fontId="9" fillId="0" borderId="20" xfId="7" applyNumberFormat="1" applyFont="1" applyFill="1" applyBorder="1" applyAlignment="1">
      <alignment horizontal="right" vertical="center"/>
    </xf>
    <xf numFmtId="10" fontId="9" fillId="0" borderId="21" xfId="7" applyNumberFormat="1" applyFont="1" applyFill="1" applyBorder="1" applyAlignment="1">
      <alignment horizontal="right" vertical="center"/>
    </xf>
    <xf numFmtId="10" fontId="9" fillId="0" borderId="37" xfId="7" applyNumberFormat="1" applyFont="1" applyFill="1" applyBorder="1" applyAlignment="1">
      <alignment horizontal="right" vertical="center"/>
    </xf>
    <xf numFmtId="10" fontId="9" fillId="0" borderId="33" xfId="7" applyNumberFormat="1" applyFont="1" applyFill="1" applyBorder="1" applyAlignment="1">
      <alignment horizontal="right" vertical="center"/>
    </xf>
    <xf numFmtId="10" fontId="9" fillId="0" borderId="5" xfId="7" applyNumberFormat="1" applyFont="1" applyFill="1" applyBorder="1" applyAlignment="1">
      <alignment horizontal="right" vertical="center"/>
    </xf>
  </cellXfs>
  <cellStyles count="10">
    <cellStyle name="Normal" xfId="9" xr:uid="{00000000-0005-0000-0000-000000000000}"/>
    <cellStyle name="パーセント" xfId="7" builtinId="5"/>
    <cellStyle name="桁区切り 2" xfId="5" xr:uid="{00000000-0005-0000-0000-000002000000}"/>
    <cellStyle name="標準" xfId="0" builtinId="0"/>
    <cellStyle name="標準 2" xfId="1" xr:uid="{00000000-0005-0000-0000-000004000000}"/>
    <cellStyle name="標準 2 2" xfId="6" xr:uid="{00000000-0005-0000-0000-000005000000}"/>
    <cellStyle name="標準 3" xfId="2" xr:uid="{00000000-0005-0000-0000-000006000000}"/>
    <cellStyle name="標準 4" xfId="4" xr:uid="{00000000-0005-0000-0000-000007000000}"/>
    <cellStyle name="標準 5" xfId="8" xr:uid="{00000000-0005-0000-0000-000008000000}"/>
    <cellStyle name="標準_コピー期日前７日現在"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885825</xdr:colOff>
      <xdr:row>64</xdr:row>
      <xdr:rowOff>85725</xdr:rowOff>
    </xdr:from>
    <xdr:to>
      <xdr:col>5</xdr:col>
      <xdr:colOff>234950</xdr:colOff>
      <xdr:row>69</xdr:row>
      <xdr:rowOff>17145</xdr:rowOff>
    </xdr:to>
    <xdr:sp macro="" textlink="">
      <xdr:nvSpPr>
        <xdr:cNvPr id="2" name="正方形/長方形 1">
          <a:extLst>
            <a:ext uri="{FF2B5EF4-FFF2-40B4-BE49-F238E27FC236}">
              <a16:creationId xmlns:a16="http://schemas.microsoft.com/office/drawing/2014/main" id="{63FD9207-33D6-4612-B80B-C8A15DA2BFBD}"/>
            </a:ext>
          </a:extLst>
        </xdr:cNvPr>
        <xdr:cNvSpPr/>
      </xdr:nvSpPr>
      <xdr:spPr>
        <a:xfrm>
          <a:off x="4095750" y="12458700"/>
          <a:ext cx="2225675" cy="88392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安藤、深津</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66"/>
  <sheetViews>
    <sheetView tabSelected="1" view="pageBreakPreview" zoomScaleNormal="100" zoomScaleSheetLayoutView="100" workbookViewId="0">
      <selection activeCell="K17" sqref="K16:K17"/>
    </sheetView>
  </sheetViews>
  <sheetFormatPr defaultColWidth="9" defaultRowHeight="15" customHeight="1" x14ac:dyDescent="0.2"/>
  <cols>
    <col min="1" max="1" width="3.6328125" style="1" customWidth="1"/>
    <col min="2" max="2" width="17.6328125" style="1" customWidth="1"/>
    <col min="3" max="3" width="24.6328125" style="1" customWidth="1"/>
    <col min="4" max="5" width="20.6328125" style="1" customWidth="1"/>
    <col min="6" max="6" width="5.81640625" style="1" customWidth="1"/>
    <col min="7" max="7" width="9" style="1"/>
    <col min="8" max="8" width="9" style="1" customWidth="1"/>
    <col min="9" max="166" width="9" style="1"/>
    <col min="167" max="167" width="1.6328125" style="1" customWidth="1"/>
    <col min="168" max="168" width="3.453125" style="1" customWidth="1"/>
    <col min="169" max="169" width="10.6328125" style="1" customWidth="1"/>
    <col min="170" max="170" width="23.6328125" style="1" customWidth="1"/>
    <col min="171" max="172" width="20.6328125" style="1" customWidth="1"/>
    <col min="173" max="173" width="19.6328125" style="1" customWidth="1"/>
    <col min="174" max="174" width="1.6328125" style="1" customWidth="1"/>
    <col min="175" max="422" width="9" style="1"/>
    <col min="423" max="423" width="1.6328125" style="1" customWidth="1"/>
    <col min="424" max="424" width="3.453125" style="1" customWidth="1"/>
    <col min="425" max="425" width="10.6328125" style="1" customWidth="1"/>
    <col min="426" max="426" width="23.6328125" style="1" customWidth="1"/>
    <col min="427" max="428" width="20.6328125" style="1" customWidth="1"/>
    <col min="429" max="429" width="19.6328125" style="1" customWidth="1"/>
    <col min="430" max="430" width="1.6328125" style="1" customWidth="1"/>
    <col min="431" max="678" width="9" style="1"/>
    <col min="679" max="679" width="1.6328125" style="1" customWidth="1"/>
    <col min="680" max="680" width="3.453125" style="1" customWidth="1"/>
    <col min="681" max="681" width="10.6328125" style="1" customWidth="1"/>
    <col min="682" max="682" width="23.6328125" style="1" customWidth="1"/>
    <col min="683" max="684" width="20.6328125" style="1" customWidth="1"/>
    <col min="685" max="685" width="19.6328125" style="1" customWidth="1"/>
    <col min="686" max="686" width="1.6328125" style="1" customWidth="1"/>
    <col min="687" max="934" width="9" style="1"/>
    <col min="935" max="935" width="1.6328125" style="1" customWidth="1"/>
    <col min="936" max="936" width="3.453125" style="1" customWidth="1"/>
    <col min="937" max="937" width="10.6328125" style="1" customWidth="1"/>
    <col min="938" max="938" width="23.6328125" style="1" customWidth="1"/>
    <col min="939" max="940" width="20.6328125" style="1" customWidth="1"/>
    <col min="941" max="941" width="19.6328125" style="1" customWidth="1"/>
    <col min="942" max="942" width="1.6328125" style="1" customWidth="1"/>
    <col min="943" max="1190" width="9" style="1"/>
    <col min="1191" max="1191" width="1.6328125" style="1" customWidth="1"/>
    <col min="1192" max="1192" width="3.453125" style="1" customWidth="1"/>
    <col min="1193" max="1193" width="10.6328125" style="1" customWidth="1"/>
    <col min="1194" max="1194" width="23.6328125" style="1" customWidth="1"/>
    <col min="1195" max="1196" width="20.6328125" style="1" customWidth="1"/>
    <col min="1197" max="1197" width="19.6328125" style="1" customWidth="1"/>
    <col min="1198" max="1198" width="1.6328125" style="1" customWidth="1"/>
    <col min="1199" max="1446" width="9" style="1"/>
    <col min="1447" max="1447" width="1.6328125" style="1" customWidth="1"/>
    <col min="1448" max="1448" width="3.453125" style="1" customWidth="1"/>
    <col min="1449" max="1449" width="10.6328125" style="1" customWidth="1"/>
    <col min="1450" max="1450" width="23.6328125" style="1" customWidth="1"/>
    <col min="1451" max="1452" width="20.6328125" style="1" customWidth="1"/>
    <col min="1453" max="1453" width="19.6328125" style="1" customWidth="1"/>
    <col min="1454" max="1454" width="1.6328125" style="1" customWidth="1"/>
    <col min="1455" max="1702" width="9" style="1"/>
    <col min="1703" max="1703" width="1.6328125" style="1" customWidth="1"/>
    <col min="1704" max="1704" width="3.453125" style="1" customWidth="1"/>
    <col min="1705" max="1705" width="10.6328125" style="1" customWidth="1"/>
    <col min="1706" max="1706" width="23.6328125" style="1" customWidth="1"/>
    <col min="1707" max="1708" width="20.6328125" style="1" customWidth="1"/>
    <col min="1709" max="1709" width="19.6328125" style="1" customWidth="1"/>
    <col min="1710" max="1710" width="1.6328125" style="1" customWidth="1"/>
    <col min="1711" max="1958" width="9" style="1"/>
    <col min="1959" max="1959" width="1.6328125" style="1" customWidth="1"/>
    <col min="1960" max="1960" width="3.453125" style="1" customWidth="1"/>
    <col min="1961" max="1961" width="10.6328125" style="1" customWidth="1"/>
    <col min="1962" max="1962" width="23.6328125" style="1" customWidth="1"/>
    <col min="1963" max="1964" width="20.6328125" style="1" customWidth="1"/>
    <col min="1965" max="1965" width="19.6328125" style="1" customWidth="1"/>
    <col min="1966" max="1966" width="1.6328125" style="1" customWidth="1"/>
    <col min="1967" max="2214" width="9" style="1"/>
    <col min="2215" max="2215" width="1.6328125" style="1" customWidth="1"/>
    <col min="2216" max="2216" width="3.453125" style="1" customWidth="1"/>
    <col min="2217" max="2217" width="10.6328125" style="1" customWidth="1"/>
    <col min="2218" max="2218" width="23.6328125" style="1" customWidth="1"/>
    <col min="2219" max="2220" width="20.6328125" style="1" customWidth="1"/>
    <col min="2221" max="2221" width="19.6328125" style="1" customWidth="1"/>
    <col min="2222" max="2222" width="1.6328125" style="1" customWidth="1"/>
    <col min="2223" max="2470" width="9" style="1"/>
    <col min="2471" max="2471" width="1.6328125" style="1" customWidth="1"/>
    <col min="2472" max="2472" width="3.453125" style="1" customWidth="1"/>
    <col min="2473" max="2473" width="10.6328125" style="1" customWidth="1"/>
    <col min="2474" max="2474" width="23.6328125" style="1" customWidth="1"/>
    <col min="2475" max="2476" width="20.6328125" style="1" customWidth="1"/>
    <col min="2477" max="2477" width="19.6328125" style="1" customWidth="1"/>
    <col min="2478" max="2478" width="1.6328125" style="1" customWidth="1"/>
    <col min="2479" max="2726" width="9" style="1"/>
    <col min="2727" max="2727" width="1.6328125" style="1" customWidth="1"/>
    <col min="2728" max="2728" width="3.453125" style="1" customWidth="1"/>
    <col min="2729" max="2729" width="10.6328125" style="1" customWidth="1"/>
    <col min="2730" max="2730" width="23.6328125" style="1" customWidth="1"/>
    <col min="2731" max="2732" width="20.6328125" style="1" customWidth="1"/>
    <col min="2733" max="2733" width="19.6328125" style="1" customWidth="1"/>
    <col min="2734" max="2734" width="1.6328125" style="1" customWidth="1"/>
    <col min="2735" max="2982" width="9" style="1"/>
    <col min="2983" max="2983" width="1.6328125" style="1" customWidth="1"/>
    <col min="2984" max="2984" width="3.453125" style="1" customWidth="1"/>
    <col min="2985" max="2985" width="10.6328125" style="1" customWidth="1"/>
    <col min="2986" max="2986" width="23.6328125" style="1" customWidth="1"/>
    <col min="2987" max="2988" width="20.6328125" style="1" customWidth="1"/>
    <col min="2989" max="2989" width="19.6328125" style="1" customWidth="1"/>
    <col min="2990" max="2990" width="1.6328125" style="1" customWidth="1"/>
    <col min="2991" max="3238" width="9" style="1"/>
    <col min="3239" max="3239" width="1.6328125" style="1" customWidth="1"/>
    <col min="3240" max="3240" width="3.453125" style="1" customWidth="1"/>
    <col min="3241" max="3241" width="10.6328125" style="1" customWidth="1"/>
    <col min="3242" max="3242" width="23.6328125" style="1" customWidth="1"/>
    <col min="3243" max="3244" width="20.6328125" style="1" customWidth="1"/>
    <col min="3245" max="3245" width="19.6328125" style="1" customWidth="1"/>
    <col min="3246" max="3246" width="1.6328125" style="1" customWidth="1"/>
    <col min="3247" max="3494" width="9" style="1"/>
    <col min="3495" max="3495" width="1.6328125" style="1" customWidth="1"/>
    <col min="3496" max="3496" width="3.453125" style="1" customWidth="1"/>
    <col min="3497" max="3497" width="10.6328125" style="1" customWidth="1"/>
    <col min="3498" max="3498" width="23.6328125" style="1" customWidth="1"/>
    <col min="3499" max="3500" width="20.6328125" style="1" customWidth="1"/>
    <col min="3501" max="3501" width="19.6328125" style="1" customWidth="1"/>
    <col min="3502" max="3502" width="1.6328125" style="1" customWidth="1"/>
    <col min="3503" max="3750" width="9" style="1"/>
    <col min="3751" max="3751" width="1.6328125" style="1" customWidth="1"/>
    <col min="3752" max="3752" width="3.453125" style="1" customWidth="1"/>
    <col min="3753" max="3753" width="10.6328125" style="1" customWidth="1"/>
    <col min="3754" max="3754" width="23.6328125" style="1" customWidth="1"/>
    <col min="3755" max="3756" width="20.6328125" style="1" customWidth="1"/>
    <col min="3757" max="3757" width="19.6328125" style="1" customWidth="1"/>
    <col min="3758" max="3758" width="1.6328125" style="1" customWidth="1"/>
    <col min="3759" max="4006" width="9" style="1"/>
    <col min="4007" max="4007" width="1.6328125" style="1" customWidth="1"/>
    <col min="4008" max="4008" width="3.453125" style="1" customWidth="1"/>
    <col min="4009" max="4009" width="10.6328125" style="1" customWidth="1"/>
    <col min="4010" max="4010" width="23.6328125" style="1" customWidth="1"/>
    <col min="4011" max="4012" width="20.6328125" style="1" customWidth="1"/>
    <col min="4013" max="4013" width="19.6328125" style="1" customWidth="1"/>
    <col min="4014" max="4014" width="1.6328125" style="1" customWidth="1"/>
    <col min="4015" max="4262" width="9" style="1"/>
    <col min="4263" max="4263" width="1.6328125" style="1" customWidth="1"/>
    <col min="4264" max="4264" width="3.453125" style="1" customWidth="1"/>
    <col min="4265" max="4265" width="10.6328125" style="1" customWidth="1"/>
    <col min="4266" max="4266" width="23.6328125" style="1" customWidth="1"/>
    <col min="4267" max="4268" width="20.6328125" style="1" customWidth="1"/>
    <col min="4269" max="4269" width="19.6328125" style="1" customWidth="1"/>
    <col min="4270" max="4270" width="1.6328125" style="1" customWidth="1"/>
    <col min="4271" max="4518" width="9" style="1"/>
    <col min="4519" max="4519" width="1.6328125" style="1" customWidth="1"/>
    <col min="4520" max="4520" width="3.453125" style="1" customWidth="1"/>
    <col min="4521" max="4521" width="10.6328125" style="1" customWidth="1"/>
    <col min="4522" max="4522" width="23.6328125" style="1" customWidth="1"/>
    <col min="4523" max="4524" width="20.6328125" style="1" customWidth="1"/>
    <col min="4525" max="4525" width="19.6328125" style="1" customWidth="1"/>
    <col min="4526" max="4526" width="1.6328125" style="1" customWidth="1"/>
    <col min="4527" max="4774" width="9" style="1"/>
    <col min="4775" max="4775" width="1.6328125" style="1" customWidth="1"/>
    <col min="4776" max="4776" width="3.453125" style="1" customWidth="1"/>
    <col min="4777" max="4777" width="10.6328125" style="1" customWidth="1"/>
    <col min="4778" max="4778" width="23.6328125" style="1" customWidth="1"/>
    <col min="4779" max="4780" width="20.6328125" style="1" customWidth="1"/>
    <col min="4781" max="4781" width="19.6328125" style="1" customWidth="1"/>
    <col min="4782" max="4782" width="1.6328125" style="1" customWidth="1"/>
    <col min="4783" max="5030" width="9" style="1"/>
    <col min="5031" max="5031" width="1.6328125" style="1" customWidth="1"/>
    <col min="5032" max="5032" width="3.453125" style="1" customWidth="1"/>
    <col min="5033" max="5033" width="10.6328125" style="1" customWidth="1"/>
    <col min="5034" max="5034" width="23.6328125" style="1" customWidth="1"/>
    <col min="5035" max="5036" width="20.6328125" style="1" customWidth="1"/>
    <col min="5037" max="5037" width="19.6328125" style="1" customWidth="1"/>
    <col min="5038" max="5038" width="1.6328125" style="1" customWidth="1"/>
    <col min="5039" max="5286" width="9" style="1"/>
    <col min="5287" max="5287" width="1.6328125" style="1" customWidth="1"/>
    <col min="5288" max="5288" width="3.453125" style="1" customWidth="1"/>
    <col min="5289" max="5289" width="10.6328125" style="1" customWidth="1"/>
    <col min="5290" max="5290" width="23.6328125" style="1" customWidth="1"/>
    <col min="5291" max="5292" width="20.6328125" style="1" customWidth="1"/>
    <col min="5293" max="5293" width="19.6328125" style="1" customWidth="1"/>
    <col min="5294" max="5294" width="1.6328125" style="1" customWidth="1"/>
    <col min="5295" max="5542" width="9" style="1"/>
    <col min="5543" max="5543" width="1.6328125" style="1" customWidth="1"/>
    <col min="5544" max="5544" width="3.453125" style="1" customWidth="1"/>
    <col min="5545" max="5545" width="10.6328125" style="1" customWidth="1"/>
    <col min="5546" max="5546" width="23.6328125" style="1" customWidth="1"/>
    <col min="5547" max="5548" width="20.6328125" style="1" customWidth="1"/>
    <col min="5549" max="5549" width="19.6328125" style="1" customWidth="1"/>
    <col min="5550" max="5550" width="1.6328125" style="1" customWidth="1"/>
    <col min="5551" max="5798" width="9" style="1"/>
    <col min="5799" max="5799" width="1.6328125" style="1" customWidth="1"/>
    <col min="5800" max="5800" width="3.453125" style="1" customWidth="1"/>
    <col min="5801" max="5801" width="10.6328125" style="1" customWidth="1"/>
    <col min="5802" max="5802" width="23.6328125" style="1" customWidth="1"/>
    <col min="5803" max="5804" width="20.6328125" style="1" customWidth="1"/>
    <col min="5805" max="5805" width="19.6328125" style="1" customWidth="1"/>
    <col min="5806" max="5806" width="1.6328125" style="1" customWidth="1"/>
    <col min="5807" max="6054" width="9" style="1"/>
    <col min="6055" max="6055" width="1.6328125" style="1" customWidth="1"/>
    <col min="6056" max="6056" width="3.453125" style="1" customWidth="1"/>
    <col min="6057" max="6057" width="10.6328125" style="1" customWidth="1"/>
    <col min="6058" max="6058" width="23.6328125" style="1" customWidth="1"/>
    <col min="6059" max="6060" width="20.6328125" style="1" customWidth="1"/>
    <col min="6061" max="6061" width="19.6328125" style="1" customWidth="1"/>
    <col min="6062" max="6062" width="1.6328125" style="1" customWidth="1"/>
    <col min="6063" max="6310" width="9" style="1"/>
    <col min="6311" max="6311" width="1.6328125" style="1" customWidth="1"/>
    <col min="6312" max="6312" width="3.453125" style="1" customWidth="1"/>
    <col min="6313" max="6313" width="10.6328125" style="1" customWidth="1"/>
    <col min="6314" max="6314" width="23.6328125" style="1" customWidth="1"/>
    <col min="6315" max="6316" width="20.6328125" style="1" customWidth="1"/>
    <col min="6317" max="6317" width="19.6328125" style="1" customWidth="1"/>
    <col min="6318" max="6318" width="1.6328125" style="1" customWidth="1"/>
    <col min="6319" max="6566" width="9" style="1"/>
    <col min="6567" max="6567" width="1.6328125" style="1" customWidth="1"/>
    <col min="6568" max="6568" width="3.453125" style="1" customWidth="1"/>
    <col min="6569" max="6569" width="10.6328125" style="1" customWidth="1"/>
    <col min="6570" max="6570" width="23.6328125" style="1" customWidth="1"/>
    <col min="6571" max="6572" width="20.6328125" style="1" customWidth="1"/>
    <col min="6573" max="6573" width="19.6328125" style="1" customWidth="1"/>
    <col min="6574" max="6574" width="1.6328125" style="1" customWidth="1"/>
    <col min="6575" max="6822" width="9" style="1"/>
    <col min="6823" max="6823" width="1.6328125" style="1" customWidth="1"/>
    <col min="6824" max="6824" width="3.453125" style="1" customWidth="1"/>
    <col min="6825" max="6825" width="10.6328125" style="1" customWidth="1"/>
    <col min="6826" max="6826" width="23.6328125" style="1" customWidth="1"/>
    <col min="6827" max="6828" width="20.6328125" style="1" customWidth="1"/>
    <col min="6829" max="6829" width="19.6328125" style="1" customWidth="1"/>
    <col min="6830" max="6830" width="1.6328125" style="1" customWidth="1"/>
    <col min="6831" max="7078" width="9" style="1"/>
    <col min="7079" max="7079" width="1.6328125" style="1" customWidth="1"/>
    <col min="7080" max="7080" width="3.453125" style="1" customWidth="1"/>
    <col min="7081" max="7081" width="10.6328125" style="1" customWidth="1"/>
    <col min="7082" max="7082" width="23.6328125" style="1" customWidth="1"/>
    <col min="7083" max="7084" width="20.6328125" style="1" customWidth="1"/>
    <col min="7085" max="7085" width="19.6328125" style="1" customWidth="1"/>
    <col min="7086" max="7086" width="1.6328125" style="1" customWidth="1"/>
    <col min="7087" max="7334" width="9" style="1"/>
    <col min="7335" max="7335" width="1.6328125" style="1" customWidth="1"/>
    <col min="7336" max="7336" width="3.453125" style="1" customWidth="1"/>
    <col min="7337" max="7337" width="10.6328125" style="1" customWidth="1"/>
    <col min="7338" max="7338" width="23.6328125" style="1" customWidth="1"/>
    <col min="7339" max="7340" width="20.6328125" style="1" customWidth="1"/>
    <col min="7341" max="7341" width="19.6328125" style="1" customWidth="1"/>
    <col min="7342" max="7342" width="1.6328125" style="1" customWidth="1"/>
    <col min="7343" max="7590" width="9" style="1"/>
    <col min="7591" max="7591" width="1.6328125" style="1" customWidth="1"/>
    <col min="7592" max="7592" width="3.453125" style="1" customWidth="1"/>
    <col min="7593" max="7593" width="10.6328125" style="1" customWidth="1"/>
    <col min="7594" max="7594" width="23.6328125" style="1" customWidth="1"/>
    <col min="7595" max="7596" width="20.6328125" style="1" customWidth="1"/>
    <col min="7597" max="7597" width="19.6328125" style="1" customWidth="1"/>
    <col min="7598" max="7598" width="1.6328125" style="1" customWidth="1"/>
    <col min="7599" max="7846" width="9" style="1"/>
    <col min="7847" max="7847" width="1.6328125" style="1" customWidth="1"/>
    <col min="7848" max="7848" width="3.453125" style="1" customWidth="1"/>
    <col min="7849" max="7849" width="10.6328125" style="1" customWidth="1"/>
    <col min="7850" max="7850" width="23.6328125" style="1" customWidth="1"/>
    <col min="7851" max="7852" width="20.6328125" style="1" customWidth="1"/>
    <col min="7853" max="7853" width="19.6328125" style="1" customWidth="1"/>
    <col min="7854" max="7854" width="1.6328125" style="1" customWidth="1"/>
    <col min="7855" max="8102" width="9" style="1"/>
    <col min="8103" max="8103" width="1.6328125" style="1" customWidth="1"/>
    <col min="8104" max="8104" width="3.453125" style="1" customWidth="1"/>
    <col min="8105" max="8105" width="10.6328125" style="1" customWidth="1"/>
    <col min="8106" max="8106" width="23.6328125" style="1" customWidth="1"/>
    <col min="8107" max="8108" width="20.6328125" style="1" customWidth="1"/>
    <col min="8109" max="8109" width="19.6328125" style="1" customWidth="1"/>
    <col min="8110" max="8110" width="1.6328125" style="1" customWidth="1"/>
    <col min="8111" max="8358" width="9" style="1"/>
    <col min="8359" max="8359" width="1.6328125" style="1" customWidth="1"/>
    <col min="8360" max="8360" width="3.453125" style="1" customWidth="1"/>
    <col min="8361" max="8361" width="10.6328125" style="1" customWidth="1"/>
    <col min="8362" max="8362" width="23.6328125" style="1" customWidth="1"/>
    <col min="8363" max="8364" width="20.6328125" style="1" customWidth="1"/>
    <col min="8365" max="8365" width="19.6328125" style="1" customWidth="1"/>
    <col min="8366" max="8366" width="1.6328125" style="1" customWidth="1"/>
    <col min="8367" max="8614" width="9" style="1"/>
    <col min="8615" max="8615" width="1.6328125" style="1" customWidth="1"/>
    <col min="8616" max="8616" width="3.453125" style="1" customWidth="1"/>
    <col min="8617" max="8617" width="10.6328125" style="1" customWidth="1"/>
    <col min="8618" max="8618" width="23.6328125" style="1" customWidth="1"/>
    <col min="8619" max="8620" width="20.6328125" style="1" customWidth="1"/>
    <col min="8621" max="8621" width="19.6328125" style="1" customWidth="1"/>
    <col min="8622" max="8622" width="1.6328125" style="1" customWidth="1"/>
    <col min="8623" max="8870" width="9" style="1"/>
    <col min="8871" max="8871" width="1.6328125" style="1" customWidth="1"/>
    <col min="8872" max="8872" width="3.453125" style="1" customWidth="1"/>
    <col min="8873" max="8873" width="10.6328125" style="1" customWidth="1"/>
    <col min="8874" max="8874" width="23.6328125" style="1" customWidth="1"/>
    <col min="8875" max="8876" width="20.6328125" style="1" customWidth="1"/>
    <col min="8877" max="8877" width="19.6328125" style="1" customWidth="1"/>
    <col min="8878" max="8878" width="1.6328125" style="1" customWidth="1"/>
    <col min="8879" max="9126" width="9" style="1"/>
    <col min="9127" max="9127" width="1.6328125" style="1" customWidth="1"/>
    <col min="9128" max="9128" width="3.453125" style="1" customWidth="1"/>
    <col min="9129" max="9129" width="10.6328125" style="1" customWidth="1"/>
    <col min="9130" max="9130" width="23.6328125" style="1" customWidth="1"/>
    <col min="9131" max="9132" width="20.6328125" style="1" customWidth="1"/>
    <col min="9133" max="9133" width="19.6328125" style="1" customWidth="1"/>
    <col min="9134" max="9134" width="1.6328125" style="1" customWidth="1"/>
    <col min="9135" max="9382" width="9" style="1"/>
    <col min="9383" max="9383" width="1.6328125" style="1" customWidth="1"/>
    <col min="9384" max="9384" width="3.453125" style="1" customWidth="1"/>
    <col min="9385" max="9385" width="10.6328125" style="1" customWidth="1"/>
    <col min="9386" max="9386" width="23.6328125" style="1" customWidth="1"/>
    <col min="9387" max="9388" width="20.6328125" style="1" customWidth="1"/>
    <col min="9389" max="9389" width="19.6328125" style="1" customWidth="1"/>
    <col min="9390" max="9390" width="1.6328125" style="1" customWidth="1"/>
    <col min="9391" max="9638" width="9" style="1"/>
    <col min="9639" max="9639" width="1.6328125" style="1" customWidth="1"/>
    <col min="9640" max="9640" width="3.453125" style="1" customWidth="1"/>
    <col min="9641" max="9641" width="10.6328125" style="1" customWidth="1"/>
    <col min="9642" max="9642" width="23.6328125" style="1" customWidth="1"/>
    <col min="9643" max="9644" width="20.6328125" style="1" customWidth="1"/>
    <col min="9645" max="9645" width="19.6328125" style="1" customWidth="1"/>
    <col min="9646" max="9646" width="1.6328125" style="1" customWidth="1"/>
    <col min="9647" max="9894" width="9" style="1"/>
    <col min="9895" max="9895" width="1.6328125" style="1" customWidth="1"/>
    <col min="9896" max="9896" width="3.453125" style="1" customWidth="1"/>
    <col min="9897" max="9897" width="10.6328125" style="1" customWidth="1"/>
    <col min="9898" max="9898" width="23.6328125" style="1" customWidth="1"/>
    <col min="9899" max="9900" width="20.6328125" style="1" customWidth="1"/>
    <col min="9901" max="9901" width="19.6328125" style="1" customWidth="1"/>
    <col min="9902" max="9902" width="1.6328125" style="1" customWidth="1"/>
    <col min="9903" max="10150" width="9" style="1"/>
    <col min="10151" max="10151" width="1.6328125" style="1" customWidth="1"/>
    <col min="10152" max="10152" width="3.453125" style="1" customWidth="1"/>
    <col min="10153" max="10153" width="10.6328125" style="1" customWidth="1"/>
    <col min="10154" max="10154" width="23.6328125" style="1" customWidth="1"/>
    <col min="10155" max="10156" width="20.6328125" style="1" customWidth="1"/>
    <col min="10157" max="10157" width="19.6328125" style="1" customWidth="1"/>
    <col min="10158" max="10158" width="1.6328125" style="1" customWidth="1"/>
    <col min="10159" max="10406" width="9" style="1"/>
    <col min="10407" max="10407" width="1.6328125" style="1" customWidth="1"/>
    <col min="10408" max="10408" width="3.453125" style="1" customWidth="1"/>
    <col min="10409" max="10409" width="10.6328125" style="1" customWidth="1"/>
    <col min="10410" max="10410" width="23.6328125" style="1" customWidth="1"/>
    <col min="10411" max="10412" width="20.6328125" style="1" customWidth="1"/>
    <col min="10413" max="10413" width="19.6328125" style="1" customWidth="1"/>
    <col min="10414" max="10414" width="1.6328125" style="1" customWidth="1"/>
    <col min="10415" max="10662" width="9" style="1"/>
    <col min="10663" max="10663" width="1.6328125" style="1" customWidth="1"/>
    <col min="10664" max="10664" width="3.453125" style="1" customWidth="1"/>
    <col min="10665" max="10665" width="10.6328125" style="1" customWidth="1"/>
    <col min="10666" max="10666" width="23.6328125" style="1" customWidth="1"/>
    <col min="10667" max="10668" width="20.6328125" style="1" customWidth="1"/>
    <col min="10669" max="10669" width="19.6328125" style="1" customWidth="1"/>
    <col min="10670" max="10670" width="1.6328125" style="1" customWidth="1"/>
    <col min="10671" max="10918" width="9" style="1"/>
    <col min="10919" max="10919" width="1.6328125" style="1" customWidth="1"/>
    <col min="10920" max="10920" width="3.453125" style="1" customWidth="1"/>
    <col min="10921" max="10921" width="10.6328125" style="1" customWidth="1"/>
    <col min="10922" max="10922" width="23.6328125" style="1" customWidth="1"/>
    <col min="10923" max="10924" width="20.6328125" style="1" customWidth="1"/>
    <col min="10925" max="10925" width="19.6328125" style="1" customWidth="1"/>
    <col min="10926" max="10926" width="1.6328125" style="1" customWidth="1"/>
    <col min="10927" max="11174" width="9" style="1"/>
    <col min="11175" max="11175" width="1.6328125" style="1" customWidth="1"/>
    <col min="11176" max="11176" width="3.453125" style="1" customWidth="1"/>
    <col min="11177" max="11177" width="10.6328125" style="1" customWidth="1"/>
    <col min="11178" max="11178" width="23.6328125" style="1" customWidth="1"/>
    <col min="11179" max="11180" width="20.6328125" style="1" customWidth="1"/>
    <col min="11181" max="11181" width="19.6328125" style="1" customWidth="1"/>
    <col min="11182" max="11182" width="1.6328125" style="1" customWidth="1"/>
    <col min="11183" max="11430" width="9" style="1"/>
    <col min="11431" max="11431" width="1.6328125" style="1" customWidth="1"/>
    <col min="11432" max="11432" width="3.453125" style="1" customWidth="1"/>
    <col min="11433" max="11433" width="10.6328125" style="1" customWidth="1"/>
    <col min="11434" max="11434" width="23.6328125" style="1" customWidth="1"/>
    <col min="11435" max="11436" width="20.6328125" style="1" customWidth="1"/>
    <col min="11437" max="11437" width="19.6328125" style="1" customWidth="1"/>
    <col min="11438" max="11438" width="1.6328125" style="1" customWidth="1"/>
    <col min="11439" max="11686" width="9" style="1"/>
    <col min="11687" max="11687" width="1.6328125" style="1" customWidth="1"/>
    <col min="11688" max="11688" width="3.453125" style="1" customWidth="1"/>
    <col min="11689" max="11689" width="10.6328125" style="1" customWidth="1"/>
    <col min="11690" max="11690" width="23.6328125" style="1" customWidth="1"/>
    <col min="11691" max="11692" width="20.6328125" style="1" customWidth="1"/>
    <col min="11693" max="11693" width="19.6328125" style="1" customWidth="1"/>
    <col min="11694" max="11694" width="1.6328125" style="1" customWidth="1"/>
    <col min="11695" max="11942" width="9" style="1"/>
    <col min="11943" max="11943" width="1.6328125" style="1" customWidth="1"/>
    <col min="11944" max="11944" width="3.453125" style="1" customWidth="1"/>
    <col min="11945" max="11945" width="10.6328125" style="1" customWidth="1"/>
    <col min="11946" max="11946" width="23.6328125" style="1" customWidth="1"/>
    <col min="11947" max="11948" width="20.6328125" style="1" customWidth="1"/>
    <col min="11949" max="11949" width="19.6328125" style="1" customWidth="1"/>
    <col min="11950" max="11950" width="1.6328125" style="1" customWidth="1"/>
    <col min="11951" max="12198" width="9" style="1"/>
    <col min="12199" max="12199" width="1.6328125" style="1" customWidth="1"/>
    <col min="12200" max="12200" width="3.453125" style="1" customWidth="1"/>
    <col min="12201" max="12201" width="10.6328125" style="1" customWidth="1"/>
    <col min="12202" max="12202" width="23.6328125" style="1" customWidth="1"/>
    <col min="12203" max="12204" width="20.6328125" style="1" customWidth="1"/>
    <col min="12205" max="12205" width="19.6328125" style="1" customWidth="1"/>
    <col min="12206" max="12206" width="1.6328125" style="1" customWidth="1"/>
    <col min="12207" max="12454" width="9" style="1"/>
    <col min="12455" max="12455" width="1.6328125" style="1" customWidth="1"/>
    <col min="12456" max="12456" width="3.453125" style="1" customWidth="1"/>
    <col min="12457" max="12457" width="10.6328125" style="1" customWidth="1"/>
    <col min="12458" max="12458" width="23.6328125" style="1" customWidth="1"/>
    <col min="12459" max="12460" width="20.6328125" style="1" customWidth="1"/>
    <col min="12461" max="12461" width="19.6328125" style="1" customWidth="1"/>
    <col min="12462" max="12462" width="1.6328125" style="1" customWidth="1"/>
    <col min="12463" max="12710" width="9" style="1"/>
    <col min="12711" max="12711" width="1.6328125" style="1" customWidth="1"/>
    <col min="12712" max="12712" width="3.453125" style="1" customWidth="1"/>
    <col min="12713" max="12713" width="10.6328125" style="1" customWidth="1"/>
    <col min="12714" max="12714" width="23.6328125" style="1" customWidth="1"/>
    <col min="12715" max="12716" width="20.6328125" style="1" customWidth="1"/>
    <col min="12717" max="12717" width="19.6328125" style="1" customWidth="1"/>
    <col min="12718" max="12718" width="1.6328125" style="1" customWidth="1"/>
    <col min="12719" max="12966" width="9" style="1"/>
    <col min="12967" max="12967" width="1.6328125" style="1" customWidth="1"/>
    <col min="12968" max="12968" width="3.453125" style="1" customWidth="1"/>
    <col min="12969" max="12969" width="10.6328125" style="1" customWidth="1"/>
    <col min="12970" max="12970" width="23.6328125" style="1" customWidth="1"/>
    <col min="12971" max="12972" width="20.6328125" style="1" customWidth="1"/>
    <col min="12973" max="12973" width="19.6328125" style="1" customWidth="1"/>
    <col min="12974" max="12974" width="1.6328125" style="1" customWidth="1"/>
    <col min="12975" max="13222" width="9" style="1"/>
    <col min="13223" max="13223" width="1.6328125" style="1" customWidth="1"/>
    <col min="13224" max="13224" width="3.453125" style="1" customWidth="1"/>
    <col min="13225" max="13225" width="10.6328125" style="1" customWidth="1"/>
    <col min="13226" max="13226" width="23.6328125" style="1" customWidth="1"/>
    <col min="13227" max="13228" width="20.6328125" style="1" customWidth="1"/>
    <col min="13229" max="13229" width="19.6328125" style="1" customWidth="1"/>
    <col min="13230" max="13230" width="1.6328125" style="1" customWidth="1"/>
    <col min="13231" max="13478" width="9" style="1"/>
    <col min="13479" max="13479" width="1.6328125" style="1" customWidth="1"/>
    <col min="13480" max="13480" width="3.453125" style="1" customWidth="1"/>
    <col min="13481" max="13481" width="10.6328125" style="1" customWidth="1"/>
    <col min="13482" max="13482" width="23.6328125" style="1" customWidth="1"/>
    <col min="13483" max="13484" width="20.6328125" style="1" customWidth="1"/>
    <col min="13485" max="13485" width="19.6328125" style="1" customWidth="1"/>
    <col min="13486" max="13486" width="1.6328125" style="1" customWidth="1"/>
    <col min="13487" max="13734" width="9" style="1"/>
    <col min="13735" max="13735" width="1.6328125" style="1" customWidth="1"/>
    <col min="13736" max="13736" width="3.453125" style="1" customWidth="1"/>
    <col min="13737" max="13737" width="10.6328125" style="1" customWidth="1"/>
    <col min="13738" max="13738" width="23.6328125" style="1" customWidth="1"/>
    <col min="13739" max="13740" width="20.6328125" style="1" customWidth="1"/>
    <col min="13741" max="13741" width="19.6328125" style="1" customWidth="1"/>
    <col min="13742" max="13742" width="1.6328125" style="1" customWidth="1"/>
    <col min="13743" max="13990" width="9" style="1"/>
    <col min="13991" max="13991" width="1.6328125" style="1" customWidth="1"/>
    <col min="13992" max="13992" width="3.453125" style="1" customWidth="1"/>
    <col min="13993" max="13993" width="10.6328125" style="1" customWidth="1"/>
    <col min="13994" max="13994" width="23.6328125" style="1" customWidth="1"/>
    <col min="13995" max="13996" width="20.6328125" style="1" customWidth="1"/>
    <col min="13997" max="13997" width="19.6328125" style="1" customWidth="1"/>
    <col min="13998" max="13998" width="1.6328125" style="1" customWidth="1"/>
    <col min="13999" max="14246" width="9" style="1"/>
    <col min="14247" max="14247" width="1.6328125" style="1" customWidth="1"/>
    <col min="14248" max="14248" width="3.453125" style="1" customWidth="1"/>
    <col min="14249" max="14249" width="10.6328125" style="1" customWidth="1"/>
    <col min="14250" max="14250" width="23.6328125" style="1" customWidth="1"/>
    <col min="14251" max="14252" width="20.6328125" style="1" customWidth="1"/>
    <col min="14253" max="14253" width="19.6328125" style="1" customWidth="1"/>
    <col min="14254" max="14254" width="1.6328125" style="1" customWidth="1"/>
    <col min="14255" max="14502" width="9" style="1"/>
    <col min="14503" max="14503" width="1.6328125" style="1" customWidth="1"/>
    <col min="14504" max="14504" width="3.453125" style="1" customWidth="1"/>
    <col min="14505" max="14505" width="10.6328125" style="1" customWidth="1"/>
    <col min="14506" max="14506" width="23.6328125" style="1" customWidth="1"/>
    <col min="14507" max="14508" width="20.6328125" style="1" customWidth="1"/>
    <col min="14509" max="14509" width="19.6328125" style="1" customWidth="1"/>
    <col min="14510" max="14510" width="1.6328125" style="1" customWidth="1"/>
    <col min="14511" max="14758" width="9" style="1"/>
    <col min="14759" max="14759" width="1.6328125" style="1" customWidth="1"/>
    <col min="14760" max="14760" width="3.453125" style="1" customWidth="1"/>
    <col min="14761" max="14761" width="10.6328125" style="1" customWidth="1"/>
    <col min="14762" max="14762" width="23.6328125" style="1" customWidth="1"/>
    <col min="14763" max="14764" width="20.6328125" style="1" customWidth="1"/>
    <col min="14765" max="14765" width="19.6328125" style="1" customWidth="1"/>
    <col min="14766" max="14766" width="1.6328125" style="1" customWidth="1"/>
    <col min="14767" max="15014" width="9" style="1"/>
    <col min="15015" max="15015" width="1.6328125" style="1" customWidth="1"/>
    <col min="15016" max="15016" width="3.453125" style="1" customWidth="1"/>
    <col min="15017" max="15017" width="10.6328125" style="1" customWidth="1"/>
    <col min="15018" max="15018" width="23.6328125" style="1" customWidth="1"/>
    <col min="15019" max="15020" width="20.6328125" style="1" customWidth="1"/>
    <col min="15021" max="15021" width="19.6328125" style="1" customWidth="1"/>
    <col min="15022" max="15022" width="1.6328125" style="1" customWidth="1"/>
    <col min="15023" max="15270" width="9" style="1"/>
    <col min="15271" max="15271" width="1.6328125" style="1" customWidth="1"/>
    <col min="15272" max="15272" width="3.453125" style="1" customWidth="1"/>
    <col min="15273" max="15273" width="10.6328125" style="1" customWidth="1"/>
    <col min="15274" max="15274" width="23.6328125" style="1" customWidth="1"/>
    <col min="15275" max="15276" width="20.6328125" style="1" customWidth="1"/>
    <col min="15277" max="15277" width="19.6328125" style="1" customWidth="1"/>
    <col min="15278" max="15278" width="1.6328125" style="1" customWidth="1"/>
    <col min="15279" max="15526" width="9" style="1"/>
    <col min="15527" max="15527" width="1.6328125" style="1" customWidth="1"/>
    <col min="15528" max="15528" width="3.453125" style="1" customWidth="1"/>
    <col min="15529" max="15529" width="10.6328125" style="1" customWidth="1"/>
    <col min="15530" max="15530" width="23.6328125" style="1" customWidth="1"/>
    <col min="15531" max="15532" width="20.6328125" style="1" customWidth="1"/>
    <col min="15533" max="15533" width="19.6328125" style="1" customWidth="1"/>
    <col min="15534" max="15534" width="1.6328125" style="1" customWidth="1"/>
    <col min="15535" max="15782" width="9" style="1"/>
    <col min="15783" max="15783" width="1.6328125" style="1" customWidth="1"/>
    <col min="15784" max="15784" width="3.453125" style="1" customWidth="1"/>
    <col min="15785" max="15785" width="10.6328125" style="1" customWidth="1"/>
    <col min="15786" max="15786" width="23.6328125" style="1" customWidth="1"/>
    <col min="15787" max="15788" width="20.6328125" style="1" customWidth="1"/>
    <col min="15789" max="15789" width="19.6328125" style="1" customWidth="1"/>
    <col min="15790" max="15790" width="1.6328125" style="1" customWidth="1"/>
    <col min="15791" max="16038" width="9" style="1"/>
    <col min="16039" max="16039" width="1.6328125" style="1" customWidth="1"/>
    <col min="16040" max="16040" width="3.453125" style="1" customWidth="1"/>
    <col min="16041" max="16041" width="10.6328125" style="1" customWidth="1"/>
    <col min="16042" max="16042" width="23.6328125" style="1" customWidth="1"/>
    <col min="16043" max="16044" width="20.6328125" style="1" customWidth="1"/>
    <col min="16045" max="16045" width="19.6328125" style="1" customWidth="1"/>
    <col min="16046" max="16046" width="1.6328125" style="1" customWidth="1"/>
    <col min="16047" max="16384" width="9" style="1"/>
  </cols>
  <sheetData>
    <row r="1" spans="1:6" ht="24" customHeight="1" x14ac:dyDescent="0.2">
      <c r="B1" s="59" t="s">
        <v>14</v>
      </c>
      <c r="C1" s="59"/>
      <c r="D1" s="59"/>
      <c r="E1" s="59"/>
    </row>
    <row r="2" spans="1:6" s="4" customFormat="1" ht="13.75" customHeight="1" x14ac:dyDescent="0.2">
      <c r="A2" s="3"/>
      <c r="B2" s="3"/>
      <c r="C2" s="3"/>
      <c r="D2" s="3"/>
      <c r="E2" s="3"/>
      <c r="F2" s="3"/>
    </row>
    <row r="3" spans="1:6" s="4" customFormat="1" ht="13.75" customHeight="1" thickBot="1" x14ac:dyDescent="0.25">
      <c r="B3" s="5"/>
      <c r="C3" s="6"/>
      <c r="D3" s="6"/>
      <c r="E3" s="28" t="s">
        <v>117</v>
      </c>
      <c r="F3" s="7"/>
    </row>
    <row r="4" spans="1:6" ht="15" customHeight="1" x14ac:dyDescent="0.2">
      <c r="B4" s="60" t="s">
        <v>15</v>
      </c>
      <c r="C4" s="63" t="s">
        <v>11</v>
      </c>
      <c r="D4" s="65" t="s">
        <v>2</v>
      </c>
      <c r="E4" s="66"/>
    </row>
    <row r="5" spans="1:6" ht="15" customHeight="1" x14ac:dyDescent="0.2">
      <c r="B5" s="61"/>
      <c r="C5" s="64"/>
      <c r="D5" s="8" t="s">
        <v>16</v>
      </c>
      <c r="E5" s="30"/>
    </row>
    <row r="6" spans="1:6" ht="15" customHeight="1" x14ac:dyDescent="0.2">
      <c r="B6" s="62"/>
      <c r="C6" s="9" t="s">
        <v>3</v>
      </c>
      <c r="D6" s="10" t="s">
        <v>6</v>
      </c>
      <c r="E6" s="29" t="s">
        <v>10</v>
      </c>
    </row>
    <row r="7" spans="1:6" ht="15" customHeight="1" x14ac:dyDescent="0.2">
      <c r="B7" s="23" t="s">
        <v>17</v>
      </c>
      <c r="C7" s="37" t="s">
        <v>18</v>
      </c>
      <c r="D7" s="40">
        <v>826471</v>
      </c>
      <c r="E7" s="70">
        <f>C7/D7</f>
        <v>1.2934997114236313</v>
      </c>
    </row>
    <row r="8" spans="1:6" ht="15" customHeight="1" x14ac:dyDescent="0.2">
      <c r="B8" s="24" t="s">
        <v>19</v>
      </c>
      <c r="C8" s="37" t="s">
        <v>20</v>
      </c>
      <c r="D8" s="41">
        <v>212017</v>
      </c>
      <c r="E8" s="71">
        <f t="shared" ref="E8:E57" si="0">C8/D8</f>
        <v>1.2998297306348077</v>
      </c>
    </row>
    <row r="9" spans="1:6" ht="15" customHeight="1" x14ac:dyDescent="0.2">
      <c r="B9" s="24" t="s">
        <v>21</v>
      </c>
      <c r="C9" s="37" t="s">
        <v>22</v>
      </c>
      <c r="D9" s="42">
        <v>226414</v>
      </c>
      <c r="E9" s="71">
        <f t="shared" si="0"/>
        <v>1.2754997482487831</v>
      </c>
      <c r="F9"/>
    </row>
    <row r="10" spans="1:6" ht="15" customHeight="1" x14ac:dyDescent="0.2">
      <c r="B10" s="24" t="s">
        <v>23</v>
      </c>
      <c r="C10" s="37" t="s">
        <v>24</v>
      </c>
      <c r="D10" s="41">
        <v>323304</v>
      </c>
      <c r="E10" s="71">
        <f t="shared" si="0"/>
        <v>1.4324196421943434</v>
      </c>
      <c r="F10"/>
    </row>
    <row r="11" spans="1:6" ht="15" customHeight="1" x14ac:dyDescent="0.2">
      <c r="B11" s="24" t="s">
        <v>25</v>
      </c>
      <c r="C11" s="37" t="s">
        <v>26</v>
      </c>
      <c r="D11" s="41">
        <v>262257</v>
      </c>
      <c r="E11" s="71">
        <f t="shared" si="0"/>
        <v>1.1389057298756564</v>
      </c>
      <c r="F11"/>
    </row>
    <row r="12" spans="1:6" ht="15" customHeight="1" x14ac:dyDescent="0.2">
      <c r="B12" s="24" t="s">
        <v>27</v>
      </c>
      <c r="C12" s="37" t="s">
        <v>28</v>
      </c>
      <c r="D12" s="41">
        <v>215844</v>
      </c>
      <c r="E12" s="71">
        <f t="shared" si="0"/>
        <v>1.2589184781601528</v>
      </c>
    </row>
    <row r="13" spans="1:6" ht="15" customHeight="1" x14ac:dyDescent="0.2">
      <c r="B13" s="25" t="s">
        <v>29</v>
      </c>
      <c r="C13" s="38" t="s">
        <v>30</v>
      </c>
      <c r="D13" s="43">
        <v>368173</v>
      </c>
      <c r="E13" s="72">
        <f t="shared" si="0"/>
        <v>1.2483669361957559</v>
      </c>
      <c r="F13"/>
    </row>
    <row r="14" spans="1:6" ht="15" customHeight="1" x14ac:dyDescent="0.2">
      <c r="B14" s="23" t="s">
        <v>31</v>
      </c>
      <c r="C14" s="37" t="s">
        <v>32</v>
      </c>
      <c r="D14" s="40">
        <v>498868</v>
      </c>
      <c r="E14" s="70">
        <f t="shared" si="0"/>
        <v>1.3346055469583136</v>
      </c>
      <c r="F14"/>
    </row>
    <row r="15" spans="1:6" ht="15" customHeight="1" x14ac:dyDescent="0.2">
      <c r="B15" s="24" t="s">
        <v>33</v>
      </c>
      <c r="C15" s="37" t="s">
        <v>34</v>
      </c>
      <c r="D15" s="41">
        <v>277707</v>
      </c>
      <c r="E15" s="71">
        <f t="shared" si="0"/>
        <v>1.42779620247239</v>
      </c>
      <c r="F15"/>
    </row>
    <row r="16" spans="1:6" ht="15" customHeight="1" x14ac:dyDescent="0.2">
      <c r="B16" s="24" t="s">
        <v>35</v>
      </c>
      <c r="C16" s="37" t="s">
        <v>36</v>
      </c>
      <c r="D16" s="41">
        <v>273940</v>
      </c>
      <c r="E16" s="71">
        <f t="shared" si="0"/>
        <v>1.3807585602686721</v>
      </c>
      <c r="F16"/>
    </row>
    <row r="17" spans="2:6" ht="15" customHeight="1" x14ac:dyDescent="0.2">
      <c r="B17" s="24" t="s">
        <v>37</v>
      </c>
      <c r="C17" s="37" t="s">
        <v>38</v>
      </c>
      <c r="D17" s="41">
        <v>966548</v>
      </c>
      <c r="E17" s="71">
        <f t="shared" si="0"/>
        <v>1.3959565381129546</v>
      </c>
      <c r="F17"/>
    </row>
    <row r="18" spans="2:6" ht="15" customHeight="1" x14ac:dyDescent="0.2">
      <c r="B18" s="24" t="s">
        <v>39</v>
      </c>
      <c r="C18" s="37" t="s">
        <v>40</v>
      </c>
      <c r="D18" s="41">
        <v>920533</v>
      </c>
      <c r="E18" s="71">
        <f t="shared" si="0"/>
        <v>1.3786002240006605</v>
      </c>
      <c r="F18"/>
    </row>
    <row r="19" spans="2:6" ht="15" customHeight="1" x14ac:dyDescent="0.2">
      <c r="B19" s="24" t="s">
        <v>41</v>
      </c>
      <c r="C19" s="37" t="s">
        <v>42</v>
      </c>
      <c r="D19" s="41">
        <v>2122840</v>
      </c>
      <c r="E19" s="71">
        <f t="shared" si="0"/>
        <v>1.3256995345857436</v>
      </c>
      <c r="F19"/>
    </row>
    <row r="20" spans="2:6" ht="15" customHeight="1" x14ac:dyDescent="0.4">
      <c r="B20" s="25" t="s">
        <v>43</v>
      </c>
      <c r="C20" s="38" t="s">
        <v>44</v>
      </c>
      <c r="D20" s="44">
        <v>1341328</v>
      </c>
      <c r="E20" s="73">
        <f t="shared" si="0"/>
        <v>1.3321573843235957</v>
      </c>
      <c r="F20" s="17"/>
    </row>
    <row r="21" spans="2:6" ht="15" customHeight="1" x14ac:dyDescent="0.4">
      <c r="B21" s="23" t="s">
        <v>45</v>
      </c>
      <c r="C21" s="37" t="s">
        <v>46</v>
      </c>
      <c r="D21" s="45">
        <v>374473</v>
      </c>
      <c r="E21" s="71">
        <f t="shared" si="0"/>
        <v>1.3307688404771505</v>
      </c>
      <c r="F21" s="17"/>
    </row>
    <row r="22" spans="2:6" ht="15" customHeight="1" x14ac:dyDescent="0.4">
      <c r="B22" s="24" t="s">
        <v>47</v>
      </c>
      <c r="C22" s="37" t="s">
        <v>48</v>
      </c>
      <c r="D22" s="41">
        <v>157736</v>
      </c>
      <c r="E22" s="71">
        <f t="shared" si="0"/>
        <v>1.3431619921894811</v>
      </c>
      <c r="F22" s="17"/>
    </row>
    <row r="23" spans="2:6" ht="15" customHeight="1" x14ac:dyDescent="0.4">
      <c r="B23" s="24" t="s">
        <v>49</v>
      </c>
      <c r="C23" s="37" t="s">
        <v>50</v>
      </c>
      <c r="D23" s="42">
        <v>196339</v>
      </c>
      <c r="E23" s="71">
        <f t="shared" si="0"/>
        <v>1.4193614106214252</v>
      </c>
      <c r="F23" s="17"/>
    </row>
    <row r="24" spans="2:6" ht="15" customHeight="1" x14ac:dyDescent="0.4">
      <c r="B24" s="25" t="s">
        <v>51</v>
      </c>
      <c r="C24" s="38" t="s">
        <v>52</v>
      </c>
      <c r="D24" s="43">
        <v>145754</v>
      </c>
      <c r="E24" s="72">
        <f t="shared" si="0"/>
        <v>1.349589033577123</v>
      </c>
      <c r="F24" s="17"/>
    </row>
    <row r="25" spans="2:6" ht="15" customHeight="1" x14ac:dyDescent="0.2">
      <c r="B25" s="23" t="s">
        <v>53</v>
      </c>
      <c r="C25" s="37" t="s">
        <v>54</v>
      </c>
      <c r="D25" s="40">
        <v>159663</v>
      </c>
      <c r="E25" s="70">
        <f t="shared" si="0"/>
        <v>1.2882320888371133</v>
      </c>
    </row>
    <row r="26" spans="2:6" ht="15" customHeight="1" x14ac:dyDescent="0.2">
      <c r="B26" s="24" t="s">
        <v>55</v>
      </c>
      <c r="C26" s="37" t="s">
        <v>56</v>
      </c>
      <c r="D26" s="41">
        <v>400992</v>
      </c>
      <c r="E26" s="71">
        <f t="shared" si="0"/>
        <v>1.232682946293193</v>
      </c>
    </row>
    <row r="27" spans="2:6" ht="15" customHeight="1" x14ac:dyDescent="0.2">
      <c r="B27" s="24" t="s">
        <v>57</v>
      </c>
      <c r="C27" s="37" t="s">
        <v>58</v>
      </c>
      <c r="D27" s="41">
        <v>390061</v>
      </c>
      <c r="E27" s="71">
        <f t="shared" si="0"/>
        <v>1.2112900289954649</v>
      </c>
    </row>
    <row r="28" spans="2:6" ht="15" customHeight="1" x14ac:dyDescent="0.2">
      <c r="B28" s="24" t="s">
        <v>59</v>
      </c>
      <c r="C28" s="39" t="s">
        <v>60</v>
      </c>
      <c r="D28" s="41">
        <v>525235</v>
      </c>
      <c r="E28" s="71">
        <f t="shared" si="0"/>
        <v>1.3272363799061373</v>
      </c>
    </row>
    <row r="29" spans="2:6" ht="15" customHeight="1" x14ac:dyDescent="0.2">
      <c r="B29" s="24" t="s">
        <v>61</v>
      </c>
      <c r="C29" s="37" t="s">
        <v>62</v>
      </c>
      <c r="D29" s="41">
        <v>1120389</v>
      </c>
      <c r="E29" s="71">
        <f t="shared" si="0"/>
        <v>1.3764014105815034</v>
      </c>
    </row>
    <row r="30" spans="2:6" ht="15" customHeight="1" x14ac:dyDescent="0.2">
      <c r="B30" s="25" t="s">
        <v>63</v>
      </c>
      <c r="C30" s="38" t="s">
        <v>64</v>
      </c>
      <c r="D30" s="44">
        <v>284017</v>
      </c>
      <c r="E30" s="73">
        <f t="shared" si="0"/>
        <v>1.3498839858177503</v>
      </c>
    </row>
    <row r="31" spans="2:6" ht="15" customHeight="1" x14ac:dyDescent="0.2">
      <c r="B31" s="23" t="s">
        <v>65</v>
      </c>
      <c r="C31" s="37" t="s">
        <v>66</v>
      </c>
      <c r="D31" s="45">
        <v>231151</v>
      </c>
      <c r="E31" s="70">
        <f t="shared" si="0"/>
        <v>1.341343969959031</v>
      </c>
    </row>
    <row r="32" spans="2:6" ht="15" customHeight="1" x14ac:dyDescent="0.2">
      <c r="B32" s="24" t="s">
        <v>67</v>
      </c>
      <c r="C32" s="37" t="s">
        <v>68</v>
      </c>
      <c r="D32" s="41">
        <v>345524</v>
      </c>
      <c r="E32" s="71">
        <f t="shared" si="0"/>
        <v>1.3413192715990785</v>
      </c>
    </row>
    <row r="33" spans="2:5" ht="15" customHeight="1" x14ac:dyDescent="0.2">
      <c r="B33" s="24" t="s">
        <v>69</v>
      </c>
      <c r="C33" s="37" t="s">
        <v>70</v>
      </c>
      <c r="D33" s="41">
        <v>1193271</v>
      </c>
      <c r="E33" s="71">
        <f t="shared" si="0"/>
        <v>1.3058852515480557</v>
      </c>
    </row>
    <row r="34" spans="2:5" ht="15" customHeight="1" x14ac:dyDescent="0.2">
      <c r="B34" s="24" t="s">
        <v>71</v>
      </c>
      <c r="C34" s="37" t="s">
        <v>72</v>
      </c>
      <c r="D34" s="41">
        <v>837566</v>
      </c>
      <c r="E34" s="71">
        <f t="shared" si="0"/>
        <v>1.3489516050078441</v>
      </c>
    </row>
    <row r="35" spans="2:5" ht="15" customHeight="1" x14ac:dyDescent="0.2">
      <c r="B35" s="24" t="s">
        <v>73</v>
      </c>
      <c r="C35" s="37" t="s">
        <v>74</v>
      </c>
      <c r="D35" s="41">
        <v>222260</v>
      </c>
      <c r="E35" s="71">
        <f t="shared" si="0"/>
        <v>1.2767299559074958</v>
      </c>
    </row>
    <row r="36" spans="2:5" ht="15" customHeight="1" x14ac:dyDescent="0.2">
      <c r="B36" s="25" t="s">
        <v>75</v>
      </c>
      <c r="C36" s="38" t="s">
        <v>76</v>
      </c>
      <c r="D36" s="43">
        <v>182806</v>
      </c>
      <c r="E36" s="73">
        <f t="shared" si="0"/>
        <v>1.3163681717230289</v>
      </c>
    </row>
    <row r="37" spans="2:5" ht="15" customHeight="1" x14ac:dyDescent="0.2">
      <c r="B37" s="23" t="s">
        <v>77</v>
      </c>
      <c r="C37" s="37" t="s">
        <v>78</v>
      </c>
      <c r="D37" s="40">
        <v>77337</v>
      </c>
      <c r="E37" s="70">
        <f t="shared" si="0"/>
        <v>1.3785510169776434</v>
      </c>
    </row>
    <row r="38" spans="2:5" ht="15" customHeight="1" x14ac:dyDescent="0.2">
      <c r="B38" s="24" t="s">
        <v>79</v>
      </c>
      <c r="C38" s="37" t="s">
        <v>80</v>
      </c>
      <c r="D38" s="40">
        <v>126048</v>
      </c>
      <c r="E38" s="71">
        <f t="shared" si="0"/>
        <v>1.2350929804518913</v>
      </c>
    </row>
    <row r="39" spans="2:5" ht="15" customHeight="1" x14ac:dyDescent="0.2">
      <c r="B39" s="24" t="s">
        <v>81</v>
      </c>
      <c r="C39" s="39" t="s">
        <v>82</v>
      </c>
      <c r="D39" s="41">
        <v>314987</v>
      </c>
      <c r="E39" s="71">
        <f t="shared" si="0"/>
        <v>1.2889833548686136</v>
      </c>
    </row>
    <row r="40" spans="2:5" ht="15" customHeight="1" x14ac:dyDescent="0.2">
      <c r="B40" s="24" t="s">
        <v>83</v>
      </c>
      <c r="C40" s="37" t="s">
        <v>84</v>
      </c>
      <c r="D40" s="41">
        <v>372325</v>
      </c>
      <c r="E40" s="71">
        <f t="shared" si="0"/>
        <v>1.3700181293225004</v>
      </c>
    </row>
    <row r="41" spans="2:5" ht="15" customHeight="1" x14ac:dyDescent="0.2">
      <c r="B41" s="25" t="s">
        <v>85</v>
      </c>
      <c r="C41" s="38" t="s">
        <v>86</v>
      </c>
      <c r="D41" s="44">
        <v>196484</v>
      </c>
      <c r="E41" s="73">
        <f t="shared" si="0"/>
        <v>1.3726715661326112</v>
      </c>
    </row>
    <row r="42" spans="2:5" ht="15" customHeight="1" x14ac:dyDescent="0.2">
      <c r="B42" s="23" t="s">
        <v>87</v>
      </c>
      <c r="C42" s="37" t="s">
        <v>88</v>
      </c>
      <c r="D42" s="45">
        <v>101654</v>
      </c>
      <c r="E42" s="70">
        <f t="shared" si="0"/>
        <v>1.2787789954158224</v>
      </c>
    </row>
    <row r="43" spans="2:5" ht="15" customHeight="1" x14ac:dyDescent="0.2">
      <c r="B43" s="24" t="s">
        <v>89</v>
      </c>
      <c r="C43" s="37" t="s">
        <v>90</v>
      </c>
      <c r="D43" s="41">
        <v>155663</v>
      </c>
      <c r="E43" s="71">
        <f t="shared" si="0"/>
        <v>1.3456312675459166</v>
      </c>
    </row>
    <row r="44" spans="2:5" ht="15" customHeight="1" x14ac:dyDescent="0.2">
      <c r="B44" s="24" t="s">
        <v>91</v>
      </c>
      <c r="C44" s="37" t="s">
        <v>92</v>
      </c>
      <c r="D44" s="42">
        <v>228963</v>
      </c>
      <c r="E44" s="71">
        <f t="shared" si="0"/>
        <v>1.3428239497211341</v>
      </c>
    </row>
    <row r="45" spans="2:5" ht="15" customHeight="1" x14ac:dyDescent="0.2">
      <c r="B45" s="25" t="s">
        <v>93</v>
      </c>
      <c r="C45" s="38" t="s">
        <v>94</v>
      </c>
      <c r="D45" s="43">
        <v>104777</v>
      </c>
      <c r="E45" s="73">
        <f t="shared" si="0"/>
        <v>1.4331389522509712</v>
      </c>
    </row>
    <row r="46" spans="2:5" ht="15" customHeight="1" x14ac:dyDescent="0.2">
      <c r="B46" s="23" t="s">
        <v>95</v>
      </c>
      <c r="C46" s="37" t="s">
        <v>96</v>
      </c>
      <c r="D46" s="40">
        <v>773706</v>
      </c>
      <c r="E46" s="71">
        <f t="shared" si="0"/>
        <v>1.3893623676176738</v>
      </c>
    </row>
    <row r="47" spans="2:5" ht="15" customHeight="1" x14ac:dyDescent="0.2">
      <c r="B47" s="24" t="s">
        <v>97</v>
      </c>
      <c r="C47" s="37" t="s">
        <v>98</v>
      </c>
      <c r="D47" s="44">
        <v>137205</v>
      </c>
      <c r="E47" s="71">
        <f t="shared" si="0"/>
        <v>1.4000947487336468</v>
      </c>
    </row>
    <row r="48" spans="2:5" ht="15" customHeight="1" x14ac:dyDescent="0.2">
      <c r="B48" s="24" t="s">
        <v>99</v>
      </c>
      <c r="C48" s="37" t="s">
        <v>100</v>
      </c>
      <c r="D48" s="41">
        <v>229507</v>
      </c>
      <c r="E48" s="71">
        <f t="shared" si="0"/>
        <v>1.3166177937927819</v>
      </c>
    </row>
    <row r="49" spans="2:6" ht="15" customHeight="1" x14ac:dyDescent="0.2">
      <c r="B49" s="24" t="s">
        <v>101</v>
      </c>
      <c r="C49" s="37" t="s">
        <v>102</v>
      </c>
      <c r="D49" s="40">
        <v>288933</v>
      </c>
      <c r="E49" s="71">
        <f t="shared" si="0"/>
        <v>1.445885378271087</v>
      </c>
    </row>
    <row r="50" spans="2:6" ht="15" customHeight="1" x14ac:dyDescent="0.2">
      <c r="B50" s="24" t="s">
        <v>103</v>
      </c>
      <c r="C50" s="37" t="s">
        <v>104</v>
      </c>
      <c r="D50" s="41">
        <v>217235</v>
      </c>
      <c r="E50" s="71">
        <f t="shared" si="0"/>
        <v>1.285782677745299</v>
      </c>
    </row>
    <row r="51" spans="2:6" ht="15" customHeight="1" x14ac:dyDescent="0.2">
      <c r="B51" s="24" t="s">
        <v>105</v>
      </c>
      <c r="C51" s="37" t="s">
        <v>106</v>
      </c>
      <c r="D51" s="41">
        <v>167602</v>
      </c>
      <c r="E51" s="71">
        <f t="shared" si="0"/>
        <v>1.4942781112397228</v>
      </c>
    </row>
    <row r="52" spans="2:6" ht="15" customHeight="1" x14ac:dyDescent="0.2">
      <c r="B52" s="24" t="s">
        <v>107</v>
      </c>
      <c r="C52" s="37" t="s">
        <v>108</v>
      </c>
      <c r="D52" s="41">
        <v>258727</v>
      </c>
      <c r="E52" s="71">
        <f t="shared" si="0"/>
        <v>1.3607083914705462</v>
      </c>
    </row>
    <row r="53" spans="2:6" ht="15" customHeight="1" thickBot="1" x14ac:dyDescent="0.25">
      <c r="B53" s="26" t="s">
        <v>109</v>
      </c>
      <c r="C53" s="37" t="s">
        <v>110</v>
      </c>
      <c r="D53" s="46">
        <v>258841</v>
      </c>
      <c r="E53" s="72">
        <f t="shared" si="0"/>
        <v>1.2166078789681696</v>
      </c>
    </row>
    <row r="54" spans="2:6" ht="15" customHeight="1" thickTop="1" thickBot="1" x14ac:dyDescent="0.25">
      <c r="B54" s="27" t="s">
        <v>1</v>
      </c>
      <c r="C54" s="11" t="s">
        <v>116</v>
      </c>
      <c r="D54" s="12">
        <v>19613475</v>
      </c>
      <c r="E54" s="74">
        <f t="shared" si="0"/>
        <v>1.3349031214509413</v>
      </c>
    </row>
    <row r="55" spans="2:6" ht="15" customHeight="1" thickBot="1" x14ac:dyDescent="0.25">
      <c r="B55" s="53" t="s">
        <v>0</v>
      </c>
      <c r="C55" s="54"/>
      <c r="D55" s="55"/>
      <c r="E55" s="55"/>
      <c r="F55" s="13"/>
    </row>
    <row r="56" spans="2:6" ht="15" customHeight="1" x14ac:dyDescent="0.2">
      <c r="B56" s="50" t="s">
        <v>111</v>
      </c>
      <c r="C56" s="51" t="s">
        <v>112</v>
      </c>
      <c r="D56" s="52">
        <v>203385</v>
      </c>
      <c r="E56" s="68">
        <f t="shared" si="0"/>
        <v>1.2896427956830641</v>
      </c>
      <c r="F56" s="14"/>
    </row>
    <row r="57" spans="2:6" ht="15" customHeight="1" thickBot="1" x14ac:dyDescent="0.25">
      <c r="B57" s="56" t="s">
        <v>113</v>
      </c>
      <c r="C57" s="57" t="s">
        <v>114</v>
      </c>
      <c r="D57" s="58">
        <v>206431</v>
      </c>
      <c r="E57" s="69">
        <f t="shared" si="0"/>
        <v>1.3571265943584054</v>
      </c>
      <c r="F57" s="14"/>
    </row>
    <row r="58" spans="2:6" ht="15" customHeight="1" thickBot="1" x14ac:dyDescent="0.25">
      <c r="B58" s="20"/>
      <c r="C58" s="47"/>
      <c r="D58" s="48"/>
      <c r="E58" s="49"/>
      <c r="F58" s="2"/>
    </row>
    <row r="59" spans="2:6" ht="16.5" customHeight="1" x14ac:dyDescent="0.2">
      <c r="B59" s="22" t="s">
        <v>4</v>
      </c>
      <c r="C59" s="33" t="s">
        <v>7</v>
      </c>
      <c r="D59" s="16" t="s">
        <v>8</v>
      </c>
      <c r="E59" s="15" t="s">
        <v>9</v>
      </c>
    </row>
    <row r="60" spans="2:6" ht="30" customHeight="1" thickBot="1" x14ac:dyDescent="0.45">
      <c r="B60" s="21" t="s">
        <v>5</v>
      </c>
      <c r="C60" s="34">
        <v>25.12</v>
      </c>
      <c r="D60" s="35">
        <v>18.6760844109624</v>
      </c>
      <c r="E60" s="36">
        <f>C60-D60</f>
        <v>6.4439155890376014</v>
      </c>
      <c r="F60" s="17"/>
    </row>
    <row r="61" spans="2:6" ht="6.75" customHeight="1" x14ac:dyDescent="0.4">
      <c r="B61" s="19"/>
      <c r="C61" s="18"/>
      <c r="D61" s="18"/>
      <c r="E61" s="18"/>
      <c r="F61" s="17"/>
    </row>
    <row r="62" spans="2:6" ht="15" customHeight="1" x14ac:dyDescent="0.35">
      <c r="B62" s="31" t="s">
        <v>12</v>
      </c>
      <c r="C62" s="31"/>
      <c r="D62" s="31"/>
      <c r="E62" s="31"/>
      <c r="F62" s="32"/>
    </row>
    <row r="63" spans="2:6" ht="15" customHeight="1" x14ac:dyDescent="0.2">
      <c r="B63" s="67" t="s">
        <v>13</v>
      </c>
      <c r="C63" s="67"/>
      <c r="D63" s="67"/>
      <c r="E63" s="67"/>
      <c r="F63" s="67"/>
    </row>
    <row r="64" spans="2:6" ht="15" customHeight="1" x14ac:dyDescent="0.35">
      <c r="B64" s="31" t="s">
        <v>115</v>
      </c>
      <c r="C64" s="31"/>
      <c r="D64" s="31"/>
      <c r="E64" s="31"/>
      <c r="F64" s="32"/>
    </row>
    <row r="65" spans="2:6" ht="15" customHeight="1" x14ac:dyDescent="0.35">
      <c r="B65" s="31"/>
      <c r="C65" s="31"/>
      <c r="D65" s="31"/>
      <c r="E65" s="31"/>
      <c r="F65" s="32"/>
    </row>
    <row r="66" spans="2:6" ht="15" customHeight="1" x14ac:dyDescent="0.35">
      <c r="B66" s="31"/>
      <c r="C66" s="31"/>
      <c r="D66" s="31"/>
      <c r="E66" s="31"/>
      <c r="F66" s="32"/>
    </row>
  </sheetData>
  <mergeCells count="5">
    <mergeCell ref="B1:E1"/>
    <mergeCell ref="B4:B6"/>
    <mergeCell ref="C4:C5"/>
    <mergeCell ref="D4:E4"/>
    <mergeCell ref="B63:F63"/>
  </mergeCells>
  <phoneticPr fontId="1"/>
  <printOptions horizontalCentered="1"/>
  <pageMargins left="0.39370078740157483" right="0.39370078740157483" top="0.39370078740157483" bottom="0.39370078740157483" header="0.51181102362204722" footer="0.51181102362204722"/>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