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52" documentId="11_FD61E743BCAA5FB7F35C6EC19AE6D47F47633FBD" xr6:coauthVersionLast="47" xr6:coauthVersionMax="47" xr10:uidLastSave="{82EA52F2-F6AE-446C-ACFA-8AE57068C1ED}"/>
  <bookViews>
    <workbookView xWindow="-15" yWindow="-16320" windowWidth="29040" windowHeight="15720" xr2:uid="{00000000-000D-0000-FFFF-FFFF00000000}"/>
  </bookViews>
  <sheets>
    <sheet name="AFAHO13H270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2" i="1" l="1"/>
  <c r="AC42" i="1"/>
  <c r="AB42" i="1"/>
  <c r="AD46" i="1"/>
  <c r="AC46" i="1"/>
  <c r="AB46" i="1"/>
  <c r="AD45" i="1"/>
  <c r="AC45" i="1"/>
  <c r="AB45" i="1"/>
  <c r="AD44" i="1"/>
  <c r="AC44" i="1"/>
  <c r="AD41" i="1"/>
  <c r="AC41" i="1"/>
  <c r="AB41" i="1"/>
  <c r="AD40" i="1"/>
  <c r="AC40" i="1"/>
  <c r="AD38" i="1"/>
  <c r="AC38" i="1"/>
  <c r="AB38" i="1"/>
  <c r="AD37" i="1"/>
  <c r="AC37" i="1"/>
  <c r="AB37" i="1"/>
  <c r="AD36" i="1"/>
  <c r="AC36" i="1"/>
  <c r="AD34" i="1"/>
  <c r="AC34" i="1"/>
  <c r="AB34" i="1"/>
  <c r="AD33" i="1"/>
  <c r="AC33" i="1"/>
  <c r="AB33" i="1"/>
  <c r="AD32" i="1"/>
  <c r="AC32" i="1"/>
  <c r="AD30" i="1"/>
  <c r="AC30" i="1"/>
  <c r="AD29" i="1"/>
  <c r="AC29" i="1"/>
  <c r="AD28" i="1"/>
  <c r="AC28" i="1"/>
  <c r="AD26" i="1"/>
  <c r="AC26" i="1"/>
  <c r="AB26" i="1"/>
  <c r="AD25" i="1"/>
  <c r="AC25" i="1"/>
  <c r="AB25" i="1"/>
  <c r="AD24" i="1"/>
  <c r="AC24" i="1"/>
  <c r="AD22" i="1"/>
  <c r="AC22" i="1"/>
  <c r="AB22" i="1"/>
  <c r="AD21" i="1"/>
  <c r="AC21" i="1"/>
  <c r="AB21" i="1"/>
  <c r="AD20" i="1"/>
  <c r="AC20" i="1"/>
  <c r="AD18" i="1"/>
  <c r="AC18" i="1"/>
  <c r="AB18" i="1"/>
  <c r="AD17" i="1"/>
  <c r="AC17" i="1"/>
  <c r="AB17" i="1"/>
  <c r="AD16" i="1"/>
  <c r="AC16" i="1"/>
</calcChain>
</file>

<file path=xl/sharedStrings.xml><?xml version="1.0" encoding="utf-8"?>
<sst xmlns="http://schemas.openxmlformats.org/spreadsheetml/2006/main" count="96" uniqueCount="32">
  <si>
    <t>第３部　3-2　その他の事業</t>
  </si>
  <si>
    <t>（単位　千円）</t>
  </si>
  <si>
    <t>比較</t>
  </si>
  <si>
    <t>区　　　分</t>
  </si>
  <si>
    <t>団体数</t>
  </si>
  <si>
    <t>実質収支</t>
  </si>
  <si>
    <t>財政措置額</t>
  </si>
  <si>
    <t>再差引収支</t>
  </si>
  <si>
    <t>（Ａ）</t>
  </si>
  <si>
    <t>財政援助額（Ｂ）</t>
  </si>
  <si>
    <t>繰入金（Ｃ）</t>
  </si>
  <si>
    <t>繰出金（Ｄ）</t>
  </si>
  <si>
    <t>（Ａ）－（Ｂ）－（Ｃ）＋（Ｄ）</t>
  </si>
  <si>
    <t>全市町村</t>
  </si>
  <si>
    <t>　黒字団体</t>
  </si>
  <si>
    <t>　赤字団体</t>
  </si>
  <si>
    <t>中核市</t>
  </si>
  <si>
    <t>都市</t>
  </si>
  <si>
    <t>町村</t>
  </si>
  <si>
    <t>一部事務組合</t>
  </si>
  <si>
    <t>特別区</t>
  </si>
  <si>
    <t>（注）「黒字団体」，「赤字団体」の区分は再差引収支による。</t>
  </si>
  <si>
    <t>　黒字団体</t>
    <rPh sb="1" eb="3">
      <t>クロジ</t>
    </rPh>
    <rPh sb="3" eb="5">
      <t>ダンタイ</t>
    </rPh>
    <phoneticPr fontId="1"/>
  </si>
  <si>
    <t>　赤字団体</t>
    <rPh sb="1" eb="3">
      <t>アカジ</t>
    </rPh>
    <rPh sb="3" eb="5">
      <t>ダンタイ</t>
    </rPh>
    <phoneticPr fontId="1"/>
  </si>
  <si>
    <t>　3-2-7表　国民健康保険事業の収支（総括）</t>
    <phoneticPr fontId="1"/>
  </si>
  <si>
    <t>政令指定都市</t>
    <phoneticPr fontId="1"/>
  </si>
  <si>
    <t>施行時特例市</t>
    <phoneticPr fontId="1"/>
  </si>
  <si>
    <t>Ⅱ　市町村（事業勘定）</t>
  </si>
  <si>
    <t>令和5年度</t>
    <phoneticPr fontId="1"/>
  </si>
  <si>
    <t>令和4年度</t>
    <phoneticPr fontId="1"/>
  </si>
  <si>
    <t>-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</si>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</sst>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49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Continuous"/>
    </xf>
    <xf numFmtId="49" fontId="2" fillId="0" borderId="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0" xfId="0" applyFont="1" applyAlignment="1">
      <alignment horizontal="right"/>
    </xf>
    <xf numFmtId="0" fontId="2" fillId="0" borderId="6" xfId="0" quotePrefix="1" applyFont="1" applyBorder="1" applyAlignment="1">
      <alignment horizontal="left"/>
    </xf>
    <xf numFmtId="49" fontId="2" fillId="2" borderId="2" xfId="0" applyNumberFormat="1" applyFont="1" applyFill="1" applyBorder="1" applyAlignment="1">
      <alignment horizontal="center"/>
    </xf>
    <xf numFmtId="176" fontId="2" fillId="0" borderId="8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6" fontId="2" fillId="0" borderId="10" xfId="0" applyNumberFormat="1" applyFont="1" applyBorder="1" applyAlignment="1">
      <alignment horizontal="right"/>
    </xf>
    <xf numFmtId="176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176" fontId="2" fillId="0" borderId="12" xfId="0" applyNumberFormat="1" applyFont="1" applyBorder="1" applyAlignment="1">
      <alignment horizontal="right"/>
    </xf>
    <xf numFmtId="176" fontId="2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Alignment="1">
      <alignment horizontal="right"/>
    </xf>
    <xf numFmtId="176" fontId="2" fillId="0" borderId="15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O1:AD47"/>
  <sheetViews>
    <sheetView tabSelected="1" topLeftCell="O10" workbookViewId="0">
      <pane xSplit="1" ySplit="6" topLeftCell="P16" activePane="bottomRight" state="frozen"/>
      <selection activeCell="O10" sqref="O10"/>
      <selection pane="topRight" activeCell="P10" sqref="P10"/>
      <selection pane="bottomLeft" activeCell="O16" sqref="O16"/>
      <selection pane="bottomRight" activeCell="O10" sqref="O10"/>
    </sheetView>
  </sheetViews>
  <sheetFormatPr defaultColWidth="9" defaultRowHeight="11" x14ac:dyDescent="0.2"/>
  <cols>
    <col min="1" max="14" width="0" style="1" hidden="1" customWidth="1"/>
    <col min="15" max="15" width="13.453125" style="1" customWidth="1"/>
    <col min="16" max="20" width="14.6328125" style="1" customWidth="1"/>
    <col min="21" max="21" width="26.08984375" style="1" customWidth="1"/>
    <col min="22" max="26" width="14.6328125" style="1" customWidth="1"/>
    <col min="27" max="27" width="25.453125" style="1" customWidth="1"/>
    <col min="28" max="30" width="14.6328125" style="1" customWidth="1"/>
    <col min="31" max="16384" width="9" style="1"/>
  </cols>
  <sheetData>
    <row r="1" spans="15:30" hidden="1" x14ac:dyDescent="0.2"/>
    <row r="2" spans="15:30" hidden="1" x14ac:dyDescent="0.2"/>
    <row r="3" spans="15:30" hidden="1" x14ac:dyDescent="0.2"/>
    <row r="4" spans="15:30" hidden="1" x14ac:dyDescent="0.2"/>
    <row r="5" spans="15:30" hidden="1" x14ac:dyDescent="0.2"/>
    <row r="6" spans="15:30" hidden="1" x14ac:dyDescent="0.2"/>
    <row r="7" spans="15:30" hidden="1" x14ac:dyDescent="0.2"/>
    <row r="8" spans="15:30" hidden="1" x14ac:dyDescent="0.2"/>
    <row r="9" spans="15:30" hidden="1" x14ac:dyDescent="0.2"/>
    <row r="10" spans="15:30" x14ac:dyDescent="0.2">
      <c r="O10" s="1" t="s">
        <v>0</v>
      </c>
    </row>
    <row r="11" spans="15:30" x14ac:dyDescent="0.2">
      <c r="O11" s="1" t="s">
        <v>24</v>
      </c>
    </row>
    <row r="12" spans="15:30" x14ac:dyDescent="0.2">
      <c r="O12" s="1" t="s">
        <v>27</v>
      </c>
      <c r="AD12" s="12" t="s">
        <v>1</v>
      </c>
    </row>
    <row r="13" spans="15:30" x14ac:dyDescent="0.2">
      <c r="O13" s="4"/>
      <c r="P13" s="5" t="s">
        <v>28</v>
      </c>
      <c r="Q13" s="24"/>
      <c r="R13" s="24"/>
      <c r="S13" s="24"/>
      <c r="T13" s="24"/>
      <c r="U13" s="25"/>
      <c r="V13" s="5" t="s">
        <v>29</v>
      </c>
      <c r="W13" s="24"/>
      <c r="X13" s="24"/>
      <c r="Y13" s="24"/>
      <c r="Z13" s="24"/>
      <c r="AA13" s="25"/>
      <c r="AB13" s="5" t="s">
        <v>2</v>
      </c>
      <c r="AC13" s="24"/>
      <c r="AD13" s="25"/>
    </row>
    <row r="14" spans="15:30" x14ac:dyDescent="0.2">
      <c r="O14" s="6" t="s">
        <v>3</v>
      </c>
      <c r="P14" s="7" t="s">
        <v>4</v>
      </c>
      <c r="Q14" s="7" t="s">
        <v>5</v>
      </c>
      <c r="R14" s="5" t="s">
        <v>6</v>
      </c>
      <c r="S14" s="24"/>
      <c r="T14" s="25"/>
      <c r="U14" s="7" t="s">
        <v>7</v>
      </c>
      <c r="V14" s="14" t="s">
        <v>4</v>
      </c>
      <c r="W14" s="7" t="s">
        <v>5</v>
      </c>
      <c r="X14" s="5" t="s">
        <v>6</v>
      </c>
      <c r="Y14" s="24"/>
      <c r="Z14" s="25"/>
      <c r="AA14" s="7" t="s">
        <v>7</v>
      </c>
      <c r="AB14" s="7" t="s">
        <v>4</v>
      </c>
      <c r="AC14" s="7" t="s">
        <v>5</v>
      </c>
      <c r="AD14" s="7" t="s">
        <v>7</v>
      </c>
    </row>
    <row r="15" spans="15:30" x14ac:dyDescent="0.2">
      <c r="O15" s="8"/>
      <c r="P15" s="8"/>
      <c r="Q15" s="9" t="s">
        <v>8</v>
      </c>
      <c r="R15" s="10" t="s">
        <v>9</v>
      </c>
      <c r="S15" s="10" t="s">
        <v>10</v>
      </c>
      <c r="T15" s="10" t="s">
        <v>11</v>
      </c>
      <c r="U15" s="9" t="s">
        <v>12</v>
      </c>
      <c r="V15" s="8"/>
      <c r="W15" s="9" t="s">
        <v>8</v>
      </c>
      <c r="X15" s="10" t="s">
        <v>9</v>
      </c>
      <c r="Y15" s="10" t="s">
        <v>10</v>
      </c>
      <c r="Z15" s="10" t="s">
        <v>11</v>
      </c>
      <c r="AA15" s="9" t="s">
        <v>12</v>
      </c>
      <c r="AB15" s="8"/>
      <c r="AC15" s="8"/>
      <c r="AD15" s="8"/>
    </row>
    <row r="16" spans="15:30" x14ac:dyDescent="0.2">
      <c r="O16" s="3" t="s">
        <v>13</v>
      </c>
      <c r="P16" s="15">
        <v>1742</v>
      </c>
      <c r="Q16" s="16">
        <v>183533976</v>
      </c>
      <c r="R16" s="16">
        <v>1686587</v>
      </c>
      <c r="S16" s="16">
        <v>212481511</v>
      </c>
      <c r="T16" s="16">
        <v>4168123</v>
      </c>
      <c r="U16" s="16">
        <v>-26465999</v>
      </c>
      <c r="V16" s="16">
        <v>1742</v>
      </c>
      <c r="W16" s="16">
        <v>239311670</v>
      </c>
      <c r="X16" s="16">
        <v>1681286</v>
      </c>
      <c r="Y16" s="16">
        <v>181492371</v>
      </c>
      <c r="Z16" s="16">
        <v>5447191</v>
      </c>
      <c r="AA16" s="16">
        <v>61585204</v>
      </c>
      <c r="AB16" s="16" t="s">
        <v>31</v>
      </c>
      <c r="AC16" s="16">
        <f>Q16-W16</f>
        <v>-55777694</v>
      </c>
      <c r="AD16" s="17">
        <f>U16-AA16</f>
        <v>-88051203</v>
      </c>
    </row>
    <row r="17" spans="15:30" x14ac:dyDescent="0.2">
      <c r="O17" s="11" t="s">
        <v>14</v>
      </c>
      <c r="P17" s="18">
        <v>1087</v>
      </c>
      <c r="Q17" s="19">
        <v>151834271</v>
      </c>
      <c r="R17" s="19">
        <v>931948</v>
      </c>
      <c r="S17" s="19">
        <v>35385677</v>
      </c>
      <c r="T17" s="19">
        <v>2636048</v>
      </c>
      <c r="U17" s="19">
        <v>118152694</v>
      </c>
      <c r="V17" s="19">
        <v>1182</v>
      </c>
      <c r="W17" s="19">
        <v>195859267</v>
      </c>
      <c r="X17" s="19">
        <v>1058691</v>
      </c>
      <c r="Y17" s="19">
        <v>44618956</v>
      </c>
      <c r="Z17" s="19">
        <v>3917486</v>
      </c>
      <c r="AA17" s="19">
        <v>154099106</v>
      </c>
      <c r="AB17" s="19">
        <f t="shared" ref="AB17:AB46" si="0">P17-V17</f>
        <v>-95</v>
      </c>
      <c r="AC17" s="19">
        <f t="shared" ref="AC17:AC46" si="1">Q17-W17</f>
        <v>-44024996</v>
      </c>
      <c r="AD17" s="20">
        <f t="shared" ref="AD17:AD46" si="2">U17-AA17</f>
        <v>-35946412</v>
      </c>
    </row>
    <row r="18" spans="15:30" x14ac:dyDescent="0.2">
      <c r="O18" s="11" t="s">
        <v>15</v>
      </c>
      <c r="P18" s="18">
        <v>655</v>
      </c>
      <c r="Q18" s="19">
        <v>31699705</v>
      </c>
      <c r="R18" s="19">
        <v>754639</v>
      </c>
      <c r="S18" s="19">
        <v>177095834</v>
      </c>
      <c r="T18" s="19">
        <v>1532075</v>
      </c>
      <c r="U18" s="19">
        <v>-144618693</v>
      </c>
      <c r="V18" s="19">
        <v>560</v>
      </c>
      <c r="W18" s="19">
        <v>43452403</v>
      </c>
      <c r="X18" s="19">
        <v>622595</v>
      </c>
      <c r="Y18" s="19">
        <v>136873415</v>
      </c>
      <c r="Z18" s="19">
        <v>1529705</v>
      </c>
      <c r="AA18" s="19">
        <v>-92513902</v>
      </c>
      <c r="AB18" s="19">
        <f t="shared" si="0"/>
        <v>95</v>
      </c>
      <c r="AC18" s="19">
        <f t="shared" si="1"/>
        <v>-11752698</v>
      </c>
      <c r="AD18" s="20">
        <f t="shared" si="2"/>
        <v>-52104791</v>
      </c>
    </row>
    <row r="19" spans="15:30" x14ac:dyDescent="0.2">
      <c r="O19" s="11"/>
      <c r="P19" s="18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20"/>
    </row>
    <row r="20" spans="15:30" x14ac:dyDescent="0.2">
      <c r="O20" s="11" t="s">
        <v>25</v>
      </c>
      <c r="P20" s="18">
        <v>20</v>
      </c>
      <c r="Q20" s="19">
        <v>24797693</v>
      </c>
      <c r="R20" s="19">
        <v>86330</v>
      </c>
      <c r="S20" s="19">
        <v>45570972</v>
      </c>
      <c r="T20" s="19" t="s">
        <v>30</v>
      </c>
      <c r="U20" s="19">
        <v>-20859609</v>
      </c>
      <c r="V20" s="19">
        <v>20</v>
      </c>
      <c r="W20" s="19">
        <v>41005492</v>
      </c>
      <c r="X20" s="19">
        <v>89377</v>
      </c>
      <c r="Y20" s="19">
        <v>39243216</v>
      </c>
      <c r="Z20" s="19" t="s">
        <v>30</v>
      </c>
      <c r="AA20" s="19">
        <v>1672899</v>
      </c>
      <c r="AB20" s="19" t="s">
        <v>31</v>
      </c>
      <c r="AC20" s="19">
        <f t="shared" si="1"/>
        <v>-16207799</v>
      </c>
      <c r="AD20" s="20">
        <f t="shared" si="2"/>
        <v>-22532508</v>
      </c>
    </row>
    <row r="21" spans="15:30" x14ac:dyDescent="0.2">
      <c r="O21" s="11" t="s">
        <v>14</v>
      </c>
      <c r="P21" s="18">
        <v>3</v>
      </c>
      <c r="Q21" s="19">
        <v>15011770</v>
      </c>
      <c r="R21" s="19" t="s">
        <v>30</v>
      </c>
      <c r="S21" s="19">
        <v>1567147</v>
      </c>
      <c r="T21" s="19" t="s">
        <v>30</v>
      </c>
      <c r="U21" s="19">
        <v>13444623</v>
      </c>
      <c r="V21" s="19">
        <v>4</v>
      </c>
      <c r="W21" s="19">
        <v>21158108</v>
      </c>
      <c r="X21" s="19" t="s">
        <v>30</v>
      </c>
      <c r="Y21" s="19">
        <v>1831524</v>
      </c>
      <c r="Z21" s="19" t="s">
        <v>30</v>
      </c>
      <c r="AA21" s="19">
        <v>19326584</v>
      </c>
      <c r="AB21" s="19">
        <f t="shared" si="0"/>
        <v>-1</v>
      </c>
      <c r="AC21" s="19">
        <f t="shared" si="1"/>
        <v>-6146338</v>
      </c>
      <c r="AD21" s="20">
        <f t="shared" si="2"/>
        <v>-5881961</v>
      </c>
    </row>
    <row r="22" spans="15:30" x14ac:dyDescent="0.2">
      <c r="O22" s="11" t="s">
        <v>15</v>
      </c>
      <c r="P22" s="18">
        <v>17</v>
      </c>
      <c r="Q22" s="19">
        <v>9785923</v>
      </c>
      <c r="R22" s="19">
        <v>86330</v>
      </c>
      <c r="S22" s="19">
        <v>44003825</v>
      </c>
      <c r="T22" s="19" t="s">
        <v>30</v>
      </c>
      <c r="U22" s="19">
        <v>-34304232</v>
      </c>
      <c r="V22" s="19">
        <v>16</v>
      </c>
      <c r="W22" s="19">
        <v>19847384</v>
      </c>
      <c r="X22" s="19">
        <v>89377</v>
      </c>
      <c r="Y22" s="19">
        <v>37411692</v>
      </c>
      <c r="Z22" s="19" t="s">
        <v>30</v>
      </c>
      <c r="AA22" s="19">
        <v>-17653685</v>
      </c>
      <c r="AB22" s="19">
        <f t="shared" si="0"/>
        <v>1</v>
      </c>
      <c r="AC22" s="19">
        <f t="shared" si="1"/>
        <v>-10061461</v>
      </c>
      <c r="AD22" s="20">
        <f t="shared" si="2"/>
        <v>-16650547</v>
      </c>
    </row>
    <row r="23" spans="15:30" x14ac:dyDescent="0.2">
      <c r="O23" s="11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20"/>
    </row>
    <row r="24" spans="15:30" x14ac:dyDescent="0.2">
      <c r="O24" s="13" t="s">
        <v>16</v>
      </c>
      <c r="P24" s="18">
        <v>62</v>
      </c>
      <c r="Q24" s="19">
        <v>29010129</v>
      </c>
      <c r="R24" s="19">
        <v>513753</v>
      </c>
      <c r="S24" s="19">
        <v>36855722</v>
      </c>
      <c r="T24" s="19">
        <v>16366</v>
      </c>
      <c r="U24" s="19">
        <v>-8342980</v>
      </c>
      <c r="V24" s="19">
        <v>62</v>
      </c>
      <c r="W24" s="19">
        <v>41399244</v>
      </c>
      <c r="X24" s="19">
        <v>520542</v>
      </c>
      <c r="Y24" s="19">
        <v>33773138</v>
      </c>
      <c r="Z24" s="19">
        <v>397798</v>
      </c>
      <c r="AA24" s="19">
        <v>7503362</v>
      </c>
      <c r="AB24" s="19" t="s">
        <v>31</v>
      </c>
      <c r="AC24" s="19">
        <f t="shared" si="1"/>
        <v>-12389115</v>
      </c>
      <c r="AD24" s="20">
        <f t="shared" si="2"/>
        <v>-15846342</v>
      </c>
    </row>
    <row r="25" spans="15:30" x14ac:dyDescent="0.2">
      <c r="O25" s="11" t="s">
        <v>14</v>
      </c>
      <c r="P25" s="18">
        <v>27</v>
      </c>
      <c r="Q25" s="19">
        <v>24688815</v>
      </c>
      <c r="R25" s="19">
        <v>290862</v>
      </c>
      <c r="S25" s="19">
        <v>8956360</v>
      </c>
      <c r="T25" s="19" t="s">
        <v>30</v>
      </c>
      <c r="U25" s="19">
        <v>15441593</v>
      </c>
      <c r="V25" s="19">
        <v>32</v>
      </c>
      <c r="W25" s="19">
        <v>36059095</v>
      </c>
      <c r="X25" s="19">
        <v>399471</v>
      </c>
      <c r="Y25" s="19">
        <v>11961425</v>
      </c>
      <c r="Z25" s="19">
        <v>320980</v>
      </c>
      <c r="AA25" s="19">
        <v>24019179</v>
      </c>
      <c r="AB25" s="19">
        <f t="shared" si="0"/>
        <v>-5</v>
      </c>
      <c r="AC25" s="19">
        <f t="shared" si="1"/>
        <v>-11370280</v>
      </c>
      <c r="AD25" s="20">
        <f t="shared" si="2"/>
        <v>-8577586</v>
      </c>
    </row>
    <row r="26" spans="15:30" x14ac:dyDescent="0.2">
      <c r="O26" s="11" t="s">
        <v>15</v>
      </c>
      <c r="P26" s="18">
        <v>35</v>
      </c>
      <c r="Q26" s="19">
        <v>4321314</v>
      </c>
      <c r="R26" s="19">
        <v>222891</v>
      </c>
      <c r="S26" s="19">
        <v>27899362</v>
      </c>
      <c r="T26" s="19">
        <v>16366</v>
      </c>
      <c r="U26" s="19">
        <v>-23784573</v>
      </c>
      <c r="V26" s="19">
        <v>30</v>
      </c>
      <c r="W26" s="19">
        <v>5340149</v>
      </c>
      <c r="X26" s="19">
        <v>121071</v>
      </c>
      <c r="Y26" s="19">
        <v>21811713</v>
      </c>
      <c r="Z26" s="19">
        <v>76818</v>
      </c>
      <c r="AA26" s="19">
        <v>-16515817</v>
      </c>
      <c r="AB26" s="19">
        <f t="shared" si="0"/>
        <v>5</v>
      </c>
      <c r="AC26" s="19">
        <f t="shared" si="1"/>
        <v>-1018835</v>
      </c>
      <c r="AD26" s="20">
        <f t="shared" si="2"/>
        <v>-7268756</v>
      </c>
    </row>
    <row r="27" spans="15:30" x14ac:dyDescent="0.2">
      <c r="O27" s="11"/>
      <c r="P27" s="18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20"/>
    </row>
    <row r="28" spans="15:30" x14ac:dyDescent="0.2">
      <c r="O28" s="11" t="s">
        <v>26</v>
      </c>
      <c r="P28" s="18">
        <v>23</v>
      </c>
      <c r="Q28" s="19">
        <v>3691594</v>
      </c>
      <c r="R28" s="19">
        <v>50774</v>
      </c>
      <c r="S28" s="19">
        <v>5561967</v>
      </c>
      <c r="T28" s="19">
        <v>118714</v>
      </c>
      <c r="U28" s="19">
        <v>-1802433</v>
      </c>
      <c r="V28" s="19">
        <v>23</v>
      </c>
      <c r="W28" s="19">
        <v>5746015</v>
      </c>
      <c r="X28" s="19">
        <v>50831</v>
      </c>
      <c r="Y28" s="19">
        <v>4571814</v>
      </c>
      <c r="Z28" s="19">
        <v>113333</v>
      </c>
      <c r="AA28" s="19">
        <v>1236703</v>
      </c>
      <c r="AB28" s="19" t="s">
        <v>31</v>
      </c>
      <c r="AC28" s="19">
        <f t="shared" si="1"/>
        <v>-2054421</v>
      </c>
      <c r="AD28" s="20">
        <f t="shared" si="2"/>
        <v>-3039136</v>
      </c>
    </row>
    <row r="29" spans="15:30" x14ac:dyDescent="0.2">
      <c r="O29" s="11" t="s">
        <v>22</v>
      </c>
      <c r="P29" s="18">
        <v>12</v>
      </c>
      <c r="Q29" s="19">
        <v>3284850</v>
      </c>
      <c r="R29" s="19">
        <v>27026</v>
      </c>
      <c r="S29" s="19">
        <v>942320</v>
      </c>
      <c r="T29" s="19">
        <v>67769</v>
      </c>
      <c r="U29" s="19">
        <v>2383273</v>
      </c>
      <c r="V29" s="19">
        <v>12</v>
      </c>
      <c r="W29" s="19">
        <v>4912741</v>
      </c>
      <c r="X29" s="19">
        <v>26686</v>
      </c>
      <c r="Y29" s="19">
        <v>916480</v>
      </c>
      <c r="Z29" s="19">
        <v>113333</v>
      </c>
      <c r="AA29" s="19">
        <v>4082908</v>
      </c>
      <c r="AB29" s="19" t="s">
        <v>31</v>
      </c>
      <c r="AC29" s="19">
        <f t="shared" si="1"/>
        <v>-1627891</v>
      </c>
      <c r="AD29" s="20">
        <f t="shared" si="2"/>
        <v>-1699635</v>
      </c>
    </row>
    <row r="30" spans="15:30" x14ac:dyDescent="0.2">
      <c r="O30" s="11" t="s">
        <v>23</v>
      </c>
      <c r="P30" s="18">
        <v>11</v>
      </c>
      <c r="Q30" s="19">
        <v>406744</v>
      </c>
      <c r="R30" s="19">
        <v>23748</v>
      </c>
      <c r="S30" s="19">
        <v>4619647</v>
      </c>
      <c r="T30" s="19">
        <v>50945</v>
      </c>
      <c r="U30" s="19">
        <v>-4185706</v>
      </c>
      <c r="V30" s="19">
        <v>11</v>
      </c>
      <c r="W30" s="19">
        <v>833274</v>
      </c>
      <c r="X30" s="19">
        <v>24145</v>
      </c>
      <c r="Y30" s="19">
        <v>3655334</v>
      </c>
      <c r="Z30" s="19" t="s">
        <v>30</v>
      </c>
      <c r="AA30" s="19">
        <v>-2846205</v>
      </c>
      <c r="AB30" s="19" t="s">
        <v>31</v>
      </c>
      <c r="AC30" s="19">
        <f t="shared" si="1"/>
        <v>-426530</v>
      </c>
      <c r="AD30" s="20">
        <f t="shared" si="2"/>
        <v>-1339501</v>
      </c>
    </row>
    <row r="31" spans="15:30" x14ac:dyDescent="0.2">
      <c r="O31" s="11"/>
      <c r="P31" s="18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20"/>
    </row>
    <row r="32" spans="15:30" x14ac:dyDescent="0.2">
      <c r="O32" s="11" t="s">
        <v>17</v>
      </c>
      <c r="P32" s="18">
        <v>687</v>
      </c>
      <c r="Q32" s="19">
        <v>77381627</v>
      </c>
      <c r="R32" s="19">
        <v>852578</v>
      </c>
      <c r="S32" s="19">
        <v>99793452</v>
      </c>
      <c r="T32" s="19">
        <v>1525517</v>
      </c>
      <c r="U32" s="19">
        <v>-21738886</v>
      </c>
      <c r="V32" s="19">
        <v>687</v>
      </c>
      <c r="W32" s="19">
        <v>98062336</v>
      </c>
      <c r="X32" s="19">
        <v>841165</v>
      </c>
      <c r="Y32" s="19">
        <v>84365776</v>
      </c>
      <c r="Z32" s="19">
        <v>2375223</v>
      </c>
      <c r="AA32" s="19">
        <v>15230618</v>
      </c>
      <c r="AB32" s="19" t="s">
        <v>31</v>
      </c>
      <c r="AC32" s="19">
        <f t="shared" si="1"/>
        <v>-20680709</v>
      </c>
      <c r="AD32" s="20">
        <f t="shared" si="2"/>
        <v>-36969504</v>
      </c>
    </row>
    <row r="33" spans="15:30" x14ac:dyDescent="0.2">
      <c r="O33" s="11" t="s">
        <v>14</v>
      </c>
      <c r="P33" s="18">
        <v>353</v>
      </c>
      <c r="Q33" s="19">
        <v>65118483</v>
      </c>
      <c r="R33" s="19">
        <v>472389</v>
      </c>
      <c r="S33" s="19">
        <v>17640429</v>
      </c>
      <c r="T33" s="19">
        <v>801708</v>
      </c>
      <c r="U33" s="19">
        <v>47807373</v>
      </c>
      <c r="V33" s="19">
        <v>397</v>
      </c>
      <c r="W33" s="19">
        <v>83100907</v>
      </c>
      <c r="X33" s="19">
        <v>495187</v>
      </c>
      <c r="Y33" s="19">
        <v>21178680</v>
      </c>
      <c r="Z33" s="19">
        <v>1123848</v>
      </c>
      <c r="AA33" s="19">
        <v>62550888</v>
      </c>
      <c r="AB33" s="19">
        <f t="shared" si="0"/>
        <v>-44</v>
      </c>
      <c r="AC33" s="19">
        <f t="shared" si="1"/>
        <v>-17982424</v>
      </c>
      <c r="AD33" s="20">
        <f t="shared" si="2"/>
        <v>-14743515</v>
      </c>
    </row>
    <row r="34" spans="15:30" x14ac:dyDescent="0.2">
      <c r="O34" s="11" t="s">
        <v>15</v>
      </c>
      <c r="P34" s="18">
        <v>334</v>
      </c>
      <c r="Q34" s="19">
        <v>12263144</v>
      </c>
      <c r="R34" s="19">
        <v>380189</v>
      </c>
      <c r="S34" s="19">
        <v>82153023</v>
      </c>
      <c r="T34" s="19">
        <v>723809</v>
      </c>
      <c r="U34" s="19">
        <v>-69546259</v>
      </c>
      <c r="V34" s="19">
        <v>290</v>
      </c>
      <c r="W34" s="19">
        <v>14961429</v>
      </c>
      <c r="X34" s="19">
        <v>345978</v>
      </c>
      <c r="Y34" s="19">
        <v>63187096</v>
      </c>
      <c r="Z34" s="19">
        <v>1251375</v>
      </c>
      <c r="AA34" s="19">
        <v>-47320270</v>
      </c>
      <c r="AB34" s="19">
        <f t="shared" si="0"/>
        <v>44</v>
      </c>
      <c r="AC34" s="19">
        <f t="shared" si="1"/>
        <v>-2698285</v>
      </c>
      <c r="AD34" s="20">
        <f t="shared" si="2"/>
        <v>-22225989</v>
      </c>
    </row>
    <row r="35" spans="15:30" x14ac:dyDescent="0.2">
      <c r="O35" s="11"/>
      <c r="P35" s="18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20"/>
    </row>
    <row r="36" spans="15:30" x14ac:dyDescent="0.2">
      <c r="O36" s="11" t="s">
        <v>18</v>
      </c>
      <c r="P36" s="18">
        <v>923</v>
      </c>
      <c r="Q36" s="19">
        <v>33807678</v>
      </c>
      <c r="R36" s="19">
        <v>183152</v>
      </c>
      <c r="S36" s="19">
        <v>14822443</v>
      </c>
      <c r="T36" s="19">
        <v>1859430</v>
      </c>
      <c r="U36" s="19">
        <v>20661513</v>
      </c>
      <c r="V36" s="19">
        <v>923</v>
      </c>
      <c r="W36" s="19">
        <v>37488131</v>
      </c>
      <c r="X36" s="19">
        <v>179371</v>
      </c>
      <c r="Y36" s="19">
        <v>13719419</v>
      </c>
      <c r="Z36" s="19">
        <v>1760892</v>
      </c>
      <c r="AA36" s="19">
        <v>25350233</v>
      </c>
      <c r="AB36" s="19" t="s">
        <v>31</v>
      </c>
      <c r="AC36" s="19">
        <f t="shared" si="1"/>
        <v>-3680453</v>
      </c>
      <c r="AD36" s="20">
        <f t="shared" si="2"/>
        <v>-4688720</v>
      </c>
    </row>
    <row r="37" spans="15:30" x14ac:dyDescent="0.2">
      <c r="O37" s="11" t="s">
        <v>14</v>
      </c>
      <c r="P37" s="18">
        <v>671</v>
      </c>
      <c r="Q37" s="19">
        <v>32140834</v>
      </c>
      <c r="R37" s="19">
        <v>141671</v>
      </c>
      <c r="S37" s="19">
        <v>6111288</v>
      </c>
      <c r="T37" s="19">
        <v>1718980</v>
      </c>
      <c r="U37" s="19">
        <v>27606855</v>
      </c>
      <c r="V37" s="19">
        <v>713</v>
      </c>
      <c r="W37" s="19">
        <v>36552868</v>
      </c>
      <c r="X37" s="19">
        <v>137347</v>
      </c>
      <c r="Y37" s="19">
        <v>7092159</v>
      </c>
      <c r="Z37" s="19">
        <v>1599973</v>
      </c>
      <c r="AA37" s="19">
        <v>30923335</v>
      </c>
      <c r="AB37" s="19">
        <f t="shared" si="0"/>
        <v>-42</v>
      </c>
      <c r="AC37" s="19">
        <f t="shared" si="1"/>
        <v>-4412034</v>
      </c>
      <c r="AD37" s="20">
        <f t="shared" si="2"/>
        <v>-3316480</v>
      </c>
    </row>
    <row r="38" spans="15:30" x14ac:dyDescent="0.2">
      <c r="O38" s="11" t="s">
        <v>15</v>
      </c>
      <c r="P38" s="18">
        <v>252</v>
      </c>
      <c r="Q38" s="19">
        <v>1666844</v>
      </c>
      <c r="R38" s="19">
        <v>41481</v>
      </c>
      <c r="S38" s="19">
        <v>8711155</v>
      </c>
      <c r="T38" s="19">
        <v>140450</v>
      </c>
      <c r="U38" s="19">
        <v>-6945342</v>
      </c>
      <c r="V38" s="19">
        <v>210</v>
      </c>
      <c r="W38" s="19">
        <v>935263</v>
      </c>
      <c r="X38" s="19">
        <v>42024</v>
      </c>
      <c r="Y38" s="19">
        <v>6627260</v>
      </c>
      <c r="Z38" s="19">
        <v>160919</v>
      </c>
      <c r="AA38" s="19">
        <v>-5573102</v>
      </c>
      <c r="AB38" s="19">
        <f t="shared" si="0"/>
        <v>42</v>
      </c>
      <c r="AC38" s="19">
        <f t="shared" si="1"/>
        <v>731581</v>
      </c>
      <c r="AD38" s="20">
        <f t="shared" si="2"/>
        <v>-1372240</v>
      </c>
    </row>
    <row r="39" spans="15:30" x14ac:dyDescent="0.2">
      <c r="O39" s="11"/>
      <c r="P39" s="18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20"/>
    </row>
    <row r="40" spans="15:30" x14ac:dyDescent="0.2">
      <c r="O40" s="11" t="s">
        <v>19</v>
      </c>
      <c r="P40" s="18">
        <v>4</v>
      </c>
      <c r="Q40" s="19">
        <v>462358</v>
      </c>
      <c r="R40" s="19" t="s">
        <v>30</v>
      </c>
      <c r="S40" s="19">
        <v>75720</v>
      </c>
      <c r="T40" s="19" t="s">
        <v>30</v>
      </c>
      <c r="U40" s="19">
        <v>386638</v>
      </c>
      <c r="V40" s="19">
        <v>4</v>
      </c>
      <c r="W40" s="19">
        <v>410049</v>
      </c>
      <c r="X40" s="19" t="s">
        <v>30</v>
      </c>
      <c r="Y40" s="19">
        <v>47082</v>
      </c>
      <c r="Z40" s="19" t="s">
        <v>30</v>
      </c>
      <c r="AA40" s="19">
        <v>362967</v>
      </c>
      <c r="AB40" s="19" t="s">
        <v>31</v>
      </c>
      <c r="AC40" s="19">
        <f t="shared" si="1"/>
        <v>52309</v>
      </c>
      <c r="AD40" s="20">
        <f t="shared" si="2"/>
        <v>23671</v>
      </c>
    </row>
    <row r="41" spans="15:30" x14ac:dyDescent="0.2">
      <c r="O41" s="11" t="s">
        <v>14</v>
      </c>
      <c r="P41" s="18">
        <v>3</v>
      </c>
      <c r="Q41" s="19">
        <v>439416</v>
      </c>
      <c r="R41" s="19" t="s">
        <v>30</v>
      </c>
      <c r="S41" s="19">
        <v>47133</v>
      </c>
      <c r="T41" s="19" t="s">
        <v>30</v>
      </c>
      <c r="U41" s="19">
        <v>392283</v>
      </c>
      <c r="V41" s="19">
        <v>4</v>
      </c>
      <c r="W41" s="19">
        <v>410049</v>
      </c>
      <c r="X41" s="19" t="s">
        <v>30</v>
      </c>
      <c r="Y41" s="19">
        <v>47082</v>
      </c>
      <c r="Z41" s="19" t="s">
        <v>30</v>
      </c>
      <c r="AA41" s="19">
        <v>362967</v>
      </c>
      <c r="AB41" s="19">
        <f t="shared" si="0"/>
        <v>-1</v>
      </c>
      <c r="AC41" s="19">
        <f t="shared" si="1"/>
        <v>29367</v>
      </c>
      <c r="AD41" s="20">
        <f t="shared" si="2"/>
        <v>29316</v>
      </c>
    </row>
    <row r="42" spans="15:30" x14ac:dyDescent="0.2">
      <c r="O42" s="11" t="s">
        <v>15</v>
      </c>
      <c r="P42" s="18">
        <v>1</v>
      </c>
      <c r="Q42" s="19">
        <v>22942</v>
      </c>
      <c r="R42" s="19" t="s">
        <v>30</v>
      </c>
      <c r="S42" s="19">
        <v>28587</v>
      </c>
      <c r="T42" s="19" t="s">
        <v>30</v>
      </c>
      <c r="U42" s="19">
        <v>-5645</v>
      </c>
      <c r="V42" s="19" t="s">
        <v>30</v>
      </c>
      <c r="W42" s="19" t="s">
        <v>30</v>
      </c>
      <c r="X42" s="19" t="s">
        <v>30</v>
      </c>
      <c r="Y42" s="19" t="s">
        <v>30</v>
      </c>
      <c r="Z42" s="19" t="s">
        <v>30</v>
      </c>
      <c r="AA42" s="19" t="s">
        <v>30</v>
      </c>
      <c r="AB42" s="19">
        <f>P42</f>
        <v>1</v>
      </c>
      <c r="AC42" s="19">
        <f>Q42</f>
        <v>22942</v>
      </c>
      <c r="AD42" s="20">
        <f>U42</f>
        <v>-5645</v>
      </c>
    </row>
    <row r="43" spans="15:30" x14ac:dyDescent="0.2">
      <c r="O43" s="11"/>
      <c r="P43" s="18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20"/>
    </row>
    <row r="44" spans="15:30" x14ac:dyDescent="0.2">
      <c r="O44" s="11" t="s">
        <v>20</v>
      </c>
      <c r="P44" s="18">
        <v>23</v>
      </c>
      <c r="Q44" s="19">
        <v>14382897</v>
      </c>
      <c r="R44" s="19" t="s">
        <v>30</v>
      </c>
      <c r="S44" s="19">
        <v>9801235</v>
      </c>
      <c r="T44" s="19">
        <v>648096</v>
      </c>
      <c r="U44" s="19">
        <v>5229758</v>
      </c>
      <c r="V44" s="19">
        <v>23</v>
      </c>
      <c r="W44" s="19">
        <v>15200403</v>
      </c>
      <c r="X44" s="19" t="s">
        <v>30</v>
      </c>
      <c r="Y44" s="19">
        <v>5771926</v>
      </c>
      <c r="Z44" s="19">
        <v>799945</v>
      </c>
      <c r="AA44" s="19">
        <v>10228422</v>
      </c>
      <c r="AB44" s="19" t="s">
        <v>31</v>
      </c>
      <c r="AC44" s="19">
        <f t="shared" si="1"/>
        <v>-817506</v>
      </c>
      <c r="AD44" s="20">
        <f t="shared" si="2"/>
        <v>-4998664</v>
      </c>
    </row>
    <row r="45" spans="15:30" x14ac:dyDescent="0.2">
      <c r="O45" s="11" t="s">
        <v>14</v>
      </c>
      <c r="P45" s="18">
        <v>18</v>
      </c>
      <c r="Q45" s="19">
        <v>11150103</v>
      </c>
      <c r="R45" s="19" t="s">
        <v>30</v>
      </c>
      <c r="S45" s="19">
        <v>121000</v>
      </c>
      <c r="T45" s="19">
        <v>47591</v>
      </c>
      <c r="U45" s="19">
        <v>11076694</v>
      </c>
      <c r="V45" s="19">
        <v>20</v>
      </c>
      <c r="W45" s="19">
        <v>13665499</v>
      </c>
      <c r="X45" s="19" t="s">
        <v>30</v>
      </c>
      <c r="Y45" s="19">
        <v>1591606</v>
      </c>
      <c r="Z45" s="19">
        <v>759352</v>
      </c>
      <c r="AA45" s="19">
        <v>12833245</v>
      </c>
      <c r="AB45" s="19">
        <f t="shared" si="0"/>
        <v>-2</v>
      </c>
      <c r="AC45" s="19">
        <f t="shared" si="1"/>
        <v>-2515396</v>
      </c>
      <c r="AD45" s="20">
        <f t="shared" si="2"/>
        <v>-1756551</v>
      </c>
    </row>
    <row r="46" spans="15:30" x14ac:dyDescent="0.2">
      <c r="O46" s="2" t="s">
        <v>15</v>
      </c>
      <c r="P46" s="21">
        <v>5</v>
      </c>
      <c r="Q46" s="22">
        <v>3232794</v>
      </c>
      <c r="R46" s="22" t="s">
        <v>30</v>
      </c>
      <c r="S46" s="22">
        <v>9680235</v>
      </c>
      <c r="T46" s="22">
        <v>600505</v>
      </c>
      <c r="U46" s="22">
        <v>-5846936</v>
      </c>
      <c r="V46" s="22">
        <v>3</v>
      </c>
      <c r="W46" s="22">
        <v>1534904</v>
      </c>
      <c r="X46" s="22" t="s">
        <v>30</v>
      </c>
      <c r="Y46" s="22">
        <v>4180320</v>
      </c>
      <c r="Z46" s="22">
        <v>40593</v>
      </c>
      <c r="AA46" s="22">
        <v>-2604823</v>
      </c>
      <c r="AB46" s="22">
        <f t="shared" si="0"/>
        <v>2</v>
      </c>
      <c r="AC46" s="22">
        <f t="shared" si="1"/>
        <v>1697890</v>
      </c>
      <c r="AD46" s="23">
        <f t="shared" si="2"/>
        <v>-3242113</v>
      </c>
    </row>
    <row r="47" spans="15:30" x14ac:dyDescent="0.2">
      <c r="O47" s="1" t="s">
        <v>21</v>
      </c>
      <c r="R47" s="12"/>
      <c r="S47" s="12"/>
      <c r="T47" s="12"/>
    </row>
  </sheetData>
  <phoneticPr fontId="1"/>
  <printOptions horizontalCentered="1" verticalCentered="1"/>
  <pageMargins left="0.39370078740157483" right="0.39370078740157483" top="0.78740157480314965" bottom="3.1496062992125986" header="0.51181102362204722" footer="0.51181102362204722"/>
  <pageSetup paperSize="9" scale="55" orientation="landscape" horizontalDpi="4294967292" r:id="rId1"/>
  <headerFooter alignWithMargins="0">
    <oddHeader>&amp;C&amp;F</oddHeader>
    <oddFooter>&amp;C&amp;P／&amp;N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TaxCatchAll xmlns="fd32c9f7-8932-4d07-b49b-91c8a1e26893" xsi:nil="true"/>
    <_Flow_SignoffStatus xmlns="a4e28f63-7028-4a93-8047-9653a98e0e88" xsi:nil="true"/>
  </documentManagement>
</p:properties>
</file>

<file path=customXml/itemProps1.xml><?xml version="1.0" encoding="utf-8"?>
<ds:datastoreItem xmlns:ds="http://schemas.openxmlformats.org/officeDocument/2006/customXml" ds:itemID="{07BAACBC-1B80-4963-941A-BB271BB7DFA0}"/>
</file>

<file path=customXml/itemProps2.xml><?xml version="1.0" encoding="utf-8"?>
<ds:datastoreItem xmlns:ds="http://schemas.openxmlformats.org/officeDocument/2006/customXml" ds:itemID="{261305AB-AF7D-418B-AF86-90C9772BAEA3}"/>
</file>

<file path=customXml/itemProps3.xml><?xml version="1.0" encoding="utf-8"?>
<ds:datastoreItem xmlns:ds="http://schemas.openxmlformats.org/officeDocument/2006/customXml" ds:itemID="{CC591FAB-0789-4E85-B4C9-8AD68A7780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AFAHO13H2700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2025-07-02T08:58:10Z</dcterms:created>
  <dcterms:modified xsi:type="dcterms:W3CDTF">2025-07-02T08:58:13Z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0x01010030BA604CFE067A42A23961E8A5FBDB76</vt:lpwstr>
  </property>
</Properties>
</file>