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24226"/>
  <mc:AlternateContent xmlns:mc="http://schemas.openxmlformats.org/markup-compatibility/2006">
    <mc:Choice Requires="x15">
      <x15ac:absPath xmlns:x15ac="http://schemas.microsoft.com/office/spreadsheetml/2010/11/ac" url="C:\Users\工藤早季(KUDOSaki)\Downloads\"/>
    </mc:Choice>
  </mc:AlternateContent>
  <xr:revisionPtr revIDLastSave="0" documentId="13_ncr:1_{BA837E00-9EB4-4FD0-9F96-CCAD7FD9C96F}" xr6:coauthVersionLast="47" xr6:coauthVersionMax="47" xr10:uidLastSave="{00000000-0000-0000-0000-000000000000}"/>
  <bookViews>
    <workbookView xWindow="28680" yWindow="-120" windowWidth="29040" windowHeight="15720" xr2:uid="{00000000-000D-0000-FFFF-FFFF00000000}"/>
  </bookViews>
  <sheets>
    <sheet name="一覧表" sheetId="10" r:id="rId1"/>
    <sheet name="リスト" sheetId="6" state="hidden" r:id="rId2"/>
  </sheets>
  <definedNames>
    <definedName name="_xlnm._FilterDatabase" localSheetId="1" hidden="1">リスト!$A$2:$J$1789</definedName>
    <definedName name="_xlnm._FilterDatabase" localSheetId="0" hidden="1">一覧表!$A$8:$CR$8</definedName>
    <definedName name="_xlnm.Print_Area" localSheetId="0">一覧表!$A$1:$CR$28</definedName>
    <definedName name="_xlnm.Print_Titles" localSheetId="0">一覧表!$1:$8</definedName>
    <definedName name="愛知県">リスト!$B$1033:$B$1086</definedName>
    <definedName name="愛媛県">リスト!$B$1462:$B$1481</definedName>
    <definedName name="茨城県">リスト!$B$455:$B$498</definedName>
    <definedName name="岡山県">リスト!$B$1352:$B$1378</definedName>
    <definedName name="沖縄県">リスト!$B$1749:$B$1789</definedName>
    <definedName name="岩手県">リスト!$B$268:$B$300</definedName>
    <definedName name="岐阜県">リスト!$B$956:$B$997</definedName>
    <definedName name="宮崎県">リスト!$B$1680:$B$1705</definedName>
    <definedName name="宮城県">リスト!$B$301:$B$335</definedName>
    <definedName name="京都府">リスト!$B$1135:$B$1160</definedName>
    <definedName name="熊本県">リスト!$B$1617:$B$1661</definedName>
    <definedName name="群馬県">リスト!$B$524:$B$558</definedName>
    <definedName name="広島県">リスト!$B$1379:$B$1401</definedName>
    <definedName name="香川県">リスト!$B$1445:$B$1461</definedName>
    <definedName name="高知県">リスト!$B$1482:$B$1515</definedName>
    <definedName name="佐賀県">リスト!$B$1576:$B$1595</definedName>
    <definedName name="埼玉県">リスト!$B$559:$B$621</definedName>
    <definedName name="三重県">リスト!$B$1087:$B$1115</definedName>
    <definedName name="山形県">リスト!$B$361:$B$395</definedName>
    <definedName name="山口県">リスト!$B$1402:$B$1420</definedName>
    <definedName name="山梨県">リスト!$B$852:$B$878</definedName>
    <definedName name="滋賀県">リスト!$B$1116:$B$1134</definedName>
    <definedName name="鹿児島県">リスト!$B$1706:$B$1748</definedName>
    <definedName name="秋田県">リスト!$B$336:$B$360</definedName>
    <definedName name="新潟県">リスト!$B$771:$B$800</definedName>
    <definedName name="神奈川県">リスト!$B$738:$B$770</definedName>
    <definedName name="青森県">リスト!$B$228:$B$267</definedName>
    <definedName name="静岡県">リスト!$B$998:$B$1032</definedName>
    <definedName name="石川県">リスト!$B$816:$B$834</definedName>
    <definedName name="千葉県">リスト!$B$622:$B$675</definedName>
    <definedName name="大阪府">リスト!$B$1161:$B$1203</definedName>
    <definedName name="大分県">リスト!$B$1662:$B$1679</definedName>
    <definedName name="長崎県">リスト!$B$1596:$B$1616</definedName>
    <definedName name="長野県">リスト!$B$879:$B$955</definedName>
    <definedName name="鳥取県">リスト!$B$1314:$B$1332</definedName>
    <definedName name="島根県">リスト!$B$1333:$B$1351</definedName>
    <definedName name="東京都">リスト!$B$676:$B$737</definedName>
    <definedName name="徳島県">リスト!$B$1421:$B$1444</definedName>
    <definedName name="栃木県">リスト!$B$499:$B$523</definedName>
    <definedName name="奈良県">リスト!$B$1245:$B$1283</definedName>
    <definedName name="富山県">リスト!$B$801:$B$815</definedName>
    <definedName name="福井県">リスト!$B$835:$B$851</definedName>
    <definedName name="福岡県">リスト!$B$1516:$B$1575</definedName>
    <definedName name="福島県">リスト!$B$396:$B$454</definedName>
    <definedName name="兵庫県">リスト!$B$1204:$B$1244</definedName>
    <definedName name="北海道">リスト!$B$49:$B$227</definedName>
    <definedName name="和歌山県">リスト!$B$1284:$B$1313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 i="10" l="1"/>
  <c r="D29" i="10" s="1"/>
  <c r="H29" i="10"/>
  <c r="C30" i="10"/>
  <c r="D30" i="10" s="1"/>
  <c r="H30" i="10"/>
  <c r="C31" i="10"/>
  <c r="D31" i="10" s="1"/>
  <c r="H31" i="10"/>
  <c r="C32" i="10"/>
  <c r="D32" i="10" s="1"/>
  <c r="H32" i="10"/>
  <c r="C33" i="10"/>
  <c r="D33" i="10" s="1"/>
  <c r="H33" i="10"/>
  <c r="C34" i="10"/>
  <c r="D34" i="10" s="1"/>
  <c r="H34" i="10"/>
  <c r="C35" i="10"/>
  <c r="D35" i="10" s="1"/>
  <c r="H35" i="10"/>
  <c r="C36" i="10"/>
  <c r="D36" i="10" s="1"/>
  <c r="H36" i="10"/>
  <c r="C37" i="10"/>
  <c r="D37" i="10" s="1"/>
  <c r="H37" i="10"/>
  <c r="C38" i="10"/>
  <c r="D38" i="10" s="1"/>
  <c r="H38" i="10"/>
  <c r="C39" i="10"/>
  <c r="D39" i="10" s="1"/>
  <c r="H39" i="10"/>
  <c r="C40" i="10"/>
  <c r="D40" i="10" s="1"/>
  <c r="H40" i="10"/>
  <c r="C41" i="10"/>
  <c r="D41" i="10" s="1"/>
  <c r="H41" i="10"/>
  <c r="C42" i="10"/>
  <c r="D42" i="10" s="1"/>
  <c r="H42" i="10"/>
  <c r="C43" i="10"/>
  <c r="D43" i="10" s="1"/>
  <c r="H43" i="10"/>
  <c r="C44" i="10"/>
  <c r="D44" i="10" s="1"/>
  <c r="H44" i="10"/>
  <c r="C45" i="10"/>
  <c r="D45" i="10" s="1"/>
  <c r="H45" i="10"/>
  <c r="C46" i="10"/>
  <c r="D46" i="10" s="1"/>
  <c r="H46" i="10"/>
  <c r="C47" i="10"/>
  <c r="D47" i="10" s="1"/>
  <c r="H47" i="10"/>
  <c r="C48" i="10"/>
  <c r="D48" i="10" s="1"/>
  <c r="H48" i="10"/>
  <c r="C49" i="10"/>
  <c r="D49" i="10" s="1"/>
  <c r="H49" i="10"/>
  <c r="C50" i="10"/>
  <c r="D50" i="10" s="1"/>
  <c r="H50" i="10"/>
  <c r="C51" i="10"/>
  <c r="D51" i="10" s="1"/>
  <c r="H51" i="10"/>
  <c r="C52" i="10"/>
  <c r="D52" i="10" s="1"/>
  <c r="H52" i="10"/>
  <c r="C53" i="10"/>
  <c r="D53" i="10" s="1"/>
  <c r="H53" i="10"/>
  <c r="C54" i="10"/>
  <c r="D54" i="10" s="1"/>
  <c r="H54" i="10"/>
  <c r="C55" i="10"/>
  <c r="D55" i="10" s="1"/>
  <c r="H55" i="10"/>
  <c r="C56" i="10"/>
  <c r="D56" i="10" s="1"/>
  <c r="H56" i="10"/>
  <c r="C57" i="10"/>
  <c r="D57" i="10" s="1"/>
  <c r="H57" i="10"/>
  <c r="C58" i="10"/>
  <c r="D58" i="10" s="1"/>
  <c r="H58" i="10"/>
  <c r="C59" i="10"/>
  <c r="D59" i="10" s="1"/>
  <c r="H59" i="10"/>
  <c r="C60" i="10"/>
  <c r="D60" i="10" s="1"/>
  <c r="H60" i="10"/>
  <c r="C61" i="10"/>
  <c r="D61" i="10" s="1"/>
  <c r="H61" i="10"/>
  <c r="C62" i="10"/>
  <c r="D62" i="10" s="1"/>
  <c r="H62" i="10"/>
  <c r="C63" i="10"/>
  <c r="D63" i="10" s="1"/>
  <c r="H63" i="10"/>
  <c r="C64" i="10"/>
  <c r="D64" i="10" s="1"/>
  <c r="H64" i="10"/>
  <c r="C65" i="10"/>
  <c r="D65" i="10" s="1"/>
  <c r="H65" i="10"/>
  <c r="C66" i="10"/>
  <c r="D66" i="10" s="1"/>
  <c r="H66" i="10"/>
  <c r="C67" i="10"/>
  <c r="D67" i="10" s="1"/>
  <c r="H67" i="10"/>
  <c r="C68" i="10"/>
  <c r="D68" i="10" s="1"/>
  <c r="H68" i="10"/>
  <c r="C69" i="10"/>
  <c r="D69" i="10" s="1"/>
  <c r="H69" i="10"/>
  <c r="C70" i="10"/>
  <c r="D70" i="10" s="1"/>
  <c r="H70" i="10"/>
  <c r="C71" i="10"/>
  <c r="D71" i="10" s="1"/>
  <c r="H71" i="10"/>
  <c r="C72" i="10"/>
  <c r="D72" i="10" s="1"/>
  <c r="H72" i="10"/>
  <c r="C73" i="10"/>
  <c r="D73" i="10" s="1"/>
  <c r="H73" i="10"/>
  <c r="C74" i="10"/>
  <c r="D74" i="10" s="1"/>
  <c r="H74" i="10"/>
  <c r="C75" i="10"/>
  <c r="D75" i="10" s="1"/>
  <c r="H75" i="10"/>
  <c r="C76" i="10"/>
  <c r="D76" i="10" s="1"/>
  <c r="H76" i="10"/>
  <c r="C77" i="10"/>
  <c r="D77" i="10" s="1"/>
  <c r="H77" i="10"/>
  <c r="C78" i="10"/>
  <c r="D78" i="10" s="1"/>
  <c r="H78" i="10"/>
  <c r="C79" i="10"/>
  <c r="D79" i="10" s="1"/>
  <c r="H79" i="10"/>
  <c r="C80" i="10"/>
  <c r="D80" i="10" s="1"/>
  <c r="H80" i="10"/>
  <c r="C81" i="10"/>
  <c r="D81" i="10" s="1"/>
  <c r="H81" i="10"/>
  <c r="C82" i="10"/>
  <c r="D82" i="10" s="1"/>
  <c r="H82" i="10"/>
  <c r="C83" i="10"/>
  <c r="D83" i="10" s="1"/>
  <c r="H83" i="10"/>
  <c r="C84" i="10"/>
  <c r="D84" i="10" s="1"/>
  <c r="H84" i="10"/>
  <c r="C85" i="10"/>
  <c r="D85" i="10" s="1"/>
  <c r="H85" i="10"/>
  <c r="C86" i="10"/>
  <c r="D86" i="10" s="1"/>
  <c r="H86" i="10"/>
  <c r="C87" i="10"/>
  <c r="D87" i="10" s="1"/>
  <c r="H87" i="10"/>
  <c r="C88" i="10"/>
  <c r="D88" i="10" s="1"/>
  <c r="H88" i="10"/>
  <c r="C89" i="10"/>
  <c r="D89" i="10" s="1"/>
  <c r="H89" i="10"/>
  <c r="C90" i="10"/>
  <c r="D90" i="10" s="1"/>
  <c r="H90" i="10"/>
  <c r="C91" i="10"/>
  <c r="D91" i="10" s="1"/>
  <c r="H91" i="10"/>
  <c r="C92" i="10"/>
  <c r="D92" i="10" s="1"/>
  <c r="H92" i="10"/>
  <c r="C93" i="10"/>
  <c r="D93" i="10" s="1"/>
  <c r="H93" i="10"/>
  <c r="C94" i="10"/>
  <c r="D94" i="10" s="1"/>
  <c r="H94" i="10"/>
  <c r="C95" i="10"/>
  <c r="D95" i="10" s="1"/>
  <c r="H95" i="10"/>
  <c r="C96" i="10"/>
  <c r="D96" i="10" s="1"/>
  <c r="H96" i="10"/>
  <c r="C97" i="10"/>
  <c r="D97" i="10" s="1"/>
  <c r="H97" i="10"/>
  <c r="C98" i="10"/>
  <c r="D98" i="10" s="1"/>
  <c r="H98" i="10"/>
  <c r="C99" i="10"/>
  <c r="D99" i="10" s="1"/>
  <c r="H99" i="10"/>
  <c r="C100" i="10"/>
  <c r="D100" i="10" s="1"/>
  <c r="H100" i="10"/>
  <c r="C101" i="10"/>
  <c r="D101" i="10" s="1"/>
  <c r="H101" i="10"/>
  <c r="C102" i="10"/>
  <c r="D102" i="10" s="1"/>
  <c r="H102" i="10"/>
  <c r="C103" i="10"/>
  <c r="D103" i="10" s="1"/>
  <c r="H103" i="10"/>
  <c r="C104" i="10"/>
  <c r="D104" i="10" s="1"/>
  <c r="H104" i="10"/>
  <c r="H11" i="10" l="1"/>
  <c r="H12" i="10"/>
  <c r="H13" i="10"/>
  <c r="H14" i="10"/>
  <c r="H15" i="10"/>
  <c r="H16" i="10"/>
  <c r="H17" i="10"/>
  <c r="H18" i="10"/>
  <c r="H19" i="10"/>
  <c r="H20" i="10"/>
  <c r="H21" i="10"/>
  <c r="H22" i="10"/>
  <c r="H23" i="10"/>
  <c r="H24" i="10"/>
  <c r="H25" i="10"/>
  <c r="H26" i="10"/>
  <c r="H27" i="10"/>
  <c r="H28" i="10"/>
  <c r="H10" i="10" l="1"/>
  <c r="C11" i="10" l="1"/>
  <c r="D11" i="10" s="1"/>
  <c r="C12" i="10"/>
  <c r="D12" i="10" s="1"/>
  <c r="C17" i="10" l="1"/>
  <c r="D17" i="10" s="1"/>
  <c r="C16" i="10"/>
  <c r="D16" i="10" s="1"/>
  <c r="C15" i="10"/>
  <c r="D15" i="10" s="1"/>
  <c r="C14" i="10"/>
  <c r="D14" i="10" s="1"/>
  <c r="C13" i="10"/>
  <c r="D13" i="10" s="1"/>
  <c r="C18" i="10"/>
  <c r="D18" i="10" s="1"/>
  <c r="C19" i="10"/>
  <c r="D19" i="10" s="1"/>
  <c r="C20" i="10"/>
  <c r="D20" i="10" s="1"/>
  <c r="C21" i="10" l="1"/>
  <c r="D21" i="10" l="1"/>
  <c r="C22" i="10"/>
  <c r="D22" i="10" s="1"/>
  <c r="C23" i="10"/>
  <c r="D23" i="10" s="1"/>
  <c r="C24" i="10"/>
  <c r="D24" i="10" s="1"/>
  <c r="C25" i="10"/>
  <c r="D25" i="10" s="1"/>
  <c r="C26" i="10"/>
  <c r="D26" i="10" s="1"/>
  <c r="C27" i="10"/>
  <c r="D27" i="10" s="1"/>
  <c r="C28" i="10"/>
  <c r="D28" i="10" s="1"/>
  <c r="C1789" i="6" l="1"/>
  <c r="C1788" i="6"/>
  <c r="C1787" i="6"/>
  <c r="C1786" i="6"/>
  <c r="C1785" i="6"/>
  <c r="C1784" i="6"/>
  <c r="C1783" i="6"/>
  <c r="C1782" i="6"/>
  <c r="C1781" i="6"/>
  <c r="C1780" i="6"/>
  <c r="C1779" i="6"/>
  <c r="C1778" i="6"/>
  <c r="C1777" i="6"/>
  <c r="C1776" i="6"/>
  <c r="C1775" i="6"/>
  <c r="C1774" i="6"/>
  <c r="C1773" i="6"/>
  <c r="C1772" i="6"/>
  <c r="C1771" i="6"/>
  <c r="C1770" i="6"/>
  <c r="C1769" i="6"/>
  <c r="C1768" i="6"/>
  <c r="C1767" i="6"/>
  <c r="C1766" i="6"/>
  <c r="C1765" i="6"/>
  <c r="C1764" i="6"/>
  <c r="C1763" i="6"/>
  <c r="C1762" i="6"/>
  <c r="C1761" i="6"/>
  <c r="C1760" i="6"/>
  <c r="C1759" i="6"/>
  <c r="C1758" i="6"/>
  <c r="C1757" i="6"/>
  <c r="C1756" i="6"/>
  <c r="C1755" i="6"/>
  <c r="C1754" i="6"/>
  <c r="C1753" i="6"/>
  <c r="C1752" i="6"/>
  <c r="C1751" i="6"/>
  <c r="C1750" i="6"/>
  <c r="C1749" i="6"/>
  <c r="C1748" i="6"/>
  <c r="C1747" i="6"/>
  <c r="C1746" i="6"/>
  <c r="C1745" i="6"/>
  <c r="C1744" i="6"/>
  <c r="C1743" i="6"/>
  <c r="C1742" i="6"/>
  <c r="C1741" i="6"/>
  <c r="C1740" i="6"/>
  <c r="C1739" i="6"/>
  <c r="C1738" i="6"/>
  <c r="C1737" i="6"/>
  <c r="C1736" i="6"/>
  <c r="C1735" i="6"/>
  <c r="C1734" i="6"/>
  <c r="C1733" i="6"/>
  <c r="C1732" i="6"/>
  <c r="C1731" i="6"/>
  <c r="C1730" i="6"/>
  <c r="C1729" i="6"/>
  <c r="C1728" i="6"/>
  <c r="C1727" i="6"/>
  <c r="C1726" i="6"/>
  <c r="C1725" i="6"/>
  <c r="C1724" i="6"/>
  <c r="C1723" i="6"/>
  <c r="C1722" i="6"/>
  <c r="C1721" i="6"/>
  <c r="C1720" i="6"/>
  <c r="C1719" i="6"/>
  <c r="C1718" i="6"/>
  <c r="C1717" i="6"/>
  <c r="C1716" i="6"/>
  <c r="C1715" i="6"/>
  <c r="C1714" i="6"/>
  <c r="C1713" i="6"/>
  <c r="C1712" i="6"/>
  <c r="C1711" i="6"/>
  <c r="C1710" i="6"/>
  <c r="C1709" i="6"/>
  <c r="C1708" i="6"/>
  <c r="C1707" i="6"/>
  <c r="C1706" i="6"/>
  <c r="C1705" i="6"/>
  <c r="C1704" i="6"/>
  <c r="C1703" i="6"/>
  <c r="C1702" i="6"/>
  <c r="C1701" i="6"/>
  <c r="C1700" i="6"/>
  <c r="C1699" i="6"/>
  <c r="C1698" i="6"/>
  <c r="C1697" i="6"/>
  <c r="C1696" i="6"/>
  <c r="C1695" i="6"/>
  <c r="C1694" i="6"/>
  <c r="C1693" i="6"/>
  <c r="C1692" i="6"/>
  <c r="C1691" i="6"/>
  <c r="C1690" i="6"/>
  <c r="C1689" i="6"/>
  <c r="C1688" i="6"/>
  <c r="C1687" i="6"/>
  <c r="C1686" i="6"/>
  <c r="C1685" i="6"/>
  <c r="C1684" i="6"/>
  <c r="C1683" i="6"/>
  <c r="C1682" i="6"/>
  <c r="C1681" i="6"/>
  <c r="C1680" i="6"/>
  <c r="C1679" i="6"/>
  <c r="C1678" i="6"/>
  <c r="C1677" i="6"/>
  <c r="C1676" i="6"/>
  <c r="C1675" i="6"/>
  <c r="C1674" i="6"/>
  <c r="C1673" i="6"/>
  <c r="C1672" i="6"/>
  <c r="C1671" i="6"/>
  <c r="C1670" i="6"/>
  <c r="C1669" i="6"/>
  <c r="C1668" i="6"/>
  <c r="C1667" i="6"/>
  <c r="C1666" i="6"/>
  <c r="C1665" i="6"/>
  <c r="C1664" i="6"/>
  <c r="C1663" i="6"/>
  <c r="C1662" i="6"/>
  <c r="C1661" i="6"/>
  <c r="C1660" i="6"/>
  <c r="C1659" i="6"/>
  <c r="C1658" i="6"/>
  <c r="C1657" i="6"/>
  <c r="C1656" i="6"/>
  <c r="C1655" i="6"/>
  <c r="C1654" i="6"/>
  <c r="C1653" i="6"/>
  <c r="C1652" i="6"/>
  <c r="C1651" i="6"/>
  <c r="C1650" i="6"/>
  <c r="C1649" i="6"/>
  <c r="C1648" i="6"/>
  <c r="C1647" i="6"/>
  <c r="C1646" i="6"/>
  <c r="C1645" i="6"/>
  <c r="C1644" i="6"/>
  <c r="C1643" i="6"/>
  <c r="C1642" i="6"/>
  <c r="C1641" i="6"/>
  <c r="C1640" i="6"/>
  <c r="C1639" i="6"/>
  <c r="C1638" i="6"/>
  <c r="C1637" i="6"/>
  <c r="C1636" i="6"/>
  <c r="C1635" i="6"/>
  <c r="C1634" i="6"/>
  <c r="C1633" i="6"/>
  <c r="C1632" i="6"/>
  <c r="C1631" i="6"/>
  <c r="C1630" i="6"/>
  <c r="C1629" i="6"/>
  <c r="C1628" i="6"/>
  <c r="C1627" i="6"/>
  <c r="C1626" i="6"/>
  <c r="C1625" i="6"/>
  <c r="C1624" i="6"/>
  <c r="C1623" i="6"/>
  <c r="C1622" i="6"/>
  <c r="C1621" i="6"/>
  <c r="C1620" i="6"/>
  <c r="C1619" i="6"/>
  <c r="C1618" i="6"/>
  <c r="C1617" i="6"/>
  <c r="C1616" i="6"/>
  <c r="C1615" i="6"/>
  <c r="C1614" i="6"/>
  <c r="C1613" i="6"/>
  <c r="C1612" i="6"/>
  <c r="C1611" i="6"/>
  <c r="C1610" i="6"/>
  <c r="C1609" i="6"/>
  <c r="C1608" i="6"/>
  <c r="C1607" i="6"/>
  <c r="C1606" i="6"/>
  <c r="C1605" i="6"/>
  <c r="C1604" i="6"/>
  <c r="C1603" i="6"/>
  <c r="C1602" i="6"/>
  <c r="C1601" i="6"/>
  <c r="C1600" i="6"/>
  <c r="C1599" i="6"/>
  <c r="C1598" i="6"/>
  <c r="C1597" i="6"/>
  <c r="C1596" i="6"/>
  <c r="C1595" i="6"/>
  <c r="C1594" i="6"/>
  <c r="C1593" i="6"/>
  <c r="C1592" i="6"/>
  <c r="C1591" i="6"/>
  <c r="C1590" i="6"/>
  <c r="C1589" i="6"/>
  <c r="C1588" i="6"/>
  <c r="C1587" i="6"/>
  <c r="C1586" i="6"/>
  <c r="C1585" i="6"/>
  <c r="C1584" i="6"/>
  <c r="C1583" i="6"/>
  <c r="C1582" i="6"/>
  <c r="C1581" i="6"/>
  <c r="C1580" i="6"/>
  <c r="C1579" i="6"/>
  <c r="C1578" i="6"/>
  <c r="C1577" i="6"/>
  <c r="C1576" i="6"/>
  <c r="C1575" i="6"/>
  <c r="C1574" i="6"/>
  <c r="C1573" i="6"/>
  <c r="C1572" i="6"/>
  <c r="C1571" i="6"/>
  <c r="C1570" i="6"/>
  <c r="C1569" i="6"/>
  <c r="C1568" i="6"/>
  <c r="C1567" i="6"/>
  <c r="C1566" i="6"/>
  <c r="C1565" i="6"/>
  <c r="C1564" i="6"/>
  <c r="C1563" i="6"/>
  <c r="C1562" i="6"/>
  <c r="C1561" i="6"/>
  <c r="C1560" i="6"/>
  <c r="C1559" i="6"/>
  <c r="C1558" i="6"/>
  <c r="C1557" i="6"/>
  <c r="C1556" i="6"/>
  <c r="C1555" i="6"/>
  <c r="C1554" i="6"/>
  <c r="C1553" i="6"/>
  <c r="C1552" i="6"/>
  <c r="C1551" i="6"/>
  <c r="C1550" i="6"/>
  <c r="C1549" i="6"/>
  <c r="C1548" i="6"/>
  <c r="C1547" i="6"/>
  <c r="C1546" i="6"/>
  <c r="C1545" i="6"/>
  <c r="C1544" i="6"/>
  <c r="C1543" i="6"/>
  <c r="C1542" i="6"/>
  <c r="C1541" i="6"/>
  <c r="C1540" i="6"/>
  <c r="C1539" i="6"/>
  <c r="C1538" i="6"/>
  <c r="C1537" i="6"/>
  <c r="C1536" i="6"/>
  <c r="C1535" i="6"/>
  <c r="C1534" i="6"/>
  <c r="C1533" i="6"/>
  <c r="C1532" i="6"/>
  <c r="C1531" i="6"/>
  <c r="C1530" i="6"/>
  <c r="C1529" i="6"/>
  <c r="C1528" i="6"/>
  <c r="C1527" i="6"/>
  <c r="C1526" i="6"/>
  <c r="C1525" i="6"/>
  <c r="C1524" i="6"/>
  <c r="C1523" i="6"/>
  <c r="C1522" i="6"/>
  <c r="C1521" i="6"/>
  <c r="C1520" i="6"/>
  <c r="C1519" i="6"/>
  <c r="C1518" i="6"/>
  <c r="C1517" i="6"/>
  <c r="C1516" i="6"/>
  <c r="C1515" i="6"/>
  <c r="C1514" i="6"/>
  <c r="C1513" i="6"/>
  <c r="C1512" i="6"/>
  <c r="C1511" i="6"/>
  <c r="C1510" i="6"/>
  <c r="C1509" i="6"/>
  <c r="C1508" i="6"/>
  <c r="C1507" i="6"/>
  <c r="C1506" i="6"/>
  <c r="C1505" i="6"/>
  <c r="C1504" i="6"/>
  <c r="C1503" i="6"/>
  <c r="C1502" i="6"/>
  <c r="C1501" i="6"/>
  <c r="C1500" i="6"/>
  <c r="C1499" i="6"/>
  <c r="C1498" i="6"/>
  <c r="C1497" i="6"/>
  <c r="C1496" i="6"/>
  <c r="C1495" i="6"/>
  <c r="C1494" i="6"/>
  <c r="C1493" i="6"/>
  <c r="C1492" i="6"/>
  <c r="C1491" i="6"/>
  <c r="C1490" i="6"/>
  <c r="C1489" i="6"/>
  <c r="C1488" i="6"/>
  <c r="C1487" i="6"/>
  <c r="C1486" i="6"/>
  <c r="C1485" i="6"/>
  <c r="C1484" i="6"/>
  <c r="C1483" i="6"/>
  <c r="C1482" i="6"/>
  <c r="C1481" i="6"/>
  <c r="C1480" i="6"/>
  <c r="C1479" i="6"/>
  <c r="C1478" i="6"/>
  <c r="C1477" i="6"/>
  <c r="C1476" i="6"/>
  <c r="C1475" i="6"/>
  <c r="C1474" i="6"/>
  <c r="C1473" i="6"/>
  <c r="C1472" i="6"/>
  <c r="C1471" i="6"/>
  <c r="C1470" i="6"/>
  <c r="C1469" i="6"/>
  <c r="C1468" i="6"/>
  <c r="C1467" i="6"/>
  <c r="C1466" i="6"/>
  <c r="C1465" i="6"/>
  <c r="C1464" i="6"/>
  <c r="C1463" i="6"/>
  <c r="C1462" i="6"/>
  <c r="C1461" i="6"/>
  <c r="C1460" i="6"/>
  <c r="C1459" i="6"/>
  <c r="C1458" i="6"/>
  <c r="C1457" i="6"/>
  <c r="C1456" i="6"/>
  <c r="C1455" i="6"/>
  <c r="C1454" i="6"/>
  <c r="C1453" i="6"/>
  <c r="C1452" i="6"/>
  <c r="C1451" i="6"/>
  <c r="C1450" i="6"/>
  <c r="C1449" i="6"/>
  <c r="C1448" i="6"/>
  <c r="C1447" i="6"/>
  <c r="C1446" i="6"/>
  <c r="C1445" i="6"/>
  <c r="C1444" i="6"/>
  <c r="C1443" i="6"/>
  <c r="C1442" i="6"/>
  <c r="C1441" i="6"/>
  <c r="C1440" i="6"/>
  <c r="C1439" i="6"/>
  <c r="C1438" i="6"/>
  <c r="C1437" i="6"/>
  <c r="C1436" i="6"/>
  <c r="C1435" i="6"/>
  <c r="C1434" i="6"/>
  <c r="C1433" i="6"/>
  <c r="C1432" i="6"/>
  <c r="C1431" i="6"/>
  <c r="C1430" i="6"/>
  <c r="C1429" i="6"/>
  <c r="C1428" i="6"/>
  <c r="C1427" i="6"/>
  <c r="C1426" i="6"/>
  <c r="C1425" i="6"/>
  <c r="C1424" i="6"/>
  <c r="C1423" i="6"/>
  <c r="C1422" i="6"/>
  <c r="C1421" i="6"/>
  <c r="C1420" i="6"/>
  <c r="C1419" i="6"/>
  <c r="C1418" i="6"/>
  <c r="C1417" i="6"/>
  <c r="C1416" i="6"/>
  <c r="C1415" i="6"/>
  <c r="C1414" i="6"/>
  <c r="C1413" i="6"/>
  <c r="C1412" i="6"/>
  <c r="C1411" i="6"/>
  <c r="C1410" i="6"/>
  <c r="C1409" i="6"/>
  <c r="C1408" i="6"/>
  <c r="C1407" i="6"/>
  <c r="C1406" i="6"/>
  <c r="C1405" i="6"/>
  <c r="C1404" i="6"/>
  <c r="C1403" i="6"/>
  <c r="C1402" i="6"/>
  <c r="C1401" i="6"/>
  <c r="C1400" i="6"/>
  <c r="C1399" i="6"/>
  <c r="C1398" i="6"/>
  <c r="C1397" i="6"/>
  <c r="C1396" i="6"/>
  <c r="C1395" i="6"/>
  <c r="C1394" i="6"/>
  <c r="C1393" i="6"/>
  <c r="C1392" i="6"/>
  <c r="C1391" i="6"/>
  <c r="C1390" i="6"/>
  <c r="C1389" i="6"/>
  <c r="C1388" i="6"/>
  <c r="C1387" i="6"/>
  <c r="C1386" i="6"/>
  <c r="C1385" i="6"/>
  <c r="C1384" i="6"/>
  <c r="C1383" i="6"/>
  <c r="C1382" i="6"/>
  <c r="C1381" i="6"/>
  <c r="C1380" i="6"/>
  <c r="C1379" i="6"/>
  <c r="C1378" i="6"/>
  <c r="C1377" i="6"/>
  <c r="C1376" i="6"/>
  <c r="C1375" i="6"/>
  <c r="C1374" i="6"/>
  <c r="C1373" i="6"/>
  <c r="C1372" i="6"/>
  <c r="C1371" i="6"/>
  <c r="C1370" i="6"/>
  <c r="C1369" i="6"/>
  <c r="C1368" i="6"/>
  <c r="C1367" i="6"/>
  <c r="C1366" i="6"/>
  <c r="C1365" i="6"/>
  <c r="C1364" i="6"/>
  <c r="C1363" i="6"/>
  <c r="C1362" i="6"/>
  <c r="C1361" i="6"/>
  <c r="C1360" i="6"/>
  <c r="C1359" i="6"/>
  <c r="C1358" i="6"/>
  <c r="C1357" i="6"/>
  <c r="C1356" i="6"/>
  <c r="C1355" i="6"/>
  <c r="C1354" i="6"/>
  <c r="C1353" i="6"/>
  <c r="C1352" i="6"/>
  <c r="C1351" i="6"/>
  <c r="C1350" i="6"/>
  <c r="C1349" i="6"/>
  <c r="C1348" i="6"/>
  <c r="C1347" i="6"/>
  <c r="C1346" i="6"/>
  <c r="C1345" i="6"/>
  <c r="C1344" i="6"/>
  <c r="C1343" i="6"/>
  <c r="C1342" i="6"/>
  <c r="C1341" i="6"/>
  <c r="C1340" i="6"/>
  <c r="C1339" i="6"/>
  <c r="C1338" i="6"/>
  <c r="C1337" i="6"/>
  <c r="C1336" i="6"/>
  <c r="C1335" i="6"/>
  <c r="C1334" i="6"/>
  <c r="C1333" i="6"/>
  <c r="C1332" i="6"/>
  <c r="C1331" i="6"/>
  <c r="C1330" i="6"/>
  <c r="C1329" i="6"/>
  <c r="C1328" i="6"/>
  <c r="C1327" i="6"/>
  <c r="C1326" i="6"/>
  <c r="C1325" i="6"/>
  <c r="C1324" i="6"/>
  <c r="C1323" i="6"/>
  <c r="C1322" i="6"/>
  <c r="C1321" i="6"/>
  <c r="C1320" i="6"/>
  <c r="C1319" i="6"/>
  <c r="C1318" i="6"/>
  <c r="C1317" i="6"/>
  <c r="C1316" i="6"/>
  <c r="C1315" i="6"/>
  <c r="C1314" i="6"/>
  <c r="C1313" i="6"/>
  <c r="C1312" i="6"/>
  <c r="C1311" i="6"/>
  <c r="C1310" i="6"/>
  <c r="C1309" i="6"/>
  <c r="C1308" i="6"/>
  <c r="C1307" i="6"/>
  <c r="C1306" i="6"/>
  <c r="C1305" i="6"/>
  <c r="C1304" i="6"/>
  <c r="C1303" i="6"/>
  <c r="C1302" i="6"/>
  <c r="C1301" i="6"/>
  <c r="C1300" i="6"/>
  <c r="C1299" i="6"/>
  <c r="C1298" i="6"/>
  <c r="C1297" i="6"/>
  <c r="C1296" i="6"/>
  <c r="C1295" i="6"/>
  <c r="C1294" i="6"/>
  <c r="C1293" i="6"/>
  <c r="C1292" i="6"/>
  <c r="C1291" i="6"/>
  <c r="C1290" i="6"/>
  <c r="C1289" i="6"/>
  <c r="C1288" i="6"/>
  <c r="C1287" i="6"/>
  <c r="C1286" i="6"/>
  <c r="C1285" i="6"/>
  <c r="C1284" i="6"/>
  <c r="C1283" i="6"/>
  <c r="C1282" i="6"/>
  <c r="C1281" i="6"/>
  <c r="C1280" i="6"/>
  <c r="C1279" i="6"/>
  <c r="C1278" i="6"/>
  <c r="C1277" i="6"/>
  <c r="C1276" i="6"/>
  <c r="C1275" i="6"/>
  <c r="C1274" i="6"/>
  <c r="C1273" i="6"/>
  <c r="C1272" i="6"/>
  <c r="C1271" i="6"/>
  <c r="C1270" i="6"/>
  <c r="C1269" i="6"/>
  <c r="C1268" i="6"/>
  <c r="C1267" i="6"/>
  <c r="C1266" i="6"/>
  <c r="C1265" i="6"/>
  <c r="C1264" i="6"/>
  <c r="C1263" i="6"/>
  <c r="C1262" i="6"/>
  <c r="C1261" i="6"/>
  <c r="C1260" i="6"/>
  <c r="C1259" i="6"/>
  <c r="C1258" i="6"/>
  <c r="C1257" i="6"/>
  <c r="C1256" i="6"/>
  <c r="C1255" i="6"/>
  <c r="C1254" i="6"/>
  <c r="C1253" i="6"/>
  <c r="C1252" i="6"/>
  <c r="C1251" i="6"/>
  <c r="C1250" i="6"/>
  <c r="C1249" i="6"/>
  <c r="C1248" i="6"/>
  <c r="C1247" i="6"/>
  <c r="C1246" i="6"/>
  <c r="C1245" i="6"/>
  <c r="C1244" i="6"/>
  <c r="C1243" i="6"/>
  <c r="C1242" i="6"/>
  <c r="C1241" i="6"/>
  <c r="C1240" i="6"/>
  <c r="C1239" i="6"/>
  <c r="C1238" i="6"/>
  <c r="C1237" i="6"/>
  <c r="C1236" i="6"/>
  <c r="C1235" i="6"/>
  <c r="C1234" i="6"/>
  <c r="C1233" i="6"/>
  <c r="C1232" i="6"/>
  <c r="C1231" i="6"/>
  <c r="C1230" i="6"/>
  <c r="C1229" i="6"/>
  <c r="C1228" i="6"/>
  <c r="C1227" i="6"/>
  <c r="C1226" i="6"/>
  <c r="C1225" i="6"/>
  <c r="C1224" i="6"/>
  <c r="C1223" i="6"/>
  <c r="C1222" i="6"/>
  <c r="C1221" i="6"/>
  <c r="C1220" i="6"/>
  <c r="C1219" i="6"/>
  <c r="C1218" i="6"/>
  <c r="C1217" i="6"/>
  <c r="C1216" i="6"/>
  <c r="C1215" i="6"/>
  <c r="C1214" i="6"/>
  <c r="C1213" i="6"/>
  <c r="C1212" i="6"/>
  <c r="C1211" i="6"/>
  <c r="C1210" i="6"/>
  <c r="C1209" i="6"/>
  <c r="C1208" i="6"/>
  <c r="C1207" i="6"/>
  <c r="C1206" i="6"/>
  <c r="C1205" i="6"/>
  <c r="C1204" i="6"/>
  <c r="C1203" i="6"/>
  <c r="C1202" i="6"/>
  <c r="C1201" i="6"/>
  <c r="C1200" i="6"/>
  <c r="C1199" i="6"/>
  <c r="C1198" i="6"/>
  <c r="C1197" i="6"/>
  <c r="C1196" i="6"/>
  <c r="C1195" i="6"/>
  <c r="C1194" i="6"/>
  <c r="C1193" i="6"/>
  <c r="C1192" i="6"/>
  <c r="C1191" i="6"/>
  <c r="C1190" i="6"/>
  <c r="C1189" i="6"/>
  <c r="C1188" i="6"/>
  <c r="C1187" i="6"/>
  <c r="C1186" i="6"/>
  <c r="C1185" i="6"/>
  <c r="C1184" i="6"/>
  <c r="C1183" i="6"/>
  <c r="C1182" i="6"/>
  <c r="C1181" i="6"/>
  <c r="C1180" i="6"/>
  <c r="C1179" i="6"/>
  <c r="C1178" i="6"/>
  <c r="C1177" i="6"/>
  <c r="C1176" i="6"/>
  <c r="C1175" i="6"/>
  <c r="C1174" i="6"/>
  <c r="C1173" i="6"/>
  <c r="C1172" i="6"/>
  <c r="C1171" i="6"/>
  <c r="C1170" i="6"/>
  <c r="C1169" i="6"/>
  <c r="C1168" i="6"/>
  <c r="C1167" i="6"/>
  <c r="C1166" i="6"/>
  <c r="C1165" i="6"/>
  <c r="C1164" i="6"/>
  <c r="C1163" i="6"/>
  <c r="C1162" i="6"/>
  <c r="C1161" i="6"/>
  <c r="C1160" i="6"/>
  <c r="C1159" i="6"/>
  <c r="C1158" i="6"/>
  <c r="C1157" i="6"/>
  <c r="C1156" i="6"/>
  <c r="C1155" i="6"/>
  <c r="C1154" i="6"/>
  <c r="C1153" i="6"/>
  <c r="C1152" i="6"/>
  <c r="C1151" i="6"/>
  <c r="C1150" i="6"/>
  <c r="C1149" i="6"/>
  <c r="C1148" i="6"/>
  <c r="C1147" i="6"/>
  <c r="C1146" i="6"/>
  <c r="C1145" i="6"/>
  <c r="C1144" i="6"/>
  <c r="C1143" i="6"/>
  <c r="C1142" i="6"/>
  <c r="C1141" i="6"/>
  <c r="C1140" i="6"/>
  <c r="C1139" i="6"/>
  <c r="C1138" i="6"/>
  <c r="C1137" i="6"/>
  <c r="C1136" i="6"/>
  <c r="C1135" i="6"/>
  <c r="C1134" i="6"/>
  <c r="C1133" i="6"/>
  <c r="C1132" i="6"/>
  <c r="C1131" i="6"/>
  <c r="C1130" i="6"/>
  <c r="C1129" i="6"/>
  <c r="C1128" i="6"/>
  <c r="C1127" i="6"/>
  <c r="C1126" i="6"/>
  <c r="C1125" i="6"/>
  <c r="C1124" i="6"/>
  <c r="C1123" i="6"/>
  <c r="C1122" i="6"/>
  <c r="C1121" i="6"/>
  <c r="C1120" i="6"/>
  <c r="C1119" i="6"/>
  <c r="C1118" i="6"/>
  <c r="C1117" i="6"/>
  <c r="C1116" i="6"/>
  <c r="C1115" i="6"/>
  <c r="C1114" i="6"/>
  <c r="C1113" i="6"/>
  <c r="C1112" i="6"/>
  <c r="C1111" i="6"/>
  <c r="C1110" i="6"/>
  <c r="C1109" i="6"/>
  <c r="C1108" i="6"/>
  <c r="C1107" i="6"/>
  <c r="C1106" i="6"/>
  <c r="C1105" i="6"/>
  <c r="C1104" i="6"/>
  <c r="C1103" i="6"/>
  <c r="C1102" i="6"/>
  <c r="C1101" i="6"/>
  <c r="C1100" i="6"/>
  <c r="C1099" i="6"/>
  <c r="C1098" i="6"/>
  <c r="C1097" i="6"/>
  <c r="C1096" i="6"/>
  <c r="C1095" i="6"/>
  <c r="C1094" i="6"/>
  <c r="C1093" i="6"/>
  <c r="C1092" i="6"/>
  <c r="C1091" i="6"/>
  <c r="C1090" i="6"/>
  <c r="C1089" i="6"/>
  <c r="C1088" i="6"/>
  <c r="C1087" i="6"/>
  <c r="C1086" i="6"/>
  <c r="C1085" i="6"/>
  <c r="C1084" i="6"/>
  <c r="C1083" i="6"/>
  <c r="C1082" i="6"/>
  <c r="C1081" i="6"/>
  <c r="C1080" i="6"/>
  <c r="C1079" i="6"/>
  <c r="C1078" i="6"/>
  <c r="C1077" i="6"/>
  <c r="C1076" i="6"/>
  <c r="C1075" i="6"/>
  <c r="C1074" i="6"/>
  <c r="C1073" i="6"/>
  <c r="C1072" i="6"/>
  <c r="C1071" i="6"/>
  <c r="C1070" i="6"/>
  <c r="C1069" i="6"/>
  <c r="C1068" i="6"/>
  <c r="C1067" i="6"/>
  <c r="C1066" i="6"/>
  <c r="C1065" i="6"/>
  <c r="C1064" i="6"/>
  <c r="C1063" i="6"/>
  <c r="C1062" i="6"/>
  <c r="C1061" i="6"/>
  <c r="C1060" i="6"/>
  <c r="C1059" i="6"/>
  <c r="C1058" i="6"/>
  <c r="C1057" i="6"/>
  <c r="C1056" i="6"/>
  <c r="C1055" i="6"/>
  <c r="C1054" i="6"/>
  <c r="C1053" i="6"/>
  <c r="C1052" i="6"/>
  <c r="C1051" i="6"/>
  <c r="C1050" i="6"/>
  <c r="C1049" i="6"/>
  <c r="C1048" i="6"/>
  <c r="C1047" i="6"/>
  <c r="C1046" i="6"/>
  <c r="C1045" i="6"/>
  <c r="C1044" i="6"/>
  <c r="C1043" i="6"/>
  <c r="C1042" i="6"/>
  <c r="C1041" i="6"/>
  <c r="C1040" i="6"/>
  <c r="C1039" i="6"/>
  <c r="C1038" i="6"/>
  <c r="C1037" i="6"/>
  <c r="C1036" i="6"/>
  <c r="C1035" i="6"/>
  <c r="C1034" i="6"/>
  <c r="C1033" i="6"/>
  <c r="C1032" i="6"/>
  <c r="C1031" i="6"/>
  <c r="C1030" i="6"/>
  <c r="C1029" i="6"/>
  <c r="C1028" i="6"/>
  <c r="C1027" i="6"/>
  <c r="C1026" i="6"/>
  <c r="C1025" i="6"/>
  <c r="C1024" i="6"/>
  <c r="C1023" i="6"/>
  <c r="C1022" i="6"/>
  <c r="C1021" i="6"/>
  <c r="C1020" i="6"/>
  <c r="C1019" i="6"/>
  <c r="C1018" i="6"/>
  <c r="C1017" i="6"/>
  <c r="C1016" i="6"/>
  <c r="C1015" i="6"/>
  <c r="C1014" i="6"/>
  <c r="C1013" i="6"/>
  <c r="C1012" i="6"/>
  <c r="C1011" i="6"/>
  <c r="C1010" i="6"/>
  <c r="C1009" i="6"/>
  <c r="C1008" i="6"/>
  <c r="C1007" i="6"/>
  <c r="C1006" i="6"/>
  <c r="C1005" i="6"/>
  <c r="C1004" i="6"/>
  <c r="C1003" i="6"/>
  <c r="C1002" i="6"/>
  <c r="C1001" i="6"/>
  <c r="C1000" i="6"/>
  <c r="C999" i="6"/>
  <c r="C998" i="6"/>
  <c r="C997" i="6"/>
  <c r="C996" i="6"/>
  <c r="C995" i="6"/>
  <c r="C994" i="6"/>
  <c r="C993" i="6"/>
  <c r="C992" i="6"/>
  <c r="C991" i="6"/>
  <c r="C990" i="6"/>
  <c r="C989" i="6"/>
  <c r="C988" i="6"/>
  <c r="C987" i="6"/>
  <c r="C986" i="6"/>
  <c r="C985" i="6"/>
  <c r="C984" i="6"/>
  <c r="C983" i="6"/>
  <c r="C982" i="6"/>
  <c r="C981" i="6"/>
  <c r="C980" i="6"/>
  <c r="C979" i="6"/>
  <c r="C978" i="6"/>
  <c r="C977" i="6"/>
  <c r="C976" i="6"/>
  <c r="C975" i="6"/>
  <c r="C974" i="6"/>
  <c r="C973" i="6"/>
  <c r="C972" i="6"/>
  <c r="C971" i="6"/>
  <c r="C970" i="6"/>
  <c r="C969" i="6"/>
  <c r="C968" i="6"/>
  <c r="C967" i="6"/>
  <c r="C966" i="6"/>
  <c r="C965" i="6"/>
  <c r="C964" i="6"/>
  <c r="C963" i="6"/>
  <c r="C962" i="6"/>
  <c r="C961" i="6"/>
  <c r="C960" i="6"/>
  <c r="C959" i="6"/>
  <c r="C958" i="6"/>
  <c r="C957" i="6"/>
  <c r="C956" i="6"/>
  <c r="C955" i="6"/>
  <c r="C954" i="6"/>
  <c r="C953" i="6"/>
  <c r="C952" i="6"/>
  <c r="C951" i="6"/>
  <c r="C950" i="6"/>
  <c r="C949" i="6"/>
  <c r="C948" i="6"/>
  <c r="C947" i="6"/>
  <c r="C946" i="6"/>
  <c r="C945" i="6"/>
  <c r="C944" i="6"/>
  <c r="C943" i="6"/>
  <c r="C942" i="6"/>
  <c r="C941" i="6"/>
  <c r="C940" i="6"/>
  <c r="C939" i="6"/>
  <c r="C938" i="6"/>
  <c r="C937" i="6"/>
  <c r="C936" i="6"/>
  <c r="C935" i="6"/>
  <c r="C934" i="6"/>
  <c r="C933" i="6"/>
  <c r="C932" i="6"/>
  <c r="C931" i="6"/>
  <c r="C930" i="6"/>
  <c r="C929" i="6"/>
  <c r="C928" i="6"/>
  <c r="C927" i="6"/>
  <c r="C926" i="6"/>
  <c r="C925" i="6"/>
  <c r="C924" i="6"/>
  <c r="C923" i="6"/>
  <c r="C922" i="6"/>
  <c r="C921" i="6"/>
  <c r="C920" i="6"/>
  <c r="C919" i="6"/>
  <c r="C918" i="6"/>
  <c r="C917" i="6"/>
  <c r="C916" i="6"/>
  <c r="C915" i="6"/>
  <c r="C914" i="6"/>
  <c r="C913" i="6"/>
  <c r="C912" i="6"/>
  <c r="C911" i="6"/>
  <c r="C910" i="6"/>
  <c r="C909" i="6"/>
  <c r="C908" i="6"/>
  <c r="C907" i="6"/>
  <c r="C906" i="6"/>
  <c r="C905" i="6"/>
  <c r="C904" i="6"/>
  <c r="C903" i="6"/>
  <c r="C902" i="6"/>
  <c r="C901" i="6"/>
  <c r="C900" i="6"/>
  <c r="C899" i="6"/>
  <c r="C898" i="6"/>
  <c r="C897" i="6"/>
  <c r="C896" i="6"/>
  <c r="C895" i="6"/>
  <c r="C894" i="6"/>
  <c r="C893" i="6"/>
  <c r="C892" i="6"/>
  <c r="C891" i="6"/>
  <c r="C890" i="6"/>
  <c r="C889" i="6"/>
  <c r="C888" i="6"/>
  <c r="C887" i="6"/>
  <c r="C886" i="6"/>
  <c r="C885" i="6"/>
  <c r="C884" i="6"/>
  <c r="C883" i="6"/>
  <c r="C882" i="6"/>
  <c r="C881" i="6"/>
  <c r="C880" i="6"/>
  <c r="C879" i="6"/>
  <c r="C878" i="6"/>
  <c r="C877" i="6"/>
  <c r="C876" i="6"/>
  <c r="C875" i="6"/>
  <c r="C874" i="6"/>
  <c r="C873" i="6"/>
  <c r="C872" i="6"/>
  <c r="C871" i="6"/>
  <c r="C870" i="6"/>
  <c r="C869" i="6"/>
  <c r="C868" i="6"/>
  <c r="C867" i="6"/>
  <c r="C866" i="6"/>
  <c r="C865" i="6"/>
  <c r="C864" i="6"/>
  <c r="C863" i="6"/>
  <c r="C862" i="6"/>
  <c r="C861" i="6"/>
  <c r="C860" i="6"/>
  <c r="C859" i="6"/>
  <c r="C858" i="6"/>
  <c r="C857" i="6"/>
  <c r="C856" i="6"/>
  <c r="C855" i="6"/>
  <c r="C854" i="6"/>
  <c r="C853" i="6"/>
  <c r="C852" i="6"/>
  <c r="C851" i="6"/>
  <c r="C850" i="6"/>
  <c r="C849" i="6"/>
  <c r="C848" i="6"/>
  <c r="C847" i="6"/>
  <c r="C846" i="6"/>
  <c r="C845" i="6"/>
  <c r="C844" i="6"/>
  <c r="C843" i="6"/>
  <c r="C842" i="6"/>
  <c r="C841" i="6"/>
  <c r="C840" i="6"/>
  <c r="C839" i="6"/>
  <c r="C838" i="6"/>
  <c r="C837" i="6"/>
  <c r="C836" i="6"/>
  <c r="C835" i="6"/>
  <c r="C834" i="6"/>
  <c r="C833" i="6"/>
  <c r="C832" i="6"/>
  <c r="C831" i="6"/>
  <c r="C830" i="6"/>
  <c r="C829" i="6"/>
  <c r="C828" i="6"/>
  <c r="C827" i="6"/>
  <c r="C826" i="6"/>
  <c r="C825" i="6"/>
  <c r="C824" i="6"/>
  <c r="C823" i="6"/>
  <c r="C822" i="6"/>
  <c r="C821" i="6"/>
  <c r="C820" i="6"/>
  <c r="C819" i="6"/>
  <c r="C818" i="6"/>
  <c r="C817" i="6"/>
  <c r="C816" i="6"/>
  <c r="C815" i="6"/>
  <c r="C814" i="6"/>
  <c r="C813" i="6"/>
  <c r="C812" i="6"/>
  <c r="C811" i="6"/>
  <c r="C810" i="6"/>
  <c r="C809" i="6"/>
  <c r="C808" i="6"/>
  <c r="C807" i="6"/>
  <c r="C806" i="6"/>
  <c r="C805" i="6"/>
  <c r="C804" i="6"/>
  <c r="C803" i="6"/>
  <c r="C802" i="6"/>
  <c r="C801" i="6"/>
  <c r="C800" i="6"/>
  <c r="C799" i="6"/>
  <c r="C798" i="6"/>
  <c r="C797" i="6"/>
  <c r="C796" i="6"/>
  <c r="C795" i="6"/>
  <c r="C794" i="6"/>
  <c r="C793" i="6"/>
  <c r="C792" i="6"/>
  <c r="C791" i="6"/>
  <c r="C790" i="6"/>
  <c r="C789" i="6"/>
  <c r="C788" i="6"/>
  <c r="C787" i="6"/>
  <c r="C786" i="6"/>
  <c r="C785" i="6"/>
  <c r="C784" i="6"/>
  <c r="C783" i="6"/>
  <c r="C782" i="6"/>
  <c r="C781" i="6"/>
  <c r="C780" i="6"/>
  <c r="C779" i="6"/>
  <c r="C778" i="6"/>
  <c r="C777" i="6"/>
  <c r="C776" i="6"/>
  <c r="C775" i="6"/>
  <c r="C774" i="6"/>
  <c r="C773" i="6"/>
  <c r="C772" i="6"/>
  <c r="C771" i="6"/>
  <c r="C770" i="6"/>
  <c r="C769" i="6"/>
  <c r="C768" i="6"/>
  <c r="C767" i="6"/>
  <c r="C766" i="6"/>
  <c r="C765" i="6"/>
  <c r="C764" i="6"/>
  <c r="C763" i="6"/>
  <c r="C762" i="6"/>
  <c r="C761" i="6"/>
  <c r="C760" i="6"/>
  <c r="C759" i="6"/>
  <c r="C758" i="6"/>
  <c r="C757" i="6"/>
  <c r="C756" i="6"/>
  <c r="C755" i="6"/>
  <c r="C754" i="6"/>
  <c r="C753" i="6"/>
  <c r="C752" i="6"/>
  <c r="C751" i="6"/>
  <c r="C750" i="6"/>
  <c r="C749" i="6"/>
  <c r="C748" i="6"/>
  <c r="C747" i="6"/>
  <c r="C746" i="6"/>
  <c r="C745" i="6"/>
  <c r="C744" i="6"/>
  <c r="C743" i="6"/>
  <c r="C742" i="6"/>
  <c r="C741" i="6"/>
  <c r="C740" i="6"/>
  <c r="C739" i="6"/>
  <c r="C738" i="6"/>
  <c r="C737" i="6"/>
  <c r="C736" i="6"/>
  <c r="C735" i="6"/>
  <c r="C734" i="6"/>
  <c r="C733" i="6"/>
  <c r="C732" i="6"/>
  <c r="C731" i="6"/>
  <c r="C730" i="6"/>
  <c r="C729" i="6"/>
  <c r="C728" i="6"/>
  <c r="C727" i="6"/>
  <c r="C726" i="6"/>
  <c r="C725" i="6"/>
  <c r="C724" i="6"/>
  <c r="C723" i="6"/>
  <c r="C722" i="6"/>
  <c r="C721" i="6"/>
  <c r="C720" i="6"/>
  <c r="C719" i="6"/>
  <c r="C718" i="6"/>
  <c r="C717" i="6"/>
  <c r="C716" i="6"/>
  <c r="C715" i="6"/>
  <c r="C714" i="6"/>
  <c r="C713" i="6"/>
  <c r="C712" i="6"/>
  <c r="C711" i="6"/>
  <c r="C710" i="6"/>
  <c r="C709" i="6"/>
  <c r="C708" i="6"/>
  <c r="C707" i="6"/>
  <c r="C706" i="6"/>
  <c r="C705" i="6"/>
  <c r="C704" i="6"/>
  <c r="C703" i="6"/>
  <c r="C702" i="6"/>
  <c r="C701" i="6"/>
  <c r="C700" i="6"/>
  <c r="C699" i="6"/>
  <c r="C698" i="6"/>
  <c r="C697" i="6"/>
  <c r="C696" i="6"/>
  <c r="C695" i="6"/>
  <c r="C694" i="6"/>
  <c r="C693" i="6"/>
  <c r="C692" i="6"/>
  <c r="C691" i="6"/>
  <c r="C690" i="6"/>
  <c r="C689" i="6"/>
  <c r="C688" i="6"/>
  <c r="C687" i="6"/>
  <c r="C686" i="6"/>
  <c r="C685" i="6"/>
  <c r="C684" i="6"/>
  <c r="C683" i="6"/>
  <c r="C682" i="6"/>
  <c r="C681" i="6"/>
  <c r="C680" i="6"/>
  <c r="C679" i="6"/>
  <c r="C678" i="6"/>
  <c r="C677" i="6"/>
  <c r="C676" i="6"/>
  <c r="C675" i="6"/>
  <c r="C674" i="6"/>
  <c r="C673" i="6"/>
  <c r="C672" i="6"/>
  <c r="C671" i="6"/>
  <c r="C670" i="6"/>
  <c r="C669" i="6"/>
  <c r="C668" i="6"/>
  <c r="C667" i="6"/>
  <c r="C666" i="6"/>
  <c r="C665" i="6"/>
  <c r="C664" i="6"/>
  <c r="C663" i="6"/>
  <c r="C662" i="6"/>
  <c r="C661" i="6"/>
  <c r="C660" i="6"/>
  <c r="C659" i="6"/>
  <c r="C658" i="6"/>
  <c r="C657" i="6"/>
  <c r="C656" i="6"/>
  <c r="C655" i="6"/>
  <c r="C654" i="6"/>
  <c r="C653" i="6"/>
  <c r="C652" i="6"/>
  <c r="C651" i="6"/>
  <c r="C650" i="6"/>
  <c r="C649" i="6"/>
  <c r="C648" i="6"/>
  <c r="C647" i="6"/>
  <c r="C646" i="6"/>
  <c r="C645" i="6"/>
  <c r="C644" i="6"/>
  <c r="C643" i="6"/>
  <c r="C642" i="6"/>
  <c r="C641" i="6"/>
  <c r="C640" i="6"/>
  <c r="C639" i="6"/>
  <c r="C638" i="6"/>
  <c r="C637" i="6"/>
  <c r="C636" i="6"/>
  <c r="C635" i="6"/>
  <c r="C634" i="6"/>
  <c r="C633" i="6"/>
  <c r="C632" i="6"/>
  <c r="C631" i="6"/>
  <c r="C630" i="6"/>
  <c r="C629" i="6"/>
  <c r="C628" i="6"/>
  <c r="C627" i="6"/>
  <c r="C626" i="6"/>
  <c r="C625" i="6"/>
  <c r="C624" i="6"/>
  <c r="C623" i="6"/>
  <c r="C622" i="6"/>
  <c r="C621" i="6"/>
  <c r="C620" i="6"/>
  <c r="C619" i="6"/>
  <c r="C618" i="6"/>
  <c r="C617" i="6"/>
  <c r="C616" i="6"/>
  <c r="C615" i="6"/>
  <c r="C614" i="6"/>
  <c r="C613" i="6"/>
  <c r="C612" i="6"/>
  <c r="C611" i="6"/>
  <c r="C610" i="6"/>
  <c r="C609" i="6"/>
  <c r="C608" i="6"/>
  <c r="C607" i="6"/>
  <c r="C606" i="6"/>
  <c r="C605" i="6"/>
  <c r="C604" i="6"/>
  <c r="C603" i="6"/>
  <c r="C602" i="6"/>
  <c r="C601" i="6"/>
  <c r="C600" i="6"/>
  <c r="C599" i="6"/>
  <c r="C598" i="6"/>
  <c r="C597" i="6"/>
  <c r="C596" i="6"/>
  <c r="C595" i="6"/>
  <c r="C594" i="6"/>
  <c r="C593" i="6"/>
  <c r="C592" i="6"/>
  <c r="C591" i="6"/>
  <c r="C590" i="6"/>
  <c r="C589" i="6"/>
  <c r="C588" i="6"/>
  <c r="C587" i="6"/>
  <c r="C586" i="6"/>
  <c r="C585" i="6"/>
  <c r="C584" i="6"/>
  <c r="C583" i="6"/>
  <c r="C582" i="6"/>
  <c r="C581" i="6"/>
  <c r="C580" i="6"/>
  <c r="C579" i="6"/>
  <c r="C578" i="6"/>
  <c r="C577" i="6"/>
  <c r="C576" i="6"/>
  <c r="C575" i="6"/>
  <c r="C574" i="6"/>
  <c r="C573" i="6"/>
  <c r="C572" i="6"/>
  <c r="C571" i="6"/>
  <c r="C570" i="6"/>
  <c r="C569" i="6"/>
  <c r="C568" i="6"/>
  <c r="C567" i="6"/>
  <c r="C566" i="6"/>
  <c r="C565" i="6"/>
  <c r="C564" i="6"/>
  <c r="C563" i="6"/>
  <c r="C562" i="6"/>
  <c r="C561" i="6"/>
  <c r="C560" i="6"/>
  <c r="C559" i="6"/>
  <c r="C558" i="6"/>
  <c r="C557" i="6"/>
  <c r="C556" i="6"/>
  <c r="C555" i="6"/>
  <c r="C554" i="6"/>
  <c r="C553" i="6"/>
  <c r="C552" i="6"/>
  <c r="C551" i="6"/>
  <c r="C550" i="6"/>
  <c r="C549" i="6"/>
  <c r="C548" i="6"/>
  <c r="C547" i="6"/>
  <c r="C546" i="6"/>
  <c r="C545" i="6"/>
  <c r="C544" i="6"/>
  <c r="C543" i="6"/>
  <c r="C542" i="6"/>
  <c r="C541" i="6"/>
  <c r="C540" i="6"/>
  <c r="C539" i="6"/>
  <c r="C538" i="6"/>
  <c r="C537" i="6"/>
  <c r="C536" i="6"/>
  <c r="C535" i="6"/>
  <c r="C534" i="6"/>
  <c r="C533" i="6"/>
  <c r="C532" i="6"/>
  <c r="C531" i="6"/>
  <c r="C530" i="6"/>
  <c r="C529" i="6"/>
  <c r="C528" i="6"/>
  <c r="C527" i="6"/>
  <c r="C526" i="6"/>
  <c r="C525" i="6"/>
  <c r="C524" i="6"/>
  <c r="C523" i="6"/>
  <c r="C522" i="6"/>
  <c r="C521" i="6"/>
  <c r="C520" i="6"/>
  <c r="C519" i="6"/>
  <c r="C518" i="6"/>
  <c r="C517" i="6"/>
  <c r="C516" i="6"/>
  <c r="C515" i="6"/>
  <c r="C514" i="6"/>
  <c r="C513" i="6"/>
  <c r="C512" i="6"/>
  <c r="C511" i="6"/>
  <c r="C510" i="6"/>
  <c r="C509" i="6"/>
  <c r="C508" i="6"/>
  <c r="C507" i="6"/>
  <c r="C506" i="6"/>
  <c r="C505" i="6"/>
  <c r="C504" i="6"/>
  <c r="C503" i="6"/>
  <c r="C502" i="6"/>
  <c r="C501" i="6"/>
  <c r="C500" i="6"/>
  <c r="C499" i="6"/>
  <c r="C498" i="6"/>
  <c r="C497" i="6"/>
  <c r="C496" i="6"/>
  <c r="C495" i="6"/>
  <c r="C494" i="6"/>
  <c r="C493" i="6"/>
  <c r="C492" i="6"/>
  <c r="C491" i="6"/>
  <c r="C490" i="6"/>
  <c r="C489" i="6"/>
  <c r="C488" i="6"/>
  <c r="C487" i="6"/>
  <c r="C486" i="6"/>
  <c r="C485" i="6"/>
  <c r="C484" i="6"/>
  <c r="C483" i="6"/>
  <c r="C482" i="6"/>
  <c r="C481" i="6"/>
  <c r="C480" i="6"/>
  <c r="C479" i="6"/>
  <c r="C478" i="6"/>
  <c r="C477" i="6"/>
  <c r="C476" i="6"/>
  <c r="C475" i="6"/>
  <c r="C474" i="6"/>
  <c r="C473" i="6"/>
  <c r="C472" i="6"/>
  <c r="C471" i="6"/>
  <c r="C470" i="6"/>
  <c r="C469" i="6"/>
  <c r="C468" i="6"/>
  <c r="C467" i="6"/>
  <c r="C466" i="6"/>
  <c r="C465" i="6"/>
  <c r="C464" i="6"/>
  <c r="C463" i="6"/>
  <c r="C462" i="6"/>
  <c r="C461" i="6"/>
  <c r="C460" i="6"/>
  <c r="C459" i="6"/>
  <c r="C458" i="6"/>
  <c r="C457" i="6"/>
  <c r="C456" i="6"/>
  <c r="C455" i="6"/>
  <c r="C454" i="6"/>
  <c r="C453" i="6"/>
  <c r="C452" i="6"/>
  <c r="C451" i="6"/>
  <c r="C450" i="6"/>
  <c r="C449" i="6"/>
  <c r="C448" i="6"/>
  <c r="C447" i="6"/>
  <c r="C446" i="6"/>
  <c r="C445" i="6"/>
  <c r="C444" i="6"/>
  <c r="C443" i="6"/>
  <c r="C442" i="6"/>
  <c r="C441" i="6"/>
  <c r="C440" i="6"/>
  <c r="C439" i="6"/>
  <c r="C438" i="6"/>
  <c r="C437" i="6"/>
  <c r="C436" i="6"/>
  <c r="C435" i="6"/>
  <c r="C434" i="6"/>
  <c r="C433" i="6"/>
  <c r="C432" i="6"/>
  <c r="C431" i="6"/>
  <c r="C430" i="6"/>
  <c r="C429" i="6"/>
  <c r="C428" i="6"/>
  <c r="C427" i="6"/>
  <c r="C426" i="6"/>
  <c r="C425" i="6"/>
  <c r="C424" i="6"/>
  <c r="C423" i="6"/>
  <c r="C422" i="6"/>
  <c r="C421" i="6"/>
  <c r="C420" i="6"/>
  <c r="C419" i="6"/>
  <c r="C418" i="6"/>
  <c r="C417" i="6"/>
  <c r="C416" i="6"/>
  <c r="C415" i="6"/>
  <c r="C414" i="6"/>
  <c r="C413" i="6"/>
  <c r="C412" i="6"/>
  <c r="C411" i="6"/>
  <c r="C410" i="6"/>
  <c r="C409" i="6"/>
  <c r="C408" i="6"/>
  <c r="C407" i="6"/>
  <c r="C406" i="6"/>
  <c r="C405" i="6"/>
  <c r="C404" i="6"/>
  <c r="C403" i="6"/>
  <c r="C402" i="6"/>
  <c r="C401" i="6"/>
  <c r="C400" i="6"/>
  <c r="C399" i="6"/>
  <c r="C398" i="6"/>
  <c r="C397" i="6"/>
  <c r="C396" i="6"/>
  <c r="C395" i="6"/>
  <c r="C394" i="6"/>
  <c r="C393" i="6"/>
  <c r="C392" i="6"/>
  <c r="C391" i="6"/>
  <c r="C390" i="6"/>
  <c r="C389" i="6"/>
  <c r="C388" i="6"/>
  <c r="C387" i="6"/>
  <c r="C386" i="6"/>
  <c r="C385" i="6"/>
  <c r="C384" i="6"/>
  <c r="C383" i="6"/>
  <c r="C382" i="6"/>
  <c r="C381" i="6"/>
  <c r="C380" i="6"/>
  <c r="C379" i="6"/>
  <c r="C378" i="6"/>
  <c r="C377" i="6"/>
  <c r="C376" i="6"/>
  <c r="C375" i="6"/>
  <c r="C374" i="6"/>
  <c r="C373" i="6"/>
  <c r="C372" i="6"/>
  <c r="C371" i="6"/>
  <c r="C370" i="6"/>
  <c r="C369" i="6"/>
  <c r="C368" i="6"/>
  <c r="C367" i="6"/>
  <c r="C366" i="6"/>
  <c r="C365" i="6"/>
  <c r="C364" i="6"/>
  <c r="C363" i="6"/>
  <c r="C362" i="6"/>
  <c r="C361" i="6"/>
  <c r="C360" i="6"/>
  <c r="C359" i="6"/>
  <c r="C358" i="6"/>
  <c r="C357" i="6"/>
  <c r="C356" i="6"/>
  <c r="C355" i="6"/>
  <c r="C354" i="6"/>
  <c r="C353" i="6"/>
  <c r="C352" i="6"/>
  <c r="C351" i="6"/>
  <c r="C350" i="6"/>
  <c r="C349" i="6"/>
  <c r="C348" i="6"/>
  <c r="C347" i="6"/>
  <c r="C346" i="6"/>
  <c r="C345" i="6"/>
  <c r="C344" i="6"/>
  <c r="C343" i="6"/>
  <c r="C342" i="6"/>
  <c r="C341" i="6"/>
  <c r="C340" i="6"/>
  <c r="C339" i="6"/>
  <c r="C338" i="6"/>
  <c r="C337" i="6"/>
  <c r="C336" i="6"/>
  <c r="C335" i="6"/>
  <c r="C334" i="6"/>
  <c r="C333" i="6"/>
  <c r="C332" i="6"/>
  <c r="C331" i="6"/>
  <c r="C330" i="6"/>
  <c r="C329" i="6"/>
  <c r="C328" i="6"/>
  <c r="C327" i="6"/>
  <c r="C326" i="6"/>
  <c r="C325" i="6"/>
  <c r="C324" i="6"/>
  <c r="C323" i="6"/>
  <c r="C322" i="6"/>
  <c r="C321" i="6"/>
  <c r="C320" i="6"/>
  <c r="C319" i="6"/>
  <c r="C318" i="6"/>
  <c r="C317" i="6"/>
  <c r="C316" i="6"/>
  <c r="C315" i="6"/>
  <c r="C314" i="6"/>
  <c r="C313" i="6"/>
  <c r="C312" i="6"/>
  <c r="C311" i="6"/>
  <c r="C310" i="6"/>
  <c r="C309" i="6"/>
  <c r="C308" i="6"/>
  <c r="C307" i="6"/>
  <c r="C306" i="6"/>
  <c r="C305" i="6"/>
  <c r="C304" i="6"/>
  <c r="C303" i="6"/>
  <c r="C302" i="6"/>
  <c r="C301" i="6"/>
  <c r="C300" i="6"/>
  <c r="C299" i="6"/>
  <c r="C298" i="6"/>
  <c r="C297" i="6"/>
  <c r="C296" i="6"/>
  <c r="C295" i="6"/>
  <c r="C294" i="6"/>
  <c r="C293" i="6"/>
  <c r="C292" i="6"/>
  <c r="C291" i="6"/>
  <c r="C290" i="6"/>
  <c r="C289" i="6"/>
  <c r="C288" i="6"/>
  <c r="C287" i="6"/>
  <c r="C286" i="6"/>
  <c r="C285" i="6"/>
  <c r="C284" i="6"/>
  <c r="C283" i="6"/>
  <c r="C282" i="6"/>
  <c r="C281" i="6"/>
  <c r="C280" i="6"/>
  <c r="C279" i="6"/>
  <c r="C278" i="6"/>
  <c r="C277" i="6"/>
  <c r="C276" i="6"/>
  <c r="C275" i="6"/>
  <c r="C274" i="6"/>
  <c r="C273" i="6"/>
  <c r="C272" i="6"/>
  <c r="C271" i="6"/>
  <c r="C270" i="6"/>
  <c r="C269" i="6"/>
  <c r="C268" i="6"/>
  <c r="C267" i="6"/>
  <c r="C266" i="6"/>
  <c r="C265" i="6"/>
  <c r="C264" i="6"/>
  <c r="C263" i="6"/>
  <c r="C262" i="6"/>
  <c r="C261" i="6"/>
  <c r="C260" i="6"/>
  <c r="C259" i="6"/>
  <c r="C258" i="6"/>
  <c r="C257" i="6"/>
  <c r="C256" i="6"/>
  <c r="C255" i="6"/>
  <c r="C254" i="6"/>
  <c r="C253" i="6"/>
  <c r="C252" i="6"/>
  <c r="C251" i="6"/>
  <c r="C250" i="6"/>
  <c r="C249" i="6"/>
  <c r="C248" i="6"/>
  <c r="C247" i="6"/>
  <c r="C246" i="6"/>
  <c r="C245" i="6"/>
  <c r="C244" i="6"/>
  <c r="C243" i="6"/>
  <c r="C242" i="6"/>
  <c r="C241" i="6"/>
  <c r="C240" i="6"/>
  <c r="C239" i="6"/>
  <c r="C238" i="6"/>
  <c r="C237" i="6"/>
  <c r="C236" i="6"/>
  <c r="C235" i="6"/>
  <c r="C234" i="6"/>
  <c r="C233" i="6"/>
  <c r="C232" i="6"/>
  <c r="C231" i="6"/>
  <c r="C230" i="6"/>
  <c r="C229" i="6"/>
  <c r="C228" i="6"/>
  <c r="C227" i="6"/>
  <c r="C226" i="6"/>
  <c r="C225" i="6"/>
  <c r="C224" i="6"/>
  <c r="C223" i="6"/>
  <c r="C222" i="6"/>
  <c r="C221" i="6"/>
  <c r="C220" i="6"/>
  <c r="C219" i="6"/>
  <c r="C218" i="6"/>
  <c r="C217" i="6"/>
  <c r="C216" i="6"/>
  <c r="C215" i="6"/>
  <c r="C214" i="6"/>
  <c r="C213" i="6"/>
  <c r="C212" i="6"/>
  <c r="C211" i="6"/>
  <c r="C210" i="6"/>
  <c r="C209" i="6"/>
  <c r="C208" i="6"/>
  <c r="C207" i="6"/>
  <c r="C206" i="6"/>
  <c r="C205" i="6"/>
  <c r="C204" i="6"/>
  <c r="C203" i="6"/>
  <c r="C202" i="6"/>
  <c r="C201" i="6"/>
  <c r="C200" i="6"/>
  <c r="C199" i="6"/>
  <c r="C198" i="6"/>
  <c r="C197" i="6"/>
  <c r="C196" i="6"/>
  <c r="C195" i="6"/>
  <c r="C194" i="6"/>
  <c r="C193" i="6"/>
  <c r="C192" i="6"/>
  <c r="C191" i="6"/>
  <c r="C190" i="6"/>
  <c r="C189" i="6"/>
  <c r="C188" i="6"/>
  <c r="C187" i="6"/>
  <c r="C186" i="6"/>
  <c r="C185" i="6"/>
  <c r="C184" i="6"/>
  <c r="C183" i="6"/>
  <c r="C182" i="6"/>
  <c r="C181" i="6"/>
  <c r="C180" i="6"/>
  <c r="C179" i="6"/>
  <c r="C178" i="6"/>
  <c r="C177" i="6"/>
  <c r="C176" i="6"/>
  <c r="C175" i="6"/>
  <c r="C174" i="6"/>
  <c r="C173" i="6"/>
  <c r="C172" i="6"/>
  <c r="C171" i="6"/>
  <c r="C170" i="6"/>
  <c r="C169" i="6"/>
  <c r="C168" i="6"/>
  <c r="C167" i="6"/>
  <c r="C166" i="6"/>
  <c r="C165" i="6"/>
  <c r="C164" i="6"/>
  <c r="C163" i="6"/>
  <c r="C162" i="6"/>
  <c r="C161" i="6"/>
  <c r="C160" i="6"/>
  <c r="C159" i="6"/>
  <c r="C158" i="6"/>
  <c r="C157" i="6"/>
  <c r="C156" i="6"/>
  <c r="C155" i="6"/>
  <c r="C154" i="6"/>
  <c r="C153" i="6"/>
  <c r="C152" i="6"/>
  <c r="C151" i="6"/>
  <c r="C150" i="6"/>
  <c r="C149" i="6"/>
  <c r="C148" i="6"/>
  <c r="C147" i="6"/>
  <c r="C146" i="6"/>
  <c r="C145" i="6"/>
  <c r="C144" i="6"/>
  <c r="C143" i="6"/>
  <c r="C142" i="6"/>
  <c r="C141" i="6"/>
  <c r="C140" i="6"/>
  <c r="C139" i="6"/>
  <c r="C138" i="6"/>
  <c r="C137" i="6"/>
  <c r="C136" i="6"/>
  <c r="C135" i="6"/>
  <c r="C134" i="6"/>
  <c r="C133" i="6"/>
  <c r="C132" i="6"/>
  <c r="C131" i="6"/>
  <c r="C130" i="6"/>
  <c r="C129" i="6"/>
  <c r="C128" i="6"/>
  <c r="C127" i="6"/>
  <c r="C126" i="6"/>
  <c r="C125" i="6"/>
  <c r="C124" i="6"/>
  <c r="C123" i="6"/>
  <c r="C122" i="6"/>
  <c r="C121" i="6"/>
  <c r="C120" i="6"/>
  <c r="C119" i="6"/>
  <c r="C118" i="6"/>
  <c r="C117" i="6"/>
  <c r="C116" i="6"/>
  <c r="C115" i="6"/>
  <c r="C114" i="6"/>
  <c r="C113" i="6"/>
  <c r="C112" i="6"/>
  <c r="C111" i="6"/>
  <c r="C110" i="6"/>
  <c r="C109" i="6"/>
  <c r="C108" i="6"/>
  <c r="C107" i="6"/>
  <c r="C106" i="6"/>
  <c r="C105" i="6"/>
  <c r="C104" i="6"/>
  <c r="C103" i="6"/>
  <c r="C102" i="6"/>
  <c r="C101" i="6"/>
  <c r="C100" i="6"/>
  <c r="C99" i="6"/>
  <c r="C98" i="6"/>
  <c r="C97" i="6"/>
  <c r="C96" i="6"/>
  <c r="C95" i="6"/>
  <c r="C94" i="6"/>
  <c r="C93" i="6"/>
  <c r="C92" i="6"/>
  <c r="C91" i="6"/>
  <c r="C90" i="6"/>
  <c r="C89" i="6"/>
  <c r="C88" i="6"/>
  <c r="C87" i="6"/>
  <c r="C86" i="6"/>
  <c r="C85" i="6"/>
  <c r="C84" i="6"/>
  <c r="C83" i="6"/>
  <c r="C82" i="6"/>
  <c r="C81" i="6"/>
  <c r="C80" i="6"/>
  <c r="C79" i="6"/>
  <c r="C78" i="6"/>
  <c r="C77" i="6"/>
  <c r="C76" i="6"/>
  <c r="C75" i="6"/>
  <c r="C74" i="6"/>
  <c r="C73" i="6"/>
  <c r="C72" i="6"/>
  <c r="C71" i="6"/>
  <c r="C70" i="6"/>
  <c r="C69" i="6"/>
  <c r="C68" i="6"/>
  <c r="C67" i="6"/>
  <c r="C66" i="6"/>
  <c r="C65" i="6"/>
  <c r="C64" i="6"/>
  <c r="C63" i="6"/>
  <c r="C62" i="6"/>
  <c r="C61" i="6"/>
  <c r="C60" i="6"/>
  <c r="C59" i="6"/>
  <c r="C58" i="6"/>
  <c r="C57" i="6"/>
  <c r="C56" i="6"/>
  <c r="C55" i="6"/>
  <c r="C54" i="6"/>
  <c r="C53" i="6"/>
  <c r="C52" i="6"/>
  <c r="C51" i="6"/>
  <c r="C50" i="6"/>
  <c r="C49" i="6"/>
  <c r="C10" i="10" l="1"/>
  <c r="D10" i="10" s="1"/>
</calcChain>
</file>

<file path=xl/sharedStrings.xml><?xml version="1.0" encoding="utf-8"?>
<sst xmlns="http://schemas.openxmlformats.org/spreadsheetml/2006/main" count="12746" uniqueCount="5772">
  <si>
    <t>現状</t>
  </si>
  <si>
    <t>公共施設等総合管理計画記載事項</t>
    <rPh sb="0" eb="2">
      <t>コウキョウ</t>
    </rPh>
    <rPh sb="2" eb="4">
      <t>シセツ</t>
    </rPh>
    <rPh sb="4" eb="5">
      <t>トウ</t>
    </rPh>
    <rPh sb="5" eb="7">
      <t>ソウゴウ</t>
    </rPh>
    <rPh sb="7" eb="9">
      <t>カンリ</t>
    </rPh>
    <rPh sb="9" eb="11">
      <t>ケイカク</t>
    </rPh>
    <rPh sb="11" eb="13">
      <t>キサイ</t>
    </rPh>
    <rPh sb="13" eb="15">
      <t>ジコウ</t>
    </rPh>
    <phoneticPr fontId="1"/>
  </si>
  <si>
    <t>取組状況等</t>
    <rPh sb="0" eb="2">
      <t>トリクミ</t>
    </rPh>
    <rPh sb="2" eb="4">
      <t>ジョウキョウ</t>
    </rPh>
    <rPh sb="4" eb="5">
      <t>トウ</t>
    </rPh>
    <phoneticPr fontId="1"/>
  </si>
  <si>
    <t>団体名等</t>
    <rPh sb="0" eb="2">
      <t>ダンタイ</t>
    </rPh>
    <rPh sb="2" eb="3">
      <t>メイ</t>
    </rPh>
    <rPh sb="3" eb="4">
      <t>トウ</t>
    </rPh>
    <phoneticPr fontId="1"/>
  </si>
  <si>
    <t>都道府県名</t>
    <rPh sb="0" eb="4">
      <t>トドウフケン</t>
    </rPh>
    <phoneticPr fontId="1"/>
  </si>
  <si>
    <t>平成27年度</t>
    <rPh sb="0" eb="2">
      <t>ヘイセイ</t>
    </rPh>
    <rPh sb="4" eb="6">
      <t>ネンド</t>
    </rPh>
    <phoneticPr fontId="1"/>
  </si>
  <si>
    <t>平成25年度</t>
    <rPh sb="0" eb="2">
      <t>ヘイセイ</t>
    </rPh>
    <rPh sb="4" eb="6">
      <t>ネンド</t>
    </rPh>
    <phoneticPr fontId="1"/>
  </si>
  <si>
    <t>区分</t>
    <rPh sb="0" eb="2">
      <t>クブン</t>
    </rPh>
    <phoneticPr fontId="1"/>
  </si>
  <si>
    <t>基準年</t>
    <rPh sb="0" eb="2">
      <t>キジュン</t>
    </rPh>
    <rPh sb="2" eb="3">
      <t>ネン</t>
    </rPh>
    <phoneticPr fontId="1"/>
  </si>
  <si>
    <t>記載</t>
    <rPh sb="0" eb="2">
      <t>キサイ</t>
    </rPh>
    <phoneticPr fontId="1"/>
  </si>
  <si>
    <t>年度</t>
    <rPh sb="0" eb="2">
      <t>ネンド</t>
    </rPh>
    <phoneticPr fontId="1"/>
  </si>
  <si>
    <t>内容</t>
    <rPh sb="0" eb="2">
      <t>ナイヨウ</t>
    </rPh>
    <phoneticPr fontId="1"/>
  </si>
  <si>
    <t>年数</t>
    <rPh sb="0" eb="2">
      <t>ネンスウ</t>
    </rPh>
    <phoneticPr fontId="1"/>
  </si>
  <si>
    <t>平成28年</t>
    <rPh sb="0" eb="2">
      <t>ヘイセイ</t>
    </rPh>
    <rPh sb="4" eb="5">
      <t>ネン</t>
    </rPh>
    <phoneticPr fontId="1"/>
  </si>
  <si>
    <t>平成25年</t>
    <rPh sb="0" eb="2">
      <t>ヘイセイ</t>
    </rPh>
    <rPh sb="4" eb="5">
      <t>ネン</t>
    </rPh>
    <phoneticPr fontId="1"/>
  </si>
  <si>
    <t>平成22年</t>
    <rPh sb="0" eb="2">
      <t>ヘイセイ</t>
    </rPh>
    <rPh sb="4" eb="5">
      <t>ネン</t>
    </rPh>
    <phoneticPr fontId="1"/>
  </si>
  <si>
    <t>平成26年</t>
    <rPh sb="0" eb="2">
      <t>ヘイセイ</t>
    </rPh>
    <rPh sb="4" eb="5">
      <t>ネン</t>
    </rPh>
    <phoneticPr fontId="1"/>
  </si>
  <si>
    <t>平成27年</t>
    <rPh sb="0" eb="2">
      <t>ヘイセイ</t>
    </rPh>
    <rPh sb="4" eb="5">
      <t>ネン</t>
    </rPh>
    <phoneticPr fontId="1"/>
  </si>
  <si>
    <t>有</t>
    <rPh sb="0" eb="1">
      <t>ア</t>
    </rPh>
    <phoneticPr fontId="1"/>
  </si>
  <si>
    <t>無</t>
    <rPh sb="0" eb="1">
      <t>ナ</t>
    </rPh>
    <phoneticPr fontId="1"/>
  </si>
  <si>
    <t>平成26年度</t>
    <rPh sb="0" eb="2">
      <t>ヘイセイ</t>
    </rPh>
    <rPh sb="4" eb="6">
      <t>ネンド</t>
    </rPh>
    <phoneticPr fontId="1"/>
  </si>
  <si>
    <t>公共施設等の管理に関する基本的な考え方</t>
    <rPh sb="0" eb="2">
      <t>コウキョウ</t>
    </rPh>
    <rPh sb="2" eb="4">
      <t>シセツ</t>
    </rPh>
    <rPh sb="4" eb="5">
      <t>トウ</t>
    </rPh>
    <rPh sb="6" eb="8">
      <t>カンリ</t>
    </rPh>
    <rPh sb="9" eb="10">
      <t>カン</t>
    </rPh>
    <rPh sb="12" eb="15">
      <t>キホンテキ</t>
    </rPh>
    <rPh sb="16" eb="17">
      <t>カンガ</t>
    </rPh>
    <rPh sb="18" eb="19">
      <t>カタ</t>
    </rPh>
    <phoneticPr fontId="1"/>
  </si>
  <si>
    <t>北海道</t>
  </si>
  <si>
    <t>010006</t>
  </si>
  <si>
    <t>青森県</t>
  </si>
  <si>
    <t>020001</t>
  </si>
  <si>
    <t>岩手県</t>
  </si>
  <si>
    <t>030007</t>
  </si>
  <si>
    <t>宮城県</t>
  </si>
  <si>
    <t>040002</t>
  </si>
  <si>
    <t>秋田県</t>
  </si>
  <si>
    <t>050008</t>
  </si>
  <si>
    <t>山形県</t>
  </si>
  <si>
    <t>060003</t>
  </si>
  <si>
    <t>福島県</t>
  </si>
  <si>
    <t>070009</t>
  </si>
  <si>
    <t>茨城県</t>
  </si>
  <si>
    <t>080004</t>
  </si>
  <si>
    <t>栃木県</t>
  </si>
  <si>
    <t>090000</t>
  </si>
  <si>
    <t>群馬県</t>
  </si>
  <si>
    <t>100005</t>
  </si>
  <si>
    <t>埼玉県</t>
  </si>
  <si>
    <t>110001</t>
  </si>
  <si>
    <t>千葉県</t>
  </si>
  <si>
    <t>120006</t>
  </si>
  <si>
    <t>東京都</t>
  </si>
  <si>
    <t>130001</t>
  </si>
  <si>
    <t>神奈川県</t>
  </si>
  <si>
    <t>140007</t>
  </si>
  <si>
    <t>新潟県</t>
  </si>
  <si>
    <t>150002</t>
  </si>
  <si>
    <t>富山県</t>
  </si>
  <si>
    <t>160008</t>
  </si>
  <si>
    <t>石川県</t>
  </si>
  <si>
    <t>170003</t>
  </si>
  <si>
    <t>福井県</t>
  </si>
  <si>
    <t>180009</t>
  </si>
  <si>
    <t>山梨県</t>
  </si>
  <si>
    <t>190004</t>
  </si>
  <si>
    <t>長野県</t>
  </si>
  <si>
    <t>200000</t>
  </si>
  <si>
    <t>岐阜県</t>
  </si>
  <si>
    <t>210005</t>
  </si>
  <si>
    <t>静岡県</t>
  </si>
  <si>
    <t>220001</t>
  </si>
  <si>
    <t>愛知県</t>
  </si>
  <si>
    <t>230006</t>
  </si>
  <si>
    <t>三重県</t>
  </si>
  <si>
    <t>240001</t>
  </si>
  <si>
    <t>滋賀県</t>
  </si>
  <si>
    <t>250007</t>
  </si>
  <si>
    <t>京都府</t>
  </si>
  <si>
    <t>260002</t>
  </si>
  <si>
    <t>大阪府</t>
  </si>
  <si>
    <t>270008</t>
  </si>
  <si>
    <t>兵庫県</t>
  </si>
  <si>
    <t>280003</t>
  </si>
  <si>
    <t>奈良県</t>
  </si>
  <si>
    <t>290009</t>
  </si>
  <si>
    <t>和歌山県</t>
  </si>
  <si>
    <t>300004</t>
  </si>
  <si>
    <t>鳥取県</t>
  </si>
  <si>
    <t>310000</t>
  </si>
  <si>
    <t>島根県</t>
  </si>
  <si>
    <t>320005</t>
  </si>
  <si>
    <t>岡山県</t>
  </si>
  <si>
    <t>330001</t>
  </si>
  <si>
    <t>広島県</t>
  </si>
  <si>
    <t>340006</t>
  </si>
  <si>
    <t>山口県</t>
  </si>
  <si>
    <t>350001</t>
  </si>
  <si>
    <t>徳島県</t>
  </si>
  <si>
    <t>360007</t>
  </si>
  <si>
    <t>香川県</t>
  </si>
  <si>
    <t>370002</t>
  </si>
  <si>
    <t>愛媛県</t>
  </si>
  <si>
    <t>380008</t>
  </si>
  <si>
    <t>高知県</t>
  </si>
  <si>
    <t>390003</t>
  </si>
  <si>
    <t>福岡県</t>
  </si>
  <si>
    <t>400009</t>
  </si>
  <si>
    <t>佐賀県</t>
  </si>
  <si>
    <t>410004</t>
  </si>
  <si>
    <t>長崎県</t>
  </si>
  <si>
    <t>420000</t>
  </si>
  <si>
    <t>熊本県</t>
  </si>
  <si>
    <t>430005</t>
  </si>
  <si>
    <t>大分県</t>
  </si>
  <si>
    <t>440001</t>
  </si>
  <si>
    <t>宮崎県</t>
  </si>
  <si>
    <t>450006</t>
  </si>
  <si>
    <t>鹿児島県</t>
  </si>
  <si>
    <t>460001</t>
  </si>
  <si>
    <t>沖縄県</t>
  </si>
  <si>
    <t>470007</t>
  </si>
  <si>
    <t>札幌市</t>
  </si>
  <si>
    <t>011002</t>
  </si>
  <si>
    <t>函館市</t>
  </si>
  <si>
    <t>012025</t>
  </si>
  <si>
    <t>小樽市</t>
  </si>
  <si>
    <t>012033</t>
  </si>
  <si>
    <t>旭川市</t>
  </si>
  <si>
    <t>012041</t>
  </si>
  <si>
    <t>室蘭市</t>
  </si>
  <si>
    <t>012050</t>
  </si>
  <si>
    <t>釧路市</t>
  </si>
  <si>
    <t>012068</t>
  </si>
  <si>
    <t>帯広市</t>
  </si>
  <si>
    <t>012076</t>
  </si>
  <si>
    <t>北見市</t>
  </si>
  <si>
    <t>012084</t>
  </si>
  <si>
    <t>夕張市</t>
  </si>
  <si>
    <t>012092</t>
  </si>
  <si>
    <t>岩見沢市</t>
  </si>
  <si>
    <t>012106</t>
  </si>
  <si>
    <t>網走市</t>
  </si>
  <si>
    <t>012114</t>
  </si>
  <si>
    <t>留萌市</t>
  </si>
  <si>
    <t>012122</t>
  </si>
  <si>
    <t>苫小牧市</t>
  </si>
  <si>
    <t>012131</t>
  </si>
  <si>
    <t>稚内市</t>
  </si>
  <si>
    <t>012149</t>
  </si>
  <si>
    <t>北海道</t>
    <phoneticPr fontId="5"/>
  </si>
  <si>
    <t>美唄市</t>
  </si>
  <si>
    <t>012157</t>
  </si>
  <si>
    <t>芦別市</t>
  </si>
  <si>
    <t>012165</t>
  </si>
  <si>
    <t>江別市</t>
  </si>
  <si>
    <t>012173</t>
  </si>
  <si>
    <t>赤平市</t>
  </si>
  <si>
    <t>012181</t>
  </si>
  <si>
    <t>紋別市</t>
  </si>
  <si>
    <t>012190</t>
  </si>
  <si>
    <t>士別市</t>
  </si>
  <si>
    <t>012203</t>
  </si>
  <si>
    <t>名寄市</t>
  </si>
  <si>
    <t>012211</t>
  </si>
  <si>
    <t>三笠市</t>
  </si>
  <si>
    <t>012220</t>
  </si>
  <si>
    <t>根室市</t>
  </si>
  <si>
    <t>012238</t>
  </si>
  <si>
    <t>千歳市</t>
  </si>
  <si>
    <t>012246</t>
  </si>
  <si>
    <t>滝川市</t>
  </si>
  <si>
    <t>012254</t>
  </si>
  <si>
    <t>砂川市</t>
  </si>
  <si>
    <t>012262</t>
  </si>
  <si>
    <t>歌志内市</t>
  </si>
  <si>
    <t>012271</t>
  </si>
  <si>
    <t>深川市</t>
  </si>
  <si>
    <t>012289</t>
  </si>
  <si>
    <t>富良野市</t>
  </si>
  <si>
    <t>012297</t>
  </si>
  <si>
    <t>登別市</t>
  </si>
  <si>
    <t>012301</t>
  </si>
  <si>
    <t>恵庭市</t>
  </si>
  <si>
    <t>012319</t>
  </si>
  <si>
    <t>伊達市</t>
  </si>
  <si>
    <t>012335</t>
  </si>
  <si>
    <t>北広島市</t>
  </si>
  <si>
    <t>012343</t>
  </si>
  <si>
    <t>石狩市</t>
  </si>
  <si>
    <t>012351</t>
  </si>
  <si>
    <t>北斗市</t>
  </si>
  <si>
    <t>012360</t>
  </si>
  <si>
    <t>当別町</t>
  </si>
  <si>
    <t>013030</t>
  </si>
  <si>
    <t>新篠津村</t>
  </si>
  <si>
    <t>013048</t>
  </si>
  <si>
    <t>松前町</t>
  </si>
  <si>
    <t>013315</t>
  </si>
  <si>
    <t>福島町</t>
  </si>
  <si>
    <t>013323</t>
  </si>
  <si>
    <t>知内町</t>
  </si>
  <si>
    <t>013331</t>
  </si>
  <si>
    <t>木古内町</t>
  </si>
  <si>
    <t>013340</t>
  </si>
  <si>
    <t>七飯町</t>
  </si>
  <si>
    <t>013374</t>
  </si>
  <si>
    <t>鹿部町</t>
  </si>
  <si>
    <t>013439</t>
  </si>
  <si>
    <t>森町</t>
  </si>
  <si>
    <t>013455</t>
  </si>
  <si>
    <t>八雲町</t>
  </si>
  <si>
    <t>013463</t>
  </si>
  <si>
    <t>長万部町</t>
  </si>
  <si>
    <t>013471</t>
  </si>
  <si>
    <t>江差町</t>
  </si>
  <si>
    <t>013617</t>
  </si>
  <si>
    <t>上ノ国町</t>
  </si>
  <si>
    <t>013625</t>
  </si>
  <si>
    <t>厚沢部町</t>
  </si>
  <si>
    <t>013633</t>
  </si>
  <si>
    <t>乙部町</t>
  </si>
  <si>
    <t>013641</t>
  </si>
  <si>
    <t>奥尻町</t>
  </si>
  <si>
    <t>013676</t>
  </si>
  <si>
    <t>今金町</t>
  </si>
  <si>
    <t>013706</t>
  </si>
  <si>
    <t>せたな町</t>
  </si>
  <si>
    <t>013714</t>
  </si>
  <si>
    <t>島牧村</t>
  </si>
  <si>
    <t>013919</t>
  </si>
  <si>
    <t>寿都町</t>
  </si>
  <si>
    <t>013927</t>
  </si>
  <si>
    <t>黒松内町</t>
  </si>
  <si>
    <t>013935</t>
  </si>
  <si>
    <t>蘭越町</t>
  </si>
  <si>
    <t>013943</t>
  </si>
  <si>
    <t>ニセコ町</t>
  </si>
  <si>
    <t>013951</t>
  </si>
  <si>
    <t>真狩村</t>
  </si>
  <si>
    <t>013960</t>
  </si>
  <si>
    <t>留寿都村</t>
  </si>
  <si>
    <t>013978</t>
  </si>
  <si>
    <t>喜茂別町</t>
  </si>
  <si>
    <t>013986</t>
  </si>
  <si>
    <t>京極町</t>
  </si>
  <si>
    <t>013994</t>
  </si>
  <si>
    <t>倶知安町</t>
  </si>
  <si>
    <t>014001</t>
  </si>
  <si>
    <t>共和町</t>
  </si>
  <si>
    <t>014010</t>
  </si>
  <si>
    <t>岩内町</t>
  </si>
  <si>
    <t>014028</t>
  </si>
  <si>
    <t>泊村</t>
  </si>
  <si>
    <t>014036</t>
  </si>
  <si>
    <t>神恵内村</t>
  </si>
  <si>
    <t>014044</t>
  </si>
  <si>
    <t>積丹町</t>
  </si>
  <si>
    <t>014052</t>
  </si>
  <si>
    <t>古平町</t>
  </si>
  <si>
    <t>014061</t>
  </si>
  <si>
    <t>仁木町</t>
  </si>
  <si>
    <t>014079</t>
  </si>
  <si>
    <t>余市町</t>
  </si>
  <si>
    <t>014087</t>
  </si>
  <si>
    <t>赤井川村</t>
  </si>
  <si>
    <t>014095</t>
  </si>
  <si>
    <t>南幌町</t>
  </si>
  <si>
    <t>014231</t>
  </si>
  <si>
    <t>奈井江町</t>
  </si>
  <si>
    <t>014249</t>
  </si>
  <si>
    <t>上砂川町</t>
  </si>
  <si>
    <t>014257</t>
  </si>
  <si>
    <t>由仁町</t>
  </si>
  <si>
    <t>014273</t>
  </si>
  <si>
    <t>長沼町</t>
  </si>
  <si>
    <t>014281</t>
  </si>
  <si>
    <t>栗山町</t>
  </si>
  <si>
    <t>014290</t>
  </si>
  <si>
    <t>月形町</t>
  </si>
  <si>
    <t>014303</t>
  </si>
  <si>
    <t>浦臼町</t>
  </si>
  <si>
    <t>014311</t>
  </si>
  <si>
    <t>新十津川町</t>
  </si>
  <si>
    <t>014320</t>
  </si>
  <si>
    <t>妹背牛町</t>
  </si>
  <si>
    <t>014338</t>
  </si>
  <si>
    <t>秩父別町</t>
  </si>
  <si>
    <t>014346</t>
  </si>
  <si>
    <t>雨竜町</t>
  </si>
  <si>
    <t>014362</t>
  </si>
  <si>
    <t>北竜町</t>
  </si>
  <si>
    <t>014371</t>
  </si>
  <si>
    <t>沼田町</t>
  </si>
  <si>
    <t>014389</t>
  </si>
  <si>
    <t>鷹栖町</t>
  </si>
  <si>
    <t>014524</t>
  </si>
  <si>
    <t>東神楽町</t>
  </si>
  <si>
    <t>014532</t>
  </si>
  <si>
    <t>当麻町</t>
  </si>
  <si>
    <t>014541</t>
  </si>
  <si>
    <t>比布町</t>
  </si>
  <si>
    <t>014559</t>
  </si>
  <si>
    <t>愛別町</t>
  </si>
  <si>
    <t>014567</t>
  </si>
  <si>
    <t>上川町</t>
  </si>
  <si>
    <t>014575</t>
  </si>
  <si>
    <t>東川町</t>
  </si>
  <si>
    <t>014583</t>
  </si>
  <si>
    <t>美瑛町</t>
  </si>
  <si>
    <t>014591</t>
  </si>
  <si>
    <t>上富良野町</t>
  </si>
  <si>
    <t>014605</t>
  </si>
  <si>
    <t>中富良野町</t>
  </si>
  <si>
    <t>014613</t>
  </si>
  <si>
    <t>南富良野町</t>
  </si>
  <si>
    <t>014621</t>
  </si>
  <si>
    <t>占冠村</t>
  </si>
  <si>
    <t>014630</t>
  </si>
  <si>
    <t>和寒町</t>
  </si>
  <si>
    <t>014648</t>
  </si>
  <si>
    <t>剣淵町</t>
  </si>
  <si>
    <t>014656</t>
  </si>
  <si>
    <t>下川町</t>
  </si>
  <si>
    <t>014681</t>
  </si>
  <si>
    <t>美深町</t>
  </si>
  <si>
    <t>014699</t>
  </si>
  <si>
    <t>音威子府村</t>
  </si>
  <si>
    <t>014702</t>
  </si>
  <si>
    <t>中川町</t>
  </si>
  <si>
    <t>014711</t>
  </si>
  <si>
    <t>幌加内町</t>
  </si>
  <si>
    <t>014729</t>
  </si>
  <si>
    <t>増毛町</t>
  </si>
  <si>
    <t>014818</t>
  </si>
  <si>
    <t>小平町</t>
  </si>
  <si>
    <t>014826</t>
  </si>
  <si>
    <t>苫前町</t>
  </si>
  <si>
    <t>014834</t>
  </si>
  <si>
    <t>羽幌町</t>
  </si>
  <si>
    <t>014842</t>
  </si>
  <si>
    <t>初山別村</t>
  </si>
  <si>
    <t>014851</t>
  </si>
  <si>
    <t>遠別町</t>
  </si>
  <si>
    <t>014869</t>
  </si>
  <si>
    <t>天塩町</t>
  </si>
  <si>
    <t>014877</t>
  </si>
  <si>
    <t>猿払村</t>
  </si>
  <si>
    <t>015113</t>
  </si>
  <si>
    <t>浜頓別町</t>
  </si>
  <si>
    <t>015121</t>
  </si>
  <si>
    <t>中頓別町</t>
  </si>
  <si>
    <t>015130</t>
  </si>
  <si>
    <t>枝幸町</t>
  </si>
  <si>
    <t>015148</t>
  </si>
  <si>
    <t>豊富町</t>
  </si>
  <si>
    <t>015164</t>
  </si>
  <si>
    <t>礼文町</t>
  </si>
  <si>
    <t>015172</t>
  </si>
  <si>
    <t>利尻町</t>
  </si>
  <si>
    <t>015181</t>
  </si>
  <si>
    <t>利尻富士町</t>
  </si>
  <si>
    <t>015199</t>
  </si>
  <si>
    <t>幌延町</t>
  </si>
  <si>
    <t>015202</t>
  </si>
  <si>
    <t>美幌町</t>
  </si>
  <si>
    <t>015431</t>
  </si>
  <si>
    <t>津別町</t>
  </si>
  <si>
    <t>015440</t>
  </si>
  <si>
    <t>斜里町</t>
  </si>
  <si>
    <t>015458</t>
  </si>
  <si>
    <t>清里町</t>
  </si>
  <si>
    <t>015466</t>
  </si>
  <si>
    <t>小清水町</t>
  </si>
  <si>
    <t>015474</t>
  </si>
  <si>
    <t>訓子府町</t>
  </si>
  <si>
    <t>015491</t>
  </si>
  <si>
    <t>置戸町</t>
  </si>
  <si>
    <t>015504</t>
  </si>
  <si>
    <t>佐呂間町</t>
  </si>
  <si>
    <t>015521</t>
  </si>
  <si>
    <t>遠軽町</t>
  </si>
  <si>
    <t>015555</t>
  </si>
  <si>
    <t>湧別町</t>
  </si>
  <si>
    <t>015598</t>
  </si>
  <si>
    <t>滝上町</t>
  </si>
  <si>
    <t>015601</t>
  </si>
  <si>
    <t>興部町</t>
  </si>
  <si>
    <t>015610</t>
  </si>
  <si>
    <t>西興部村</t>
  </si>
  <si>
    <t>015628</t>
  </si>
  <si>
    <t>雄武町</t>
  </si>
  <si>
    <t>015636</t>
  </si>
  <si>
    <t>大空町</t>
  </si>
  <si>
    <t>015644</t>
  </si>
  <si>
    <t>豊浦町</t>
  </si>
  <si>
    <t>015717</t>
  </si>
  <si>
    <t>壮瞥町</t>
  </si>
  <si>
    <t>015750</t>
  </si>
  <si>
    <t>白老町</t>
  </si>
  <si>
    <t>015784</t>
  </si>
  <si>
    <t>厚真町</t>
  </si>
  <si>
    <t>015814</t>
  </si>
  <si>
    <t>洞爺湖町</t>
  </si>
  <si>
    <t>015849</t>
  </si>
  <si>
    <t>安平町</t>
  </si>
  <si>
    <t>015857</t>
  </si>
  <si>
    <t>むかわ町</t>
  </si>
  <si>
    <t>015865</t>
  </si>
  <si>
    <t>日高町</t>
  </si>
  <si>
    <t>016012</t>
  </si>
  <si>
    <t>平取町</t>
  </si>
  <si>
    <t>016021</t>
  </si>
  <si>
    <t>新冠町</t>
  </si>
  <si>
    <t>016047</t>
  </si>
  <si>
    <t>浦河町</t>
  </si>
  <si>
    <t>016071</t>
  </si>
  <si>
    <t>様似町</t>
  </si>
  <si>
    <t>016080</t>
  </si>
  <si>
    <t>えりも町</t>
  </si>
  <si>
    <t>016098</t>
  </si>
  <si>
    <t>新ひだか町</t>
  </si>
  <si>
    <t>016101</t>
  </si>
  <si>
    <t>音更町</t>
  </si>
  <si>
    <t>016314</t>
  </si>
  <si>
    <t>士幌町</t>
  </si>
  <si>
    <t>016322</t>
  </si>
  <si>
    <t>上士幌町</t>
  </si>
  <si>
    <t>016331</t>
  </si>
  <si>
    <t>鹿追町</t>
  </si>
  <si>
    <t>016349</t>
  </si>
  <si>
    <t>新得町</t>
  </si>
  <si>
    <t>016357</t>
  </si>
  <si>
    <t>清水町</t>
  </si>
  <si>
    <t>016365</t>
  </si>
  <si>
    <t>芽室町</t>
  </si>
  <si>
    <t>016373</t>
  </si>
  <si>
    <t>中札内村</t>
  </si>
  <si>
    <t>016381</t>
  </si>
  <si>
    <t>更別村</t>
  </si>
  <si>
    <t>016390</t>
  </si>
  <si>
    <t>大樹町</t>
  </si>
  <si>
    <t>016411</t>
  </si>
  <si>
    <t>広尾町</t>
  </si>
  <si>
    <t>016420</t>
  </si>
  <si>
    <t>幕別町</t>
  </si>
  <si>
    <t>016438</t>
  </si>
  <si>
    <t>池田町</t>
  </si>
  <si>
    <t>016446</t>
  </si>
  <si>
    <t>豊頃町</t>
  </si>
  <si>
    <t>016454</t>
  </si>
  <si>
    <t>本別町</t>
  </si>
  <si>
    <t>016462</t>
  </si>
  <si>
    <t>足寄町</t>
  </si>
  <si>
    <t>016471</t>
  </si>
  <si>
    <t>陸別町</t>
  </si>
  <si>
    <t>016489</t>
  </si>
  <si>
    <t>浦幌町</t>
  </si>
  <si>
    <t>016497</t>
  </si>
  <si>
    <t>釧路町</t>
  </si>
  <si>
    <t>016616</t>
  </si>
  <si>
    <t>厚岸町</t>
  </si>
  <si>
    <t>016624</t>
  </si>
  <si>
    <t>浜中町</t>
  </si>
  <si>
    <t>016632</t>
  </si>
  <si>
    <t>標茶町</t>
  </si>
  <si>
    <t>016641</t>
  </si>
  <si>
    <t>弟子屈町</t>
  </si>
  <si>
    <t>016659</t>
  </si>
  <si>
    <t>鶴居村</t>
  </si>
  <si>
    <t>016675</t>
  </si>
  <si>
    <t>白糠町</t>
  </si>
  <si>
    <t>016683</t>
  </si>
  <si>
    <t>016918</t>
  </si>
  <si>
    <t>中標津町</t>
  </si>
  <si>
    <t>016926</t>
  </si>
  <si>
    <t>標津町</t>
  </si>
  <si>
    <t>016934</t>
  </si>
  <si>
    <t>羅臼町</t>
  </si>
  <si>
    <t>016942</t>
  </si>
  <si>
    <t>青森市</t>
  </si>
  <si>
    <t>022012</t>
  </si>
  <si>
    <t>弘前市</t>
  </si>
  <si>
    <t>022021</t>
  </si>
  <si>
    <t>八戸市</t>
  </si>
  <si>
    <t>022039</t>
  </si>
  <si>
    <t>黒石市</t>
  </si>
  <si>
    <t>022047</t>
  </si>
  <si>
    <t>五所川原市</t>
  </si>
  <si>
    <t>022055</t>
  </si>
  <si>
    <t>十和田市</t>
  </si>
  <si>
    <t>022063</t>
  </si>
  <si>
    <t>三沢市</t>
  </si>
  <si>
    <t>022071</t>
  </si>
  <si>
    <t>むつ市</t>
  </si>
  <si>
    <t>022080</t>
  </si>
  <si>
    <t>つがる市</t>
  </si>
  <si>
    <t>022098</t>
  </si>
  <si>
    <t>平川市</t>
  </si>
  <si>
    <t>022101</t>
  </si>
  <si>
    <t>平内町</t>
  </si>
  <si>
    <t>023019</t>
  </si>
  <si>
    <t>今別町</t>
  </si>
  <si>
    <t>023035</t>
  </si>
  <si>
    <t>蓬田村</t>
  </si>
  <si>
    <t>023043</t>
  </si>
  <si>
    <t>外ヶ浜町</t>
  </si>
  <si>
    <t>023078</t>
  </si>
  <si>
    <t>鰺ヶ沢町</t>
  </si>
  <si>
    <t>023213</t>
  </si>
  <si>
    <t>深浦町</t>
  </si>
  <si>
    <t>023230</t>
  </si>
  <si>
    <t>西目屋村</t>
  </si>
  <si>
    <t>023434</t>
  </si>
  <si>
    <t>藤崎町</t>
  </si>
  <si>
    <t>023612</t>
  </si>
  <si>
    <t>大鰐町</t>
  </si>
  <si>
    <t>023621</t>
  </si>
  <si>
    <t>田舎館村</t>
  </si>
  <si>
    <t>023671</t>
  </si>
  <si>
    <t>板柳町</t>
  </si>
  <si>
    <t>023817</t>
  </si>
  <si>
    <t>鶴田町</t>
  </si>
  <si>
    <t>023841</t>
  </si>
  <si>
    <t>中泊町</t>
  </si>
  <si>
    <t>023876</t>
  </si>
  <si>
    <t>野辺地町</t>
  </si>
  <si>
    <t>024015</t>
  </si>
  <si>
    <t>七戸町</t>
  </si>
  <si>
    <t>024023</t>
  </si>
  <si>
    <t>六戸町</t>
  </si>
  <si>
    <t>024058</t>
  </si>
  <si>
    <t>横浜町</t>
  </si>
  <si>
    <t>024066</t>
  </si>
  <si>
    <t>東北町</t>
  </si>
  <si>
    <t>024082</t>
  </si>
  <si>
    <t>六ヶ所村</t>
  </si>
  <si>
    <t>024112</t>
  </si>
  <si>
    <t>おいらせ町</t>
  </si>
  <si>
    <t>024121</t>
  </si>
  <si>
    <t>大間町</t>
  </si>
  <si>
    <t>024236</t>
  </si>
  <si>
    <t>東通村</t>
  </si>
  <si>
    <t>024244</t>
  </si>
  <si>
    <t>風間浦村</t>
  </si>
  <si>
    <t>024252</t>
  </si>
  <si>
    <t>佐井村</t>
  </si>
  <si>
    <t>024261</t>
  </si>
  <si>
    <t>三戸町</t>
  </si>
  <si>
    <t>024414</t>
  </si>
  <si>
    <t>五戸町</t>
  </si>
  <si>
    <t>024422</t>
  </si>
  <si>
    <t>田子町</t>
  </si>
  <si>
    <t>024431</t>
  </si>
  <si>
    <t>南部町</t>
  </si>
  <si>
    <t>024457</t>
  </si>
  <si>
    <t>階上町</t>
  </si>
  <si>
    <t>024465</t>
  </si>
  <si>
    <t>新郷村</t>
  </si>
  <si>
    <t>024503</t>
  </si>
  <si>
    <t>盛岡市</t>
  </si>
  <si>
    <t>032018</t>
  </si>
  <si>
    <t>宮古市</t>
  </si>
  <si>
    <t>032026</t>
  </si>
  <si>
    <t>大船渡市</t>
  </si>
  <si>
    <t>032034</t>
  </si>
  <si>
    <t>花巻市</t>
  </si>
  <si>
    <t>032051</t>
  </si>
  <si>
    <t>北上市</t>
  </si>
  <si>
    <t>032069</t>
  </si>
  <si>
    <t>久慈市</t>
  </si>
  <si>
    <t>032077</t>
  </si>
  <si>
    <t>遠野市</t>
  </si>
  <si>
    <t>032085</t>
  </si>
  <si>
    <t>一関市</t>
  </si>
  <si>
    <t>032093</t>
  </si>
  <si>
    <t>陸前高田市</t>
  </si>
  <si>
    <t>032107</t>
  </si>
  <si>
    <t>釜石市</t>
  </si>
  <si>
    <t>032115</t>
  </si>
  <si>
    <t>二戸市</t>
  </si>
  <si>
    <t>032131</t>
  </si>
  <si>
    <t>八幡平市</t>
  </si>
  <si>
    <t>032140</t>
  </si>
  <si>
    <t>奥州市</t>
  </si>
  <si>
    <t>032158</t>
  </si>
  <si>
    <t>雫石町</t>
  </si>
  <si>
    <t>033014</t>
  </si>
  <si>
    <t>葛巻町</t>
  </si>
  <si>
    <t>033022</t>
  </si>
  <si>
    <t>岩手町</t>
  </si>
  <si>
    <t>033031</t>
  </si>
  <si>
    <t>紫波町</t>
  </si>
  <si>
    <t>033219</t>
  </si>
  <si>
    <t>矢巾町</t>
  </si>
  <si>
    <t>033227</t>
  </si>
  <si>
    <t>西和賀町</t>
  </si>
  <si>
    <t>033669</t>
  </si>
  <si>
    <t>金ケ崎町</t>
  </si>
  <si>
    <t>033812</t>
  </si>
  <si>
    <t>平泉町</t>
  </si>
  <si>
    <t>034029</t>
  </si>
  <si>
    <t>住田町</t>
  </si>
  <si>
    <t>034410</t>
  </si>
  <si>
    <t>大槌町</t>
  </si>
  <si>
    <t>034614</t>
  </si>
  <si>
    <t>山田町</t>
  </si>
  <si>
    <t>034827</t>
  </si>
  <si>
    <t>岩泉町</t>
  </si>
  <si>
    <t>034835</t>
  </si>
  <si>
    <t>田野畑村</t>
  </si>
  <si>
    <t>034843</t>
  </si>
  <si>
    <t>普代村</t>
  </si>
  <si>
    <t>034851</t>
  </si>
  <si>
    <t>軽米町</t>
  </si>
  <si>
    <t>035017</t>
  </si>
  <si>
    <t>野田村</t>
  </si>
  <si>
    <t>035033</t>
  </si>
  <si>
    <t>九戸村</t>
  </si>
  <si>
    <t>035068</t>
  </si>
  <si>
    <t>洋野町</t>
  </si>
  <si>
    <t>035076</t>
  </si>
  <si>
    <t>一戸町</t>
  </si>
  <si>
    <t>035246</t>
  </si>
  <si>
    <t>仙台市</t>
  </si>
  <si>
    <t>041009</t>
  </si>
  <si>
    <t>石巻市</t>
  </si>
  <si>
    <t>042021</t>
  </si>
  <si>
    <t>塩竈市</t>
  </si>
  <si>
    <t>042030</t>
  </si>
  <si>
    <t>気仙沼市</t>
  </si>
  <si>
    <t>042056</t>
  </si>
  <si>
    <t>白石市</t>
  </si>
  <si>
    <t>042064</t>
  </si>
  <si>
    <t>名取市</t>
  </si>
  <si>
    <t>042072</t>
  </si>
  <si>
    <t>角田市</t>
  </si>
  <si>
    <t>042081</t>
  </si>
  <si>
    <t>多賀城市</t>
  </si>
  <si>
    <t>042099</t>
  </si>
  <si>
    <t>岩沼市</t>
  </si>
  <si>
    <t>042111</t>
  </si>
  <si>
    <t>登米市</t>
  </si>
  <si>
    <t>042129</t>
  </si>
  <si>
    <t>栗原市</t>
  </si>
  <si>
    <t>042137</t>
  </si>
  <si>
    <t>東松島市</t>
  </si>
  <si>
    <t>042145</t>
  </si>
  <si>
    <t>大崎市</t>
  </si>
  <si>
    <t>042153</t>
  </si>
  <si>
    <t>蔵王町</t>
  </si>
  <si>
    <t>043010</t>
  </si>
  <si>
    <t>七ヶ宿町</t>
  </si>
  <si>
    <t>043028</t>
  </si>
  <si>
    <t>大河原町</t>
  </si>
  <si>
    <t>043214</t>
  </si>
  <si>
    <t>村田町</t>
  </si>
  <si>
    <t>043222</t>
  </si>
  <si>
    <t>柴田町</t>
  </si>
  <si>
    <t>043231</t>
  </si>
  <si>
    <t>川崎町</t>
  </si>
  <si>
    <t>043249</t>
  </si>
  <si>
    <t>丸森町</t>
  </si>
  <si>
    <t>043419</t>
  </si>
  <si>
    <t>亘理町</t>
  </si>
  <si>
    <t>043613</t>
  </si>
  <si>
    <t>山元町</t>
  </si>
  <si>
    <t>043621</t>
  </si>
  <si>
    <t>松島町</t>
  </si>
  <si>
    <t>044016</t>
  </si>
  <si>
    <t>七ヶ浜町</t>
  </si>
  <si>
    <t>044041</t>
  </si>
  <si>
    <t>利府町</t>
  </si>
  <si>
    <t>044067</t>
  </si>
  <si>
    <t>大和町</t>
  </si>
  <si>
    <t>044211</t>
  </si>
  <si>
    <t>大郷町</t>
  </si>
  <si>
    <t>044229</t>
  </si>
  <si>
    <t>大衡村</t>
  </si>
  <si>
    <t>044245</t>
  </si>
  <si>
    <t>色麻町</t>
  </si>
  <si>
    <t>044440</t>
  </si>
  <si>
    <t>加美町</t>
  </si>
  <si>
    <t>044458</t>
  </si>
  <si>
    <t>涌谷町</t>
  </si>
  <si>
    <t>045012</t>
  </si>
  <si>
    <t>美里町</t>
  </si>
  <si>
    <t>045055</t>
  </si>
  <si>
    <t>女川町</t>
  </si>
  <si>
    <t>045811</t>
  </si>
  <si>
    <t>南三陸町</t>
  </si>
  <si>
    <t>046060</t>
  </si>
  <si>
    <t>秋田市</t>
  </si>
  <si>
    <t>052019</t>
  </si>
  <si>
    <t>能代市</t>
  </si>
  <si>
    <t>052027</t>
  </si>
  <si>
    <t>横手市</t>
  </si>
  <si>
    <t>052035</t>
  </si>
  <si>
    <t>大館市</t>
  </si>
  <si>
    <t>052043</t>
  </si>
  <si>
    <t>男鹿市</t>
  </si>
  <si>
    <t>052060</t>
  </si>
  <si>
    <t>湯沢市</t>
  </si>
  <si>
    <t>052078</t>
  </si>
  <si>
    <t>鹿角市</t>
  </si>
  <si>
    <t>052094</t>
  </si>
  <si>
    <t>由利本荘市</t>
  </si>
  <si>
    <t>052108</t>
  </si>
  <si>
    <t>潟上市</t>
  </si>
  <si>
    <t>052116</t>
  </si>
  <si>
    <t>大仙市</t>
  </si>
  <si>
    <t>052124</t>
  </si>
  <si>
    <t>北秋田市</t>
  </si>
  <si>
    <t>052132</t>
  </si>
  <si>
    <t>にかほ市</t>
  </si>
  <si>
    <t>052141</t>
  </si>
  <si>
    <t>仙北市</t>
  </si>
  <si>
    <t>052159</t>
  </si>
  <si>
    <t>小坂町</t>
  </si>
  <si>
    <t>053031</t>
  </si>
  <si>
    <t>上小阿仁村</t>
  </si>
  <si>
    <t>053279</t>
  </si>
  <si>
    <t>藤里町</t>
  </si>
  <si>
    <t>053465</t>
  </si>
  <si>
    <t>三種町</t>
  </si>
  <si>
    <t>053481</t>
  </si>
  <si>
    <t>八峰町</t>
  </si>
  <si>
    <t>053490</t>
  </si>
  <si>
    <t>五城目町</t>
  </si>
  <si>
    <t>053619</t>
  </si>
  <si>
    <t>八郎潟町</t>
  </si>
  <si>
    <t>053635</t>
  </si>
  <si>
    <t>井川町</t>
  </si>
  <si>
    <t>053660</t>
  </si>
  <si>
    <t>大潟村</t>
  </si>
  <si>
    <t>053686</t>
  </si>
  <si>
    <t>美郷町</t>
  </si>
  <si>
    <t>054348</t>
  </si>
  <si>
    <t>羽後町</t>
  </si>
  <si>
    <t>054631</t>
  </si>
  <si>
    <t>東成瀬村</t>
  </si>
  <si>
    <t>054640</t>
  </si>
  <si>
    <t>山形市</t>
  </si>
  <si>
    <t>062014</t>
  </si>
  <si>
    <t>米沢市</t>
  </si>
  <si>
    <t>062022</t>
  </si>
  <si>
    <t>鶴岡市</t>
  </si>
  <si>
    <t>062031</t>
  </si>
  <si>
    <t>酒田市</t>
  </si>
  <si>
    <t>062049</t>
  </si>
  <si>
    <t>新庄市</t>
  </si>
  <si>
    <t>062057</t>
  </si>
  <si>
    <t>寒河江市</t>
  </si>
  <si>
    <t>062065</t>
  </si>
  <si>
    <t>上山市</t>
  </si>
  <si>
    <t>062073</t>
  </si>
  <si>
    <t>村山市</t>
  </si>
  <si>
    <t>062081</t>
  </si>
  <si>
    <t>長井市</t>
  </si>
  <si>
    <t>062090</t>
  </si>
  <si>
    <t>天童市</t>
  </si>
  <si>
    <t>062103</t>
  </si>
  <si>
    <t>東根市</t>
  </si>
  <si>
    <t>062111</t>
  </si>
  <si>
    <t>尾花沢市</t>
  </si>
  <si>
    <t>062120</t>
  </si>
  <si>
    <t>南陽市</t>
  </si>
  <si>
    <t>062138</t>
  </si>
  <si>
    <t>山辺町</t>
  </si>
  <si>
    <t>063011</t>
  </si>
  <si>
    <t>中山町</t>
  </si>
  <si>
    <t>063029</t>
  </si>
  <si>
    <t>河北町</t>
  </si>
  <si>
    <t>063215</t>
  </si>
  <si>
    <t>西川町</t>
  </si>
  <si>
    <t>063223</t>
  </si>
  <si>
    <t>朝日町</t>
  </si>
  <si>
    <t>063231</t>
  </si>
  <si>
    <t>大江町</t>
  </si>
  <si>
    <t>063240</t>
  </si>
  <si>
    <t>大石田町</t>
  </si>
  <si>
    <t>063410</t>
  </si>
  <si>
    <t>金山町</t>
  </si>
  <si>
    <t>063614</t>
  </si>
  <si>
    <t>最上町</t>
  </si>
  <si>
    <t>063622</t>
  </si>
  <si>
    <t>舟形町</t>
  </si>
  <si>
    <t>063631</t>
  </si>
  <si>
    <t>真室川町</t>
  </si>
  <si>
    <t>063649</t>
  </si>
  <si>
    <t>大蔵村</t>
  </si>
  <si>
    <t>063657</t>
  </si>
  <si>
    <t>鮭川村</t>
  </si>
  <si>
    <t>063665</t>
  </si>
  <si>
    <t>戸沢村</t>
  </si>
  <si>
    <t>063673</t>
  </si>
  <si>
    <t>高畠町</t>
  </si>
  <si>
    <t>063819</t>
  </si>
  <si>
    <t>川西町</t>
  </si>
  <si>
    <t>063827</t>
  </si>
  <si>
    <t>小国町</t>
  </si>
  <si>
    <t>064017</t>
  </si>
  <si>
    <t>白鷹町</t>
  </si>
  <si>
    <t>064025</t>
  </si>
  <si>
    <t>飯豊町</t>
  </si>
  <si>
    <t>064033</t>
  </si>
  <si>
    <t>三川町</t>
  </si>
  <si>
    <t>064262</t>
  </si>
  <si>
    <t>庄内町</t>
  </si>
  <si>
    <t>064289</t>
  </si>
  <si>
    <t>遊佐町</t>
  </si>
  <si>
    <t>064611</t>
  </si>
  <si>
    <t>福島市</t>
  </si>
  <si>
    <t>072010</t>
  </si>
  <si>
    <t>会津若松市</t>
  </si>
  <si>
    <t>072028</t>
  </si>
  <si>
    <t>郡山市</t>
  </si>
  <si>
    <t>072036</t>
  </si>
  <si>
    <t>いわき市</t>
  </si>
  <si>
    <t>072044</t>
  </si>
  <si>
    <t>白河市</t>
  </si>
  <si>
    <t>072052</t>
  </si>
  <si>
    <t>須賀川市</t>
  </si>
  <si>
    <t>072079</t>
  </si>
  <si>
    <t>喜多方市</t>
  </si>
  <si>
    <t>072087</t>
  </si>
  <si>
    <t>相馬市</t>
  </si>
  <si>
    <t>072095</t>
  </si>
  <si>
    <t>二本松市</t>
  </si>
  <si>
    <t>072109</t>
  </si>
  <si>
    <t>田村市</t>
  </si>
  <si>
    <t>072117</t>
  </si>
  <si>
    <t>南相馬市</t>
  </si>
  <si>
    <t>072125</t>
  </si>
  <si>
    <t>072133</t>
  </si>
  <si>
    <t>本宮市</t>
  </si>
  <si>
    <t>072141</t>
  </si>
  <si>
    <t>桑折町</t>
  </si>
  <si>
    <t>073016</t>
  </si>
  <si>
    <t>国見町</t>
  </si>
  <si>
    <t>073032</t>
  </si>
  <si>
    <t>川俣町</t>
  </si>
  <si>
    <t>073083</t>
  </si>
  <si>
    <t>大玉村</t>
  </si>
  <si>
    <t>073229</t>
  </si>
  <si>
    <t>鏡石町</t>
  </si>
  <si>
    <t>073423</t>
  </si>
  <si>
    <t>天栄村</t>
  </si>
  <si>
    <t>073440</t>
  </si>
  <si>
    <t>下郷町</t>
  </si>
  <si>
    <t>073628</t>
  </si>
  <si>
    <t>檜枝岐村</t>
  </si>
  <si>
    <t>073644</t>
  </si>
  <si>
    <t>只見町</t>
  </si>
  <si>
    <t>073679</t>
  </si>
  <si>
    <t>南会津町</t>
  </si>
  <si>
    <t>073687</t>
  </si>
  <si>
    <t>北塩原村</t>
  </si>
  <si>
    <t>074021</t>
  </si>
  <si>
    <t>西会津町</t>
  </si>
  <si>
    <t>074055</t>
  </si>
  <si>
    <t>磐梯町</t>
  </si>
  <si>
    <t>074071</t>
  </si>
  <si>
    <t>猪苗代町</t>
  </si>
  <si>
    <t>074080</t>
  </si>
  <si>
    <t>会津坂下町</t>
  </si>
  <si>
    <t>074217</t>
  </si>
  <si>
    <t>湯川村</t>
  </si>
  <si>
    <t>074225</t>
  </si>
  <si>
    <t>柳津町</t>
  </si>
  <si>
    <t>074233</t>
  </si>
  <si>
    <t>三島町</t>
  </si>
  <si>
    <t>074446</t>
  </si>
  <si>
    <t>074454</t>
  </si>
  <si>
    <t>昭和村</t>
  </si>
  <si>
    <t>074462</t>
  </si>
  <si>
    <t>会津美里町</t>
  </si>
  <si>
    <t>074471</t>
  </si>
  <si>
    <t>西郷村</t>
  </si>
  <si>
    <t>074616</t>
  </si>
  <si>
    <t>泉崎村</t>
  </si>
  <si>
    <t>074641</t>
  </si>
  <si>
    <t>中島村</t>
  </si>
  <si>
    <t>074659</t>
  </si>
  <si>
    <t>矢吹町</t>
  </si>
  <si>
    <t>074667</t>
  </si>
  <si>
    <t>棚倉町</t>
  </si>
  <si>
    <t>074811</t>
  </si>
  <si>
    <t>矢祭町</t>
  </si>
  <si>
    <t>074829</t>
  </si>
  <si>
    <t>塙町</t>
  </si>
  <si>
    <t>074837</t>
  </si>
  <si>
    <t>鮫川村</t>
  </si>
  <si>
    <t>074845</t>
  </si>
  <si>
    <t>石川町</t>
  </si>
  <si>
    <t>075019</t>
  </si>
  <si>
    <t>玉川村</t>
  </si>
  <si>
    <t>075027</t>
  </si>
  <si>
    <t>平田村</t>
  </si>
  <si>
    <t>075035</t>
  </si>
  <si>
    <t>浅川町</t>
  </si>
  <si>
    <t>075043</t>
  </si>
  <si>
    <t>古殿町</t>
  </si>
  <si>
    <t>075051</t>
  </si>
  <si>
    <t>三春町</t>
  </si>
  <si>
    <t>075213</t>
  </si>
  <si>
    <t>小野町</t>
  </si>
  <si>
    <t>075221</t>
  </si>
  <si>
    <t>広野町</t>
  </si>
  <si>
    <t>075418</t>
  </si>
  <si>
    <t>楢葉町</t>
  </si>
  <si>
    <t>075426</t>
  </si>
  <si>
    <t>富岡町</t>
  </si>
  <si>
    <t>075434</t>
  </si>
  <si>
    <t>川内村</t>
  </si>
  <si>
    <t>075442</t>
  </si>
  <si>
    <t>大熊町</t>
  </si>
  <si>
    <t>075451</t>
  </si>
  <si>
    <t>双葉町</t>
  </si>
  <si>
    <t>075469</t>
  </si>
  <si>
    <t>浪江町</t>
  </si>
  <si>
    <t>075477</t>
  </si>
  <si>
    <t>葛尾村</t>
  </si>
  <si>
    <t>075485</t>
  </si>
  <si>
    <t>新地町</t>
  </si>
  <si>
    <t>075612</t>
  </si>
  <si>
    <t>飯舘村</t>
  </si>
  <si>
    <t>075647</t>
  </si>
  <si>
    <t>水戸市</t>
  </si>
  <si>
    <t>082015</t>
  </si>
  <si>
    <t>日立市</t>
  </si>
  <si>
    <t>082023</t>
  </si>
  <si>
    <t>土浦市</t>
  </si>
  <si>
    <t>082031</t>
  </si>
  <si>
    <t>古河市</t>
  </si>
  <si>
    <t>082040</t>
  </si>
  <si>
    <t>石岡市</t>
  </si>
  <si>
    <t>082058</t>
  </si>
  <si>
    <t>結城市</t>
  </si>
  <si>
    <t>082074</t>
  </si>
  <si>
    <t>龍ケ崎市</t>
  </si>
  <si>
    <t>082082</t>
  </si>
  <si>
    <t>下妻市</t>
  </si>
  <si>
    <t>082104</t>
  </si>
  <si>
    <t>常総市</t>
  </si>
  <si>
    <t>082112</t>
  </si>
  <si>
    <t>常陸太田市</t>
  </si>
  <si>
    <t>082121</t>
  </si>
  <si>
    <t>高萩市</t>
  </si>
  <si>
    <t>082147</t>
  </si>
  <si>
    <t>北茨城市</t>
  </si>
  <si>
    <t>082155</t>
  </si>
  <si>
    <t>笠間市</t>
  </si>
  <si>
    <t>082163</t>
  </si>
  <si>
    <t>取手市</t>
  </si>
  <si>
    <t>082171</t>
  </si>
  <si>
    <t>牛久市</t>
  </si>
  <si>
    <t>082198</t>
  </si>
  <si>
    <t>つくば市</t>
  </si>
  <si>
    <t>082201</t>
  </si>
  <si>
    <t>ひたちなか市</t>
  </si>
  <si>
    <t>082210</t>
  </si>
  <si>
    <t>鹿嶋市</t>
  </si>
  <si>
    <t>082228</t>
  </si>
  <si>
    <t>潮来市</t>
  </si>
  <si>
    <t>082236</t>
  </si>
  <si>
    <t>守谷市</t>
  </si>
  <si>
    <t>082244</t>
  </si>
  <si>
    <t>常陸大宮市</t>
  </si>
  <si>
    <t>082252</t>
  </si>
  <si>
    <t>那珂市</t>
  </si>
  <si>
    <t>082261</t>
  </si>
  <si>
    <t>筑西市</t>
  </si>
  <si>
    <t>082279</t>
  </si>
  <si>
    <t>坂東市</t>
  </si>
  <si>
    <t>082287</t>
  </si>
  <si>
    <t>稲敷市</t>
  </si>
  <si>
    <t>082295</t>
  </si>
  <si>
    <t>かすみがうら市</t>
  </si>
  <si>
    <t>082309</t>
  </si>
  <si>
    <t>桜川市</t>
  </si>
  <si>
    <t>082317</t>
  </si>
  <si>
    <t>神栖市</t>
  </si>
  <si>
    <t>082325</t>
  </si>
  <si>
    <t>行方市</t>
  </si>
  <si>
    <t>082333</t>
  </si>
  <si>
    <t>鉾田市</t>
  </si>
  <si>
    <t>082341</t>
  </si>
  <si>
    <t>つくばみらい市</t>
  </si>
  <si>
    <t>082350</t>
  </si>
  <si>
    <t>小美玉市</t>
  </si>
  <si>
    <t>082368</t>
  </si>
  <si>
    <t>茨城町</t>
  </si>
  <si>
    <t>083020</t>
  </si>
  <si>
    <t>大洗町</t>
  </si>
  <si>
    <t>083097</t>
  </si>
  <si>
    <t>城里町</t>
  </si>
  <si>
    <t>083101</t>
  </si>
  <si>
    <t>東海村</t>
  </si>
  <si>
    <t>083411</t>
  </si>
  <si>
    <t>大子町</t>
  </si>
  <si>
    <t>083640</t>
  </si>
  <si>
    <t>美浦村</t>
  </si>
  <si>
    <t>084425</t>
  </si>
  <si>
    <t>阿見町</t>
  </si>
  <si>
    <t>084433</t>
  </si>
  <si>
    <t>河内町</t>
  </si>
  <si>
    <t>084476</t>
  </si>
  <si>
    <t>八千代町</t>
  </si>
  <si>
    <t>085219</t>
  </si>
  <si>
    <t>五霞町</t>
  </si>
  <si>
    <t>085421</t>
  </si>
  <si>
    <t>境町</t>
  </si>
  <si>
    <t>085464</t>
  </si>
  <si>
    <t>利根町</t>
  </si>
  <si>
    <t>085642</t>
  </si>
  <si>
    <t>宇都宮市</t>
  </si>
  <si>
    <t>092011</t>
  </si>
  <si>
    <t>足利市</t>
  </si>
  <si>
    <t>092029</t>
  </si>
  <si>
    <t>栃木市</t>
  </si>
  <si>
    <t>092037</t>
  </si>
  <si>
    <t>佐野市</t>
  </si>
  <si>
    <t>092045</t>
  </si>
  <si>
    <t>鹿沼市</t>
  </si>
  <si>
    <t>092053</t>
  </si>
  <si>
    <t>日光市</t>
  </si>
  <si>
    <t>092061</t>
  </si>
  <si>
    <t>小山市</t>
  </si>
  <si>
    <t>092088</t>
  </si>
  <si>
    <t>真岡市</t>
  </si>
  <si>
    <t>092096</t>
  </si>
  <si>
    <t>大田原市</t>
  </si>
  <si>
    <t>092100</t>
  </si>
  <si>
    <t>矢板市</t>
  </si>
  <si>
    <t>092118</t>
  </si>
  <si>
    <t>那須塩原市</t>
  </si>
  <si>
    <t>092134</t>
  </si>
  <si>
    <t>さくら市</t>
  </si>
  <si>
    <t>092142</t>
  </si>
  <si>
    <t>那須烏山市</t>
  </si>
  <si>
    <t>092151</t>
  </si>
  <si>
    <t>下野市</t>
  </si>
  <si>
    <t>092169</t>
  </si>
  <si>
    <t>上三川町</t>
  </si>
  <si>
    <t>093017</t>
  </si>
  <si>
    <t>益子町</t>
  </si>
  <si>
    <t>093424</t>
  </si>
  <si>
    <t>茂木町</t>
  </si>
  <si>
    <t>093432</t>
  </si>
  <si>
    <t>市貝町</t>
  </si>
  <si>
    <t>093441</t>
  </si>
  <si>
    <t>芳賀町</t>
  </si>
  <si>
    <t>093459</t>
  </si>
  <si>
    <t>壬生町</t>
  </si>
  <si>
    <t>093611</t>
  </si>
  <si>
    <t>野木町</t>
  </si>
  <si>
    <t>093645</t>
  </si>
  <si>
    <t>塩谷町</t>
  </si>
  <si>
    <t>093840</t>
  </si>
  <si>
    <t>高根沢町</t>
  </si>
  <si>
    <t>093866</t>
  </si>
  <si>
    <t>那須町</t>
  </si>
  <si>
    <t>094072</t>
  </si>
  <si>
    <t>那珂川町</t>
  </si>
  <si>
    <t>094111</t>
  </si>
  <si>
    <t>前橋市</t>
  </si>
  <si>
    <t>102016</t>
  </si>
  <si>
    <t>高崎市</t>
  </si>
  <si>
    <t>102024</t>
  </si>
  <si>
    <t>桐生市</t>
  </si>
  <si>
    <t>102032</t>
  </si>
  <si>
    <t>伊勢崎市</t>
  </si>
  <si>
    <t>102041</t>
  </si>
  <si>
    <t>太田市</t>
  </si>
  <si>
    <t>102059</t>
  </si>
  <si>
    <t>沼田市</t>
  </si>
  <si>
    <t>102067</t>
  </si>
  <si>
    <t>館林市</t>
  </si>
  <si>
    <t>102075</t>
  </si>
  <si>
    <t>渋川市</t>
  </si>
  <si>
    <t>102083</t>
  </si>
  <si>
    <t>藤岡市</t>
  </si>
  <si>
    <t>102091</t>
  </si>
  <si>
    <t>富岡市</t>
  </si>
  <si>
    <t>102105</t>
  </si>
  <si>
    <t>安中市</t>
  </si>
  <si>
    <t>102113</t>
  </si>
  <si>
    <t>みどり市</t>
  </si>
  <si>
    <t>102121</t>
  </si>
  <si>
    <t>榛東村</t>
  </si>
  <si>
    <t>103446</t>
  </si>
  <si>
    <t>吉岡町</t>
  </si>
  <si>
    <t>103454</t>
  </si>
  <si>
    <t>上野村</t>
  </si>
  <si>
    <t>103667</t>
  </si>
  <si>
    <t>神流町</t>
  </si>
  <si>
    <t>103675</t>
  </si>
  <si>
    <t>下仁田町</t>
  </si>
  <si>
    <t>103829</t>
  </si>
  <si>
    <t>南牧村</t>
  </si>
  <si>
    <t>103837</t>
  </si>
  <si>
    <t>甘楽町</t>
  </si>
  <si>
    <t>103845</t>
  </si>
  <si>
    <t>中之条町</t>
  </si>
  <si>
    <t>104213</t>
  </si>
  <si>
    <t>長野原町</t>
  </si>
  <si>
    <t>104248</t>
  </si>
  <si>
    <t>嬬恋村</t>
  </si>
  <si>
    <t>104256</t>
  </si>
  <si>
    <t>草津町</t>
  </si>
  <si>
    <t>104264</t>
  </si>
  <si>
    <t>高山村</t>
  </si>
  <si>
    <t>104281</t>
  </si>
  <si>
    <t>東吾妻町</t>
  </si>
  <si>
    <t>104299</t>
  </si>
  <si>
    <t>片品村</t>
  </si>
  <si>
    <t>104434</t>
  </si>
  <si>
    <t>川場村</t>
  </si>
  <si>
    <t>104442</t>
  </si>
  <si>
    <t>104485</t>
  </si>
  <si>
    <t>みなかみ町</t>
  </si>
  <si>
    <t>104493</t>
  </si>
  <si>
    <t>玉村町</t>
  </si>
  <si>
    <t>104647</t>
  </si>
  <si>
    <t>板倉町</t>
  </si>
  <si>
    <t>105210</t>
  </si>
  <si>
    <t>明和町</t>
  </si>
  <si>
    <t>105228</t>
  </si>
  <si>
    <t>千代田町</t>
  </si>
  <si>
    <t>105236</t>
  </si>
  <si>
    <t>大泉町</t>
  </si>
  <si>
    <t>105244</t>
  </si>
  <si>
    <t>邑楽町</t>
  </si>
  <si>
    <t>105252</t>
  </si>
  <si>
    <t>さいたま市</t>
  </si>
  <si>
    <t>111007</t>
  </si>
  <si>
    <t>川越市</t>
  </si>
  <si>
    <t>112011</t>
  </si>
  <si>
    <t>熊谷市</t>
  </si>
  <si>
    <t>112020</t>
  </si>
  <si>
    <t>川口市</t>
  </si>
  <si>
    <t>112038</t>
  </si>
  <si>
    <t>行田市</t>
  </si>
  <si>
    <t>112062</t>
  </si>
  <si>
    <t>秩父市</t>
  </si>
  <si>
    <t>112071</t>
  </si>
  <si>
    <t>所沢市</t>
  </si>
  <si>
    <t>112089</t>
  </si>
  <si>
    <t>飯能市</t>
  </si>
  <si>
    <t>112097</t>
  </si>
  <si>
    <t>加須市</t>
  </si>
  <si>
    <t>112101</t>
  </si>
  <si>
    <t>本庄市</t>
  </si>
  <si>
    <t>112119</t>
  </si>
  <si>
    <t>東松山市</t>
  </si>
  <si>
    <t>112127</t>
  </si>
  <si>
    <t>春日部市</t>
  </si>
  <si>
    <t>112143</t>
  </si>
  <si>
    <t>狭山市</t>
  </si>
  <si>
    <t>112151</t>
  </si>
  <si>
    <t>羽生市</t>
  </si>
  <si>
    <t>112160</t>
  </si>
  <si>
    <t>鴻巣市</t>
  </si>
  <si>
    <t>112178</t>
  </si>
  <si>
    <t>深谷市</t>
  </si>
  <si>
    <t>112186</t>
  </si>
  <si>
    <t>上尾市</t>
  </si>
  <si>
    <t>112194</t>
  </si>
  <si>
    <t>草加市</t>
  </si>
  <si>
    <t>112216</t>
  </si>
  <si>
    <t>越谷市</t>
  </si>
  <si>
    <t>112224</t>
  </si>
  <si>
    <t>蕨市</t>
  </si>
  <si>
    <t>112232</t>
  </si>
  <si>
    <t>戸田市</t>
  </si>
  <si>
    <t>112241</t>
  </si>
  <si>
    <t>入間市</t>
  </si>
  <si>
    <t>112259</t>
  </si>
  <si>
    <t>朝霞市</t>
  </si>
  <si>
    <t>112275</t>
  </si>
  <si>
    <t>志木市</t>
  </si>
  <si>
    <t>112283</t>
  </si>
  <si>
    <t>和光市</t>
  </si>
  <si>
    <t>112291</t>
  </si>
  <si>
    <t>新座市</t>
  </si>
  <si>
    <t>112305</t>
  </si>
  <si>
    <t>桶川市</t>
  </si>
  <si>
    <t>112313</t>
  </si>
  <si>
    <t>久喜市</t>
  </si>
  <si>
    <t>112321</t>
  </si>
  <si>
    <t>北本市</t>
  </si>
  <si>
    <t>112330</t>
  </si>
  <si>
    <t>八潮市</t>
  </si>
  <si>
    <t>112348</t>
  </si>
  <si>
    <t>富士見市</t>
  </si>
  <si>
    <t>112356</t>
  </si>
  <si>
    <t>三郷市</t>
  </si>
  <si>
    <t>112372</t>
  </si>
  <si>
    <t>蓮田市</t>
  </si>
  <si>
    <t>112381</t>
  </si>
  <si>
    <t>坂戸市</t>
  </si>
  <si>
    <t>112399</t>
  </si>
  <si>
    <t>幸手市</t>
  </si>
  <si>
    <t>112402</t>
  </si>
  <si>
    <t>鶴ヶ島市</t>
  </si>
  <si>
    <t>112411</t>
  </si>
  <si>
    <t>日高市</t>
  </si>
  <si>
    <t>112429</t>
  </si>
  <si>
    <t>吉川市</t>
  </si>
  <si>
    <t>112437</t>
  </si>
  <si>
    <t>ふじみ野市</t>
  </si>
  <si>
    <t>112453</t>
  </si>
  <si>
    <t>埼玉県</t>
    <phoneticPr fontId="5"/>
  </si>
  <si>
    <t>伊奈町</t>
  </si>
  <si>
    <t>113018</t>
  </si>
  <si>
    <t>三芳町</t>
  </si>
  <si>
    <t>113247</t>
  </si>
  <si>
    <t>毛呂山町</t>
  </si>
  <si>
    <t>113263</t>
  </si>
  <si>
    <t>越生町</t>
  </si>
  <si>
    <t>113271</t>
  </si>
  <si>
    <t>滑川町</t>
  </si>
  <si>
    <t>113417</t>
  </si>
  <si>
    <t>嵐山町</t>
  </si>
  <si>
    <t>113425</t>
  </si>
  <si>
    <t>小川町</t>
  </si>
  <si>
    <t>113433</t>
  </si>
  <si>
    <t>川島町</t>
  </si>
  <si>
    <t>113468</t>
  </si>
  <si>
    <t>吉見町</t>
  </si>
  <si>
    <t>113476</t>
  </si>
  <si>
    <t>鳩山町</t>
  </si>
  <si>
    <t>113484</t>
  </si>
  <si>
    <t>ときがわ町</t>
  </si>
  <si>
    <t>113492</t>
  </si>
  <si>
    <t>横瀬町</t>
  </si>
  <si>
    <t>113611</t>
  </si>
  <si>
    <t>皆野町</t>
  </si>
  <si>
    <t>113620</t>
  </si>
  <si>
    <t>長瀞町</t>
  </si>
  <si>
    <t>113638</t>
  </si>
  <si>
    <t>小鹿野町</t>
  </si>
  <si>
    <t>113654</t>
  </si>
  <si>
    <t>東秩父村</t>
  </si>
  <si>
    <t>113697</t>
  </si>
  <si>
    <t>113816</t>
  </si>
  <si>
    <t>神川町</t>
  </si>
  <si>
    <t>113832</t>
  </si>
  <si>
    <t>上里町</t>
  </si>
  <si>
    <t>113859</t>
  </si>
  <si>
    <t>寄居町</t>
  </si>
  <si>
    <t>114081</t>
  </si>
  <si>
    <t>宮代町</t>
  </si>
  <si>
    <t>114421</t>
  </si>
  <si>
    <t>杉戸町</t>
  </si>
  <si>
    <t>114642</t>
  </si>
  <si>
    <t>松伏町</t>
  </si>
  <si>
    <t>114651</t>
  </si>
  <si>
    <t>千葉市</t>
  </si>
  <si>
    <t>121002</t>
  </si>
  <si>
    <t>銚子市</t>
  </si>
  <si>
    <t>122025</t>
  </si>
  <si>
    <t>市川市</t>
  </si>
  <si>
    <t>122033</t>
  </si>
  <si>
    <t>船橋市</t>
  </si>
  <si>
    <t>122041</t>
  </si>
  <si>
    <t>館山市</t>
  </si>
  <si>
    <t>122050</t>
  </si>
  <si>
    <t>木更津市</t>
  </si>
  <si>
    <t>122068</t>
  </si>
  <si>
    <t>松戸市</t>
  </si>
  <si>
    <t>122076</t>
  </si>
  <si>
    <t>野田市</t>
  </si>
  <si>
    <t>122084</t>
  </si>
  <si>
    <t>茂原市</t>
  </si>
  <si>
    <t>122106</t>
  </si>
  <si>
    <t>成田市</t>
  </si>
  <si>
    <t>122114</t>
  </si>
  <si>
    <t>佐倉市</t>
  </si>
  <si>
    <t>122122</t>
  </si>
  <si>
    <t>東金市</t>
  </si>
  <si>
    <t>122131</t>
  </si>
  <si>
    <t>旭市</t>
  </si>
  <si>
    <t>122157</t>
  </si>
  <si>
    <t>習志野市</t>
  </si>
  <si>
    <t>122165</t>
  </si>
  <si>
    <t>柏市</t>
  </si>
  <si>
    <t>122173</t>
  </si>
  <si>
    <t>勝浦市</t>
  </si>
  <si>
    <t>122181</t>
  </si>
  <si>
    <t>市原市</t>
  </si>
  <si>
    <t>122190</t>
  </si>
  <si>
    <t>流山市</t>
  </si>
  <si>
    <t>122203</t>
  </si>
  <si>
    <t>八千代市</t>
  </si>
  <si>
    <t>122211</t>
  </si>
  <si>
    <t>我孫子市</t>
  </si>
  <si>
    <t>122220</t>
  </si>
  <si>
    <t>鴨川市</t>
  </si>
  <si>
    <t>122238</t>
  </si>
  <si>
    <t>鎌ケ谷市</t>
  </si>
  <si>
    <t>122246</t>
  </si>
  <si>
    <t>君津市</t>
  </si>
  <si>
    <t>122254</t>
  </si>
  <si>
    <t>富津市</t>
  </si>
  <si>
    <t>122262</t>
  </si>
  <si>
    <t>浦安市</t>
  </si>
  <si>
    <t>122271</t>
  </si>
  <si>
    <t>四街道市</t>
  </si>
  <si>
    <t>122289</t>
  </si>
  <si>
    <t>袖ケ浦市</t>
  </si>
  <si>
    <t>122297</t>
  </si>
  <si>
    <t>八街市</t>
  </si>
  <si>
    <t>122301</t>
  </si>
  <si>
    <t>印西市</t>
  </si>
  <si>
    <t>122319</t>
  </si>
  <si>
    <t>白井市</t>
  </si>
  <si>
    <t>122327</t>
  </si>
  <si>
    <t>富里市</t>
  </si>
  <si>
    <t>122335</t>
  </si>
  <si>
    <t>南房総市</t>
  </si>
  <si>
    <t>122343</t>
  </si>
  <si>
    <t>匝瑳市</t>
  </si>
  <si>
    <t>122351</t>
  </si>
  <si>
    <t>香取市</t>
  </si>
  <si>
    <t>122360</t>
  </si>
  <si>
    <t>山武市</t>
  </si>
  <si>
    <t>122378</t>
  </si>
  <si>
    <t>いすみ市</t>
  </si>
  <si>
    <t>122386</t>
  </si>
  <si>
    <t>酒々井町</t>
  </si>
  <si>
    <t>123226</t>
  </si>
  <si>
    <t>栄町</t>
  </si>
  <si>
    <t>123293</t>
  </si>
  <si>
    <t>神崎町</t>
  </si>
  <si>
    <t>123421</t>
  </si>
  <si>
    <t>多古町</t>
  </si>
  <si>
    <t>123471</t>
  </si>
  <si>
    <t>東庄町</t>
  </si>
  <si>
    <t>123498</t>
  </si>
  <si>
    <t>九十九里町</t>
  </si>
  <si>
    <t>124036</t>
  </si>
  <si>
    <t>芝山町</t>
  </si>
  <si>
    <t>124095</t>
  </si>
  <si>
    <t>横芝光町</t>
  </si>
  <si>
    <t>124109</t>
  </si>
  <si>
    <t>一宮町</t>
  </si>
  <si>
    <t>124214</t>
  </si>
  <si>
    <t>睦沢町</t>
  </si>
  <si>
    <t>124222</t>
  </si>
  <si>
    <t>長生村</t>
  </si>
  <si>
    <t>124231</t>
  </si>
  <si>
    <t>白子町</t>
  </si>
  <si>
    <t>124249</t>
  </si>
  <si>
    <t>長柄町</t>
  </si>
  <si>
    <t>124265</t>
  </si>
  <si>
    <t>長南町</t>
  </si>
  <si>
    <t>124273</t>
  </si>
  <si>
    <t>大多喜町</t>
  </si>
  <si>
    <t>124419</t>
  </si>
  <si>
    <t>御宿町</t>
  </si>
  <si>
    <t>124435</t>
  </si>
  <si>
    <t>鋸南町</t>
  </si>
  <si>
    <t>124630</t>
  </si>
  <si>
    <t>千代田区</t>
  </si>
  <si>
    <t>131016</t>
  </si>
  <si>
    <t>特別区</t>
  </si>
  <si>
    <t>中央区</t>
  </si>
  <si>
    <t>131024</t>
  </si>
  <si>
    <t>港区</t>
  </si>
  <si>
    <t>131032</t>
  </si>
  <si>
    <t>新宿区</t>
  </si>
  <si>
    <t>131041</t>
  </si>
  <si>
    <t>文京区</t>
  </si>
  <si>
    <t>131059</t>
  </si>
  <si>
    <t>台東区</t>
  </si>
  <si>
    <t>131067</t>
  </si>
  <si>
    <t>墨田区</t>
  </si>
  <si>
    <t>131075</t>
  </si>
  <si>
    <t>江東区</t>
  </si>
  <si>
    <t>131083</t>
  </si>
  <si>
    <t>品川区</t>
  </si>
  <si>
    <t>131091</t>
  </si>
  <si>
    <t>目黒区</t>
  </si>
  <si>
    <t>131105</t>
  </si>
  <si>
    <t>大田区</t>
  </si>
  <si>
    <t>131113</t>
  </si>
  <si>
    <t>世田谷区</t>
  </si>
  <si>
    <t>131121</t>
  </si>
  <si>
    <t>渋谷区</t>
  </si>
  <si>
    <t>131130</t>
  </si>
  <si>
    <t>中野区</t>
  </si>
  <si>
    <t>131148</t>
  </si>
  <si>
    <t>杉並区</t>
  </si>
  <si>
    <t>131156</t>
  </si>
  <si>
    <t>豊島区</t>
  </si>
  <si>
    <t>131164</t>
  </si>
  <si>
    <t>北区</t>
  </si>
  <si>
    <t>131172</t>
  </si>
  <si>
    <t>荒川区</t>
  </si>
  <si>
    <t>131181</t>
  </si>
  <si>
    <t>板橋区</t>
  </si>
  <si>
    <t>131199</t>
  </si>
  <si>
    <t>練馬区</t>
  </si>
  <si>
    <t>131202</t>
  </si>
  <si>
    <t>足立区</t>
  </si>
  <si>
    <t>131211</t>
  </si>
  <si>
    <t>葛飾区</t>
  </si>
  <si>
    <t>131229</t>
  </si>
  <si>
    <t>江戸川区</t>
  </si>
  <si>
    <t>131237</t>
  </si>
  <si>
    <t>八王子市</t>
  </si>
  <si>
    <t>132012</t>
  </si>
  <si>
    <t>立川市</t>
  </si>
  <si>
    <t>132021</t>
  </si>
  <si>
    <t>武蔵野市</t>
  </si>
  <si>
    <t>132039</t>
  </si>
  <si>
    <t>三鷹市</t>
  </si>
  <si>
    <t>132047</t>
  </si>
  <si>
    <t>青梅市</t>
  </si>
  <si>
    <t>132055</t>
  </si>
  <si>
    <t>府中市</t>
  </si>
  <si>
    <t>132063</t>
  </si>
  <si>
    <t>昭島市</t>
  </si>
  <si>
    <t>132071</t>
  </si>
  <si>
    <t>調布市</t>
  </si>
  <si>
    <t>132080</t>
  </si>
  <si>
    <t>町田市</t>
  </si>
  <si>
    <t>132098</t>
  </si>
  <si>
    <t>小金井市</t>
  </si>
  <si>
    <t>132101</t>
  </si>
  <si>
    <t>小平市</t>
  </si>
  <si>
    <t>132110</t>
  </si>
  <si>
    <t>日野市</t>
  </si>
  <si>
    <t>132128</t>
  </si>
  <si>
    <t>東村山市</t>
  </si>
  <si>
    <t>132136</t>
  </si>
  <si>
    <t>国分寺市</t>
  </si>
  <si>
    <t>132144</t>
  </si>
  <si>
    <t>国立市</t>
  </si>
  <si>
    <t>132152</t>
  </si>
  <si>
    <t>福生市</t>
  </si>
  <si>
    <t>132187</t>
  </si>
  <si>
    <t>狛江市</t>
  </si>
  <si>
    <t>132195</t>
  </si>
  <si>
    <t>東大和市</t>
  </si>
  <si>
    <t>132209</t>
  </si>
  <si>
    <t>清瀬市</t>
  </si>
  <si>
    <t>132217</t>
  </si>
  <si>
    <t>東久留米市</t>
  </si>
  <si>
    <t>132225</t>
  </si>
  <si>
    <t>武蔵村山市</t>
  </si>
  <si>
    <t>132233</t>
  </si>
  <si>
    <t>多摩市</t>
  </si>
  <si>
    <t>132241</t>
  </si>
  <si>
    <t>稲城市</t>
  </si>
  <si>
    <t>132250</t>
  </si>
  <si>
    <t>羽村市</t>
  </si>
  <si>
    <t>132276</t>
  </si>
  <si>
    <t>あきる野市</t>
  </si>
  <si>
    <t>132284</t>
  </si>
  <si>
    <t>西東京市</t>
  </si>
  <si>
    <t>132292</t>
  </si>
  <si>
    <t>瑞穂町</t>
  </si>
  <si>
    <t>133035</t>
  </si>
  <si>
    <t>日の出町</t>
  </si>
  <si>
    <t>133051</t>
  </si>
  <si>
    <t>檜原村</t>
  </si>
  <si>
    <t>133078</t>
  </si>
  <si>
    <t>奥多摩町</t>
  </si>
  <si>
    <t>133086</t>
  </si>
  <si>
    <t>大島町</t>
  </si>
  <si>
    <t>133612</t>
  </si>
  <si>
    <t>利島村</t>
  </si>
  <si>
    <t>133621</t>
  </si>
  <si>
    <t>新島村</t>
  </si>
  <si>
    <t>133639</t>
  </si>
  <si>
    <t>神津島村</t>
  </si>
  <si>
    <t>133647</t>
  </si>
  <si>
    <t>三宅村</t>
  </si>
  <si>
    <t>133817</t>
  </si>
  <si>
    <t>御蔵島村</t>
  </si>
  <si>
    <t>133825</t>
  </si>
  <si>
    <t>八丈町</t>
  </si>
  <si>
    <t>134015</t>
  </si>
  <si>
    <t>青ヶ島村</t>
  </si>
  <si>
    <t>134023</t>
  </si>
  <si>
    <t>小笠原村</t>
  </si>
  <si>
    <t>134210</t>
  </si>
  <si>
    <t>横浜市</t>
  </si>
  <si>
    <t>141003</t>
  </si>
  <si>
    <t>川崎市</t>
  </si>
  <si>
    <t>141305</t>
  </si>
  <si>
    <t>相模原市</t>
  </si>
  <si>
    <t>141500</t>
  </si>
  <si>
    <t>横須賀市</t>
  </si>
  <si>
    <t>142018</t>
  </si>
  <si>
    <t>平塚市</t>
  </si>
  <si>
    <t>142034</t>
  </si>
  <si>
    <t>鎌倉市</t>
  </si>
  <si>
    <t>142042</t>
  </si>
  <si>
    <t>藤沢市</t>
  </si>
  <si>
    <t>142051</t>
  </si>
  <si>
    <t>小田原市</t>
  </si>
  <si>
    <t>142069</t>
  </si>
  <si>
    <t>茅ヶ崎市</t>
  </si>
  <si>
    <t>142077</t>
  </si>
  <si>
    <t>逗子市</t>
  </si>
  <si>
    <t>142085</t>
  </si>
  <si>
    <t>三浦市</t>
  </si>
  <si>
    <t>142107</t>
  </si>
  <si>
    <t>秦野市</t>
  </si>
  <si>
    <t>142115</t>
  </si>
  <si>
    <t>厚木市</t>
  </si>
  <si>
    <t>142123</t>
  </si>
  <si>
    <t>大和市</t>
  </si>
  <si>
    <t>142131</t>
  </si>
  <si>
    <t>伊勢原市</t>
  </si>
  <si>
    <t>142140</t>
  </si>
  <si>
    <t>海老名市</t>
  </si>
  <si>
    <t>142158</t>
  </si>
  <si>
    <t>座間市</t>
  </si>
  <si>
    <t>142166</t>
  </si>
  <si>
    <t>南足柄市</t>
  </si>
  <si>
    <t>142174</t>
  </si>
  <si>
    <t>綾瀬市</t>
  </si>
  <si>
    <t>142182</t>
  </si>
  <si>
    <t>葉山町</t>
  </si>
  <si>
    <t>143014</t>
  </si>
  <si>
    <t>寒川町</t>
  </si>
  <si>
    <t>143219</t>
  </si>
  <si>
    <t>大磯町</t>
  </si>
  <si>
    <t>143413</t>
  </si>
  <si>
    <t>二宮町</t>
  </si>
  <si>
    <t>143421</t>
  </si>
  <si>
    <t>中井町</t>
  </si>
  <si>
    <t>143618</t>
  </si>
  <si>
    <t>大井町</t>
  </si>
  <si>
    <t>143626</t>
  </si>
  <si>
    <t>松田町</t>
  </si>
  <si>
    <t>143634</t>
  </si>
  <si>
    <t>山北町</t>
  </si>
  <si>
    <t>143642</t>
  </si>
  <si>
    <t>開成町</t>
  </si>
  <si>
    <t>143669</t>
  </si>
  <si>
    <t>箱根町</t>
  </si>
  <si>
    <t>143821</t>
  </si>
  <si>
    <t>真鶴町</t>
  </si>
  <si>
    <t>143839</t>
  </si>
  <si>
    <t>湯河原町</t>
  </si>
  <si>
    <t>143847</t>
  </si>
  <si>
    <t>愛川町</t>
  </si>
  <si>
    <t>144011</t>
  </si>
  <si>
    <t>清川村</t>
  </si>
  <si>
    <t>144029</t>
  </si>
  <si>
    <t>新潟市</t>
  </si>
  <si>
    <t>151009</t>
  </si>
  <si>
    <t>長岡市</t>
  </si>
  <si>
    <t>152021</t>
  </si>
  <si>
    <t>三条市</t>
  </si>
  <si>
    <t>152048</t>
  </si>
  <si>
    <t>柏崎市</t>
  </si>
  <si>
    <t>152056</t>
  </si>
  <si>
    <t>新発田市</t>
  </si>
  <si>
    <t>152064</t>
  </si>
  <si>
    <t>小千谷市</t>
  </si>
  <si>
    <t>152081</t>
  </si>
  <si>
    <t>加茂市</t>
  </si>
  <si>
    <t>152099</t>
  </si>
  <si>
    <t>十日町市</t>
  </si>
  <si>
    <t>152102</t>
  </si>
  <si>
    <t>見附市</t>
  </si>
  <si>
    <t>152111</t>
  </si>
  <si>
    <t>村上市</t>
  </si>
  <si>
    <t>152129</t>
  </si>
  <si>
    <t>燕市</t>
  </si>
  <si>
    <t>152137</t>
  </si>
  <si>
    <t>糸魚川市</t>
  </si>
  <si>
    <t>152161</t>
  </si>
  <si>
    <t>妙高市</t>
  </si>
  <si>
    <t>152170</t>
  </si>
  <si>
    <t>五泉市</t>
  </si>
  <si>
    <t>152188</t>
  </si>
  <si>
    <t>上越市</t>
  </si>
  <si>
    <t>152226</t>
  </si>
  <si>
    <t>阿賀野市</t>
  </si>
  <si>
    <t>152234</t>
  </si>
  <si>
    <t>佐渡市</t>
  </si>
  <si>
    <t>152242</t>
  </si>
  <si>
    <t>魚沼市</t>
  </si>
  <si>
    <t>152251</t>
  </si>
  <si>
    <t>南魚沼市</t>
  </si>
  <si>
    <t>152269</t>
  </si>
  <si>
    <t>胎内市</t>
  </si>
  <si>
    <t>152277</t>
  </si>
  <si>
    <t>聖籠町</t>
  </si>
  <si>
    <t>153079</t>
  </si>
  <si>
    <t>弥彦村</t>
  </si>
  <si>
    <t>153427</t>
  </si>
  <si>
    <t>田上町</t>
  </si>
  <si>
    <t>153613</t>
  </si>
  <si>
    <t>阿賀町</t>
  </si>
  <si>
    <t>153851</t>
  </si>
  <si>
    <t>出雲崎町</t>
  </si>
  <si>
    <t>154059</t>
  </si>
  <si>
    <t>湯沢町</t>
  </si>
  <si>
    <t>154610</t>
  </si>
  <si>
    <t>津南町</t>
  </si>
  <si>
    <t>154822</t>
  </si>
  <si>
    <t>刈羽村</t>
  </si>
  <si>
    <t>155047</t>
  </si>
  <si>
    <t>関川村</t>
  </si>
  <si>
    <t>155811</t>
  </si>
  <si>
    <t>粟島浦村</t>
  </si>
  <si>
    <t>155861</t>
  </si>
  <si>
    <t>富山市</t>
  </si>
  <si>
    <t>162019</t>
  </si>
  <si>
    <t>高岡市</t>
  </si>
  <si>
    <t>162027</t>
  </si>
  <si>
    <t>魚津市</t>
  </si>
  <si>
    <t>162043</t>
  </si>
  <si>
    <t>氷見市</t>
  </si>
  <si>
    <t>162051</t>
  </si>
  <si>
    <t>滑川市</t>
  </si>
  <si>
    <t>162060</t>
  </si>
  <si>
    <t>黒部市</t>
  </si>
  <si>
    <t>162078</t>
  </si>
  <si>
    <t>砺波市</t>
  </si>
  <si>
    <t>162086</t>
  </si>
  <si>
    <t>小矢部市</t>
  </si>
  <si>
    <t>162094</t>
  </si>
  <si>
    <t>南砺市</t>
  </si>
  <si>
    <t>162108</t>
  </si>
  <si>
    <t>射水市</t>
  </si>
  <si>
    <t>162116</t>
  </si>
  <si>
    <t>舟橋村</t>
  </si>
  <si>
    <t>163210</t>
  </si>
  <si>
    <t>上市町</t>
  </si>
  <si>
    <t>163228</t>
  </si>
  <si>
    <t>立山町</t>
  </si>
  <si>
    <t>163236</t>
  </si>
  <si>
    <t>入善町</t>
  </si>
  <si>
    <t>163422</t>
  </si>
  <si>
    <t>163431</t>
  </si>
  <si>
    <t>金沢市</t>
  </si>
  <si>
    <t>172014</t>
  </si>
  <si>
    <t>七尾市</t>
  </si>
  <si>
    <t>172022</t>
  </si>
  <si>
    <t>小松市</t>
  </si>
  <si>
    <t>172031</t>
  </si>
  <si>
    <t>輪島市</t>
  </si>
  <si>
    <t>172049</t>
  </si>
  <si>
    <t>珠洲市</t>
  </si>
  <si>
    <t>172057</t>
  </si>
  <si>
    <t>加賀市</t>
  </si>
  <si>
    <t>172065</t>
  </si>
  <si>
    <t>羽咋市</t>
  </si>
  <si>
    <t>172073</t>
  </si>
  <si>
    <t>かほく市</t>
  </si>
  <si>
    <t>172090</t>
  </si>
  <si>
    <t>白山市</t>
  </si>
  <si>
    <t>172103</t>
  </si>
  <si>
    <t>能美市</t>
  </si>
  <si>
    <t>172111</t>
  </si>
  <si>
    <t>野々市市</t>
  </si>
  <si>
    <t>172120</t>
  </si>
  <si>
    <t>川北町</t>
  </si>
  <si>
    <t>173240</t>
  </si>
  <si>
    <t>津幡町</t>
  </si>
  <si>
    <t>173614</t>
  </si>
  <si>
    <t>内灘町</t>
  </si>
  <si>
    <t>173657</t>
  </si>
  <si>
    <t>志賀町</t>
  </si>
  <si>
    <t>173843</t>
  </si>
  <si>
    <t>宝達志水町</t>
  </si>
  <si>
    <t>173860</t>
  </si>
  <si>
    <t>中能登町</t>
  </si>
  <si>
    <t>174076</t>
  </si>
  <si>
    <t>穴水町</t>
  </si>
  <si>
    <t>174611</t>
  </si>
  <si>
    <t>能登町</t>
  </si>
  <si>
    <t>174637</t>
  </si>
  <si>
    <t>福井市</t>
  </si>
  <si>
    <t>182010</t>
  </si>
  <si>
    <t>敦賀市</t>
  </si>
  <si>
    <t>182028</t>
  </si>
  <si>
    <t>小浜市</t>
  </si>
  <si>
    <t>182044</t>
  </si>
  <si>
    <t>大野市</t>
  </si>
  <si>
    <t>182052</t>
  </si>
  <si>
    <t>勝山市</t>
  </si>
  <si>
    <t>182061</t>
  </si>
  <si>
    <t>鯖江市</t>
  </si>
  <si>
    <t>182079</t>
  </si>
  <si>
    <t>あわら市</t>
  </si>
  <si>
    <t>182087</t>
  </si>
  <si>
    <t>越前市</t>
  </si>
  <si>
    <t>182095</t>
  </si>
  <si>
    <t>坂井市</t>
  </si>
  <si>
    <t>182109</t>
  </si>
  <si>
    <t>永平寺町</t>
  </si>
  <si>
    <t>183229</t>
  </si>
  <si>
    <t>183822</t>
  </si>
  <si>
    <t>南越前町</t>
  </si>
  <si>
    <t>184047</t>
  </si>
  <si>
    <t>越前町</t>
  </si>
  <si>
    <t>184233</t>
  </si>
  <si>
    <t>美浜町</t>
  </si>
  <si>
    <t>184420</t>
  </si>
  <si>
    <t>高浜町</t>
  </si>
  <si>
    <t>184811</t>
  </si>
  <si>
    <t>おおい町</t>
  </si>
  <si>
    <t>184837</t>
  </si>
  <si>
    <t>若狭町</t>
  </si>
  <si>
    <t>185019</t>
  </si>
  <si>
    <t>甲府市</t>
  </si>
  <si>
    <t>192015</t>
  </si>
  <si>
    <t>富士吉田市</t>
  </si>
  <si>
    <t>192023</t>
  </si>
  <si>
    <t>都留市</t>
  </si>
  <si>
    <t>192040</t>
  </si>
  <si>
    <t>山梨市</t>
  </si>
  <si>
    <t>192058</t>
  </si>
  <si>
    <t>大月市</t>
  </si>
  <si>
    <t>192066</t>
  </si>
  <si>
    <t>韮崎市</t>
  </si>
  <si>
    <t>192074</t>
  </si>
  <si>
    <t>南アルプス市</t>
  </si>
  <si>
    <t>192082</t>
  </si>
  <si>
    <t>北杜市</t>
  </si>
  <si>
    <t>192091</t>
  </si>
  <si>
    <t>甲斐市</t>
  </si>
  <si>
    <t>192104</t>
  </si>
  <si>
    <t>笛吹市</t>
  </si>
  <si>
    <t>192112</t>
  </si>
  <si>
    <t>上野原市</t>
  </si>
  <si>
    <t>192121</t>
  </si>
  <si>
    <t>甲州市</t>
  </si>
  <si>
    <t>192139</t>
  </si>
  <si>
    <t>中央市</t>
  </si>
  <si>
    <t>192147</t>
  </si>
  <si>
    <t>市川三郷町</t>
  </si>
  <si>
    <t>193461</t>
  </si>
  <si>
    <t>早川町</t>
  </si>
  <si>
    <t>193640</t>
  </si>
  <si>
    <t>身延町</t>
  </si>
  <si>
    <t>193658</t>
  </si>
  <si>
    <t>193666</t>
  </si>
  <si>
    <t>富士川町</t>
  </si>
  <si>
    <t>193682</t>
  </si>
  <si>
    <t>昭和町</t>
  </si>
  <si>
    <t>193844</t>
  </si>
  <si>
    <t>道志村</t>
  </si>
  <si>
    <t>194221</t>
  </si>
  <si>
    <t>西桂町</t>
  </si>
  <si>
    <t>194239</t>
  </si>
  <si>
    <t>忍野村</t>
  </si>
  <si>
    <t>194247</t>
  </si>
  <si>
    <t>山中湖村</t>
  </si>
  <si>
    <t>194255</t>
  </si>
  <si>
    <t>鳴沢村</t>
  </si>
  <si>
    <t>194298</t>
  </si>
  <si>
    <t>富士河口湖町</t>
  </si>
  <si>
    <t>194301</t>
  </si>
  <si>
    <t>小菅村</t>
  </si>
  <si>
    <t>194425</t>
  </si>
  <si>
    <t>丹波山村</t>
  </si>
  <si>
    <t>194433</t>
  </si>
  <si>
    <t>長野市</t>
  </si>
  <si>
    <t>202011</t>
  </si>
  <si>
    <t>松本市</t>
  </si>
  <si>
    <t>202029</t>
  </si>
  <si>
    <t>上田市</t>
  </si>
  <si>
    <t>202037</t>
  </si>
  <si>
    <t>岡谷市</t>
  </si>
  <si>
    <t>202045</t>
  </si>
  <si>
    <t>飯田市</t>
  </si>
  <si>
    <t>202053</t>
  </si>
  <si>
    <t>諏訪市</t>
  </si>
  <si>
    <t>202061</t>
  </si>
  <si>
    <t>須坂市</t>
  </si>
  <si>
    <t>202070</t>
  </si>
  <si>
    <t>小諸市</t>
  </si>
  <si>
    <t>202088</t>
  </si>
  <si>
    <t>伊那市</t>
  </si>
  <si>
    <t>202096</t>
  </si>
  <si>
    <t>駒ヶ根市</t>
  </si>
  <si>
    <t>202100</t>
  </si>
  <si>
    <t>中野市</t>
  </si>
  <si>
    <t>202118</t>
  </si>
  <si>
    <t>大町市</t>
  </si>
  <si>
    <t>202126</t>
  </si>
  <si>
    <t>飯山市</t>
  </si>
  <si>
    <t>202134</t>
  </si>
  <si>
    <t>茅野市</t>
  </si>
  <si>
    <t>202142</t>
  </si>
  <si>
    <t>塩尻市</t>
  </si>
  <si>
    <t>202151</t>
  </si>
  <si>
    <t>佐久市</t>
  </si>
  <si>
    <t>202177</t>
  </si>
  <si>
    <t>千曲市</t>
  </si>
  <si>
    <t>202185</t>
  </si>
  <si>
    <t>東御市</t>
  </si>
  <si>
    <t>202193</t>
  </si>
  <si>
    <t>安曇野市</t>
  </si>
  <si>
    <t>202207</t>
  </si>
  <si>
    <t>小海町</t>
  </si>
  <si>
    <t>203033</t>
  </si>
  <si>
    <t>川上村</t>
  </si>
  <si>
    <t>203041</t>
  </si>
  <si>
    <t>203050</t>
  </si>
  <si>
    <t>南相木村</t>
  </si>
  <si>
    <t>203068</t>
  </si>
  <si>
    <t>北相木村</t>
  </si>
  <si>
    <t>203076</t>
  </si>
  <si>
    <t>佐久穂町</t>
  </si>
  <si>
    <t>203092</t>
  </si>
  <si>
    <t>軽井沢町</t>
  </si>
  <si>
    <t>203211</t>
  </si>
  <si>
    <t>御代田町</t>
  </si>
  <si>
    <t>203238</t>
  </si>
  <si>
    <t>立科町</t>
  </si>
  <si>
    <t>203246</t>
  </si>
  <si>
    <t>青木村</t>
  </si>
  <si>
    <t>203491</t>
  </si>
  <si>
    <t>長和町</t>
  </si>
  <si>
    <t>203505</t>
  </si>
  <si>
    <t>下諏訪町</t>
  </si>
  <si>
    <t>203611</t>
  </si>
  <si>
    <t>富士見町</t>
  </si>
  <si>
    <t>203629</t>
  </si>
  <si>
    <t>原村</t>
  </si>
  <si>
    <t>203637</t>
  </si>
  <si>
    <t>辰野町</t>
  </si>
  <si>
    <t>203823</t>
  </si>
  <si>
    <t>箕輪町</t>
  </si>
  <si>
    <t>203831</t>
  </si>
  <si>
    <t>飯島町</t>
  </si>
  <si>
    <t>203840</t>
  </si>
  <si>
    <t>南箕輪村</t>
  </si>
  <si>
    <t>203858</t>
  </si>
  <si>
    <t>中川村</t>
  </si>
  <si>
    <t>203866</t>
  </si>
  <si>
    <t>宮田村</t>
  </si>
  <si>
    <t>203882</t>
  </si>
  <si>
    <t>松川町</t>
  </si>
  <si>
    <t>204021</t>
  </si>
  <si>
    <t>高森町</t>
  </si>
  <si>
    <t>204030</t>
  </si>
  <si>
    <t>阿南町</t>
  </si>
  <si>
    <t>204048</t>
  </si>
  <si>
    <t>阿智村</t>
  </si>
  <si>
    <t>204072</t>
  </si>
  <si>
    <t>平谷村</t>
  </si>
  <si>
    <t>204099</t>
  </si>
  <si>
    <t>根羽村</t>
  </si>
  <si>
    <t>204102</t>
  </si>
  <si>
    <t>下條村</t>
  </si>
  <si>
    <t>204111</t>
  </si>
  <si>
    <t>売木村</t>
  </si>
  <si>
    <t>204129</t>
  </si>
  <si>
    <t>天龍村</t>
  </si>
  <si>
    <t>204137</t>
  </si>
  <si>
    <t>泰阜村</t>
  </si>
  <si>
    <t>204145</t>
  </si>
  <si>
    <t>喬木村</t>
  </si>
  <si>
    <t>204153</t>
  </si>
  <si>
    <t>豊丘村</t>
  </si>
  <si>
    <t>204161</t>
  </si>
  <si>
    <t>大鹿村</t>
  </si>
  <si>
    <t>204170</t>
  </si>
  <si>
    <t>上松町</t>
  </si>
  <si>
    <t>204226</t>
  </si>
  <si>
    <t>南木曽町</t>
  </si>
  <si>
    <t>204234</t>
  </si>
  <si>
    <t>木祖村</t>
  </si>
  <si>
    <t>204251</t>
  </si>
  <si>
    <t>王滝村</t>
  </si>
  <si>
    <t>204293</t>
  </si>
  <si>
    <t>大桑村</t>
  </si>
  <si>
    <t>204307</t>
  </si>
  <si>
    <t>木曽町</t>
  </si>
  <si>
    <t>204323</t>
  </si>
  <si>
    <t>麻績村</t>
  </si>
  <si>
    <t>204463</t>
  </si>
  <si>
    <t>生坂村</t>
  </si>
  <si>
    <t>204480</t>
  </si>
  <si>
    <t>山形村</t>
  </si>
  <si>
    <t>204501</t>
  </si>
  <si>
    <t>朝日村</t>
  </si>
  <si>
    <t>204510</t>
  </si>
  <si>
    <t>筑北村</t>
  </si>
  <si>
    <t>204528</t>
  </si>
  <si>
    <t>204811</t>
  </si>
  <si>
    <t>松川村</t>
  </si>
  <si>
    <t>204820</t>
  </si>
  <si>
    <t>白馬村</t>
  </si>
  <si>
    <t>204854</t>
  </si>
  <si>
    <t>小谷村</t>
  </si>
  <si>
    <t>204862</t>
  </si>
  <si>
    <t>坂城町</t>
  </si>
  <si>
    <t>205214</t>
  </si>
  <si>
    <t>小布施町</t>
  </si>
  <si>
    <t>205419</t>
  </si>
  <si>
    <t>205435</t>
  </si>
  <si>
    <t>山ノ内町</t>
  </si>
  <si>
    <t>205613</t>
  </si>
  <si>
    <t>木島平村</t>
  </si>
  <si>
    <t>205621</t>
  </si>
  <si>
    <t>野沢温泉村</t>
  </si>
  <si>
    <t>205630</t>
  </si>
  <si>
    <t>信濃町</t>
  </si>
  <si>
    <t>205834</t>
  </si>
  <si>
    <t>小川村</t>
  </si>
  <si>
    <t>205885</t>
  </si>
  <si>
    <t>飯綱町</t>
  </si>
  <si>
    <t>205907</t>
  </si>
  <si>
    <t>栄村</t>
  </si>
  <si>
    <t>206024</t>
  </si>
  <si>
    <t>岐阜市</t>
  </si>
  <si>
    <t>212016</t>
  </si>
  <si>
    <t>大垣市</t>
  </si>
  <si>
    <t>212024</t>
  </si>
  <si>
    <t>高山市</t>
  </si>
  <si>
    <t>212032</t>
  </si>
  <si>
    <t>多治見市</t>
  </si>
  <si>
    <t>212041</t>
  </si>
  <si>
    <t>関市</t>
  </si>
  <si>
    <t>212059</t>
  </si>
  <si>
    <t>中津川市</t>
  </si>
  <si>
    <t>212067</t>
  </si>
  <si>
    <t>美濃市</t>
  </si>
  <si>
    <t>212075</t>
  </si>
  <si>
    <t>瑞浪市</t>
  </si>
  <si>
    <t>212083</t>
  </si>
  <si>
    <t>羽島市</t>
  </si>
  <si>
    <t>212091</t>
  </si>
  <si>
    <t>恵那市</t>
  </si>
  <si>
    <t>212105</t>
  </si>
  <si>
    <t>美濃加茂市</t>
  </si>
  <si>
    <t>212113</t>
  </si>
  <si>
    <t>土岐市</t>
  </si>
  <si>
    <t>212121</t>
  </si>
  <si>
    <t>各務原市</t>
  </si>
  <si>
    <t>212130</t>
  </si>
  <si>
    <t>可児市</t>
  </si>
  <si>
    <t>212148</t>
  </si>
  <si>
    <t>山県市</t>
  </si>
  <si>
    <t>212156</t>
  </si>
  <si>
    <t>瑞穂市</t>
  </si>
  <si>
    <t>212164</t>
  </si>
  <si>
    <t>飛騨市</t>
  </si>
  <si>
    <t>212172</t>
  </si>
  <si>
    <t>本巣市</t>
  </si>
  <si>
    <t>212181</t>
  </si>
  <si>
    <t>郡上市</t>
  </si>
  <si>
    <t>212199</t>
  </si>
  <si>
    <t>下呂市</t>
  </si>
  <si>
    <t>212202</t>
  </si>
  <si>
    <t>海津市</t>
  </si>
  <si>
    <t>212211</t>
  </si>
  <si>
    <t>岐南町</t>
  </si>
  <si>
    <t>213021</t>
  </si>
  <si>
    <t>笠松町</t>
  </si>
  <si>
    <t>213039</t>
  </si>
  <si>
    <t>養老町</t>
  </si>
  <si>
    <t>213411</t>
  </si>
  <si>
    <t>垂井町</t>
  </si>
  <si>
    <t>213616</t>
  </si>
  <si>
    <t>関ケ原町</t>
  </si>
  <si>
    <t>213624</t>
  </si>
  <si>
    <t>神戸町</t>
  </si>
  <si>
    <t>213811</t>
  </si>
  <si>
    <t>輪之内町</t>
  </si>
  <si>
    <t>213829</t>
  </si>
  <si>
    <t>安八町</t>
  </si>
  <si>
    <t>213837</t>
  </si>
  <si>
    <t>揖斐川町</t>
  </si>
  <si>
    <t>214019</t>
  </si>
  <si>
    <t>大野町</t>
  </si>
  <si>
    <t>214035</t>
  </si>
  <si>
    <t>214043</t>
  </si>
  <si>
    <t>北方町</t>
  </si>
  <si>
    <t>214213</t>
  </si>
  <si>
    <t>坂祝町</t>
  </si>
  <si>
    <t>215015</t>
  </si>
  <si>
    <t>富加町</t>
  </si>
  <si>
    <t>215023</t>
  </si>
  <si>
    <t>川辺町</t>
  </si>
  <si>
    <t>215031</t>
  </si>
  <si>
    <t>七宗町</t>
  </si>
  <si>
    <t>215040</t>
  </si>
  <si>
    <t>八百津町</t>
  </si>
  <si>
    <t>215058</t>
  </si>
  <si>
    <t>白川町</t>
  </si>
  <si>
    <t>215066</t>
  </si>
  <si>
    <t>東白川村</t>
  </si>
  <si>
    <t>215074</t>
  </si>
  <si>
    <t>御嵩町</t>
  </si>
  <si>
    <t>215210</t>
  </si>
  <si>
    <t>白川村</t>
  </si>
  <si>
    <t>216046</t>
  </si>
  <si>
    <t>静岡市</t>
  </si>
  <si>
    <t>221007</t>
  </si>
  <si>
    <t>浜松市</t>
  </si>
  <si>
    <t>221309</t>
  </si>
  <si>
    <t>沼津市</t>
  </si>
  <si>
    <t>222038</t>
  </si>
  <si>
    <t>熱海市</t>
  </si>
  <si>
    <t>222054</t>
  </si>
  <si>
    <t>三島市</t>
  </si>
  <si>
    <t>222062</t>
  </si>
  <si>
    <t>富士宮市</t>
  </si>
  <si>
    <t>222071</t>
  </si>
  <si>
    <t>伊東市</t>
  </si>
  <si>
    <t>222089</t>
  </si>
  <si>
    <t>島田市</t>
  </si>
  <si>
    <t>222097</t>
  </si>
  <si>
    <t>富士市</t>
  </si>
  <si>
    <t>222101</t>
  </si>
  <si>
    <t>磐田市</t>
  </si>
  <si>
    <t>222119</t>
  </si>
  <si>
    <t>焼津市</t>
  </si>
  <si>
    <t>222127</t>
  </si>
  <si>
    <t>掛川市</t>
  </si>
  <si>
    <t>222135</t>
  </si>
  <si>
    <t>藤枝市</t>
  </si>
  <si>
    <t>222143</t>
  </si>
  <si>
    <t>御殿場市</t>
  </si>
  <si>
    <t>222151</t>
  </si>
  <si>
    <t>袋井市</t>
  </si>
  <si>
    <t>222160</t>
  </si>
  <si>
    <t>下田市</t>
  </si>
  <si>
    <t>222194</t>
  </si>
  <si>
    <t>裾野市</t>
  </si>
  <si>
    <t>222208</t>
  </si>
  <si>
    <t>湖西市</t>
  </si>
  <si>
    <t>222216</t>
  </si>
  <si>
    <t>伊豆市</t>
  </si>
  <si>
    <t>222224</t>
  </si>
  <si>
    <t>御前崎市</t>
  </si>
  <si>
    <t>222232</t>
  </si>
  <si>
    <t>菊川市</t>
  </si>
  <si>
    <t>222241</t>
  </si>
  <si>
    <t>伊豆の国市</t>
  </si>
  <si>
    <t>222259</t>
  </si>
  <si>
    <t>牧之原市</t>
  </si>
  <si>
    <t>222267</t>
  </si>
  <si>
    <t>東伊豆町</t>
  </si>
  <si>
    <t>223018</t>
  </si>
  <si>
    <t>河津町</t>
  </si>
  <si>
    <t>223026</t>
  </si>
  <si>
    <t>南伊豆町</t>
  </si>
  <si>
    <t>223042</t>
  </si>
  <si>
    <t>松崎町</t>
  </si>
  <si>
    <t>223051</t>
  </si>
  <si>
    <t>西伊豆町</t>
  </si>
  <si>
    <t>223069</t>
  </si>
  <si>
    <t>函南町</t>
  </si>
  <si>
    <t>223255</t>
  </si>
  <si>
    <t>223417</t>
  </si>
  <si>
    <t>長泉町</t>
  </si>
  <si>
    <t>223425</t>
  </si>
  <si>
    <t>小山町</t>
  </si>
  <si>
    <t>223441</t>
  </si>
  <si>
    <t>吉田町</t>
  </si>
  <si>
    <t>224243</t>
  </si>
  <si>
    <t>川根本町</t>
  </si>
  <si>
    <t>224294</t>
  </si>
  <si>
    <t>224618</t>
  </si>
  <si>
    <t>名古屋市</t>
  </si>
  <si>
    <t>231002</t>
  </si>
  <si>
    <t>豊橋市</t>
  </si>
  <si>
    <t>232017</t>
  </si>
  <si>
    <t>岡崎市</t>
  </si>
  <si>
    <t>232025</t>
  </si>
  <si>
    <t>一宮市</t>
  </si>
  <si>
    <t>232033</t>
  </si>
  <si>
    <t>瀬戸市</t>
  </si>
  <si>
    <t>232041</t>
  </si>
  <si>
    <t>半田市</t>
  </si>
  <si>
    <t>232050</t>
  </si>
  <si>
    <t>春日井市</t>
  </si>
  <si>
    <t>232068</t>
  </si>
  <si>
    <t>豊川市</t>
  </si>
  <si>
    <t>232076</t>
  </si>
  <si>
    <t>津島市</t>
  </si>
  <si>
    <t>232084</t>
  </si>
  <si>
    <t>碧南市</t>
  </si>
  <si>
    <t>232092</t>
  </si>
  <si>
    <t>刈谷市</t>
  </si>
  <si>
    <t>232106</t>
  </si>
  <si>
    <t>豊田市</t>
  </si>
  <si>
    <t>232114</t>
  </si>
  <si>
    <t>安城市</t>
  </si>
  <si>
    <t>232122</t>
  </si>
  <si>
    <t>西尾市</t>
  </si>
  <si>
    <t>232131</t>
  </si>
  <si>
    <t>蒲郡市</t>
  </si>
  <si>
    <t>232149</t>
  </si>
  <si>
    <t>犬山市</t>
  </si>
  <si>
    <t>232157</t>
  </si>
  <si>
    <t>常滑市</t>
  </si>
  <si>
    <t>232165</t>
  </si>
  <si>
    <t>江南市</t>
  </si>
  <si>
    <t>232173</t>
  </si>
  <si>
    <t>小牧市</t>
  </si>
  <si>
    <t>232190</t>
  </si>
  <si>
    <t>稲沢市</t>
  </si>
  <si>
    <t>232203</t>
  </si>
  <si>
    <t>新城市</t>
  </si>
  <si>
    <t>232211</t>
  </si>
  <si>
    <t>東海市</t>
  </si>
  <si>
    <t>232220</t>
  </si>
  <si>
    <t>大府市</t>
  </si>
  <si>
    <t>232238</t>
  </si>
  <si>
    <t>知多市</t>
  </si>
  <si>
    <t>232246</t>
  </si>
  <si>
    <t>知立市</t>
  </si>
  <si>
    <t>232254</t>
  </si>
  <si>
    <t>尾張旭市</t>
  </si>
  <si>
    <t>232262</t>
  </si>
  <si>
    <t>高浜市</t>
  </si>
  <si>
    <t>232271</t>
  </si>
  <si>
    <t>岩倉市</t>
  </si>
  <si>
    <t>232289</t>
  </si>
  <si>
    <t>豊明市</t>
  </si>
  <si>
    <t>232297</t>
  </si>
  <si>
    <t>日進市</t>
  </si>
  <si>
    <t>232301</t>
  </si>
  <si>
    <t>田原市</t>
  </si>
  <si>
    <t>232319</t>
  </si>
  <si>
    <t>愛西市</t>
  </si>
  <si>
    <t>232327</t>
  </si>
  <si>
    <t>清須市</t>
  </si>
  <si>
    <t>232335</t>
  </si>
  <si>
    <t>北名古屋市</t>
  </si>
  <si>
    <t>232343</t>
  </si>
  <si>
    <t>弥富市</t>
  </si>
  <si>
    <t>232351</t>
  </si>
  <si>
    <t>みよし市</t>
  </si>
  <si>
    <t>232360</t>
  </si>
  <si>
    <t>あま市</t>
  </si>
  <si>
    <t>232378</t>
  </si>
  <si>
    <t>長久手市</t>
  </si>
  <si>
    <t>232386</t>
  </si>
  <si>
    <t>東郷町</t>
  </si>
  <si>
    <t>233021</t>
  </si>
  <si>
    <t>豊山町</t>
  </si>
  <si>
    <t>233421</t>
  </si>
  <si>
    <t>大口町</t>
  </si>
  <si>
    <t>233617</t>
  </si>
  <si>
    <t>扶桑町</t>
  </si>
  <si>
    <t>233625</t>
  </si>
  <si>
    <t>大治町</t>
  </si>
  <si>
    <t>234249</t>
  </si>
  <si>
    <t>蟹江町</t>
  </si>
  <si>
    <t>234257</t>
  </si>
  <si>
    <t>飛島村</t>
  </si>
  <si>
    <t>234273</t>
  </si>
  <si>
    <t>阿久比町</t>
  </si>
  <si>
    <t>234419</t>
  </si>
  <si>
    <t>東浦町</t>
  </si>
  <si>
    <t>234427</t>
  </si>
  <si>
    <t>南知多町</t>
  </si>
  <si>
    <t>234451</t>
  </si>
  <si>
    <t>234460</t>
  </si>
  <si>
    <t>武豊町</t>
  </si>
  <si>
    <t>234478</t>
  </si>
  <si>
    <t>幸田町</t>
  </si>
  <si>
    <t>235016</t>
  </si>
  <si>
    <t>設楽町</t>
  </si>
  <si>
    <t>235610</t>
  </si>
  <si>
    <t>東栄町</t>
  </si>
  <si>
    <t>235628</t>
  </si>
  <si>
    <t>豊根村</t>
  </si>
  <si>
    <t>235636</t>
  </si>
  <si>
    <t>津市</t>
  </si>
  <si>
    <t>242012</t>
  </si>
  <si>
    <t>四日市市</t>
  </si>
  <si>
    <t>242021</t>
  </si>
  <si>
    <t>伊勢市</t>
  </si>
  <si>
    <t>242039</t>
  </si>
  <si>
    <t>松阪市</t>
  </si>
  <si>
    <t>242047</t>
  </si>
  <si>
    <t>桑名市</t>
  </si>
  <si>
    <t>242055</t>
  </si>
  <si>
    <t>鈴鹿市</t>
  </si>
  <si>
    <t>242071</t>
  </si>
  <si>
    <t>名張市</t>
  </si>
  <si>
    <t>242080</t>
  </si>
  <si>
    <t>尾鷲市</t>
  </si>
  <si>
    <t>242098</t>
  </si>
  <si>
    <t>亀山市</t>
  </si>
  <si>
    <t>242101</t>
  </si>
  <si>
    <t>鳥羽市</t>
  </si>
  <si>
    <t>242110</t>
  </si>
  <si>
    <t>熊野市</t>
  </si>
  <si>
    <t>242128</t>
  </si>
  <si>
    <t>いなべ市</t>
  </si>
  <si>
    <t>242144</t>
  </si>
  <si>
    <t>志摩市</t>
  </si>
  <si>
    <t>242152</t>
  </si>
  <si>
    <t>伊賀市</t>
  </si>
  <si>
    <t>242161</t>
  </si>
  <si>
    <t>木曽岬町</t>
  </si>
  <si>
    <t>243035</t>
  </si>
  <si>
    <t>東員町</t>
  </si>
  <si>
    <t>243248</t>
  </si>
  <si>
    <t>菰野町</t>
  </si>
  <si>
    <t>243418</t>
  </si>
  <si>
    <t>243434</t>
  </si>
  <si>
    <t>川越町</t>
  </si>
  <si>
    <t>243442</t>
  </si>
  <si>
    <t>多気町</t>
  </si>
  <si>
    <t>244414</t>
  </si>
  <si>
    <t>244422</t>
  </si>
  <si>
    <t>大台町</t>
  </si>
  <si>
    <t>244431</t>
  </si>
  <si>
    <t>玉城町</t>
  </si>
  <si>
    <t>244619</t>
  </si>
  <si>
    <t>度会町</t>
  </si>
  <si>
    <t>244708</t>
  </si>
  <si>
    <t>大紀町</t>
  </si>
  <si>
    <t>244716</t>
  </si>
  <si>
    <t>南伊勢町</t>
  </si>
  <si>
    <t>244724</t>
  </si>
  <si>
    <t>紀北町</t>
  </si>
  <si>
    <t>245437</t>
  </si>
  <si>
    <t>御浜町</t>
  </si>
  <si>
    <t>245615</t>
  </si>
  <si>
    <t>紀宝町</t>
  </si>
  <si>
    <t>245623</t>
  </si>
  <si>
    <t>大津市</t>
  </si>
  <si>
    <t>252018</t>
  </si>
  <si>
    <t>彦根市</t>
  </si>
  <si>
    <t>252026</t>
  </si>
  <si>
    <t>長浜市</t>
  </si>
  <si>
    <t>252034</t>
  </si>
  <si>
    <t>近江八幡市</t>
  </si>
  <si>
    <t>252042</t>
  </si>
  <si>
    <t>草津市</t>
  </si>
  <si>
    <t>252069</t>
  </si>
  <si>
    <t>守山市</t>
  </si>
  <si>
    <t>252077</t>
  </si>
  <si>
    <t>栗東市</t>
  </si>
  <si>
    <t>252085</t>
  </si>
  <si>
    <t>甲賀市</t>
  </si>
  <si>
    <t>252093</t>
  </si>
  <si>
    <t>野洲市</t>
  </si>
  <si>
    <t>252107</t>
  </si>
  <si>
    <t>湖南市</t>
  </si>
  <si>
    <t>252115</t>
  </si>
  <si>
    <t>高島市</t>
  </si>
  <si>
    <t>252123</t>
  </si>
  <si>
    <t>東近江市</t>
  </si>
  <si>
    <t>252131</t>
  </si>
  <si>
    <t>米原市</t>
  </si>
  <si>
    <t>252140</t>
  </si>
  <si>
    <t>日野町</t>
  </si>
  <si>
    <t>253839</t>
  </si>
  <si>
    <t>竜王町</t>
  </si>
  <si>
    <t>253847</t>
  </si>
  <si>
    <t>愛荘町</t>
  </si>
  <si>
    <t>254258</t>
  </si>
  <si>
    <t>豊郷町</t>
  </si>
  <si>
    <t>254410</t>
  </si>
  <si>
    <t>甲良町</t>
  </si>
  <si>
    <t>254428</t>
  </si>
  <si>
    <t>多賀町</t>
  </si>
  <si>
    <t>254436</t>
  </si>
  <si>
    <t>京都市</t>
  </si>
  <si>
    <t>261009</t>
  </si>
  <si>
    <t>福知山市</t>
  </si>
  <si>
    <t>262013</t>
  </si>
  <si>
    <t>舞鶴市</t>
  </si>
  <si>
    <t>262021</t>
  </si>
  <si>
    <t>綾部市</t>
  </si>
  <si>
    <t>262030</t>
  </si>
  <si>
    <t>宇治市</t>
  </si>
  <si>
    <t>262048</t>
  </si>
  <si>
    <t>宮津市</t>
  </si>
  <si>
    <t>262056</t>
  </si>
  <si>
    <t>亀岡市</t>
  </si>
  <si>
    <t>262064</t>
  </si>
  <si>
    <t>城陽市</t>
  </si>
  <si>
    <t>262072</t>
  </si>
  <si>
    <t>向日市</t>
  </si>
  <si>
    <t>262081</t>
  </si>
  <si>
    <t>長岡京市</t>
  </si>
  <si>
    <t>262099</t>
  </si>
  <si>
    <t>八幡市</t>
  </si>
  <si>
    <t>262102</t>
  </si>
  <si>
    <t>京田辺市</t>
  </si>
  <si>
    <t>262111</t>
  </si>
  <si>
    <t>京丹後市</t>
  </si>
  <si>
    <t>262129</t>
  </si>
  <si>
    <t>南丹市</t>
  </si>
  <si>
    <t>262137</t>
  </si>
  <si>
    <t>木津川市</t>
  </si>
  <si>
    <t>262145</t>
  </si>
  <si>
    <t>大山崎町</t>
  </si>
  <si>
    <t>263036</t>
  </si>
  <si>
    <t>久御山町</t>
  </si>
  <si>
    <t>263222</t>
  </si>
  <si>
    <t>井手町</t>
  </si>
  <si>
    <t>263435</t>
  </si>
  <si>
    <t>宇治田原町</t>
  </si>
  <si>
    <t>263443</t>
  </si>
  <si>
    <t>笠置町</t>
  </si>
  <si>
    <t>263648</t>
  </si>
  <si>
    <t>和束町</t>
  </si>
  <si>
    <t>263656</t>
  </si>
  <si>
    <t>精華町</t>
  </si>
  <si>
    <t>263664</t>
  </si>
  <si>
    <t>南山城村</t>
  </si>
  <si>
    <t>263672</t>
  </si>
  <si>
    <t>京丹波町</t>
  </si>
  <si>
    <t>264075</t>
  </si>
  <si>
    <t>伊根町</t>
  </si>
  <si>
    <t>264636</t>
  </si>
  <si>
    <t>与謝野町</t>
  </si>
  <si>
    <t>264652</t>
  </si>
  <si>
    <t>大阪市</t>
  </si>
  <si>
    <t>271004</t>
  </si>
  <si>
    <t>堺市</t>
  </si>
  <si>
    <t>271403</t>
  </si>
  <si>
    <t>岸和田市</t>
  </si>
  <si>
    <t>272027</t>
  </si>
  <si>
    <t>豊中市</t>
  </si>
  <si>
    <t>272035</t>
  </si>
  <si>
    <t>池田市</t>
  </si>
  <si>
    <t>272043</t>
  </si>
  <si>
    <t>吹田市</t>
  </si>
  <si>
    <t>272051</t>
  </si>
  <si>
    <t>泉大津市</t>
  </si>
  <si>
    <t>272060</t>
  </si>
  <si>
    <t>高槻市</t>
  </si>
  <si>
    <t>272078</t>
  </si>
  <si>
    <t>貝塚市</t>
  </si>
  <si>
    <t>272086</t>
  </si>
  <si>
    <t>守口市</t>
  </si>
  <si>
    <t>272094</t>
  </si>
  <si>
    <t>枚方市</t>
  </si>
  <si>
    <t>272108</t>
  </si>
  <si>
    <t>茨木市</t>
  </si>
  <si>
    <t>272116</t>
  </si>
  <si>
    <t>八尾市</t>
  </si>
  <si>
    <t>272124</t>
  </si>
  <si>
    <t>泉佐野市</t>
  </si>
  <si>
    <t>272132</t>
  </si>
  <si>
    <t>富田林市</t>
  </si>
  <si>
    <t>272141</t>
  </si>
  <si>
    <t>寝屋川市</t>
  </si>
  <si>
    <t>272159</t>
  </si>
  <si>
    <t>河内長野市</t>
  </si>
  <si>
    <t>272167</t>
  </si>
  <si>
    <t>松原市</t>
  </si>
  <si>
    <t>272175</t>
  </si>
  <si>
    <t>大東市</t>
  </si>
  <si>
    <t>272183</t>
  </si>
  <si>
    <t>和泉市</t>
  </si>
  <si>
    <t>272191</t>
  </si>
  <si>
    <t>箕面市</t>
  </si>
  <si>
    <t>272205</t>
  </si>
  <si>
    <t>柏原市</t>
  </si>
  <si>
    <t>272213</t>
  </si>
  <si>
    <t>羽曳野市</t>
  </si>
  <si>
    <t>272221</t>
  </si>
  <si>
    <t>門真市</t>
  </si>
  <si>
    <t>272230</t>
  </si>
  <si>
    <t>摂津市</t>
  </si>
  <si>
    <t>272248</t>
  </si>
  <si>
    <t>高石市</t>
  </si>
  <si>
    <t>272256</t>
  </si>
  <si>
    <t>藤井寺市</t>
  </si>
  <si>
    <t>272264</t>
  </si>
  <si>
    <t>東大阪市</t>
  </si>
  <si>
    <t>272272</t>
  </si>
  <si>
    <t>泉南市</t>
  </si>
  <si>
    <t>272281</t>
  </si>
  <si>
    <t>四條畷市</t>
  </si>
  <si>
    <t>272299</t>
  </si>
  <si>
    <t>交野市</t>
  </si>
  <si>
    <t>272302</t>
  </si>
  <si>
    <t>大阪狭山市</t>
  </si>
  <si>
    <t>272311</t>
  </si>
  <si>
    <t>阪南市</t>
  </si>
  <si>
    <t>272329</t>
  </si>
  <si>
    <t>島本町</t>
  </si>
  <si>
    <t>273015</t>
  </si>
  <si>
    <t>豊能町</t>
  </si>
  <si>
    <t>273210</t>
  </si>
  <si>
    <t>能勢町</t>
  </si>
  <si>
    <t>273228</t>
  </si>
  <si>
    <t>忠岡町</t>
  </si>
  <si>
    <t>273414</t>
  </si>
  <si>
    <t>熊取町</t>
  </si>
  <si>
    <t>273619</t>
  </si>
  <si>
    <t>田尻町</t>
  </si>
  <si>
    <t>273627</t>
  </si>
  <si>
    <t>岬町</t>
  </si>
  <si>
    <t>273660</t>
  </si>
  <si>
    <t>太子町</t>
  </si>
  <si>
    <t>273813</t>
  </si>
  <si>
    <t>河南町</t>
  </si>
  <si>
    <t>273821</t>
  </si>
  <si>
    <t>千早赤阪村</t>
  </si>
  <si>
    <t>273830</t>
  </si>
  <si>
    <t>神戸市</t>
  </si>
  <si>
    <t>281000</t>
  </si>
  <si>
    <t>姫路市</t>
  </si>
  <si>
    <t>282014</t>
  </si>
  <si>
    <t>尼崎市</t>
  </si>
  <si>
    <t>282022</t>
  </si>
  <si>
    <t>明石市</t>
  </si>
  <si>
    <t>282031</t>
  </si>
  <si>
    <t>西宮市</t>
  </si>
  <si>
    <t>282049</t>
  </si>
  <si>
    <t>洲本市</t>
  </si>
  <si>
    <t>282057</t>
  </si>
  <si>
    <t>芦屋市</t>
  </si>
  <si>
    <t>282065</t>
  </si>
  <si>
    <t>伊丹市</t>
  </si>
  <si>
    <t>282073</t>
  </si>
  <si>
    <t>相生市</t>
  </si>
  <si>
    <t>282081</t>
  </si>
  <si>
    <t>豊岡市</t>
  </si>
  <si>
    <t>282090</t>
  </si>
  <si>
    <t>加古川市</t>
  </si>
  <si>
    <t>282103</t>
  </si>
  <si>
    <t>赤穂市</t>
  </si>
  <si>
    <t>282120</t>
  </si>
  <si>
    <t>西脇市</t>
  </si>
  <si>
    <t>282138</t>
  </si>
  <si>
    <t>宝塚市</t>
  </si>
  <si>
    <t>282146</t>
  </si>
  <si>
    <t>三木市</t>
  </si>
  <si>
    <t>282154</t>
  </si>
  <si>
    <t>高砂市</t>
  </si>
  <si>
    <t>282162</t>
  </si>
  <si>
    <t>川西市</t>
  </si>
  <si>
    <t>282171</t>
  </si>
  <si>
    <t>小野市</t>
  </si>
  <si>
    <t>282189</t>
  </si>
  <si>
    <t>三田市</t>
  </si>
  <si>
    <t>282197</t>
  </si>
  <si>
    <t>加西市</t>
  </si>
  <si>
    <t>282201</t>
  </si>
  <si>
    <t>282219</t>
  </si>
  <si>
    <t>養父市</t>
  </si>
  <si>
    <t>282227</t>
  </si>
  <si>
    <t>丹波市</t>
  </si>
  <si>
    <t>282235</t>
  </si>
  <si>
    <t>南あわじ市</t>
  </si>
  <si>
    <t>282243</t>
  </si>
  <si>
    <t>朝来市</t>
  </si>
  <si>
    <t>282251</t>
  </si>
  <si>
    <t>淡路市</t>
  </si>
  <si>
    <t>282260</t>
  </si>
  <si>
    <t>宍粟市</t>
  </si>
  <si>
    <t>282278</t>
  </si>
  <si>
    <t>加東市</t>
  </si>
  <si>
    <t>282286</t>
  </si>
  <si>
    <t>たつの市</t>
  </si>
  <si>
    <t>282294</t>
  </si>
  <si>
    <t>猪名川町</t>
  </si>
  <si>
    <t>283011</t>
  </si>
  <si>
    <t>多可町</t>
  </si>
  <si>
    <t>283657</t>
  </si>
  <si>
    <t>稲美町</t>
  </si>
  <si>
    <t>283819</t>
  </si>
  <si>
    <t>播磨町</t>
  </si>
  <si>
    <t>283827</t>
  </si>
  <si>
    <t>市川町</t>
  </si>
  <si>
    <t>284424</t>
  </si>
  <si>
    <t>福崎町</t>
  </si>
  <si>
    <t>284432</t>
  </si>
  <si>
    <t>神河町</t>
  </si>
  <si>
    <t>284467</t>
  </si>
  <si>
    <t>284645</t>
  </si>
  <si>
    <t>上郡町</t>
  </si>
  <si>
    <t>284815</t>
  </si>
  <si>
    <t>佐用町</t>
  </si>
  <si>
    <t>285013</t>
  </si>
  <si>
    <t>香美町</t>
  </si>
  <si>
    <t>285854</t>
  </si>
  <si>
    <t>新温泉町</t>
  </si>
  <si>
    <t>285862</t>
  </si>
  <si>
    <t>奈良市</t>
  </si>
  <si>
    <t>292010</t>
  </si>
  <si>
    <t>大和高田市</t>
  </si>
  <si>
    <t>292028</t>
  </si>
  <si>
    <t>大和郡山市</t>
  </si>
  <si>
    <t>292036</t>
  </si>
  <si>
    <t>天理市</t>
  </si>
  <si>
    <t>292044</t>
  </si>
  <si>
    <t>橿原市</t>
  </si>
  <si>
    <t>292052</t>
  </si>
  <si>
    <t>桜井市</t>
  </si>
  <si>
    <t>292061</t>
  </si>
  <si>
    <t>五條市</t>
  </si>
  <si>
    <t>292079</t>
  </si>
  <si>
    <t>御所市</t>
  </si>
  <si>
    <t>292087</t>
  </si>
  <si>
    <t>生駒市</t>
  </si>
  <si>
    <t>292095</t>
  </si>
  <si>
    <t>香芝市</t>
  </si>
  <si>
    <t>292109</t>
  </si>
  <si>
    <t>葛城市</t>
  </si>
  <si>
    <t>292117</t>
  </si>
  <si>
    <t>宇陀市</t>
  </si>
  <si>
    <t>292125</t>
  </si>
  <si>
    <t>山添村</t>
  </si>
  <si>
    <t>293229</t>
  </si>
  <si>
    <t>平群町</t>
  </si>
  <si>
    <t>293423</t>
  </si>
  <si>
    <t>三郷町</t>
  </si>
  <si>
    <t>293431</t>
  </si>
  <si>
    <t>斑鳩町</t>
  </si>
  <si>
    <t>293440</t>
  </si>
  <si>
    <t>安堵町</t>
  </si>
  <si>
    <t>293458</t>
  </si>
  <si>
    <t>293610</t>
  </si>
  <si>
    <t>三宅町</t>
  </si>
  <si>
    <t>293628</t>
  </si>
  <si>
    <t>田原本町</t>
  </si>
  <si>
    <t>293636</t>
  </si>
  <si>
    <t>曽爾村</t>
  </si>
  <si>
    <t>293857</t>
  </si>
  <si>
    <t>御杖村</t>
  </si>
  <si>
    <t>293865</t>
  </si>
  <si>
    <t>高取町</t>
  </si>
  <si>
    <t>294012</t>
  </si>
  <si>
    <t>明日香村</t>
  </si>
  <si>
    <t>294021</t>
  </si>
  <si>
    <t>上牧町</t>
  </si>
  <si>
    <t>294241</t>
  </si>
  <si>
    <t>王寺町</t>
  </si>
  <si>
    <t>294250</t>
  </si>
  <si>
    <t>広陵町</t>
  </si>
  <si>
    <t>294268</t>
  </si>
  <si>
    <t>河合町</t>
  </si>
  <si>
    <t>294276</t>
  </si>
  <si>
    <t>吉野町</t>
  </si>
  <si>
    <t>294411</t>
  </si>
  <si>
    <t>大淀町</t>
  </si>
  <si>
    <t>294420</t>
  </si>
  <si>
    <t>下市町</t>
  </si>
  <si>
    <t>294438</t>
  </si>
  <si>
    <t>黒滝村</t>
  </si>
  <si>
    <t>294446</t>
  </si>
  <si>
    <t>天川村</t>
  </si>
  <si>
    <t>294462</t>
  </si>
  <si>
    <t>野迫川村</t>
  </si>
  <si>
    <t>294471</t>
  </si>
  <si>
    <t>十津川村</t>
  </si>
  <si>
    <t>294497</t>
  </si>
  <si>
    <t>下北山村</t>
  </si>
  <si>
    <t>294501</t>
  </si>
  <si>
    <t>上北山村</t>
  </si>
  <si>
    <t>294519</t>
  </si>
  <si>
    <t>294527</t>
  </si>
  <si>
    <t>東吉野村</t>
  </si>
  <si>
    <t>294535</t>
  </si>
  <si>
    <t>和歌山市</t>
  </si>
  <si>
    <t>302015</t>
  </si>
  <si>
    <t>海南市</t>
  </si>
  <si>
    <t>302023</t>
  </si>
  <si>
    <t>橋本市</t>
  </si>
  <si>
    <t>302031</t>
  </si>
  <si>
    <t>有田市</t>
  </si>
  <si>
    <t>302040</t>
  </si>
  <si>
    <t>御坊市</t>
  </si>
  <si>
    <t>302058</t>
  </si>
  <si>
    <t>田辺市</t>
  </si>
  <si>
    <t>302066</t>
  </si>
  <si>
    <t>新宮市</t>
  </si>
  <si>
    <t>302074</t>
  </si>
  <si>
    <t>紀の川市</t>
  </si>
  <si>
    <t>302082</t>
  </si>
  <si>
    <t>岩出市</t>
  </si>
  <si>
    <t>302091</t>
  </si>
  <si>
    <t>紀美野町</t>
  </si>
  <si>
    <t>303046</t>
  </si>
  <si>
    <t>かつらぎ町</t>
  </si>
  <si>
    <t>303411</t>
  </si>
  <si>
    <t>九度山町</t>
  </si>
  <si>
    <t>303437</t>
  </si>
  <si>
    <t>高野町</t>
  </si>
  <si>
    <t>303445</t>
  </si>
  <si>
    <t>湯浅町</t>
  </si>
  <si>
    <t>303615</t>
  </si>
  <si>
    <t>広川町</t>
  </si>
  <si>
    <t>303623</t>
  </si>
  <si>
    <t>有田川町</t>
  </si>
  <si>
    <t>303666</t>
  </si>
  <si>
    <t>303810</t>
  </si>
  <si>
    <t>303828</t>
  </si>
  <si>
    <t>由良町</t>
  </si>
  <si>
    <t>303836</t>
  </si>
  <si>
    <t>印南町</t>
  </si>
  <si>
    <t>303909</t>
  </si>
  <si>
    <t>みなべ町</t>
  </si>
  <si>
    <t>303917</t>
  </si>
  <si>
    <t>日高川町</t>
  </si>
  <si>
    <t>303925</t>
  </si>
  <si>
    <t>白浜町</t>
  </si>
  <si>
    <t>304018</t>
  </si>
  <si>
    <t>上富田町</t>
  </si>
  <si>
    <t>304042</t>
  </si>
  <si>
    <t>すさみ町</t>
  </si>
  <si>
    <t>304069</t>
  </si>
  <si>
    <t>那智勝浦町</t>
  </si>
  <si>
    <t>304212</t>
  </si>
  <si>
    <t>太地町</t>
  </si>
  <si>
    <t>304221</t>
  </si>
  <si>
    <t>古座川町</t>
  </si>
  <si>
    <t>304247</t>
  </si>
  <si>
    <t>北山村</t>
  </si>
  <si>
    <t>304271</t>
  </si>
  <si>
    <t>串本町</t>
  </si>
  <si>
    <t>304280</t>
  </si>
  <si>
    <t>鳥取市</t>
  </si>
  <si>
    <t>312011</t>
  </si>
  <si>
    <t>米子市</t>
  </si>
  <si>
    <t>312029</t>
  </si>
  <si>
    <t>倉吉市</t>
  </si>
  <si>
    <t>312037</t>
  </si>
  <si>
    <t>境港市</t>
  </si>
  <si>
    <t>312045</t>
  </si>
  <si>
    <t>岩美町</t>
  </si>
  <si>
    <t>313025</t>
  </si>
  <si>
    <t>若桜町</t>
  </si>
  <si>
    <t>313254</t>
  </si>
  <si>
    <t>智頭町</t>
  </si>
  <si>
    <t>313289</t>
  </si>
  <si>
    <t>八頭町</t>
  </si>
  <si>
    <t>313297</t>
  </si>
  <si>
    <t>三朝町</t>
  </si>
  <si>
    <t>313645</t>
  </si>
  <si>
    <t>湯梨浜町</t>
  </si>
  <si>
    <t>313700</t>
  </si>
  <si>
    <t>琴浦町</t>
  </si>
  <si>
    <t>313718</t>
  </si>
  <si>
    <t>北栄町</t>
  </si>
  <si>
    <t>313726</t>
  </si>
  <si>
    <t>日吉津村</t>
  </si>
  <si>
    <t>313840</t>
  </si>
  <si>
    <t>大山町</t>
  </si>
  <si>
    <t>313866</t>
  </si>
  <si>
    <t>313891</t>
  </si>
  <si>
    <t>伯耆町</t>
  </si>
  <si>
    <t>313904</t>
  </si>
  <si>
    <t>日南町</t>
  </si>
  <si>
    <t>314013</t>
  </si>
  <si>
    <t>314021</t>
  </si>
  <si>
    <t>江府町</t>
  </si>
  <si>
    <t>314030</t>
  </si>
  <si>
    <t>松江市</t>
  </si>
  <si>
    <t>322016</t>
  </si>
  <si>
    <t>浜田市</t>
  </si>
  <si>
    <t>322024</t>
  </si>
  <si>
    <t>出雲市</t>
  </si>
  <si>
    <t>322032</t>
  </si>
  <si>
    <t>益田市</t>
  </si>
  <si>
    <t>322041</t>
  </si>
  <si>
    <t>大田市</t>
  </si>
  <si>
    <t>322059</t>
  </si>
  <si>
    <t>安来市</t>
  </si>
  <si>
    <t>322067</t>
  </si>
  <si>
    <t>江津市</t>
  </si>
  <si>
    <t>322075</t>
  </si>
  <si>
    <t>雲南市</t>
  </si>
  <si>
    <t>322091</t>
  </si>
  <si>
    <t>奥出雲町</t>
  </si>
  <si>
    <t>323438</t>
  </si>
  <si>
    <t>飯南町</t>
  </si>
  <si>
    <t>323861</t>
  </si>
  <si>
    <t>川本町</t>
  </si>
  <si>
    <t>324418</t>
  </si>
  <si>
    <t>324485</t>
  </si>
  <si>
    <t>邑南町</t>
  </si>
  <si>
    <t>324493</t>
  </si>
  <si>
    <t>津和野町</t>
  </si>
  <si>
    <t>325015</t>
  </si>
  <si>
    <t>吉賀町</t>
  </si>
  <si>
    <t>325058</t>
  </si>
  <si>
    <t>海士町</t>
  </si>
  <si>
    <t>325252</t>
  </si>
  <si>
    <t>西ノ島町</t>
  </si>
  <si>
    <t>325261</t>
  </si>
  <si>
    <t>知夫村</t>
  </si>
  <si>
    <t>325279</t>
  </si>
  <si>
    <t>隠岐の島町</t>
  </si>
  <si>
    <t>325287</t>
  </si>
  <si>
    <t>岡山市</t>
  </si>
  <si>
    <t>331007</t>
  </si>
  <si>
    <t>倉敷市</t>
  </si>
  <si>
    <t>332020</t>
  </si>
  <si>
    <t>津山市</t>
  </si>
  <si>
    <t>332038</t>
  </si>
  <si>
    <t>玉野市</t>
  </si>
  <si>
    <t>332046</t>
  </si>
  <si>
    <t>笠岡市</t>
  </si>
  <si>
    <t>332054</t>
  </si>
  <si>
    <t>井原市</t>
  </si>
  <si>
    <t>332071</t>
  </si>
  <si>
    <t>総社市</t>
  </si>
  <si>
    <t>332089</t>
  </si>
  <si>
    <t>高梁市</t>
  </si>
  <si>
    <t>332097</t>
  </si>
  <si>
    <t>新見市</t>
  </si>
  <si>
    <t>332101</t>
  </si>
  <si>
    <t>備前市</t>
  </si>
  <si>
    <t>332119</t>
  </si>
  <si>
    <t>瀬戸内市</t>
  </si>
  <si>
    <t>332127</t>
  </si>
  <si>
    <t>赤磐市</t>
  </si>
  <si>
    <t>332135</t>
  </si>
  <si>
    <t>真庭市</t>
  </si>
  <si>
    <t>332143</t>
  </si>
  <si>
    <t>美作市</t>
  </si>
  <si>
    <t>332151</t>
  </si>
  <si>
    <t>浅口市</t>
  </si>
  <si>
    <t>332160</t>
  </si>
  <si>
    <t>和気町</t>
  </si>
  <si>
    <t>333468</t>
  </si>
  <si>
    <t>早島町</t>
  </si>
  <si>
    <t>334235</t>
  </si>
  <si>
    <t>里庄町</t>
  </si>
  <si>
    <t>334456</t>
  </si>
  <si>
    <t>矢掛町</t>
  </si>
  <si>
    <t>334618</t>
  </si>
  <si>
    <t>新庄村</t>
  </si>
  <si>
    <t>335860</t>
  </si>
  <si>
    <t>鏡野町</t>
  </si>
  <si>
    <t>336068</t>
  </si>
  <si>
    <t>勝央町</t>
  </si>
  <si>
    <t>336220</t>
  </si>
  <si>
    <t>奈義町</t>
  </si>
  <si>
    <t>336238</t>
  </si>
  <si>
    <t>西粟倉村</t>
  </si>
  <si>
    <t>336432</t>
  </si>
  <si>
    <t>久米南町</t>
  </si>
  <si>
    <t>336637</t>
  </si>
  <si>
    <t>美咲町</t>
  </si>
  <si>
    <t>336661</t>
  </si>
  <si>
    <t>吉備中央町</t>
  </si>
  <si>
    <t>336815</t>
  </si>
  <si>
    <t>広島市</t>
  </si>
  <si>
    <t>341002</t>
  </si>
  <si>
    <t>呉市</t>
  </si>
  <si>
    <t>342025</t>
  </si>
  <si>
    <t>竹原市</t>
  </si>
  <si>
    <t>342033</t>
  </si>
  <si>
    <t>三原市</t>
  </si>
  <si>
    <t>342041</t>
  </si>
  <si>
    <t>尾道市</t>
  </si>
  <si>
    <t>342050</t>
  </si>
  <si>
    <t>福山市</t>
  </si>
  <si>
    <t>342076</t>
  </si>
  <si>
    <t>342084</t>
  </si>
  <si>
    <t>三次市</t>
  </si>
  <si>
    <t>342092</t>
  </si>
  <si>
    <t>庄原市</t>
  </si>
  <si>
    <t>342106</t>
  </si>
  <si>
    <t>大竹市</t>
  </si>
  <si>
    <t>342114</t>
  </si>
  <si>
    <t>東広島市</t>
  </si>
  <si>
    <t>342122</t>
  </si>
  <si>
    <t>廿日市市</t>
  </si>
  <si>
    <t>342131</t>
  </si>
  <si>
    <t>安芸高田市</t>
  </si>
  <si>
    <t>342149</t>
  </si>
  <si>
    <t>江田島市</t>
  </si>
  <si>
    <t>342157</t>
  </si>
  <si>
    <t>府中町</t>
  </si>
  <si>
    <t>343021</t>
  </si>
  <si>
    <t>海田町</t>
  </si>
  <si>
    <t>343048</t>
  </si>
  <si>
    <t>熊野町</t>
  </si>
  <si>
    <t>343072</t>
  </si>
  <si>
    <t>坂町</t>
  </si>
  <si>
    <t>343099</t>
  </si>
  <si>
    <t>安芸太田町</t>
  </si>
  <si>
    <t>343684</t>
  </si>
  <si>
    <t>北広島町</t>
  </si>
  <si>
    <t>343692</t>
  </si>
  <si>
    <t>大崎上島町</t>
  </si>
  <si>
    <t>344311</t>
  </si>
  <si>
    <t>世羅町</t>
  </si>
  <si>
    <t>344621</t>
  </si>
  <si>
    <t>神石高原町</t>
  </si>
  <si>
    <t>345458</t>
  </si>
  <si>
    <t>下関市</t>
  </si>
  <si>
    <t>352012</t>
  </si>
  <si>
    <t>宇部市</t>
  </si>
  <si>
    <t>352021</t>
  </si>
  <si>
    <t>山口市</t>
  </si>
  <si>
    <t>352039</t>
  </si>
  <si>
    <t>萩市</t>
  </si>
  <si>
    <t>352047</t>
  </si>
  <si>
    <t>防府市</t>
  </si>
  <si>
    <t>352063</t>
  </si>
  <si>
    <t>下松市</t>
  </si>
  <si>
    <t>352071</t>
  </si>
  <si>
    <t>岩国市</t>
  </si>
  <si>
    <t>352080</t>
  </si>
  <si>
    <t>光市</t>
  </si>
  <si>
    <t>352101</t>
  </si>
  <si>
    <t>長門市</t>
  </si>
  <si>
    <t>352110</t>
  </si>
  <si>
    <t>柳井市</t>
  </si>
  <si>
    <t>352128</t>
  </si>
  <si>
    <t>美祢市</t>
  </si>
  <si>
    <t>352136</t>
  </si>
  <si>
    <t>周南市</t>
  </si>
  <si>
    <t>352152</t>
  </si>
  <si>
    <t>山陽小野田市</t>
  </si>
  <si>
    <t>352161</t>
  </si>
  <si>
    <t>周防大島町</t>
  </si>
  <si>
    <t>353051</t>
  </si>
  <si>
    <t>和木町</t>
  </si>
  <si>
    <t>353213</t>
  </si>
  <si>
    <t>上関町</t>
  </si>
  <si>
    <t>353418</t>
  </si>
  <si>
    <t>田布施町</t>
  </si>
  <si>
    <t>353434</t>
  </si>
  <si>
    <t>平生町</t>
  </si>
  <si>
    <t>353442</t>
  </si>
  <si>
    <t>阿武町</t>
  </si>
  <si>
    <t>355020</t>
  </si>
  <si>
    <t>362018</t>
  </si>
  <si>
    <t>鳴門市</t>
  </si>
  <si>
    <t>362026</t>
  </si>
  <si>
    <t>小松島市</t>
  </si>
  <si>
    <t>362034</t>
  </si>
  <si>
    <t>阿南市</t>
  </si>
  <si>
    <t>362042</t>
  </si>
  <si>
    <t>吉野川市</t>
  </si>
  <si>
    <t>362051</t>
  </si>
  <si>
    <t>阿波市</t>
  </si>
  <si>
    <t>362069</t>
  </si>
  <si>
    <t>美馬市</t>
  </si>
  <si>
    <t>362077</t>
  </si>
  <si>
    <t>三好市</t>
  </si>
  <si>
    <t>362085</t>
  </si>
  <si>
    <t>勝浦町</t>
  </si>
  <si>
    <t>363014</t>
  </si>
  <si>
    <t>上勝町</t>
  </si>
  <si>
    <t>363022</t>
  </si>
  <si>
    <t>佐那河内村</t>
  </si>
  <si>
    <t>363219</t>
  </si>
  <si>
    <t>石井町</t>
  </si>
  <si>
    <t>363413</t>
  </si>
  <si>
    <t>神山町</t>
  </si>
  <si>
    <t>363421</t>
  </si>
  <si>
    <t>那賀町</t>
  </si>
  <si>
    <t>363685</t>
  </si>
  <si>
    <t>牟岐町</t>
  </si>
  <si>
    <t>363839</t>
  </si>
  <si>
    <t>美波町</t>
  </si>
  <si>
    <t>363871</t>
  </si>
  <si>
    <t>海陽町</t>
  </si>
  <si>
    <t>363880</t>
  </si>
  <si>
    <t>松茂町</t>
  </si>
  <si>
    <t>364011</t>
  </si>
  <si>
    <t>北島町</t>
  </si>
  <si>
    <t>364029</t>
  </si>
  <si>
    <t>藍住町</t>
  </si>
  <si>
    <t>364037</t>
  </si>
  <si>
    <t>板野町</t>
  </si>
  <si>
    <t>364045</t>
  </si>
  <si>
    <t>上板町</t>
  </si>
  <si>
    <t>364053</t>
  </si>
  <si>
    <t>つるぎ町</t>
  </si>
  <si>
    <t>364681</t>
  </si>
  <si>
    <t>東みよし町</t>
  </si>
  <si>
    <t>364894</t>
  </si>
  <si>
    <t>高松市</t>
  </si>
  <si>
    <t>372013</t>
  </si>
  <si>
    <t>丸亀市</t>
  </si>
  <si>
    <t>372021</t>
  </si>
  <si>
    <t>坂出市</t>
  </si>
  <si>
    <t>372030</t>
  </si>
  <si>
    <t>善通寺市</t>
  </si>
  <si>
    <t>372048</t>
  </si>
  <si>
    <t>観音寺市</t>
  </si>
  <si>
    <t>372056</t>
  </si>
  <si>
    <t>さぬき市</t>
  </si>
  <si>
    <t>372064</t>
  </si>
  <si>
    <t>東かがわ市</t>
  </si>
  <si>
    <t>372072</t>
  </si>
  <si>
    <t>三豊市</t>
  </si>
  <si>
    <t>372081</t>
  </si>
  <si>
    <t>土庄町</t>
  </si>
  <si>
    <t>373222</t>
  </si>
  <si>
    <t>小豆島町</t>
  </si>
  <si>
    <t>373249</t>
  </si>
  <si>
    <t>三木町</t>
  </si>
  <si>
    <t>373419</t>
  </si>
  <si>
    <t>直島町</t>
  </si>
  <si>
    <t>373648</t>
  </si>
  <si>
    <t>宇多津町</t>
  </si>
  <si>
    <t>373869</t>
  </si>
  <si>
    <t>綾川町</t>
  </si>
  <si>
    <t>373877</t>
  </si>
  <si>
    <t>琴平町</t>
  </si>
  <si>
    <t>374032</t>
  </si>
  <si>
    <t>多度津町</t>
  </si>
  <si>
    <t>374041</t>
  </si>
  <si>
    <t>まんのう町</t>
  </si>
  <si>
    <t>374067</t>
  </si>
  <si>
    <t>松山市</t>
  </si>
  <si>
    <t>382019</t>
  </si>
  <si>
    <t>今治市</t>
  </si>
  <si>
    <t>382027</t>
  </si>
  <si>
    <t>宇和島市</t>
  </si>
  <si>
    <t>382035</t>
  </si>
  <si>
    <t>八幡浜市</t>
  </si>
  <si>
    <t>382043</t>
  </si>
  <si>
    <t>新居浜市</t>
  </si>
  <si>
    <t>382051</t>
  </si>
  <si>
    <t>西条市</t>
  </si>
  <si>
    <t>382060</t>
  </si>
  <si>
    <t>大洲市</t>
  </si>
  <si>
    <t>382078</t>
  </si>
  <si>
    <t>伊予市</t>
  </si>
  <si>
    <t>382108</t>
  </si>
  <si>
    <t>四国中央市</t>
  </si>
  <si>
    <t>382132</t>
  </si>
  <si>
    <t>西予市</t>
  </si>
  <si>
    <t>382141</t>
  </si>
  <si>
    <t>東温市</t>
  </si>
  <si>
    <t>382159</t>
  </si>
  <si>
    <t>上島町</t>
  </si>
  <si>
    <t>383562</t>
  </si>
  <si>
    <t>久万高原町</t>
  </si>
  <si>
    <t>383864</t>
  </si>
  <si>
    <t>384011</t>
  </si>
  <si>
    <t>砥部町</t>
  </si>
  <si>
    <t>384020</t>
  </si>
  <si>
    <t>内子町</t>
  </si>
  <si>
    <t>384224</t>
  </si>
  <si>
    <t>伊方町</t>
  </si>
  <si>
    <t>384429</t>
  </si>
  <si>
    <t>松野町</t>
  </si>
  <si>
    <t>384844</t>
  </si>
  <si>
    <t>鬼北町</t>
  </si>
  <si>
    <t>384887</t>
  </si>
  <si>
    <t>愛南町</t>
  </si>
  <si>
    <t>385069</t>
  </si>
  <si>
    <t>高知市</t>
  </si>
  <si>
    <t>392014</t>
  </si>
  <si>
    <t>室戸市</t>
  </si>
  <si>
    <t>392022</t>
  </si>
  <si>
    <t>安芸市</t>
  </si>
  <si>
    <t>392031</t>
  </si>
  <si>
    <t>南国市</t>
  </si>
  <si>
    <t>392049</t>
  </si>
  <si>
    <t>土佐市</t>
  </si>
  <si>
    <t>392057</t>
  </si>
  <si>
    <t>須崎市</t>
  </si>
  <si>
    <t>392065</t>
  </si>
  <si>
    <t>宿毛市</t>
  </si>
  <si>
    <t>392081</t>
  </si>
  <si>
    <t>土佐清水市</t>
  </si>
  <si>
    <t>392090</t>
  </si>
  <si>
    <t>四万十市</t>
  </si>
  <si>
    <t>392103</t>
  </si>
  <si>
    <t>香南市</t>
  </si>
  <si>
    <t>392111</t>
  </si>
  <si>
    <t>香美市</t>
  </si>
  <si>
    <t>392120</t>
  </si>
  <si>
    <t>東洋町</t>
  </si>
  <si>
    <t>393011</t>
  </si>
  <si>
    <t>奈半利町</t>
  </si>
  <si>
    <t>393029</t>
  </si>
  <si>
    <t>田野町</t>
  </si>
  <si>
    <t>393037</t>
  </si>
  <si>
    <t>安田町</t>
  </si>
  <si>
    <t>393045</t>
  </si>
  <si>
    <t>北川村</t>
  </si>
  <si>
    <t>393053</t>
  </si>
  <si>
    <t>馬路村</t>
  </si>
  <si>
    <t>393061</t>
  </si>
  <si>
    <t>芸西村</t>
  </si>
  <si>
    <t>393070</t>
  </si>
  <si>
    <t>本山町</t>
  </si>
  <si>
    <t>393410</t>
  </si>
  <si>
    <t>大豊町</t>
  </si>
  <si>
    <t>393444</t>
  </si>
  <si>
    <t>土佐町</t>
  </si>
  <si>
    <t>393631</t>
  </si>
  <si>
    <t>大川村</t>
  </si>
  <si>
    <t>393649</t>
  </si>
  <si>
    <t>いの町</t>
  </si>
  <si>
    <t>393860</t>
  </si>
  <si>
    <t>仁淀川町</t>
  </si>
  <si>
    <t>393878</t>
  </si>
  <si>
    <t>中土佐町</t>
  </si>
  <si>
    <t>394017</t>
  </si>
  <si>
    <t>佐川町</t>
  </si>
  <si>
    <t>394025</t>
  </si>
  <si>
    <t>越知町</t>
  </si>
  <si>
    <t>394033</t>
  </si>
  <si>
    <t>梼原町</t>
  </si>
  <si>
    <t>394050</t>
  </si>
  <si>
    <t>日高村</t>
  </si>
  <si>
    <t>394106</t>
  </si>
  <si>
    <t>津野町</t>
  </si>
  <si>
    <t>394114</t>
  </si>
  <si>
    <t>四万十町</t>
  </si>
  <si>
    <t>394122</t>
  </si>
  <si>
    <t>大月町</t>
  </si>
  <si>
    <t>394246</t>
  </si>
  <si>
    <t>三原村</t>
  </si>
  <si>
    <t>394271</t>
  </si>
  <si>
    <t>黒潮町</t>
  </si>
  <si>
    <t>394289</t>
  </si>
  <si>
    <t>北九州市</t>
  </si>
  <si>
    <t>401005</t>
  </si>
  <si>
    <t>福岡市</t>
  </si>
  <si>
    <t>401307</t>
  </si>
  <si>
    <t>大牟田市</t>
  </si>
  <si>
    <t>402028</t>
  </si>
  <si>
    <t>久留米市</t>
  </si>
  <si>
    <t>402036</t>
  </si>
  <si>
    <t>直方市</t>
  </si>
  <si>
    <t>402044</t>
  </si>
  <si>
    <t>飯塚市</t>
  </si>
  <si>
    <t>402052</t>
  </si>
  <si>
    <t>田川市</t>
  </si>
  <si>
    <t>402061</t>
  </si>
  <si>
    <t>柳川市</t>
  </si>
  <si>
    <t>402079</t>
  </si>
  <si>
    <t>八女市</t>
  </si>
  <si>
    <t>402109</t>
  </si>
  <si>
    <t>筑後市</t>
  </si>
  <si>
    <t>402117</t>
  </si>
  <si>
    <t>大川市</t>
  </si>
  <si>
    <t>402125</t>
  </si>
  <si>
    <t>行橋市</t>
  </si>
  <si>
    <t>402133</t>
  </si>
  <si>
    <t>豊前市</t>
  </si>
  <si>
    <t>402141</t>
  </si>
  <si>
    <t>中間市</t>
  </si>
  <si>
    <t>402150</t>
  </si>
  <si>
    <t>小郡市</t>
  </si>
  <si>
    <t>402168</t>
  </si>
  <si>
    <t>筑紫野市</t>
  </si>
  <si>
    <t>402176</t>
  </si>
  <si>
    <t>春日市</t>
  </si>
  <si>
    <t>402184</t>
  </si>
  <si>
    <t>大野城市</t>
  </si>
  <si>
    <t>402192</t>
  </si>
  <si>
    <t>宗像市</t>
  </si>
  <si>
    <t>402206</t>
  </si>
  <si>
    <t>太宰府市</t>
  </si>
  <si>
    <t>402214</t>
  </si>
  <si>
    <t>古賀市</t>
  </si>
  <si>
    <t>402231</t>
  </si>
  <si>
    <t>福津市</t>
  </si>
  <si>
    <t>402249</t>
  </si>
  <si>
    <t>うきは市</t>
  </si>
  <si>
    <t>402257</t>
  </si>
  <si>
    <t>宮若市</t>
  </si>
  <si>
    <t>402265</t>
  </si>
  <si>
    <t>嘉麻市</t>
  </si>
  <si>
    <t>402273</t>
  </si>
  <si>
    <t>朝倉市</t>
  </si>
  <si>
    <t>402281</t>
  </si>
  <si>
    <t>みやま市</t>
  </si>
  <si>
    <t>402290</t>
  </si>
  <si>
    <t>糸島市</t>
  </si>
  <si>
    <t>402303</t>
  </si>
  <si>
    <t>宇美町</t>
  </si>
  <si>
    <t>403415</t>
  </si>
  <si>
    <t>篠栗町</t>
  </si>
  <si>
    <t>403423</t>
  </si>
  <si>
    <t>志免町</t>
  </si>
  <si>
    <t>403431</t>
  </si>
  <si>
    <t>須恵町</t>
  </si>
  <si>
    <t>403440</t>
  </si>
  <si>
    <t>新宮町</t>
  </si>
  <si>
    <t>403458</t>
  </si>
  <si>
    <t>久山町</t>
  </si>
  <si>
    <t>403482</t>
  </si>
  <si>
    <t>粕屋町</t>
  </si>
  <si>
    <t>403491</t>
  </si>
  <si>
    <t>芦屋町</t>
  </si>
  <si>
    <t>403814</t>
  </si>
  <si>
    <t>水巻町</t>
  </si>
  <si>
    <t>403822</t>
  </si>
  <si>
    <t>岡垣町</t>
  </si>
  <si>
    <t>403831</t>
  </si>
  <si>
    <t>遠賀町</t>
  </si>
  <si>
    <t>403849</t>
  </si>
  <si>
    <t>小竹町</t>
  </si>
  <si>
    <t>404012</t>
  </si>
  <si>
    <t>鞍手町</t>
  </si>
  <si>
    <t>404021</t>
  </si>
  <si>
    <t>桂川町</t>
  </si>
  <si>
    <t>404217</t>
  </si>
  <si>
    <t>筑前町</t>
  </si>
  <si>
    <t>404471</t>
  </si>
  <si>
    <t>東峰村</t>
  </si>
  <si>
    <t>404489</t>
  </si>
  <si>
    <t>大刀洗町</t>
  </si>
  <si>
    <t>405035</t>
  </si>
  <si>
    <t>大木町</t>
  </si>
  <si>
    <t>405221</t>
  </si>
  <si>
    <t>405442</t>
  </si>
  <si>
    <t>香春町</t>
  </si>
  <si>
    <t>406015</t>
  </si>
  <si>
    <t>添田町</t>
  </si>
  <si>
    <t>406023</t>
  </si>
  <si>
    <t>糸田町</t>
  </si>
  <si>
    <t>406040</t>
  </si>
  <si>
    <t>406058</t>
  </si>
  <si>
    <t>大任町</t>
  </si>
  <si>
    <t>406082</t>
  </si>
  <si>
    <t>赤村</t>
  </si>
  <si>
    <t>406091</t>
  </si>
  <si>
    <t>福智町</t>
  </si>
  <si>
    <t>406104</t>
  </si>
  <si>
    <t>苅田町</t>
  </si>
  <si>
    <t>406210</t>
  </si>
  <si>
    <t>みやこ町</t>
  </si>
  <si>
    <t>406252</t>
  </si>
  <si>
    <t>吉富町</t>
  </si>
  <si>
    <t>406422</t>
  </si>
  <si>
    <t>上毛町</t>
  </si>
  <si>
    <t>406465</t>
  </si>
  <si>
    <t>築上町</t>
  </si>
  <si>
    <t>406473</t>
  </si>
  <si>
    <t>佐賀市</t>
  </si>
  <si>
    <t>412015</t>
  </si>
  <si>
    <t>唐津市</t>
  </si>
  <si>
    <t>412023</t>
  </si>
  <si>
    <t>鳥栖市</t>
  </si>
  <si>
    <t>412031</t>
  </si>
  <si>
    <t>多久市</t>
  </si>
  <si>
    <t>412040</t>
  </si>
  <si>
    <t>伊万里市</t>
  </si>
  <si>
    <t>412058</t>
  </si>
  <si>
    <t>武雄市</t>
  </si>
  <si>
    <t>412066</t>
  </si>
  <si>
    <t>鹿島市</t>
  </si>
  <si>
    <t>412074</t>
  </si>
  <si>
    <t>小城市</t>
  </si>
  <si>
    <t>412082</t>
  </si>
  <si>
    <t>嬉野市</t>
  </si>
  <si>
    <t>412091</t>
  </si>
  <si>
    <t>神埼市</t>
  </si>
  <si>
    <t>412104</t>
  </si>
  <si>
    <t>吉野ヶ里町</t>
  </si>
  <si>
    <t>413275</t>
  </si>
  <si>
    <t>基山町</t>
  </si>
  <si>
    <t>413411</t>
  </si>
  <si>
    <t>上峰町</t>
  </si>
  <si>
    <t>413453</t>
  </si>
  <si>
    <t>みやき町</t>
  </si>
  <si>
    <t>413461</t>
  </si>
  <si>
    <t>玄海町</t>
  </si>
  <si>
    <t>413879</t>
  </si>
  <si>
    <t>有田町</t>
  </si>
  <si>
    <t>414018</t>
  </si>
  <si>
    <t>大町町</t>
  </si>
  <si>
    <t>414239</t>
  </si>
  <si>
    <t>江北町</t>
  </si>
  <si>
    <t>414247</t>
  </si>
  <si>
    <t>白石町</t>
  </si>
  <si>
    <t>414255</t>
  </si>
  <si>
    <t>太良町</t>
  </si>
  <si>
    <t>414417</t>
  </si>
  <si>
    <t>長崎市</t>
  </si>
  <si>
    <t>422011</t>
  </si>
  <si>
    <t>佐世保市</t>
  </si>
  <si>
    <t>422029</t>
  </si>
  <si>
    <t>島原市</t>
  </si>
  <si>
    <t>422037</t>
  </si>
  <si>
    <t>諫早市</t>
  </si>
  <si>
    <t>422045</t>
  </si>
  <si>
    <t>大村市</t>
  </si>
  <si>
    <t>422053</t>
  </si>
  <si>
    <t>平戸市</t>
  </si>
  <si>
    <t>422070</t>
  </si>
  <si>
    <t>松浦市</t>
  </si>
  <si>
    <t>422088</t>
  </si>
  <si>
    <t>対馬市</t>
  </si>
  <si>
    <t>422096</t>
  </si>
  <si>
    <t>壱岐市</t>
  </si>
  <si>
    <t>422100</t>
  </si>
  <si>
    <t>五島市</t>
  </si>
  <si>
    <t>422118</t>
  </si>
  <si>
    <t>西海市</t>
  </si>
  <si>
    <t>422126</t>
  </si>
  <si>
    <t>雲仙市</t>
  </si>
  <si>
    <t>422134</t>
  </si>
  <si>
    <t>南島原市</t>
  </si>
  <si>
    <t>422142</t>
  </si>
  <si>
    <t>長与町</t>
  </si>
  <si>
    <t>423076</t>
  </si>
  <si>
    <t>時津町</t>
  </si>
  <si>
    <t>423084</t>
  </si>
  <si>
    <t>東彼杵町</t>
  </si>
  <si>
    <t>423211</t>
  </si>
  <si>
    <t>川棚町</t>
  </si>
  <si>
    <t>423220</t>
  </si>
  <si>
    <t>波佐見町</t>
  </si>
  <si>
    <t>423238</t>
  </si>
  <si>
    <t>小値賀町</t>
  </si>
  <si>
    <t>423831</t>
  </si>
  <si>
    <t>佐々町</t>
  </si>
  <si>
    <t>423912</t>
  </si>
  <si>
    <t>新上五島町</t>
  </si>
  <si>
    <t>424111</t>
  </si>
  <si>
    <t>熊本市</t>
  </si>
  <si>
    <t>431001</t>
  </si>
  <si>
    <t>八代市</t>
  </si>
  <si>
    <t>432024</t>
  </si>
  <si>
    <t>人吉市</t>
  </si>
  <si>
    <t>432032</t>
  </si>
  <si>
    <t>荒尾市</t>
  </si>
  <si>
    <t>432041</t>
  </si>
  <si>
    <t>水俣市</t>
  </si>
  <si>
    <t>432059</t>
  </si>
  <si>
    <t>玉名市</t>
  </si>
  <si>
    <t>432067</t>
  </si>
  <si>
    <t>山鹿市</t>
  </si>
  <si>
    <t>432083</t>
  </si>
  <si>
    <t>菊池市</t>
  </si>
  <si>
    <t>432105</t>
  </si>
  <si>
    <t>宇土市</t>
  </si>
  <si>
    <t>432113</t>
  </si>
  <si>
    <t>上天草市</t>
  </si>
  <si>
    <t>432121</t>
  </si>
  <si>
    <t>宇城市</t>
  </si>
  <si>
    <t>432130</t>
  </si>
  <si>
    <t>阿蘇市</t>
  </si>
  <si>
    <t>432148</t>
  </si>
  <si>
    <t>天草市</t>
  </si>
  <si>
    <t>432156</t>
  </si>
  <si>
    <t>合志市</t>
  </si>
  <si>
    <t>432164</t>
  </si>
  <si>
    <t>433489</t>
  </si>
  <si>
    <t>玉東町</t>
  </si>
  <si>
    <t>433641</t>
  </si>
  <si>
    <t>南関町</t>
  </si>
  <si>
    <t>433675</t>
  </si>
  <si>
    <t>長洲町</t>
  </si>
  <si>
    <t>433683</t>
  </si>
  <si>
    <t>和水町</t>
  </si>
  <si>
    <t>433691</t>
  </si>
  <si>
    <t>大津町</t>
  </si>
  <si>
    <t>434035</t>
  </si>
  <si>
    <t>菊陽町</t>
  </si>
  <si>
    <t>434043</t>
  </si>
  <si>
    <t>南小国町</t>
  </si>
  <si>
    <t>434230</t>
  </si>
  <si>
    <t>434248</t>
  </si>
  <si>
    <t>産山村</t>
  </si>
  <si>
    <t>434256</t>
  </si>
  <si>
    <t>434281</t>
  </si>
  <si>
    <t>西原村</t>
  </si>
  <si>
    <t>434329</t>
  </si>
  <si>
    <t>南阿蘇村</t>
  </si>
  <si>
    <t>434337</t>
  </si>
  <si>
    <t>御船町</t>
  </si>
  <si>
    <t>434418</t>
  </si>
  <si>
    <t>嘉島町</t>
  </si>
  <si>
    <t>434426</t>
  </si>
  <si>
    <t>益城町</t>
  </si>
  <si>
    <t>434434</t>
  </si>
  <si>
    <t>甲佐町</t>
  </si>
  <si>
    <t>434442</t>
  </si>
  <si>
    <t>山都町</t>
  </si>
  <si>
    <t>434477</t>
  </si>
  <si>
    <t>氷川町</t>
  </si>
  <si>
    <t>434680</t>
  </si>
  <si>
    <t>芦北町</t>
  </si>
  <si>
    <t>434825</t>
  </si>
  <si>
    <t>津奈木町</t>
  </si>
  <si>
    <t>434841</t>
  </si>
  <si>
    <t>錦町</t>
  </si>
  <si>
    <t>435015</t>
  </si>
  <si>
    <t>多良木町</t>
  </si>
  <si>
    <t>435058</t>
  </si>
  <si>
    <t>湯前町</t>
  </si>
  <si>
    <t>435066</t>
  </si>
  <si>
    <t>水上村</t>
  </si>
  <si>
    <t>435074</t>
  </si>
  <si>
    <t>相良村</t>
  </si>
  <si>
    <t>435104</t>
  </si>
  <si>
    <t>五木村</t>
  </si>
  <si>
    <t>435112</t>
  </si>
  <si>
    <t>山江村</t>
  </si>
  <si>
    <t>435121</t>
  </si>
  <si>
    <t>球磨村</t>
  </si>
  <si>
    <t>435139</t>
  </si>
  <si>
    <t>あさぎり町</t>
  </si>
  <si>
    <t>435147</t>
  </si>
  <si>
    <t>435317</t>
  </si>
  <si>
    <t>大分市</t>
  </si>
  <si>
    <t>442011</t>
  </si>
  <si>
    <t>別府市</t>
  </si>
  <si>
    <t>442020</t>
  </si>
  <si>
    <t>中津市</t>
  </si>
  <si>
    <t>442038</t>
  </si>
  <si>
    <t>日田市</t>
  </si>
  <si>
    <t>442046</t>
  </si>
  <si>
    <t>佐伯市</t>
  </si>
  <si>
    <t>442054</t>
  </si>
  <si>
    <t>臼杵市</t>
  </si>
  <si>
    <t>442062</t>
  </si>
  <si>
    <t>津久見市</t>
  </si>
  <si>
    <t>442071</t>
  </si>
  <si>
    <t>竹田市</t>
  </si>
  <si>
    <t>442089</t>
  </si>
  <si>
    <t>豊後高田市</t>
  </si>
  <si>
    <t>442097</t>
  </si>
  <si>
    <t>杵築市</t>
  </si>
  <si>
    <t>442101</t>
  </si>
  <si>
    <t>宇佐市</t>
  </si>
  <si>
    <t>442119</t>
  </si>
  <si>
    <t>豊後大野市</t>
  </si>
  <si>
    <t>442127</t>
  </si>
  <si>
    <t>由布市</t>
  </si>
  <si>
    <t>442135</t>
  </si>
  <si>
    <t>国東市</t>
  </si>
  <si>
    <t>442143</t>
  </si>
  <si>
    <t>姫島村</t>
  </si>
  <si>
    <t>443221</t>
  </si>
  <si>
    <t>日出町</t>
  </si>
  <si>
    <t>443417</t>
  </si>
  <si>
    <t>九重町</t>
  </si>
  <si>
    <t>444618</t>
  </si>
  <si>
    <t>玖珠町</t>
  </si>
  <si>
    <t>444626</t>
  </si>
  <si>
    <t>宮崎市</t>
  </si>
  <si>
    <t>452017</t>
  </si>
  <si>
    <t>都城市</t>
  </si>
  <si>
    <t>452025</t>
  </si>
  <si>
    <t>延岡市</t>
  </si>
  <si>
    <t>452033</t>
  </si>
  <si>
    <t>日南市</t>
  </si>
  <si>
    <t>452041</t>
  </si>
  <si>
    <t>小林市</t>
  </si>
  <si>
    <t>452050</t>
  </si>
  <si>
    <t>日向市</t>
  </si>
  <si>
    <t>452068</t>
  </si>
  <si>
    <t>串間市</t>
  </si>
  <si>
    <t>452076</t>
  </si>
  <si>
    <t>西都市</t>
  </si>
  <si>
    <t>452084</t>
  </si>
  <si>
    <t>えびの市</t>
  </si>
  <si>
    <t>452092</t>
  </si>
  <si>
    <t>三股町</t>
  </si>
  <si>
    <t>453412</t>
  </si>
  <si>
    <t>高原町</t>
  </si>
  <si>
    <t>453617</t>
  </si>
  <si>
    <t>国富町</t>
  </si>
  <si>
    <t>453820</t>
  </si>
  <si>
    <t>綾町</t>
  </si>
  <si>
    <t>453838</t>
  </si>
  <si>
    <t>高鍋町</t>
  </si>
  <si>
    <t>454010</t>
  </si>
  <si>
    <t>新富町</t>
  </si>
  <si>
    <t>454028</t>
  </si>
  <si>
    <t>西米良村</t>
  </si>
  <si>
    <t>454036</t>
  </si>
  <si>
    <t>木城町</t>
  </si>
  <si>
    <t>454044</t>
  </si>
  <si>
    <t>川南町</t>
  </si>
  <si>
    <t>454052</t>
  </si>
  <si>
    <t>都農町</t>
  </si>
  <si>
    <t>454061</t>
  </si>
  <si>
    <t>門川町</t>
  </si>
  <si>
    <t>454214</t>
  </si>
  <si>
    <t>諸塚村</t>
  </si>
  <si>
    <t>454290</t>
  </si>
  <si>
    <t>椎葉村</t>
  </si>
  <si>
    <t>454303</t>
  </si>
  <si>
    <t>454311</t>
  </si>
  <si>
    <t>高千穂町</t>
  </si>
  <si>
    <t>454419</t>
  </si>
  <si>
    <t>日之影町</t>
  </si>
  <si>
    <t>454427</t>
  </si>
  <si>
    <t>五ヶ瀬町</t>
  </si>
  <si>
    <t>454435</t>
  </si>
  <si>
    <t>鹿児島市</t>
  </si>
  <si>
    <t>462012</t>
  </si>
  <si>
    <t>鹿屋市</t>
  </si>
  <si>
    <t>462039</t>
  </si>
  <si>
    <t>枕崎市</t>
  </si>
  <si>
    <t>462047</t>
  </si>
  <si>
    <t>阿久根市</t>
  </si>
  <si>
    <t>462063</t>
  </si>
  <si>
    <t>出水市</t>
  </si>
  <si>
    <t>462080</t>
  </si>
  <si>
    <t>指宿市</t>
  </si>
  <si>
    <t>462101</t>
  </si>
  <si>
    <t>西之表市</t>
  </si>
  <si>
    <t>462136</t>
  </si>
  <si>
    <t>垂水市</t>
  </si>
  <si>
    <t>462144</t>
  </si>
  <si>
    <t>薩摩川内市</t>
  </si>
  <si>
    <t>462152</t>
  </si>
  <si>
    <t>日置市</t>
  </si>
  <si>
    <t>462161</t>
  </si>
  <si>
    <t>曽於市</t>
  </si>
  <si>
    <t>462179</t>
  </si>
  <si>
    <t>霧島市</t>
  </si>
  <si>
    <t>462187</t>
  </si>
  <si>
    <t>いちき串木野市</t>
  </si>
  <si>
    <t>462195</t>
  </si>
  <si>
    <t>南さつま市</t>
  </si>
  <si>
    <t>462209</t>
  </si>
  <si>
    <t>志布志市</t>
  </si>
  <si>
    <t>462217</t>
  </si>
  <si>
    <t>奄美市</t>
  </si>
  <si>
    <t>462225</t>
  </si>
  <si>
    <t>南九州市</t>
  </si>
  <si>
    <t>462233</t>
  </si>
  <si>
    <t>伊佐市</t>
  </si>
  <si>
    <t>462241</t>
  </si>
  <si>
    <t>姶良市</t>
  </si>
  <si>
    <t>462250</t>
  </si>
  <si>
    <t>三島村</t>
  </si>
  <si>
    <t>463035</t>
  </si>
  <si>
    <t>十島村</t>
  </si>
  <si>
    <t>463043</t>
  </si>
  <si>
    <t>さつま町</t>
  </si>
  <si>
    <t>463922</t>
  </si>
  <si>
    <t>長島町</t>
  </si>
  <si>
    <t>464040</t>
  </si>
  <si>
    <t>湧水町</t>
  </si>
  <si>
    <t>464520</t>
  </si>
  <si>
    <t>大崎町</t>
  </si>
  <si>
    <t>464686</t>
  </si>
  <si>
    <t>東串良町</t>
  </si>
  <si>
    <t>464821</t>
  </si>
  <si>
    <t>錦江町</t>
  </si>
  <si>
    <t>464902</t>
  </si>
  <si>
    <t>南大隅町</t>
  </si>
  <si>
    <t>464911</t>
  </si>
  <si>
    <t>肝付町</t>
  </si>
  <si>
    <t>464929</t>
  </si>
  <si>
    <t>中種子町</t>
  </si>
  <si>
    <t>465011</t>
  </si>
  <si>
    <t>南種子町</t>
  </si>
  <si>
    <t>465020</t>
  </si>
  <si>
    <t>屋久島町</t>
  </si>
  <si>
    <t>465054</t>
  </si>
  <si>
    <t>大和村</t>
  </si>
  <si>
    <t>465232</t>
  </si>
  <si>
    <t>宇検村</t>
  </si>
  <si>
    <t>465241</t>
  </si>
  <si>
    <t>瀬戸内町</t>
  </si>
  <si>
    <t>465259</t>
  </si>
  <si>
    <t>龍郷町</t>
  </si>
  <si>
    <t>465275</t>
  </si>
  <si>
    <t>喜界町</t>
  </si>
  <si>
    <t>465291</t>
  </si>
  <si>
    <t>徳之島町</t>
  </si>
  <si>
    <t>465305</t>
  </si>
  <si>
    <t>天城町</t>
  </si>
  <si>
    <t>465313</t>
  </si>
  <si>
    <t>伊仙町</t>
  </si>
  <si>
    <t>465321</t>
  </si>
  <si>
    <t>和泊町</t>
  </si>
  <si>
    <t>465330</t>
  </si>
  <si>
    <t>知名町</t>
  </si>
  <si>
    <t>465348</t>
  </si>
  <si>
    <t>与論町</t>
  </si>
  <si>
    <t>465356</t>
  </si>
  <si>
    <t>那覇市</t>
  </si>
  <si>
    <t>472018</t>
  </si>
  <si>
    <t>宜野湾市</t>
  </si>
  <si>
    <t>472051</t>
  </si>
  <si>
    <t>石垣市</t>
  </si>
  <si>
    <t>472077</t>
  </si>
  <si>
    <t>浦添市</t>
  </si>
  <si>
    <t>472085</t>
  </si>
  <si>
    <t>名護市</t>
  </si>
  <si>
    <t>472093</t>
  </si>
  <si>
    <t>糸満市</t>
  </si>
  <si>
    <t>472107</t>
  </si>
  <si>
    <t>沖縄市</t>
  </si>
  <si>
    <t>472115</t>
  </si>
  <si>
    <t>豊見城市</t>
  </si>
  <si>
    <t>472123</t>
  </si>
  <si>
    <t>うるま市</t>
  </si>
  <si>
    <t>472131</t>
  </si>
  <si>
    <t>宮古島市</t>
  </si>
  <si>
    <t>472140</t>
  </si>
  <si>
    <t>南城市</t>
  </si>
  <si>
    <t>472158</t>
  </si>
  <si>
    <t>国頭村</t>
  </si>
  <si>
    <t>473014</t>
  </si>
  <si>
    <t>大宜味村</t>
  </si>
  <si>
    <t>473022</t>
  </si>
  <si>
    <t>東村</t>
  </si>
  <si>
    <t>473031</t>
  </si>
  <si>
    <t>今帰仁村</t>
  </si>
  <si>
    <t>473065</t>
  </si>
  <si>
    <t>本部町</t>
  </si>
  <si>
    <t>473081</t>
  </si>
  <si>
    <t>恩納村</t>
  </si>
  <si>
    <t>473111</t>
  </si>
  <si>
    <t>宜野座村</t>
  </si>
  <si>
    <t>473138</t>
  </si>
  <si>
    <t>金武町</t>
  </si>
  <si>
    <t>473146</t>
  </si>
  <si>
    <t>伊江村</t>
  </si>
  <si>
    <t>473154</t>
  </si>
  <si>
    <t>読谷村</t>
  </si>
  <si>
    <t>473243</t>
  </si>
  <si>
    <t>嘉手納町</t>
  </si>
  <si>
    <t>473251</t>
  </si>
  <si>
    <t>北谷町</t>
  </si>
  <si>
    <t>473260</t>
  </si>
  <si>
    <t>北中城村</t>
  </si>
  <si>
    <t>473278</t>
  </si>
  <si>
    <t>中城村</t>
  </si>
  <si>
    <t>473286</t>
  </si>
  <si>
    <t>西原町</t>
  </si>
  <si>
    <t>473294</t>
  </si>
  <si>
    <t>与那原町</t>
  </si>
  <si>
    <t>473481</t>
  </si>
  <si>
    <t>南風原町</t>
  </si>
  <si>
    <t>473502</t>
  </si>
  <si>
    <t>渡嘉敷村</t>
  </si>
  <si>
    <t>473537</t>
  </si>
  <si>
    <t>座間味村</t>
  </si>
  <si>
    <t>473545</t>
  </si>
  <si>
    <t>粟国村</t>
  </si>
  <si>
    <t>473553</t>
  </si>
  <si>
    <t>渡名喜村</t>
  </si>
  <si>
    <t>473561</t>
  </si>
  <si>
    <t>南大東村</t>
  </si>
  <si>
    <t>473570</t>
  </si>
  <si>
    <t>北大東村</t>
  </si>
  <si>
    <t>473588</t>
  </si>
  <si>
    <t>伊平屋村</t>
  </si>
  <si>
    <t>473596</t>
  </si>
  <si>
    <t>伊是名村</t>
  </si>
  <si>
    <t>473600</t>
  </si>
  <si>
    <t>久米島町</t>
  </si>
  <si>
    <t>473618</t>
  </si>
  <si>
    <t>八重瀬町</t>
  </si>
  <si>
    <t>473626</t>
  </si>
  <si>
    <t>多良間村</t>
  </si>
  <si>
    <t>473758</t>
  </si>
  <si>
    <t>竹富町</t>
  </si>
  <si>
    <t>473812</t>
  </si>
  <si>
    <t>与那国町</t>
  </si>
  <si>
    <t>473821</t>
  </si>
  <si>
    <t>平成20年度</t>
    <rPh sb="0" eb="2">
      <t>ヘイセイ</t>
    </rPh>
    <rPh sb="4" eb="6">
      <t>ネンド</t>
    </rPh>
    <phoneticPr fontId="1"/>
  </si>
  <si>
    <t>平成21年度</t>
    <rPh sb="0" eb="2">
      <t>ヘイセイ</t>
    </rPh>
    <rPh sb="4" eb="6">
      <t>ネンド</t>
    </rPh>
    <phoneticPr fontId="1"/>
  </si>
  <si>
    <t>平成22年度</t>
    <rPh sb="0" eb="2">
      <t>ヘイセイ</t>
    </rPh>
    <rPh sb="4" eb="6">
      <t>ネンド</t>
    </rPh>
    <phoneticPr fontId="1"/>
  </si>
  <si>
    <t>平成23年度</t>
    <rPh sb="0" eb="2">
      <t>ヘイセイ</t>
    </rPh>
    <rPh sb="4" eb="6">
      <t>ネンド</t>
    </rPh>
    <phoneticPr fontId="1"/>
  </si>
  <si>
    <t>平成24年度</t>
    <rPh sb="0" eb="2">
      <t>ヘイセイ</t>
    </rPh>
    <rPh sb="4" eb="6">
      <t>ネンド</t>
    </rPh>
    <phoneticPr fontId="1"/>
  </si>
  <si>
    <t>平成28年度</t>
    <rPh sb="0" eb="2">
      <t>ヘイセイ</t>
    </rPh>
    <rPh sb="4" eb="6">
      <t>ネンド</t>
    </rPh>
    <phoneticPr fontId="1"/>
  </si>
  <si>
    <t>平成20年</t>
    <rPh sb="0" eb="2">
      <t>ヘイセイ</t>
    </rPh>
    <rPh sb="4" eb="5">
      <t>ネン</t>
    </rPh>
    <phoneticPr fontId="1"/>
  </si>
  <si>
    <t>平成21年</t>
    <rPh sb="0" eb="2">
      <t>ヘイセイ</t>
    </rPh>
    <rPh sb="4" eb="5">
      <t>ネン</t>
    </rPh>
    <phoneticPr fontId="1"/>
  </si>
  <si>
    <t>平成23年</t>
    <rPh sb="0" eb="2">
      <t>ヘイセイ</t>
    </rPh>
    <rPh sb="4" eb="5">
      <t>ネン</t>
    </rPh>
    <phoneticPr fontId="1"/>
  </si>
  <si>
    <t>平成24年</t>
    <rPh sb="0" eb="2">
      <t>ヘイセイ</t>
    </rPh>
    <rPh sb="4" eb="5">
      <t>ネン</t>
    </rPh>
    <phoneticPr fontId="1"/>
  </si>
  <si>
    <t>平成17年</t>
    <rPh sb="0" eb="2">
      <t>ヘイセイ</t>
    </rPh>
    <rPh sb="4" eb="5">
      <t>ネン</t>
    </rPh>
    <phoneticPr fontId="1"/>
  </si>
  <si>
    <t>平成18年</t>
    <rPh sb="0" eb="2">
      <t>ヘイセイ</t>
    </rPh>
    <rPh sb="4" eb="5">
      <t>ネン</t>
    </rPh>
    <phoneticPr fontId="1"/>
  </si>
  <si>
    <t>平成19年</t>
    <rPh sb="0" eb="2">
      <t>ヘイセイ</t>
    </rPh>
    <rPh sb="4" eb="5">
      <t>ネン</t>
    </rPh>
    <phoneticPr fontId="1"/>
  </si>
  <si>
    <t>団体コード</t>
    <rPh sb="0" eb="2">
      <t>ダンタイ</t>
    </rPh>
    <phoneticPr fontId="1"/>
  </si>
  <si>
    <t>終期無</t>
    <rPh sb="0" eb="2">
      <t>シュウキ</t>
    </rPh>
    <rPh sb="2" eb="3">
      <t>ナ</t>
    </rPh>
    <phoneticPr fontId="1"/>
  </si>
  <si>
    <t>市区町村名
（都道府県分は空欄）</t>
    <rPh sb="0" eb="2">
      <t>シク</t>
    </rPh>
    <rPh sb="2" eb="4">
      <t>チョウソン</t>
    </rPh>
    <rPh sb="4" eb="5">
      <t>メイ</t>
    </rPh>
    <rPh sb="7" eb="11">
      <t>トドウフケン</t>
    </rPh>
    <rPh sb="11" eb="12">
      <t>ブン</t>
    </rPh>
    <rPh sb="13" eb="15">
      <t>クウラン</t>
    </rPh>
    <phoneticPr fontId="1"/>
  </si>
  <si>
    <t>団体
類型</t>
    <phoneticPr fontId="1"/>
  </si>
  <si>
    <t>都道府県</t>
  </si>
  <si>
    <t>中核市</t>
  </si>
  <si>
    <t>都市Ⅲ－３</t>
  </si>
  <si>
    <t>都市Ⅱ－３</t>
  </si>
  <si>
    <t>都市Ⅳ－１</t>
  </si>
  <si>
    <t>都市Ⅲ－１</t>
  </si>
  <si>
    <t>都市Ⅰ－１</t>
  </si>
  <si>
    <t>都市Ⅱ－１</t>
  </si>
  <si>
    <t>都市Ⅰ－３</t>
  </si>
  <si>
    <t>町村Ⅳ－２</t>
  </si>
  <si>
    <t>町村Ⅰ－０</t>
  </si>
  <si>
    <t>町村Ⅱ－１</t>
  </si>
  <si>
    <t>町村Ⅱ－０</t>
  </si>
  <si>
    <t>町村Ⅱ－２</t>
  </si>
  <si>
    <t>町村Ⅴ－２</t>
  </si>
  <si>
    <t>町村Ⅳ－０</t>
  </si>
  <si>
    <t>町村Ⅰ－１</t>
  </si>
  <si>
    <t>町村Ⅰ－２</t>
  </si>
  <si>
    <t>町村Ⅲ－２</t>
  </si>
  <si>
    <t>町村Ⅲ－０</t>
  </si>
  <si>
    <t>町村Ⅴ－０</t>
  </si>
  <si>
    <t>都市Ⅰ－０</t>
  </si>
  <si>
    <t>町村Ⅲ－１</t>
  </si>
  <si>
    <t>町村Ⅳ－１</t>
  </si>
  <si>
    <t>都市Ⅱ－０</t>
  </si>
  <si>
    <t>町村Ⅴ－１</t>
  </si>
  <si>
    <t>都市Ⅳ－２</t>
  </si>
  <si>
    <t>都市Ⅱ－２</t>
  </si>
  <si>
    <t>都市Ⅳ－３</t>
  </si>
  <si>
    <t>都市Ⅰ－２</t>
  </si>
  <si>
    <t>改訂年度</t>
    <phoneticPr fontId="1"/>
  </si>
  <si>
    <t>策定年度</t>
    <rPh sb="2" eb="4">
      <t>ネンド</t>
    </rPh>
    <phoneticPr fontId="1"/>
  </si>
  <si>
    <t>平成29年</t>
    <rPh sb="0" eb="2">
      <t>ヘイセイ</t>
    </rPh>
    <rPh sb="4" eb="5">
      <t>ネン</t>
    </rPh>
    <phoneticPr fontId="1"/>
  </si>
  <si>
    <t>⑥ユニバーサルデザイン化の推進方針</t>
    <rPh sb="11" eb="12">
      <t>カ</t>
    </rPh>
    <rPh sb="13" eb="15">
      <t>スイシン</t>
    </rPh>
    <rPh sb="15" eb="17">
      <t>ホウシン</t>
    </rPh>
    <phoneticPr fontId="1"/>
  </si>
  <si>
    <t>1人当たり
公共施設
保有量
（㎡／人）</t>
    <rPh sb="11" eb="13">
      <t>ホユウ</t>
    </rPh>
    <rPh sb="13" eb="14">
      <t>リョウ</t>
    </rPh>
    <rPh sb="18" eb="19">
      <t>ニン</t>
    </rPh>
    <phoneticPr fontId="1"/>
  </si>
  <si>
    <t>住民基本
台帳人口
（人）</t>
    <phoneticPr fontId="1"/>
  </si>
  <si>
    <t>有形固定資産減価償却率
（％）</t>
    <phoneticPr fontId="1"/>
  </si>
  <si>
    <t>平成29年度</t>
    <rPh sb="0" eb="2">
      <t>ヘイセイ</t>
    </rPh>
    <rPh sb="4" eb="6">
      <t>ネンド</t>
    </rPh>
    <phoneticPr fontId="1"/>
  </si>
  <si>
    <t>過去に行った
公共施設マネジメントの内容</t>
    <rPh sb="0" eb="2">
      <t>カコ</t>
    </rPh>
    <phoneticPr fontId="1"/>
  </si>
  <si>
    <t>平成30年度</t>
    <rPh sb="0" eb="2">
      <t>ヘイセイ</t>
    </rPh>
    <rPh sb="4" eb="6">
      <t>ネンド</t>
    </rPh>
    <phoneticPr fontId="1"/>
  </si>
  <si>
    <t>平成30年</t>
    <rPh sb="0" eb="2">
      <t>ヘイセイ</t>
    </rPh>
    <rPh sb="4" eb="5">
      <t>ネン</t>
    </rPh>
    <phoneticPr fontId="1"/>
  </si>
  <si>
    <t>③安全確保の実施方針</t>
    <rPh sb="1" eb="3">
      <t>アンゼン</t>
    </rPh>
    <rPh sb="3" eb="5">
      <t>カクホ</t>
    </rPh>
    <rPh sb="6" eb="8">
      <t>ジッシ</t>
    </rPh>
    <rPh sb="8" eb="10">
      <t>ホウシン</t>
    </rPh>
    <phoneticPr fontId="1"/>
  </si>
  <si>
    <t>④耐震化の実施方針</t>
    <rPh sb="1" eb="4">
      <t>タイシンカ</t>
    </rPh>
    <rPh sb="5" eb="7">
      <t>ジッシ</t>
    </rPh>
    <rPh sb="7" eb="9">
      <t>ホウシン</t>
    </rPh>
    <phoneticPr fontId="1"/>
  </si>
  <si>
    <t>032166</t>
  </si>
  <si>
    <t>042161</t>
  </si>
  <si>
    <t>112461</t>
  </si>
  <si>
    <t>122394</t>
  </si>
  <si>
    <t>【調査③】公共施設総等合管理計画の主たる記載内容等を取りまとめた一覧表</t>
    <rPh sb="1" eb="3">
      <t>チョウサ</t>
    </rPh>
    <rPh sb="5" eb="7">
      <t>コウキョウ</t>
    </rPh>
    <rPh sb="7" eb="9">
      <t>シセツ</t>
    </rPh>
    <rPh sb="9" eb="11">
      <t>フサナド</t>
    </rPh>
    <rPh sb="11" eb="12">
      <t>ゴウ</t>
    </rPh>
    <rPh sb="12" eb="14">
      <t>カンリ</t>
    </rPh>
    <rPh sb="14" eb="16">
      <t>ケイカク</t>
    </rPh>
    <rPh sb="17" eb="18">
      <t>シュ</t>
    </rPh>
    <rPh sb="20" eb="22">
      <t>キサイ</t>
    </rPh>
    <rPh sb="22" eb="24">
      <t>ナイヨウ</t>
    </rPh>
    <rPh sb="24" eb="25">
      <t>トウ</t>
    </rPh>
    <rPh sb="26" eb="27">
      <t>ト</t>
    </rPh>
    <rPh sb="32" eb="35">
      <t>イチランヒョウ</t>
    </rPh>
    <phoneticPr fontId="1"/>
  </si>
  <si>
    <t>平成31年</t>
    <rPh sb="0" eb="2">
      <t>ヘイセイ</t>
    </rPh>
    <rPh sb="4" eb="5">
      <t>ネン</t>
    </rPh>
    <phoneticPr fontId="1"/>
  </si>
  <si>
    <t>令和元年</t>
    <rPh sb="0" eb="2">
      <t>レイワ</t>
    </rPh>
    <rPh sb="2" eb="3">
      <t>モト</t>
    </rPh>
    <rPh sb="3" eb="4">
      <t>ネン</t>
    </rPh>
    <phoneticPr fontId="1"/>
  </si>
  <si>
    <t>402311</t>
  </si>
  <si>
    <t>都市Ⅲ－２</t>
  </si>
  <si>
    <t>内容</t>
    <rPh sb="0" eb="2">
      <t>ナイヨウ</t>
    </rPh>
    <phoneticPr fontId="1"/>
  </si>
  <si>
    <t>施設類型ごとの管理に関する基本的な方針</t>
    <rPh sb="0" eb="2">
      <t>シセツ</t>
    </rPh>
    <rPh sb="2" eb="4">
      <t>ルイケイ</t>
    </rPh>
    <rPh sb="7" eb="9">
      <t>カンリ</t>
    </rPh>
    <rPh sb="10" eb="11">
      <t>カン</t>
    </rPh>
    <rPh sb="13" eb="16">
      <t>キホンテキ</t>
    </rPh>
    <rPh sb="17" eb="19">
      <t>ホウシン</t>
    </rPh>
    <phoneticPr fontId="1"/>
  </si>
  <si>
    <t>⑪保有する財産（未利用資産等）の活用や処分に関する基本方針</t>
    <rPh sb="1" eb="3">
      <t>ホユウ</t>
    </rPh>
    <rPh sb="5" eb="7">
      <t>ザイサン</t>
    </rPh>
    <rPh sb="8" eb="11">
      <t>ミリヨウ</t>
    </rPh>
    <rPh sb="11" eb="13">
      <t>シサン</t>
    </rPh>
    <rPh sb="13" eb="14">
      <t>トウ</t>
    </rPh>
    <rPh sb="16" eb="18">
      <t>カツヨウ</t>
    </rPh>
    <rPh sb="19" eb="21">
      <t>ショブン</t>
    </rPh>
    <rPh sb="22" eb="23">
      <t>カン</t>
    </rPh>
    <rPh sb="25" eb="27">
      <t>キホン</t>
    </rPh>
    <rPh sb="27" eb="29">
      <t>ホウシン</t>
    </rPh>
    <phoneticPr fontId="1"/>
  </si>
  <si>
    <t>⑫広域連携</t>
    <rPh sb="1" eb="3">
      <t>コウイキ</t>
    </rPh>
    <rPh sb="3" eb="5">
      <t>レンケイ</t>
    </rPh>
    <phoneticPr fontId="1"/>
  </si>
  <si>
    <t>⑩地方公会計（固定資産台帳等）の活用</t>
    <rPh sb="1" eb="3">
      <t>チホウ</t>
    </rPh>
    <rPh sb="3" eb="4">
      <t>コウ</t>
    </rPh>
    <rPh sb="4" eb="6">
      <t>カイケイ</t>
    </rPh>
    <rPh sb="7" eb="11">
      <t>コテイシサン</t>
    </rPh>
    <rPh sb="11" eb="13">
      <t>ダイチョウ</t>
    </rPh>
    <rPh sb="13" eb="14">
      <t>トウ</t>
    </rPh>
    <rPh sb="16" eb="18">
      <t>カツヨウ</t>
    </rPh>
    <phoneticPr fontId="1"/>
  </si>
  <si>
    <t>⑬地方公共団体における各種計画、国管理施設との連携についての考え方</t>
    <rPh sb="1" eb="3">
      <t>チホウ</t>
    </rPh>
    <rPh sb="3" eb="5">
      <t>コウキョウ</t>
    </rPh>
    <rPh sb="5" eb="7">
      <t>ダンタイ</t>
    </rPh>
    <rPh sb="11" eb="13">
      <t>カクシュ</t>
    </rPh>
    <rPh sb="13" eb="15">
      <t>ケイカク</t>
    </rPh>
    <rPh sb="16" eb="17">
      <t>クニ</t>
    </rPh>
    <rPh sb="17" eb="19">
      <t>カンリ</t>
    </rPh>
    <rPh sb="19" eb="21">
      <t>シセツ</t>
    </rPh>
    <rPh sb="23" eb="25">
      <t>レンケイ</t>
    </rPh>
    <rPh sb="30" eb="31">
      <t>カンガ</t>
    </rPh>
    <rPh sb="32" eb="33">
      <t>カタ</t>
    </rPh>
    <phoneticPr fontId="1"/>
  </si>
  <si>
    <t>⑭総合的かつ計画的な管理を
実現するための
体制の構築方針</t>
    <rPh sb="1" eb="3">
      <t>ソウゴウ</t>
    </rPh>
    <rPh sb="3" eb="4">
      <t>テキ</t>
    </rPh>
    <rPh sb="6" eb="8">
      <t>ケイカク</t>
    </rPh>
    <rPh sb="8" eb="9">
      <t>テキ</t>
    </rPh>
    <rPh sb="10" eb="12">
      <t>カンリ</t>
    </rPh>
    <rPh sb="14" eb="16">
      <t>ジツゲン</t>
    </rPh>
    <rPh sb="22" eb="24">
      <t>タイセイ</t>
    </rPh>
    <rPh sb="25" eb="27">
      <t>コウチク</t>
    </rPh>
    <rPh sb="27" eb="29">
      <t>ホウシン</t>
    </rPh>
    <phoneticPr fontId="1"/>
  </si>
  <si>
    <t>内容</t>
    <rPh sb="0" eb="2">
      <t>ナイヨウ</t>
    </rPh>
    <phoneticPr fontId="1"/>
  </si>
  <si>
    <t>R02</t>
    <phoneticPr fontId="1"/>
  </si>
  <si>
    <t>R03</t>
    <phoneticPr fontId="1"/>
  </si>
  <si>
    <t>令和２年</t>
    <rPh sb="0" eb="2">
      <t>レイワ</t>
    </rPh>
    <rPh sb="3" eb="4">
      <t>ネン</t>
    </rPh>
    <phoneticPr fontId="1"/>
  </si>
  <si>
    <t>令和３年</t>
    <rPh sb="0" eb="2">
      <t>レイワ</t>
    </rPh>
    <rPh sb="3" eb="4">
      <t>ネン</t>
    </rPh>
    <phoneticPr fontId="1"/>
  </si>
  <si>
    <t>令和４年</t>
    <rPh sb="0" eb="2">
      <t>レイワ</t>
    </rPh>
    <rPh sb="3" eb="4">
      <t>ネン</t>
    </rPh>
    <phoneticPr fontId="1"/>
  </si>
  <si>
    <t>記載</t>
    <rPh sb="0" eb="2">
      <t>キサイ</t>
    </rPh>
    <phoneticPr fontId="1"/>
  </si>
  <si>
    <t>内容</t>
    <rPh sb="0" eb="2">
      <t>ナイヨウ</t>
    </rPh>
    <phoneticPr fontId="1"/>
  </si>
  <si>
    <t>別海町</t>
  </si>
  <si>
    <t>滝沢市</t>
  </si>
  <si>
    <t>富谷市</t>
  </si>
  <si>
    <t>白岡市</t>
  </si>
  <si>
    <t>大網白里市</t>
  </si>
  <si>
    <t>丹波篠山市</t>
  </si>
  <si>
    <t>徳島市</t>
  </si>
  <si>
    <t>那珂川市</t>
  </si>
  <si>
    <t>苓北町</t>
  </si>
  <si>
    <t>政令指定都市</t>
  </si>
  <si>
    <t>施行時特例市</t>
  </si>
  <si>
    <t>↑R5.3.31時点</t>
    <rPh sb="8" eb="10">
      <t>ジテン</t>
    </rPh>
    <phoneticPr fontId="1"/>
  </si>
  <si>
    <t>R04</t>
    <phoneticPr fontId="1"/>
  </si>
  <si>
    <t>令和５年</t>
    <rPh sb="0" eb="2">
      <t>レイワ</t>
    </rPh>
    <rPh sb="3" eb="4">
      <t>ネン</t>
    </rPh>
    <phoneticPr fontId="1"/>
  </si>
  <si>
    <t>平成31年度</t>
    <rPh sb="0" eb="2">
      <t>ヘイセイ</t>
    </rPh>
    <rPh sb="4" eb="5">
      <t>ネン</t>
    </rPh>
    <rPh sb="5" eb="6">
      <t>ド</t>
    </rPh>
    <phoneticPr fontId="1"/>
  </si>
  <si>
    <t>令和元年度</t>
    <rPh sb="0" eb="2">
      <t>レイワ</t>
    </rPh>
    <rPh sb="2" eb="3">
      <t>モト</t>
    </rPh>
    <rPh sb="3" eb="4">
      <t>ネン</t>
    </rPh>
    <rPh sb="4" eb="5">
      <t>ド</t>
    </rPh>
    <phoneticPr fontId="1"/>
  </si>
  <si>
    <t>令和２年度</t>
    <rPh sb="0" eb="2">
      <t>レイワ</t>
    </rPh>
    <rPh sb="3" eb="4">
      <t>ネン</t>
    </rPh>
    <rPh sb="4" eb="5">
      <t>ド</t>
    </rPh>
    <phoneticPr fontId="1"/>
  </si>
  <si>
    <t>令和３年度</t>
    <rPh sb="0" eb="2">
      <t>レイワ</t>
    </rPh>
    <rPh sb="3" eb="4">
      <t>ネン</t>
    </rPh>
    <rPh sb="4" eb="5">
      <t>ド</t>
    </rPh>
    <phoneticPr fontId="1"/>
  </si>
  <si>
    <t>令和４年度</t>
    <rPh sb="0" eb="2">
      <t>レイワ</t>
    </rPh>
    <rPh sb="3" eb="4">
      <t>ネン</t>
    </rPh>
    <rPh sb="4" eb="5">
      <t>ド</t>
    </rPh>
    <phoneticPr fontId="1"/>
  </si>
  <si>
    <t>令和５年度</t>
    <rPh sb="0" eb="2">
      <t>レイワ</t>
    </rPh>
    <rPh sb="3" eb="4">
      <t>ネン</t>
    </rPh>
    <rPh sb="4" eb="5">
      <t>ド</t>
    </rPh>
    <phoneticPr fontId="1"/>
  </si>
  <si>
    <t>計画
期間</t>
    <phoneticPr fontId="1"/>
  </si>
  <si>
    <t>人口（万人）</t>
    <rPh sb="0" eb="2">
      <t>ジンコウ</t>
    </rPh>
    <rPh sb="3" eb="5">
      <t>マンニン</t>
    </rPh>
    <phoneticPr fontId="1"/>
  </si>
  <si>
    <t>人口</t>
    <phoneticPr fontId="1"/>
  </si>
  <si>
    <t>施設保有量</t>
    <phoneticPr fontId="1"/>
  </si>
  <si>
    <t>コード</t>
    <phoneticPr fontId="1"/>
  </si>
  <si>
    <t>現状や課題に関する基本認識</t>
    <phoneticPr fontId="1"/>
  </si>
  <si>
    <t>算出方法</t>
    <rPh sb="0" eb="2">
      <t>サンシュツ</t>
    </rPh>
    <rPh sb="2" eb="4">
      <t>ホウホウ</t>
    </rPh>
    <phoneticPr fontId="1"/>
  </si>
  <si>
    <t>単年度</t>
    <rPh sb="0" eb="3">
      <t>タンネンド</t>
    </rPh>
    <phoneticPr fontId="1"/>
  </si>
  <si>
    <t>複数年度平均</t>
    <rPh sb="0" eb="2">
      <t>フクスウ</t>
    </rPh>
    <rPh sb="2" eb="4">
      <t>ネンド</t>
    </rPh>
    <rPh sb="4" eb="6">
      <t>ヘイキン</t>
    </rPh>
    <phoneticPr fontId="1"/>
  </si>
  <si>
    <t>経費（億円）</t>
    <rPh sb="0" eb="2">
      <t>ケイヒ</t>
    </rPh>
    <rPh sb="3" eb="5">
      <t>オクエン</t>
    </rPh>
    <phoneticPr fontId="1"/>
  </si>
  <si>
    <t>期間（年）</t>
    <rPh sb="0" eb="2">
      <t>キカン</t>
    </rPh>
    <rPh sb="3" eb="4">
      <t>ネン</t>
    </rPh>
    <phoneticPr fontId="1"/>
  </si>
  <si>
    <t>経費の見込み（億円）</t>
    <rPh sb="7" eb="9">
      <t>オクエン</t>
    </rPh>
    <phoneticPr fontId="1"/>
  </si>
  <si>
    <t>総合管理計画の
推進体制</t>
    <phoneticPr fontId="1"/>
  </si>
  <si>
    <t>②維持管理・更新等の実施方針</t>
    <phoneticPr fontId="1"/>
  </si>
  <si>
    <t>⑤長寿命化の実施方針</t>
    <phoneticPr fontId="1"/>
  </si>
  <si>
    <t>①点検・診断等の実施方針</t>
    <rPh sb="1" eb="3">
      <t>テンケン</t>
    </rPh>
    <rPh sb="4" eb="6">
      <t>シンダン</t>
    </rPh>
    <rPh sb="6" eb="7">
      <t>トウ</t>
    </rPh>
    <rPh sb="8" eb="10">
      <t>ジッシ</t>
    </rPh>
    <rPh sb="10" eb="12">
      <t>ホウシン</t>
    </rPh>
    <phoneticPr fontId="1"/>
  </si>
  <si>
    <t>⑦脱炭素化の推進方針</t>
    <phoneticPr fontId="1"/>
  </si>
  <si>
    <t>⑧統合や廃止の推進方針</t>
    <phoneticPr fontId="1"/>
  </si>
  <si>
    <t>ＰＤＣＡサイクルの推進方針</t>
    <phoneticPr fontId="1"/>
  </si>
  <si>
    <t>数値入力不可の場合のサイクル期間</t>
    <phoneticPr fontId="1"/>
  </si>
  <si>
    <t>サイクル期間（年）</t>
    <rPh sb="4" eb="6">
      <t>キカン</t>
    </rPh>
    <rPh sb="7" eb="8">
      <t>ネン</t>
    </rPh>
    <phoneticPr fontId="1"/>
  </si>
  <si>
    <t>現在要している経費</t>
    <phoneticPr fontId="1"/>
  </si>
  <si>
    <t>対策等の効果額</t>
    <phoneticPr fontId="1"/>
  </si>
  <si>
    <t>⑨数値目標</t>
    <phoneticPr fontId="1"/>
  </si>
  <si>
    <t>Ⅰ　公共施設の数</t>
    <phoneticPr fontId="1"/>
  </si>
  <si>
    <t>Ⅱ　延床面積等に関する目標</t>
    <phoneticPr fontId="1"/>
  </si>
  <si>
    <t>Ⅲ　ト－タルコストの縮減</t>
    <phoneticPr fontId="1"/>
  </si>
  <si>
    <t>Ⅳ　平準化等に関する目標</t>
    <phoneticPr fontId="1"/>
  </si>
  <si>
    <t>将来にわたる経費の見込み</t>
    <phoneticPr fontId="1"/>
  </si>
  <si>
    <t>維持管理・更新等にかかる経費</t>
    <phoneticPr fontId="1"/>
  </si>
  <si>
    <t>耐用年数経過時に単純更新した場合の（自然体の）見込み</t>
    <phoneticPr fontId="1"/>
  </si>
  <si>
    <t>長寿命化対策を反映した場合の見込み</t>
    <rPh sb="0" eb="3">
      <t>チョウジュミョウ</t>
    </rPh>
    <rPh sb="3" eb="4">
      <t>カ</t>
    </rPh>
    <rPh sb="11" eb="13">
      <t>バアイ</t>
    </rPh>
    <phoneticPr fontId="1"/>
  </si>
  <si>
    <t>算出根拠が同一</t>
    <rPh sb="0" eb="2">
      <t>サンシュツ</t>
    </rPh>
    <rPh sb="2" eb="4">
      <t>コンキョ</t>
    </rPh>
    <rPh sb="5" eb="7">
      <t>ドウイツ</t>
    </rPh>
    <phoneticPr fontId="1"/>
  </si>
  <si>
    <t>算出根拠が異なる</t>
    <rPh sb="0" eb="2">
      <t>サンシュツ</t>
    </rPh>
    <rPh sb="2" eb="4">
      <t>コンキョ</t>
    </rPh>
    <rPh sb="5" eb="6">
      <t>コト</t>
    </rPh>
    <phoneticPr fontId="1"/>
  </si>
  <si>
    <t>総人口や年代別人口の見通し</t>
    <phoneticPr fontId="1"/>
  </si>
  <si>
    <t>始期
（西暦）</t>
    <rPh sb="0" eb="2">
      <t>シキ</t>
    </rPh>
    <phoneticPr fontId="1"/>
  </si>
  <si>
    <t>終期
（西暦）</t>
    <rPh sb="0" eb="2">
      <t>シュウキ</t>
    </rPh>
    <phoneticPr fontId="1"/>
  </si>
  <si>
    <t>基準年</t>
    <rPh sb="0" eb="2">
      <t>キジュン</t>
    </rPh>
    <rPh sb="2" eb="3">
      <t>ネン</t>
    </rPh>
    <phoneticPr fontId="1"/>
  </si>
  <si>
    <t>内容</t>
    <rPh sb="0" eb="2">
      <t>ナイヨウ</t>
    </rPh>
    <phoneticPr fontId="1"/>
  </si>
  <si>
    <t>PPP/PFI活用についての方針</t>
    <rPh sb="7" eb="9">
      <t>カツヨウ</t>
    </rPh>
    <rPh sb="14" eb="16">
      <t>ホウシン</t>
    </rPh>
    <phoneticPr fontId="1"/>
  </si>
  <si>
    <t>公共施設保有量
（事業用資産建物保有量）
（㎡）</t>
    <rPh sb="9" eb="12">
      <t>ジギョウヨウ</t>
    </rPh>
    <rPh sb="12" eb="14">
      <t>シサン</t>
    </rPh>
    <rPh sb="14" eb="16">
      <t>タテモノ</t>
    </rPh>
    <rPh sb="16" eb="19">
      <t>ホユウリョウ</t>
    </rPh>
    <phoneticPr fontId="1"/>
  </si>
  <si>
    <t>R05</t>
  </si>
  <si>
    <t>R05</t>
    <phoneticPr fontId="1"/>
  </si>
  <si>
    <t>R04</t>
  </si>
  <si>
    <t>R03</t>
  </si>
  <si>
    <t>R02</t>
  </si>
  <si>
    <t>令和６年度</t>
    <rPh sb="0" eb="2">
      <t>レイワ</t>
    </rPh>
    <rPh sb="3" eb="4">
      <t>ネン</t>
    </rPh>
    <rPh sb="4" eb="5">
      <t>ド</t>
    </rPh>
    <phoneticPr fontId="1"/>
  </si>
  <si>
    <t>令和７年度</t>
    <rPh sb="0" eb="2">
      <t>レイワ</t>
    </rPh>
    <rPh sb="3" eb="4">
      <t>ネン</t>
    </rPh>
    <rPh sb="4" eb="5">
      <t>ド</t>
    </rPh>
    <phoneticPr fontId="1"/>
  </si>
  <si>
    <t>令和６年</t>
    <rPh sb="0" eb="2">
      <t>レイワ</t>
    </rPh>
    <rPh sb="3" eb="4">
      <t>ネン</t>
    </rPh>
    <phoneticPr fontId="1"/>
  </si>
  <si>
    <t>令和７年</t>
    <rPh sb="0" eb="2">
      <t>レイワ</t>
    </rPh>
    <rPh sb="3" eb="4">
      <t>ネン</t>
    </rPh>
    <phoneticPr fontId="1"/>
  </si>
  <si>
    <t>丸亀市</t>
    <rPh sb="0" eb="3">
      <t>マルガメシ</t>
    </rPh>
    <phoneticPr fontId="1"/>
  </si>
  <si>
    <t>善通寺市</t>
    <rPh sb="0" eb="4">
      <t>ゼンツウジシ</t>
    </rPh>
    <phoneticPr fontId="1"/>
  </si>
  <si>
    <t>観音寺市</t>
    <rPh sb="0" eb="4">
      <t>カンオンジシ</t>
    </rPh>
    <phoneticPr fontId="1"/>
  </si>
  <si>
    <t>さぬき市</t>
    <rPh sb="3" eb="4">
      <t>シ</t>
    </rPh>
    <phoneticPr fontId="1"/>
  </si>
  <si>
    <t>東かがわ市</t>
    <rPh sb="0" eb="1">
      <t>ヒガシ</t>
    </rPh>
    <rPh sb="4" eb="5">
      <t>シ</t>
    </rPh>
    <phoneticPr fontId="1"/>
  </si>
  <si>
    <t>三豊市</t>
    <rPh sb="0" eb="3">
      <t>ミトヨシ</t>
    </rPh>
    <phoneticPr fontId="1"/>
  </si>
  <si>
    <t>土庄町</t>
    <rPh sb="0" eb="3">
      <t>トノショウチョウ</t>
    </rPh>
    <phoneticPr fontId="1"/>
  </si>
  <si>
    <t>小豆島町</t>
    <rPh sb="0" eb="4">
      <t>ショウドシマチョウ</t>
    </rPh>
    <phoneticPr fontId="1"/>
  </si>
  <si>
    <t>三木町</t>
    <rPh sb="0" eb="3">
      <t>ミキチョウ</t>
    </rPh>
    <phoneticPr fontId="1"/>
  </si>
  <si>
    <t>直島町</t>
    <rPh sb="0" eb="3">
      <t>ナオシマチョウ</t>
    </rPh>
    <phoneticPr fontId="1"/>
  </si>
  <si>
    <t>宇多津町</t>
    <rPh sb="0" eb="4">
      <t>ウタヅチョウ</t>
    </rPh>
    <phoneticPr fontId="1"/>
  </si>
  <si>
    <t>綾川町</t>
    <rPh sb="0" eb="3">
      <t>アヤガワチョウ</t>
    </rPh>
    <phoneticPr fontId="1"/>
  </si>
  <si>
    <t>琴平町</t>
    <rPh sb="0" eb="3">
      <t>コトヒラマチ</t>
    </rPh>
    <phoneticPr fontId="1"/>
  </si>
  <si>
    <t>多度津町</t>
    <rPh sb="0" eb="4">
      <t>タドツチョウ</t>
    </rPh>
    <phoneticPr fontId="1"/>
  </si>
  <si>
    <t>まんのう町</t>
    <rPh sb="4" eb="5">
      <t>チョウ</t>
    </rPh>
    <phoneticPr fontId="1"/>
  </si>
  <si>
    <t>愛媛県</t>
    <rPh sb="0" eb="3">
      <t>エヒメケン</t>
    </rPh>
    <phoneticPr fontId="1"/>
  </si>
  <si>
    <t>西条市</t>
    <rPh sb="0" eb="3">
      <t>サイジョウシ</t>
    </rPh>
    <phoneticPr fontId="1"/>
  </si>
  <si>
    <t>高知県</t>
    <rPh sb="0" eb="3">
      <t>コウチケン</t>
    </rPh>
    <phoneticPr fontId="16"/>
  </si>
  <si>
    <t>高知市</t>
    <rPh sb="0" eb="3">
      <t>コウチシ</t>
    </rPh>
    <phoneticPr fontId="16"/>
  </si>
  <si>
    <t>令和元年度
令和３年度
令和４年度</t>
    <rPh sb="0" eb="2">
      <t>レイワ</t>
    </rPh>
    <rPh sb="2" eb="5">
      <t>ガンネンド</t>
    </rPh>
    <rPh sb="6" eb="8">
      <t>レイワ</t>
    </rPh>
    <rPh sb="9" eb="11">
      <t>ネンド</t>
    </rPh>
    <rPh sb="12" eb="14">
      <t>レイワ</t>
    </rPh>
    <rPh sb="15" eb="17">
      <t>ネンド</t>
    </rPh>
    <phoneticPr fontId="1"/>
  </si>
  <si>
    <t>令和３年度</t>
    <rPh sb="0" eb="2">
      <t>レイワ</t>
    </rPh>
    <rPh sb="3" eb="5">
      <t>ネンド</t>
    </rPh>
    <phoneticPr fontId="1"/>
  </si>
  <si>
    <t>平成30年度　改訂
令和4年度　改訂</t>
    <rPh sb="0" eb="2">
      <t>ヘイセイ</t>
    </rPh>
    <rPh sb="4" eb="6">
      <t>ネンド</t>
    </rPh>
    <rPh sb="7" eb="9">
      <t>カイテイ</t>
    </rPh>
    <rPh sb="10" eb="12">
      <t>レイワ</t>
    </rPh>
    <rPh sb="13" eb="15">
      <t>ネンド</t>
    </rPh>
    <rPh sb="16" eb="18">
      <t>カイテイ</t>
    </rPh>
    <phoneticPr fontId="1"/>
  </si>
  <si>
    <t>平成28年度</t>
    <rPh sb="0" eb="2">
      <t>ヘイセイ</t>
    </rPh>
    <rPh sb="4" eb="6">
      <t>ネンド</t>
    </rPh>
    <phoneticPr fontId="13"/>
  </si>
  <si>
    <t>令和４年度</t>
    <rPh sb="0" eb="2">
      <t>レイワ</t>
    </rPh>
    <rPh sb="3" eb="5">
      <t>ネンド</t>
    </rPh>
    <phoneticPr fontId="13"/>
  </si>
  <si>
    <t>平成28年度</t>
    <rPh sb="0" eb="2">
      <t>ヘイセイ</t>
    </rPh>
    <rPh sb="4" eb="6">
      <t>ネンド</t>
    </rPh>
    <phoneticPr fontId="14"/>
  </si>
  <si>
    <t>令和４年度</t>
    <rPh sb="0" eb="2">
      <t>レイワ</t>
    </rPh>
    <rPh sb="3" eb="5">
      <t>ネンド</t>
    </rPh>
    <phoneticPr fontId="14"/>
  </si>
  <si>
    <t>令和3年度</t>
    <rPh sb="0" eb="2">
      <t>レイワ</t>
    </rPh>
    <rPh sb="3" eb="5">
      <t>ネンド</t>
    </rPh>
    <phoneticPr fontId="1"/>
  </si>
  <si>
    <t>平成27年度</t>
    <rPh sb="0" eb="2">
      <t>ヘイセイ</t>
    </rPh>
    <rPh sb="4" eb="6">
      <t>ネンド</t>
    </rPh>
    <phoneticPr fontId="7"/>
  </si>
  <si>
    <t>平成29年度改訂
令和３年度改訂</t>
    <rPh sb="0" eb="2">
      <t>ヘイセイ</t>
    </rPh>
    <rPh sb="4" eb="6">
      <t>ネンド</t>
    </rPh>
    <rPh sb="6" eb="8">
      <t>カイテイ</t>
    </rPh>
    <rPh sb="9" eb="11">
      <t>レイワ</t>
    </rPh>
    <rPh sb="12" eb="14">
      <t>ネンド</t>
    </rPh>
    <rPh sb="14" eb="16">
      <t>カイテイ</t>
    </rPh>
    <phoneticPr fontId="7"/>
  </si>
  <si>
    <t>令和３年度
令和４年度（一部）</t>
    <rPh sb="0" eb="2">
      <t>レイワ</t>
    </rPh>
    <rPh sb="3" eb="5">
      <t>ネンド</t>
    </rPh>
    <rPh sb="6" eb="8">
      <t>レイワ</t>
    </rPh>
    <rPh sb="9" eb="11">
      <t>ネンド</t>
    </rPh>
    <rPh sb="12" eb="14">
      <t>イチブ</t>
    </rPh>
    <phoneticPr fontId="1"/>
  </si>
  <si>
    <t>令和4年度</t>
    <rPh sb="0" eb="2">
      <t>レイワ</t>
    </rPh>
    <rPh sb="3" eb="5">
      <t>ネンド</t>
    </rPh>
    <phoneticPr fontId="1"/>
  </si>
  <si>
    <t>令和３年度</t>
  </si>
  <si>
    <t>平成28年度</t>
    <rPh sb="0" eb="2">
      <t>ヘイセイ</t>
    </rPh>
    <rPh sb="4" eb="6">
      <t>ネンド</t>
    </rPh>
    <phoneticPr fontId="5"/>
  </si>
  <si>
    <t>令和3年度　改訂
令和4年度　改訂</t>
    <rPh sb="0" eb="2">
      <t>レイワ</t>
    </rPh>
    <rPh sb="3" eb="4">
      <t>ネン</t>
    </rPh>
    <rPh sb="4" eb="5">
      <t>ド</t>
    </rPh>
    <rPh sb="6" eb="8">
      <t>カイテイ</t>
    </rPh>
    <rPh sb="9" eb="11">
      <t>レイワ</t>
    </rPh>
    <rPh sb="12" eb="14">
      <t>ネンド</t>
    </rPh>
    <rPh sb="15" eb="17">
      <t>カイテイ</t>
    </rPh>
    <phoneticPr fontId="1"/>
  </si>
  <si>
    <t>令和4年度</t>
    <rPh sb="0" eb="2">
      <t>レイワ</t>
    </rPh>
    <rPh sb="3" eb="4">
      <t>ネン</t>
    </rPh>
    <rPh sb="4" eb="5">
      <t>ド</t>
    </rPh>
    <phoneticPr fontId="1"/>
  </si>
  <si>
    <t>令和5年度</t>
    <rPh sb="0" eb="2">
      <t>レイワ</t>
    </rPh>
    <rPh sb="3" eb="5">
      <t>ネンド</t>
    </rPh>
    <phoneticPr fontId="1"/>
  </si>
  <si>
    <t>令和3年度</t>
  </si>
  <si>
    <t>平成29年度　改訂
令和元年度　改訂
令和３年度　改訂</t>
  </si>
  <si>
    <t>令和3.年度</t>
    <rPh sb="0" eb="2">
      <t>レイワ</t>
    </rPh>
    <rPh sb="4" eb="6">
      <t>ネンド</t>
    </rPh>
    <phoneticPr fontId="1"/>
  </si>
  <si>
    <t>平成28年度</t>
  </si>
  <si>
    <t>令和3年度
令和5年度</t>
  </si>
  <si>
    <t>令和3年度　改訂
令和4年度　一部改訂</t>
  </si>
  <si>
    <t>平成29年度　改訂
平成30年度　改訂
令和3年度　改訂
令和4年度　改訂</t>
  </si>
  <si>
    <t>令和3年度改訂</t>
    <rPh sb="0" eb="2">
      <t>レイワ</t>
    </rPh>
    <rPh sb="3" eb="5">
      <t>ネンド</t>
    </rPh>
    <rPh sb="5" eb="7">
      <t>カイテイ</t>
    </rPh>
    <phoneticPr fontId="1"/>
  </si>
  <si>
    <t>平成27年度</t>
    <rPh sb="0" eb="2">
      <t>ヘイセイ</t>
    </rPh>
    <rPh sb="4" eb="6">
      <t>ネンド</t>
    </rPh>
    <phoneticPr fontId="12"/>
  </si>
  <si>
    <t>令和3年度</t>
    <rPh sb="0" eb="2">
      <t>レイワ</t>
    </rPh>
    <rPh sb="3" eb="5">
      <t>ネンド</t>
    </rPh>
    <phoneticPr fontId="14"/>
  </si>
  <si>
    <t>令和5年度</t>
    <rPh sb="0" eb="2">
      <t>レイワ</t>
    </rPh>
    <rPh sb="3" eb="5">
      <t>ネンド</t>
    </rPh>
    <phoneticPr fontId="13"/>
  </si>
  <si>
    <t>平成28年度</t>
    <rPh sb="0" eb="2">
      <t>ヘイセイ</t>
    </rPh>
    <rPh sb="4" eb="6">
      <t>ネンド</t>
    </rPh>
    <phoneticPr fontId="12"/>
  </si>
  <si>
    <t>令和3年度
令和5年度</t>
    <rPh sb="0" eb="2">
      <t>レイワ</t>
    </rPh>
    <rPh sb="3" eb="5">
      <t>ネンド</t>
    </rPh>
    <rPh sb="6" eb="8">
      <t>レイワ</t>
    </rPh>
    <rPh sb="9" eb="11">
      <t>ネンド</t>
    </rPh>
    <phoneticPr fontId="12"/>
  </si>
  <si>
    <t>平成29年度
令和元年度
Ｒ3年度</t>
    <rPh sb="0" eb="2">
      <t>ヘイセイ</t>
    </rPh>
    <rPh sb="4" eb="6">
      <t>ネンド</t>
    </rPh>
    <rPh sb="7" eb="9">
      <t>レイワ</t>
    </rPh>
    <rPh sb="9" eb="11">
      <t>ガンネン</t>
    </rPh>
    <rPh sb="11" eb="12">
      <t>ド</t>
    </rPh>
    <rPh sb="15" eb="16">
      <t>ネン</t>
    </rPh>
    <rPh sb="16" eb="17">
      <t>ド</t>
    </rPh>
    <phoneticPr fontId="14"/>
  </si>
  <si>
    <t>平成29年度</t>
    <rPh sb="0" eb="2">
      <t>ヘイセイ</t>
    </rPh>
    <rPh sb="4" eb="6">
      <t>ネンド</t>
    </rPh>
    <phoneticPr fontId="13"/>
  </si>
  <si>
    <t>令和3年度</t>
    <rPh sb="0" eb="2">
      <t>レイワ</t>
    </rPh>
    <rPh sb="3" eb="5">
      <t>ネンド</t>
    </rPh>
    <phoneticPr fontId="12"/>
  </si>
  <si>
    <t>令和５年度</t>
    <rPh sb="0" eb="2">
      <t>レイワ</t>
    </rPh>
    <rPh sb="3" eb="5">
      <t>ネンド</t>
    </rPh>
    <phoneticPr fontId="13"/>
  </si>
  <si>
    <t>令和３年度</t>
    <rPh sb="0" eb="2">
      <t>レイワ</t>
    </rPh>
    <rPh sb="3" eb="5">
      <t>ネンド</t>
    </rPh>
    <phoneticPr fontId="12"/>
  </si>
  <si>
    <t>令和4年度</t>
  </si>
  <si>
    <t>平成28年度</t>
    <rPh sb="0" eb="2">
      <t>ヘイセイ</t>
    </rPh>
    <rPh sb="4" eb="6">
      <t>ネンド</t>
    </rPh>
    <phoneticPr fontId="15"/>
  </si>
  <si>
    <t>令和3年度</t>
    <rPh sb="0" eb="2">
      <t>レイワ</t>
    </rPh>
    <rPh sb="3" eb="5">
      <t>ネンド</t>
    </rPh>
    <phoneticPr fontId="15"/>
  </si>
  <si>
    <t>平成29年度</t>
    <rPh sb="0" eb="2">
      <t>ヘイセイ</t>
    </rPh>
    <rPh sb="4" eb="6">
      <t>ネンド</t>
    </rPh>
    <phoneticPr fontId="12"/>
  </si>
  <si>
    <t>令和５年度</t>
    <rPh sb="0" eb="2">
      <t>レイワ</t>
    </rPh>
    <rPh sb="3" eb="4">
      <t>ネン</t>
    </rPh>
    <rPh sb="4" eb="5">
      <t>ド</t>
    </rPh>
    <phoneticPr fontId="13"/>
  </si>
  <si>
    <t>令和３年度</t>
    <rPh sb="0" eb="2">
      <t>レイワ</t>
    </rPh>
    <rPh sb="3" eb="5">
      <t>ネンド</t>
    </rPh>
    <phoneticPr fontId="13"/>
  </si>
  <si>
    <t>令和４年度</t>
    <rPh sb="0" eb="2">
      <t>レイワ</t>
    </rPh>
    <rPh sb="3" eb="5">
      <t>ネンド</t>
    </rPh>
    <phoneticPr fontId="12"/>
  </si>
  <si>
    <t xml:space="preserve">R3年度
</t>
    <rPh sb="2" eb="4">
      <t>ネンド</t>
    </rPh>
    <phoneticPr fontId="12"/>
  </si>
  <si>
    <t>令和３年度　改訂</t>
    <rPh sb="0" eb="2">
      <t>レイワ</t>
    </rPh>
    <rPh sb="3" eb="5">
      <t>ネンド</t>
    </rPh>
    <rPh sb="6" eb="8">
      <t>カイテイ</t>
    </rPh>
    <phoneticPr fontId="12"/>
  </si>
  <si>
    <t>令和4年度　改訂</t>
    <rPh sb="0" eb="2">
      <t>レイワ</t>
    </rPh>
    <rPh sb="3" eb="5">
      <t>ネンド</t>
    </rPh>
    <rPh sb="6" eb="8">
      <t>カイテイ</t>
    </rPh>
    <phoneticPr fontId="14"/>
  </si>
  <si>
    <t>令和3年度　改訂</t>
    <rPh sb="0" eb="2">
      <t>レイワ</t>
    </rPh>
    <rPh sb="3" eb="5">
      <t>ネンド</t>
    </rPh>
    <rPh sb="6" eb="8">
      <t>カイテイ</t>
    </rPh>
    <phoneticPr fontId="12"/>
  </si>
  <si>
    <t>令和２年</t>
    <rPh sb="0" eb="2">
      <t>レイワ</t>
    </rPh>
    <rPh sb="3" eb="4">
      <t>ネン</t>
    </rPh>
    <phoneticPr fontId="5"/>
  </si>
  <si>
    <t>令和元年</t>
    <rPh sb="0" eb="2">
      <t>レイワ</t>
    </rPh>
    <rPh sb="2" eb="3">
      <t>モト</t>
    </rPh>
    <rPh sb="3" eb="4">
      <t>ネン</t>
    </rPh>
    <phoneticPr fontId="5"/>
  </si>
  <si>
    <t>公共施設等（令和元年度末現在）
市民文化系施設：47施設,32,506㎡
社会教育系施設：21施設,14,022㎡
ｽﾎﾟｰﾂﾚｸﾘｴｰｼｮﾝ系施設：20施設,22,161㎡
産業系施設：13施設,43,510㎡
学校教育系施設：49施設,280,896㎡
子育て支援施設：98施設,45,043㎡
保健・福祉施設：30施設,18,033㎡
医療施設：2施設,40,202㎡
行政系施設：62施設,52,491㎡
公営住宅：49施設,265,663㎡
公園：49施設,4,557㎡
供給処理施設：3施設,24,464㎡
その他：44施設,38,542㎡
上水道施設：27施設,16,402㎡
下水道施設：45施設,37,526㎡
インフラ施設（令和元年度末現在）
道路（延長）：1,598,470ｍ
橋梁（延長）：10,319ｍ
上水道（延長）：1,186,159ｍ
下水道（延長）：416,466ｍ</t>
  </si>
  <si>
    <t>【人口】　令和2(2020)年から令和37(2055)年までの35年間に総人口は18.3万人まで減少し、年少人口・生産年齢人口の大幅な減少等により少子高齢化が進行。
【財政】　地方交付税や国・県支出金などの依存財源の割合の増加により、本市の財政運営の自主性や安定性が困難となる可能性がある。
【施設】　築30年以上経過した施設が延床面積全体の68%程度と老朽化が進行、人口減少や少子高齢化の進行による施設ニーズ（質・量）の変化が想定される。
【インフラ】　既に耐用年数を経過したインフラの更新等の検討や今後耐用年数を経過するインフラの計画的な維持補修やライフサイクルコストの削減が必要。</t>
    <rPh sb="5" eb="7">
      <t>レイワ</t>
    </rPh>
    <rPh sb="17" eb="19">
      <t>レイワ</t>
    </rPh>
    <rPh sb="44" eb="45">
      <t>マン</t>
    </rPh>
    <rPh sb="45" eb="46">
      <t>ニン</t>
    </rPh>
    <rPh sb="88" eb="93">
      <t>チホウコウフゼイ</t>
    </rPh>
    <rPh sb="94" eb="95">
      <t>コク</t>
    </rPh>
    <rPh sb="96" eb="97">
      <t>ケン</t>
    </rPh>
    <rPh sb="97" eb="100">
      <t>シシュツキン</t>
    </rPh>
    <rPh sb="103" eb="107">
      <t>イゾンザイゲン</t>
    </rPh>
    <rPh sb="108" eb="110">
      <t>ワリアイ</t>
    </rPh>
    <rPh sb="111" eb="113">
      <t>ゾウカ</t>
    </rPh>
    <rPh sb="117" eb="119">
      <t>ホンシ</t>
    </rPh>
    <rPh sb="120" eb="122">
      <t>ザイセイ</t>
    </rPh>
    <rPh sb="122" eb="124">
      <t>ウンエイ</t>
    </rPh>
    <rPh sb="125" eb="128">
      <t>ジシュセイ</t>
    </rPh>
    <rPh sb="129" eb="132">
      <t>アンテイセイ</t>
    </rPh>
    <rPh sb="133" eb="135">
      <t>コンナン</t>
    </rPh>
    <rPh sb="138" eb="141">
      <t>カノウセイ</t>
    </rPh>
    <phoneticPr fontId="0"/>
  </si>
  <si>
    <t>有</t>
    <rPh sb="0" eb="1">
      <t>ア</t>
    </rPh>
    <phoneticPr fontId="0"/>
  </si>
  <si>
    <t>複数年度平均</t>
    <rPh sb="0" eb="2">
      <t>フクスウ</t>
    </rPh>
    <rPh sb="2" eb="4">
      <t>ネンド</t>
    </rPh>
    <rPh sb="4" eb="6">
      <t>ヘイキン</t>
    </rPh>
    <phoneticPr fontId="5"/>
  </si>
  <si>
    <t>公共施設の維持管理・更新費の推計は、今後40年間で合計約4,183億円、年平均約104.5億円。
インフラの維持管理・更新費の推計は、今後40年間で合計約3,916億円、年平均約97.9億円。</t>
  </si>
  <si>
    <t>長寿命化を実施した場合、公共施設の維持管理・更新費の推計は、今後40年間で合計約2,618億円、年平均約65.4億円。インフラ施設の維持管理・更新費の推計は、今後40年間で合計約3,086億円、年平均約77.1億円。</t>
  </si>
  <si>
    <t>長寿命化を実施した場合今後40年間の効果額は、公共施設で約1,564億円、年平均約39.1億円。インフラ施設で約829億円、年平均20.7億円。</t>
  </si>
  <si>
    <t>徳島市公有財産活用推進会議において、全庁的に共通認識を図り、本計画の推進に取り組む。</t>
    <rPh sb="0" eb="3">
      <t>トクシマシ</t>
    </rPh>
    <rPh sb="3" eb="7">
      <t>コウユウザイサン</t>
    </rPh>
    <rPh sb="7" eb="13">
      <t>カツヨウスイシンカイギ</t>
    </rPh>
    <rPh sb="18" eb="20">
      <t>ゼンチョウ</t>
    </rPh>
    <rPh sb="20" eb="21">
      <t>テキ</t>
    </rPh>
    <rPh sb="22" eb="24">
      <t>キョウツウ</t>
    </rPh>
    <rPh sb="24" eb="26">
      <t>ニンシキ</t>
    </rPh>
    <rPh sb="27" eb="28">
      <t>ハカ</t>
    </rPh>
    <rPh sb="30" eb="33">
      <t>ホンケイカク</t>
    </rPh>
    <rPh sb="34" eb="36">
      <t>スイシン</t>
    </rPh>
    <rPh sb="37" eb="38">
      <t>ト</t>
    </rPh>
    <rPh sb="39" eb="40">
      <t>ク</t>
    </rPh>
    <phoneticPr fontId="0"/>
  </si>
  <si>
    <t>PPP/PFI等による民間資金を活用した更新財源の確保。</t>
    <rPh sb="7" eb="8">
      <t>トウ</t>
    </rPh>
    <rPh sb="11" eb="15">
      <t>ミンカンシキン</t>
    </rPh>
    <rPh sb="16" eb="18">
      <t>カツヨウ</t>
    </rPh>
    <rPh sb="20" eb="24">
      <t>コウシンザイゲン</t>
    </rPh>
    <rPh sb="25" eb="27">
      <t>カクホ</t>
    </rPh>
    <phoneticPr fontId="0"/>
  </si>
  <si>
    <t>施設管理者による日常点検や定期点検、専門家による法定点検等を実施し、劣化状況や危険度を把握する。
また、点検・診断結果等の履歴を蓄積することで、老朽化対策等に活用する。</t>
  </si>
  <si>
    <t>予防保全型の管理へ移行し、劣化状況や対策が必要な箇所の情報を蓄積し、今後の修繕計画に活かす。また、施設整備時には既存施設の有効活用を優先的に検討し、新たな施設ニーズを踏まえ、量と規模の適正化に努める。</t>
    <rPh sb="0" eb="2">
      <t>ヨボウ</t>
    </rPh>
    <rPh sb="2" eb="5">
      <t>ホゼンガタ</t>
    </rPh>
    <rPh sb="6" eb="8">
      <t>カンリ</t>
    </rPh>
    <rPh sb="9" eb="11">
      <t>イコウ</t>
    </rPh>
    <rPh sb="13" eb="15">
      <t>レッカ</t>
    </rPh>
    <rPh sb="15" eb="17">
      <t>ジョウキョウ</t>
    </rPh>
    <rPh sb="18" eb="20">
      <t>タイサク</t>
    </rPh>
    <rPh sb="21" eb="23">
      <t>ヒツヨウ</t>
    </rPh>
    <rPh sb="24" eb="26">
      <t>カショ</t>
    </rPh>
    <rPh sb="27" eb="29">
      <t>ジョウホウ</t>
    </rPh>
    <rPh sb="30" eb="32">
      <t>チクセキ</t>
    </rPh>
    <rPh sb="34" eb="36">
      <t>コンゴ</t>
    </rPh>
    <rPh sb="37" eb="39">
      <t>シュウゼン</t>
    </rPh>
    <rPh sb="39" eb="41">
      <t>ケイカク</t>
    </rPh>
    <rPh sb="42" eb="43">
      <t>イ</t>
    </rPh>
    <rPh sb="49" eb="51">
      <t>シセツ</t>
    </rPh>
    <rPh sb="51" eb="54">
      <t>セイビジ</t>
    </rPh>
    <rPh sb="56" eb="58">
      <t>キゾン</t>
    </rPh>
    <rPh sb="58" eb="60">
      <t>シセツ</t>
    </rPh>
    <rPh sb="61" eb="65">
      <t>ユウコウカツヨウ</t>
    </rPh>
    <rPh sb="66" eb="69">
      <t>ユウセンテキ</t>
    </rPh>
    <rPh sb="70" eb="72">
      <t>ケントウ</t>
    </rPh>
    <rPh sb="74" eb="75">
      <t>アラ</t>
    </rPh>
    <rPh sb="77" eb="79">
      <t>シセツ</t>
    </rPh>
    <rPh sb="83" eb="84">
      <t>フ</t>
    </rPh>
    <rPh sb="87" eb="88">
      <t>リョウ</t>
    </rPh>
    <rPh sb="89" eb="91">
      <t>キボ</t>
    </rPh>
    <rPh sb="92" eb="95">
      <t>テキセイカ</t>
    </rPh>
    <rPh sb="96" eb="97">
      <t>ツト</t>
    </rPh>
    <phoneticPr fontId="0"/>
  </si>
  <si>
    <t>耐震基準を満たしていない施設は、危険性の高い施設から順次耐震補強工事を実施し、安全性・耐震性の確保に努める。</t>
  </si>
  <si>
    <t>対症療法型から予防保全型へ移行し、各施設ごとの個別施設計画に基づき長寿命化を実施。</t>
    <rPh sb="0" eb="2">
      <t>タイショウ</t>
    </rPh>
    <rPh sb="2" eb="4">
      <t>リョウホウ</t>
    </rPh>
    <rPh sb="4" eb="5">
      <t>ガタ</t>
    </rPh>
    <rPh sb="7" eb="9">
      <t>ヨボウ</t>
    </rPh>
    <rPh sb="9" eb="12">
      <t>ホゼンガタ</t>
    </rPh>
    <rPh sb="13" eb="15">
      <t>イコウ</t>
    </rPh>
    <rPh sb="17" eb="20">
      <t>カクシセツ</t>
    </rPh>
    <rPh sb="23" eb="25">
      <t>コベツ</t>
    </rPh>
    <rPh sb="25" eb="27">
      <t>シセツ</t>
    </rPh>
    <rPh sb="27" eb="29">
      <t>ケイカク</t>
    </rPh>
    <rPh sb="30" eb="31">
      <t>モト</t>
    </rPh>
    <rPh sb="33" eb="34">
      <t>チョウ</t>
    </rPh>
    <rPh sb="34" eb="37">
      <t>ジュミョウカ</t>
    </rPh>
    <rPh sb="38" eb="40">
      <t>ジッシ</t>
    </rPh>
    <phoneticPr fontId="0"/>
  </si>
  <si>
    <t>施設の改修や更新が必要となった場合は、すべての人が利用しやすい施設となるよう、あわせてユニバーサルデザインの導入を推進する。</t>
  </si>
  <si>
    <t>公共施設に太陽光発電の最大限の導入及び ZEB の実現、計画的な省エネルギー改修の実施、LED 照明の導入など脱炭素化に向けた取り組みを推進。</t>
  </si>
  <si>
    <t>施設ニーズの変化等により不要となった施設の複合化や 、集約化 、用途の転用等の実施により、総量の適正化に努めます。</t>
    <rPh sb="0" eb="2">
      <t>シセツ</t>
    </rPh>
    <rPh sb="6" eb="8">
      <t>ヘンカ</t>
    </rPh>
    <rPh sb="8" eb="9">
      <t>トウ</t>
    </rPh>
    <rPh sb="12" eb="14">
      <t>フヨウ</t>
    </rPh>
    <rPh sb="18" eb="20">
      <t>シセツ</t>
    </rPh>
    <rPh sb="21" eb="23">
      <t>フクゴウ</t>
    </rPh>
    <rPh sb="23" eb="24">
      <t>カ</t>
    </rPh>
    <rPh sb="27" eb="29">
      <t>シュウヤク</t>
    </rPh>
    <rPh sb="29" eb="30">
      <t>カ</t>
    </rPh>
    <rPh sb="32" eb="34">
      <t>ヨウト</t>
    </rPh>
    <rPh sb="35" eb="37">
      <t>テンヨウ</t>
    </rPh>
    <rPh sb="37" eb="38">
      <t>トウ</t>
    </rPh>
    <rPh sb="39" eb="41">
      <t>ジッシ</t>
    </rPh>
    <rPh sb="45" eb="47">
      <t>ソウリョウ</t>
    </rPh>
    <rPh sb="48" eb="50">
      <t>テキセイ</t>
    </rPh>
    <rPh sb="50" eb="51">
      <t>カ</t>
    </rPh>
    <rPh sb="52" eb="53">
      <t>ツト</t>
    </rPh>
    <phoneticPr fontId="0"/>
  </si>
  <si>
    <t>トータルコストの縮減について
総量縮減や民間資金等の活用で維持管理経費の１０％程度を削減する。</t>
  </si>
  <si>
    <t>固定資産台帳を活用し、公共施設等の全庁的な情報共有の仕組みを検討する。</t>
  </si>
  <si>
    <t>未利用財産の売却、貸付による収益化を今まで以上に積極的に実施。</t>
    <rPh sb="28" eb="30">
      <t>ジッシ</t>
    </rPh>
    <phoneticPr fontId="0"/>
  </si>
  <si>
    <t>市域を越えた広域的な利用が見込まれる公共施設等については、周辺自治体との連携による共同利用や事務の共同化等による財政負担の軽減の可能性について検討する。</t>
  </si>
  <si>
    <t>ＰＤＣＡサイクルによる見直しを実施し、進捗状況や取組効果の把握に努める。</t>
  </si>
  <si>
    <t>適宜見直しを行う。</t>
  </si>
  <si>
    <t>⑴日常点検等の実施による劣化状況等の把握　⑵優先度の高い施設から計画的に修繕等を実施　⑶耐震基準を満たしていない施設について順次耐震補強工事を実施　⑷予防保全型管理により施設の長寿命化を図る　⑸施設ニーズの変化等を総合的に判断し、複合化等の適正化を検討</t>
    <rPh sb="1" eb="3">
      <t>ニチジョウ</t>
    </rPh>
    <rPh sb="3" eb="5">
      <t>テンケン</t>
    </rPh>
    <rPh sb="5" eb="6">
      <t>トウ</t>
    </rPh>
    <rPh sb="7" eb="9">
      <t>ジッシ</t>
    </rPh>
    <rPh sb="12" eb="14">
      <t>レッカ</t>
    </rPh>
    <rPh sb="14" eb="16">
      <t>ジョウキョウ</t>
    </rPh>
    <rPh sb="16" eb="17">
      <t>トウ</t>
    </rPh>
    <rPh sb="18" eb="20">
      <t>ハアク</t>
    </rPh>
    <rPh sb="22" eb="25">
      <t>ユウセンド</t>
    </rPh>
    <rPh sb="26" eb="27">
      <t>タカ</t>
    </rPh>
    <rPh sb="28" eb="30">
      <t>シセツ</t>
    </rPh>
    <rPh sb="32" eb="35">
      <t>ケイカクテキ</t>
    </rPh>
    <rPh sb="36" eb="38">
      <t>シュウゼン</t>
    </rPh>
    <rPh sb="38" eb="39">
      <t>トウ</t>
    </rPh>
    <rPh sb="40" eb="42">
      <t>ジッシ</t>
    </rPh>
    <rPh sb="44" eb="46">
      <t>タイシン</t>
    </rPh>
    <rPh sb="46" eb="48">
      <t>キジュン</t>
    </rPh>
    <rPh sb="49" eb="50">
      <t>ミ</t>
    </rPh>
    <rPh sb="56" eb="58">
      <t>シセツ</t>
    </rPh>
    <rPh sb="62" eb="64">
      <t>ジュンジ</t>
    </rPh>
    <rPh sb="64" eb="66">
      <t>タイシン</t>
    </rPh>
    <rPh sb="66" eb="68">
      <t>ホキョウ</t>
    </rPh>
    <rPh sb="68" eb="70">
      <t>コウジ</t>
    </rPh>
    <rPh sb="71" eb="73">
      <t>ジッシ</t>
    </rPh>
    <rPh sb="75" eb="77">
      <t>ヨボウ</t>
    </rPh>
    <rPh sb="77" eb="80">
      <t>ホゼンガタ</t>
    </rPh>
    <rPh sb="80" eb="82">
      <t>カンリ</t>
    </rPh>
    <rPh sb="85" eb="87">
      <t>シセツ</t>
    </rPh>
    <rPh sb="88" eb="92">
      <t>チョウジュミョウカ</t>
    </rPh>
    <rPh sb="93" eb="94">
      <t>ハカ</t>
    </rPh>
    <rPh sb="97" eb="99">
      <t>シセツ</t>
    </rPh>
    <rPh sb="103" eb="105">
      <t>ヘンカ</t>
    </rPh>
    <rPh sb="105" eb="106">
      <t>トウ</t>
    </rPh>
    <rPh sb="107" eb="110">
      <t>ソウゴウテキ</t>
    </rPh>
    <rPh sb="111" eb="113">
      <t>ハンダン</t>
    </rPh>
    <rPh sb="115" eb="118">
      <t>フクゴウカ</t>
    </rPh>
    <rPh sb="118" eb="119">
      <t>トウ</t>
    </rPh>
    <rPh sb="120" eb="123">
      <t>テキセイカ</t>
    </rPh>
    <rPh sb="124" eb="126">
      <t>ケントウ</t>
    </rPh>
    <phoneticPr fontId="0"/>
  </si>
  <si>
    <t>総人口は令和42年に3.5万人となる見込み。総人口が減少する一方、65歳以上人口は増加し、高齢化は進展することが予測される。</t>
  </si>
  <si>
    <t>令和３年</t>
    <rPh sb="0" eb="2">
      <t>レイワ</t>
    </rPh>
    <rPh sb="3" eb="4">
      <t>ネン</t>
    </rPh>
    <phoneticPr fontId="5"/>
  </si>
  <si>
    <t>【行政系施設】　令和3年度
庁舎等： 9施設14,738.85㎡
消防施設：46施設5,624.05㎡
その他：1施設449.83㎡
【市民文化系施設】
集会施設：92施設7,840.59㎡
文化施設 ：3施設9,738.97㎡
【社会教育系施設】
公民館：12施設4,828.57㎡
図書館：１施設2,787.95㎡
その他：3施設1,065.98㎡
【保健・福祉施設】
障がい福祉施設：1施設419.54㎡
高齢福祉施設：2施設385.30㎡
その他：3施設5,387.55㎡
【子育て支援施設】
幼稚園・保育所施設：20施設16,059.15㎡
幼児・児童施設：3施設1,051.20㎡
【産業系施設】
7施設3,240.53㎡
【体育系施設】
7施設3,252.50㎡
【観光系施設】
3施設492.73㎡
【学校教育系施設】
学校施設：21施設98,154.00㎡
その他：2施設3,199.00㎡
【一般廃棄物処理施設】
3施設14,669.20㎡
【公営住宅】
34施設38,678.34㎡
【その他】
その他：18施設1,592.22㎡
休止・廃止施設：25施設18,290.20㎡
【モーターボート競走事業施設】
4施設16,577.42㎡
【文化財施設】
2施設683.10㎡
【公園施設】
14施設409.56㎡
【排水機場施設】
36施設2,753.15㎡
【上水道施設】
17施設3,225.16㎡
【公共下水道施設】
2施設2,931.84㎡
【その他】
3施設94.94㎡</t>
  </si>
  <si>
    <t>公共施設は、築30年以上を経過した施設が全体の7割を占め、老朽化対策が必要となっている。加えて、今後40年間で4割近い人口の減少が見込まれ、市税収入の減少や公共施設等の利用者の減少が予測される一方で、社会保障費の増大や生活関連サービスの需要増加が見込まれる。
こうした状況に対応していくためには、公共施設等の更新等に要する投資的経費の縮減を図る必要があり、そのためには、計画的な予防保全の実施により、施設の長寿命化を図るとともに、機能が重複している施設や利用が低調な施設などを改めて検証し、施設総量の最適化を推進することが必要である。
なお、既存の公共施設等の更新等に充当できる財源の見込みは、今後35年間で約875億円であり、公共施設等全体に係る更新等費用約1,052億円と比較すると、約177億円の財源不足が予測される。</t>
    <rPh sb="308" eb="309">
      <t>オク</t>
    </rPh>
    <phoneticPr fontId="5"/>
  </si>
  <si>
    <t>有</t>
  </si>
  <si>
    <t>【公共施設】
35年間で1,164.27億円
【都市基盤施設】
35年間で905.08億円</t>
  </si>
  <si>
    <t>【公共施設】
35年間で799.97億円
【都市基盤施設】
35年間で845.49億円</t>
  </si>
  <si>
    <t>【公共施設】
35年間で364.30億円
【都市基盤施設】
35年間で59.59億円</t>
  </si>
  <si>
    <t>部局横断的な組織体を設置し、本計画をはじめとする各種計画に関する進捗管理や全体調整、公共施設等に関する懸案事項の審議などを行う体制を構築する。
【鳴門市公共施設等マネジメント推進会議】
特別職、部長級職員
【鳴門市公共施設等マネジメント検討会議】
課長級職員</t>
  </si>
  <si>
    <t>施設の維持管理、更新等に際しては、公共施設等運営権制度を含め、民間の技術・ノウハウ・資金等を活用するPFI/PPPの導入についても積極的に検討する。</t>
  </si>
  <si>
    <t>施設の点検・診断にあたっては、法定点検や施設管理者による日常点検に加え、必要に応じ た 任意の点検 ・診断など を 実施し、 経年により変化する公共施設等の安全性 や耐久性、機能性などの把握に努め、適切な措置を講じる。
また、これらの履歴を記録・蓄積することで、今後の点検・診断や施設の維持管理に反映させる 「 メンテナンスサイクル 」 を構築し、適切な維持管理を行 う。</t>
  </si>
  <si>
    <t>予防保全型の維持管理への転換を図るとともに、ＰＦＩ/ＰＰＰの導入検討などを通じて、公共施設等に係るライフサイクルコストの縮減に向けた取り組みを推進する。</t>
  </si>
  <si>
    <t>点検・診断などの結果、高度な危険性が認められた施設については、市民の安全安心な施設利用に向け、速やかに修繕・改修を検討するものとする。
ただし、大規模な改修が必要でありながら、利用率や効用などが低い施設については、今後もその利用や効用が向上する見込みがない場合、周辺環境への影響を考慮し、総合的な判断により施設の除却などを行い、機能を安全性の確保された既存施設に移転させることなどについて検討を行うこととする。</t>
  </si>
  <si>
    <t>公共施設等は、平常時の機能のみならず、災害時の拠点施設や物資・人員の輸送施設として、重要な機能を合わせ持っており、発災時において、これらの機能を十分発揮できるよう、これまでに引き続き、計画的に耐震化の措置を講じていく。</t>
  </si>
  <si>
    <t>経年による機能・性能の劣化に対応した機能回復・機能向上を図ることで施設の長寿命化を目指し、ライフサイクルコストの縮減を図る。</t>
  </si>
  <si>
    <t>公共施設等を修繕・更新する際には、高齢者や障がい者をはじめ誰もが利用しやすい施設となるよう、バリアフリー化やユニバーサルデザイン化を必要に応じ実施するとともに、SDGs やフェーズフリーの観点に基づいた整備に努める。また、色の見え方の多様性に配慮し、より多くの人に利用しやすい配色を行うカラーユニバーサルデザインも取り入れる。</t>
  </si>
  <si>
    <t>無</t>
    <rPh sb="0" eb="1">
      <t>ナ</t>
    </rPh>
    <phoneticPr fontId="5"/>
  </si>
  <si>
    <t>本市の将来人口や財政見通しなどを踏まえ、持続可能性に配慮した施設総量の最適化を図ることとし、 一定の条件を満たす施設について、他施設との集約や廃止を検討・実施する。</t>
  </si>
  <si>
    <t>40年間に公共施設の総延床面積を20％以上削減する。</t>
  </si>
  <si>
    <t>固定資産台帳を日常業務の中で活用し、点検・診断・改修・更新などを実施した際には、その情報を台帳に随時反映させていくことにより、PDCAサイクルを確立させる。</t>
  </si>
  <si>
    <t>低・未利用資産の有効活用・売却、公有財産の貸付などの財源確保に努める。</t>
  </si>
  <si>
    <t xml:space="preserve">計画対象期間である40年を4期に分け、それぞれ見直すことを基本とし、　公共施設等 のマネジメント状況や財政状況、制度変更等に合わせて適宜見直しを行う。
</t>
  </si>
  <si>
    <t>1期：14年
2期：10年
3期：10年
4期：6年</t>
  </si>
  <si>
    <t xml:space="preserve">【公共施設】
維持管理・改修・更新などを行うにあたっては、基本方針に基づき、施設の安全性を確保することはもちろんのこと、施設のライフサイクルコストが最小となるよう努めるとともに、施設の特性などを十分考慮した上で、効果的かつ効率的な維持管理の実現を図る。
【都市基盤施設】
維持管理・改修・更新などを行うにあたっては、基本方針に基づき、施設の安全性を確保しつつ、市民生活や企業活動などへの影響に配慮した上で、施設のライフサイクルコストが最小となるよう努めるとともに、施設の特性などを十分考慮した効果的かつ効率的な維持管理の実現を図る。
</t>
  </si>
  <si>
    <t>除却14施設
耐震化9施設
譲渡1施設
一部貸与3施設
集約化8施設</t>
  </si>
  <si>
    <t>市の将来人口は、国立社会保障人口問題研究所の推計に準拠すれば、2060年（令和42年）には現在の半数となる18,151人まで減少すると推計されている。</t>
  </si>
  <si>
    <t>令和４年</t>
    <rPh sb="0" eb="2">
      <t>レイワ</t>
    </rPh>
    <rPh sb="3" eb="4">
      <t>ネン</t>
    </rPh>
    <phoneticPr fontId="5"/>
  </si>
  <si>
    <t>公共施設　令和4年3月末
【市民文化系施設】
集会施設：21施設6,190.06㎡
文化施設 ：1施設1,219.73㎡
【社会教育系施設】
図書館：１施設1,604.84㎡
【スポーツ・レクリエーション系施設】
スポーツ施設：5施設7,182.35㎡
【学校教育系施設】
学校：13施設53,633.02㎡
【子育て支援施設】
幼稚園・保育園・こども園：11施設5,138.97㎡
幼児・児童施設：9施設1,509.54㎡
【保健・福祉施設】
高齢福祉施設：4施設691.68㎡
保健施設：1施設3,623.77㎡
その他社会保険施設：4施設3,816.12㎡
【行政系施設】
庁舎等： 2施設8,655.58㎡
消防施設：15施設708.62㎡
【供給処理施設】
供給処理施設：3施設2,969.12㎡
【公営住宅】
公営住宅：31施設58,936.21㎡
【公園内施設】
公園内施設：11施設301.71㎡
【その他】
その他：24施設4,999.90㎡
インフラ資産　令和4年3月末
道路（延長）：274,408ｍ
橋梁（延長）：2,139.9ｍ
上水道処理施設：5施設2,019.13㎡
上水道管（延長）：282,702ｍ
下水道施設：6施設6,885.07㎡
下水道管（延長）：8,910ｍ</t>
    <rPh sb="0" eb="4">
      <t>コウキョウシセツ</t>
    </rPh>
    <rPh sb="5" eb="7">
      <t>レイワ</t>
    </rPh>
    <rPh sb="8" eb="9">
      <t>ネン</t>
    </rPh>
    <rPh sb="10" eb="12">
      <t>ガツマツ</t>
    </rPh>
    <rPh sb="102" eb="103">
      <t>ケイ</t>
    </rPh>
    <rPh sb="111" eb="113">
      <t>シセツ</t>
    </rPh>
    <rPh sb="128" eb="132">
      <t>ガッコウキョウイク</t>
    </rPh>
    <rPh sb="137" eb="139">
      <t>ガッコウ</t>
    </rPh>
    <rPh sb="171" eb="172">
      <t>エン</t>
    </rPh>
    <rPh sb="176" eb="177">
      <t>エン</t>
    </rPh>
    <rPh sb="241" eb="245">
      <t>ホケンシセツ</t>
    </rPh>
    <rPh sb="261" eb="262">
      <t>タ</t>
    </rPh>
    <rPh sb="262" eb="268">
      <t>シャカイホケンシセツ</t>
    </rPh>
    <rPh sb="326" eb="330">
      <t>キョウキュウショリ</t>
    </rPh>
    <rPh sb="334" eb="340">
      <t>キョウキュウショリシセツ</t>
    </rPh>
    <rPh sb="355" eb="359">
      <t>コウエイジュウタク</t>
    </rPh>
    <rPh sb="361" eb="365">
      <t>コウエイジュウタク</t>
    </rPh>
    <rPh sb="382" eb="385">
      <t>コウエンナイ</t>
    </rPh>
    <rPh sb="389" eb="392">
      <t>コウエンナイ</t>
    </rPh>
    <rPh sb="410" eb="411">
      <t>タ</t>
    </rPh>
    <rPh sb="415" eb="416">
      <t>タ</t>
    </rPh>
    <rPh sb="436" eb="438">
      <t>シサン</t>
    </rPh>
    <rPh sb="439" eb="441">
      <t>レイワ</t>
    </rPh>
    <rPh sb="482" eb="486">
      <t>ショリシセツ</t>
    </rPh>
    <rPh sb="488" eb="490">
      <t>シセツ</t>
    </rPh>
    <rPh sb="518" eb="523">
      <t>ゲスイドウシセツ</t>
    </rPh>
    <rPh sb="540" eb="541">
      <t>カン</t>
    </rPh>
    <phoneticPr fontId="1"/>
  </si>
  <si>
    <t>築後30年以上経過した施設は全体の約66.7%となっており、今後、多くの施設が大規模改修や更新時期を迎えることとなるが、現有数量を維持するために必要となる更新費用等は今後40年間で約757.0億円、年平均で約18.9億円となる。
将来人口の減少が見込まれる中、この額の更新費用の確保は困難と考えられることから、施設の長寿命化・複合化・統廃合などにより、財政負担の軽減・平準化を図る必要がある。</t>
    <rPh sb="176" eb="180">
      <t>ザイセイフタン</t>
    </rPh>
    <rPh sb="181" eb="183">
      <t>ケイゲン</t>
    </rPh>
    <rPh sb="184" eb="187">
      <t>ヘイジュンカ</t>
    </rPh>
    <rPh sb="188" eb="189">
      <t>ハカ</t>
    </rPh>
    <phoneticPr fontId="0"/>
  </si>
  <si>
    <t>長寿命化対策を講じないまま、現在保有している公共施設（建築物）のすべてを同規模で
維持しようとした場合、令和４年度からの 40 年間（令和 43 年度まで）に発生する更新費
用等の総額を、国土交通省監修による「建築物のライフサイクルコスト（平成 31 年版）」
付属のコスト算定プログラム等を用いて試算した結果、総額は約 757.0 億円となり、年平
均では約 18.9 億円となります。
総合管理計画策定時に保有しているインフラ資産のすべてを維持していく場合、計画策定
からの 40 年間に発生する更新費用等の総額は約 467.0 億円となっており、その年平均額
は約 11.7 億円と試算されます。</t>
  </si>
  <si>
    <t>各施設ごとの個別施設計画に基づき長寿命化対策や施設の統廃合、複合化等を実施
した場合に、令和４年度からの 40 年間（令和 43 年度まで）で必要となる更新費用等の総
額を、同様の方法で試算した結果、総額は約 534.4 億円、年平均では約 13.4 億円となり
ます。</t>
  </si>
  <si>
    <t>対策の効果額（【単純更新の場合】と【長寿命化対策等を反映した場合】の差額）は、40
年間で約 222.6 億円、年平均では約 5.6 億円となります。</t>
  </si>
  <si>
    <t>「小松島市公共施設のあり方検討会議」において全庁的に情報を共有するとともに、各施設所管課との連携・調整を図り、全庁的な共通認識のもと、計画を推進する。</t>
  </si>
  <si>
    <t>公共施設等の維持管理の負担軽減を図るためにも、施設の利用状況やニーズを十分に勘案し、PPP/PFIなどの民間の資金や活力を効果的に取り入れることも含めて検討を進める。</t>
  </si>
  <si>
    <t>公共施設等を適切に利用していくには、各施設の特性を考慮したうえで、定期的な点
検・診断を行うことが重要です。点検・診断においては、各施設の管理状況や設備の経過年数等を踏まえ、劣化状況の把握に努めます。また、法定定期点検等の実施による結果や診断の状況から、老朽化対策への活用を図ります。インフラ資産についても同様に、日常的な巡視やパトロール、定期点検による現状把握を行い、利用者の安全確保に努めます。</t>
  </si>
  <si>
    <t>事後保全型ではなく、計画的な予防保全型の視点での取り組みが必要。また、更新等が必要となった際には、バリアフリー化、ユニバーサルデザイン化、省エネルギー化を検討する。</t>
  </si>
  <si>
    <t>市民の生活にとって重要な基盤となる公共施設等においては、点検・診断等による維持管理とともに施設そのものの安全性の確保は重要な問題です。日常的な利用以外にも災害時における利用についても位置付けられている施設があります。
日常点検・診断等で危険性が認められた施設については、利用状況・費用面・優先度などを踏まえて、修繕や更新を行い安全性の確保を行います。
また、危険性が認められたが修繕が困難な施設や、すでに供用を廃止し、今後も利用の予定が無い施設等については、速やかに除却を行って安全確保に努めるとともに、跡地の有効利用について検討を行います。</t>
  </si>
  <si>
    <t>多くの市民が利用する公共施設等は、地震等の災害時に備えて耐震性が確保される必要があります。避難所など、災害時の拠点的施設として位置付けられている公共施設で耐震化が図られていない施設については早急に耐震化を進めます。
また、昭和56年5月以前の旧耐震基準で建築された公共施設で耐震化が行われていない施設については、その重要度に応じて速やかに耐震化を図ります。</t>
  </si>
  <si>
    <t>定期的な点検・診断等により予防保全型の維持管理を行うとともに、機能的な改善も図りながら、長寿命化を推進する必要がある。</t>
  </si>
  <si>
    <t>修繕や更新等が必要となった際には、バリアフリー化やユニバーサルデザイン化を検討し、時代や市民のニーズへの対応を図るとともに、省エネルギー化に対応した設備を導入するなど、環境負荷の低減も考慮した施設整備を目指します。</t>
  </si>
  <si>
    <t>修繕や更新等が必要となった際には、省エネルギー化に対応した設備を導入するなど、環境負荷の低減も考慮した施設整備を目指す。</t>
  </si>
  <si>
    <t>施設の利用状況やニーズを十分に勘案し、施設の複合化や統廃合について、近隣市町村や民間施設との連携及びPPP/PFIなどの民間活力等を効果的に取り入れることも含めて検討を進める。</t>
  </si>
  <si>
    <t>②今後40年間で公共施設総延床面積を20％削減する</t>
  </si>
  <si>
    <t>無</t>
    <rPh sb="0" eb="1">
      <t>ナ</t>
    </rPh>
    <phoneticPr fontId="0"/>
  </si>
  <si>
    <t>無</t>
  </si>
  <si>
    <t>集約し一元化された施設関連データを日常業務の中で活用し、随時、情報を更新して、計画の進捗状況等について検証する。この検証結果を基に、管理方策や更新施設の優先順位等について、さらなる改善に向けた検討を行うとともに、状況の変化にあわせ、計画の見直しについても検討する。</t>
  </si>
  <si>
    <t>状況の変化にあわせ、計画の見直しについても検討する。</t>
  </si>
  <si>
    <t>本計画の基本方針を基とした、個別施設計画を策定し、それぞれの施設種別にあった適正管理を実施していくことが重要となる。</t>
  </si>
  <si>
    <t xml:space="preserve">≪平成29年度≫
　【新築】
・小松島市葬斎場（1,280.65㎡）
　【除却】
・旧小松島葬斎場（昭和46年・191.96㎡）
・旧小松島市営バス営業所（昭和40年・499.38㎡）
・旧児安放課後児童クラブ会館（平成17年・79.11㎡）
・目佐共同作業所（第1工区）（昭和50年・11.20㎡）
・市営住宅中田団地２戸（昭和25年・86.54㎡）
・坂野小学校 特別教室棟（昭和42年・394.84㎡）
　【転用】
・旧児安幼稚園（昭和55年・437.95㎡）　→　児安放課後児童クラブ会館
　【耐震化】
・芝田多目的研修センター（昭和56年・422.00㎡）
≪平成30年度≫
　【新築】
・旗山公営住宅第２号棟（576.69㎡）
・櫛渕公民館（166.36㎡）
　【除却】
・旧立江中学校校舎棟等（昭和43年・2,525.93㎡）
・旧坂野中学校校舎棟等（昭和41年・3,759.94㎡）
・旧芝田幼稚園（昭和53年・387.36㎡）
≪令和元年度≫
　【新築】
・小松島老人いこいの家（343.00㎡）
・芝田放課後児童クラブ会館（92.29㎡）
・小松島市消防団第９分団詰所（90.00㎡）
　【除却】
・南小松島公民館（昭和51年・336.97㎡）
・旧櫛渕公民館（昭和53年・189.97㎡）
・旧小松島幼稚園（昭和55年・424.00㎡）
　【転用】
・旧北小松島幼稚園（昭和63年・430.61㎡）　→　北小松島公民館
≪令和2年度≫
　【新築】
・南小松島公民館（191.23㎡）
　【除却】
・旧小松島老人いこいの家（昭和50年・330.07㎡）
・立江大林住宅（一部）（昭和43年・813.40㎡）
　【耐震化】
・小松島厚生福祉解放センター（昭和47年・1,707.00㎡）
</t>
    <rPh sb="743" eb="744">
      <t>ネン</t>
    </rPh>
    <phoneticPr fontId="0"/>
  </si>
  <si>
    <t>平成27年</t>
    <rPh sb="0" eb="2">
      <t>ヘイセイ</t>
    </rPh>
    <rPh sb="4" eb="5">
      <t>ネン</t>
    </rPh>
    <phoneticPr fontId="13"/>
  </si>
  <si>
    <t>有</t>
    <rPh sb="0" eb="1">
      <t>ア</t>
    </rPh>
    <phoneticPr fontId="13"/>
  </si>
  <si>
    <t>阿南市人口ビジョンにおいて２０６０年に６３，０００人超を確保</t>
  </si>
  <si>
    <t>令和２年</t>
    <rPh sb="0" eb="2">
      <t>レイワ</t>
    </rPh>
    <rPh sb="3" eb="4">
      <t>ネン</t>
    </rPh>
    <phoneticPr fontId="3"/>
  </si>
  <si>
    <t>【公共施設】（R3.3.31現在）
　市民文化系施設
　　集会所９９施設２８８９３．８５㎡
　　文化施設５施設１３８８６．００㎡
　社会教育系施設
　　図書館２施設３３４４．００㎡
　　博物館等・その他１９施設６６９６．５４㎡
　スポーツ・レクリエーション系施設
　　スポーツ施設１５施設２３７１５．９５㎡
　　レクリエーション施設２施設１３３．００㎡
　　保養施設２施設１０１２．００㎡
　産業系施設３５施設　９４２０．９８㎡
　学校教育系施設
　　学校１５５施設１３１９４７．２０㎡
　　その他教育施設３施設５８１７．６２㎡
　子育て支援施設
　　幼保・こども園４６施設２６５４８．７５㎡
　　幼児・児童施設１３施設２８８４．２４㎡
　保健・福祉施設
　　高齢福祉施設２６施設５６５５．５８㎡
　　保健施設４施設４９５４．６１㎡
　医療施設１施設１８５．１０㎡
　行政系施設
　　庁舎等１５施設２５８２６．４０㎡
　　消防施設７８施設９９７６．０１㎡
　　その他行政系施設４施設２５０９．７７㎡
　公営住宅１４９施設９２８５２．０５㎡
　公園６施設７１４．１１㎡
　供給処理施設２３施設３１３６４．２７㎡
　その他２１施設４５０７．８８㎡
【インフラ施設】（R3.3.31現在）
　道路２３９７施設　９８６６３８．４ｍ
　橋梁１０４５施設　８３９０．７ｍ
　トンネル７施設　２０８１．０ｍ
　公園７７施設　３４１１９８．０㎡
　児童遊園１９施設　１４１６６．０㎡
　準用河川３７施設　４０２８０．０ｍ
　漁港　４施設
　防火水槽３７５基
　津波避難タワー２箇所
　コミュニティプラント管渠　１３４８１．５ｍ
【公営企業施設】（R3.3.31現在）
　上水道建物１１施設　１９３７．４㎡
　上水道管路　７０７５３９．０ｍ
　下水道建物９施設　２８２８．９㎡
　公共下水道管路　２８０９０．７ｍ
　農業集落排水管路　２３５７７．０ｍ</t>
  </si>
  <si>
    <t>本市の在住人口が減少することや、市税の減収が見込まれること等に対応していく必要があり、現状の施設をそのまま維持していくとすれば財源の不足が生じてきます。</t>
  </si>
  <si>
    <t>複数年度平均</t>
    <rPh sb="0" eb="2">
      <t>フクスウ</t>
    </rPh>
    <rPh sb="2" eb="4">
      <t>ネンド</t>
    </rPh>
    <rPh sb="4" eb="6">
      <t>ヘイキン</t>
    </rPh>
    <phoneticPr fontId="3"/>
  </si>
  <si>
    <t>【公共施設】
今後35年間で総額約1,584.2億円、年平均45.3億円
【インフラ】
今後35年間で総額約1,166.4億円、年平均33.3億円</t>
  </si>
  <si>
    <t xml:space="preserve">【公共施設】
今後35年間で総額約1,187.7億円、年平均33.9億円
396.5億円減少する。
</t>
  </si>
  <si>
    <t xml:space="preserve">
長寿命化工事とあわせて、計画期間内に、個別施設計画における各施設の基本的な方針どおりマネジメントを全て完遂した場合、将来的な更新費用推計額は、1,006.5億円（年平均28.8億円）まで減少し、577.7億円減少することができる試算となります。</t>
  </si>
  <si>
    <t>施設に関して、各課を横断的かつ一元的に管理し、効果的・効率的に維持管理する。</t>
  </si>
  <si>
    <t>PPP/PFIなど、民間の力の活用を促進しながら公共施設を維持しつう、改修・更新コスト及び管理運営コストの縮減に努めます。</t>
  </si>
  <si>
    <t>日常管理では、建物を維持管理するための日常の点検・保守によって、建物の劣化及び機能低下を防ぎ、建物をいつまでも美しく使っていくための総合的な管理運営や実際の点検・保守・整備などの業務を行います。</t>
  </si>
  <si>
    <t>建物を使用するには、設備機器の運転や清掃が必要です。修繕や小規模改修に対しては速やかな対応ができる体制を構築します。不具合が発生した際にその都度対応する事後保全ではなく、実行計画を策定し実施していくことが重要です。更新する場合は、まちづくり計画等との整合性を保ち、公共施設のコンパクト化や効率化の観点から、土地や建物について単独更新以外の統合や複合について検討を行います。</t>
  </si>
  <si>
    <t>公共施設における安全確保は、利用者の安全の確保と資産や情報の保全を目的とした要件です。 また、万一の事故・事件・災害に遭遇したときに、損害を最小限にとどめ、俊敏に復旧体制を整えるために平時から備えることは、施設管理者にとって最も重要なことです。</t>
  </si>
  <si>
    <t>本市では、既存建築物について順次耐震診断を行っています。 耐震改修と耐震補強の状況及び主要な建築物の耐震改修対象建築物について、必要に応じ順次耐震補強工事等を実施しており、特に利用率、効用等の高い施設については、重点的に対応することとしています。その際に、構造部分の耐震性のほか、非構造部分の安全性(耐震性)についても検討を行い、施設利用者の安全性の確保及び災害時を想定した十分な検討に努めます。</t>
  </si>
  <si>
    <t>診断と改善に重点を置いた総合的かつ計画的な管理に基づいた予防保全によって、公共施設等の長期使用を図ります。</t>
  </si>
  <si>
    <t>本市では、公共施設の改修、更新については、人にやさしいユニバーサルデザインの配慮に努め、高齢者や障がい者等のみならず、乳幼児や小さな子どもを連れている人、子ども、また、外国人などすべての人にとって「わかりやすい」「使いやすい」ユニバーサルデザインに対応した施設整備に取り組みます。</t>
  </si>
  <si>
    <t>脱炭素化社会の実現のため、現在保有している施設設備等の運用方法を見直し、省エネルギー化を推進します。また、新たに施設設備を導入する際や現在保有している施設設備等を更新する際には、エネルギー効率の高い施設設備等を導入することで省エネルギー化を推進するとともに、環境配慮技術の導入も積極的に推進します。</t>
  </si>
  <si>
    <t>品質・性能によって施設を診断し、継続使用、改善使用、用途廃止、施設廃止の４つの段階に評価します。</t>
  </si>
  <si>
    <t>②建物系公共施設ついて、人口減少等による施設規模の適正化等を図るため、現在の施設保有量（延床面積）を４０年間で、１５％以上縮減</t>
  </si>
  <si>
    <t>有</t>
    <rPh sb="0" eb="1">
      <t>ア</t>
    </rPh>
    <phoneticPr fontId="3"/>
  </si>
  <si>
    <t>-</t>
  </si>
  <si>
    <t>公共施設の維持管理や更新等に係る中長期的な経費の見込みの精密化に活用できるほか、事業別・施設別のセグメント分析を行うなどにより、各事業・施設についての具体的対策の検討を可能にします。また、固定資産台帳における情報と、公共施設マネジメントに資する情報を紐づけることにより、保有する公共施設等の情報の管理を効率化することができます。</t>
  </si>
  <si>
    <t>無</t>
    <rPh sb="0" eb="1">
      <t>ナ</t>
    </rPh>
    <phoneticPr fontId="13"/>
  </si>
  <si>
    <t>計画の進捗管理・評価・改善といった毎年度のPDCAサイクルを確立しながら計画の実効性を高めます。</t>
  </si>
  <si>
    <t>5年</t>
    <rPh sb="1" eb="2">
      <t>ネン</t>
    </rPh>
    <phoneticPr fontId="13"/>
  </si>
  <si>
    <t>建物系公共施設（市民文化施設、社会体育施設、スポーツ・レクリエーション系施設、産業系施設、学校教育系施設、子育て支援施設、保健・福祉施設、行政系施設、市営住宅、公園、供給処理施設、その他）・土木インフラ等工作物・公営企業施設・土地に分類し、それぞれ概要や方針等を記載。</t>
    <rPh sb="0" eb="2">
      <t>タテモノ</t>
    </rPh>
    <rPh sb="2" eb="3">
      <t>ケイ</t>
    </rPh>
    <rPh sb="3" eb="5">
      <t>コウキョウ</t>
    </rPh>
    <rPh sb="5" eb="7">
      <t>シセツ</t>
    </rPh>
    <rPh sb="95" eb="97">
      <t>ドボク</t>
    </rPh>
    <rPh sb="101" eb="102">
      <t>トウ</t>
    </rPh>
    <rPh sb="102" eb="105">
      <t>コウサクブツ</t>
    </rPh>
    <rPh sb="106" eb="108">
      <t>コウエイ</t>
    </rPh>
    <rPh sb="108" eb="110">
      <t>キギョウ</t>
    </rPh>
    <rPh sb="110" eb="112">
      <t>シセツ</t>
    </rPh>
    <rPh sb="113" eb="115">
      <t>トチ</t>
    </rPh>
    <rPh sb="116" eb="118">
      <t>ブンルイ</t>
    </rPh>
    <rPh sb="124" eb="126">
      <t>ガイヨウ</t>
    </rPh>
    <rPh sb="127" eb="129">
      <t>ホウシン</t>
    </rPh>
    <rPh sb="129" eb="130">
      <t>トウ</t>
    </rPh>
    <rPh sb="131" eb="133">
      <t>キサイ</t>
    </rPh>
    <phoneticPr fontId="3"/>
  </si>
  <si>
    <t>（平成２９年度）
老朽化施設等の除却
（平成３０年度）
学校給食センターの集約化
（令和元年度）
市役所旧庁舎の有償貸付け
（令和２年度）
羽ノ浦プールの除却
（令和３年度）
那賀川B&amp;G海洋センター艇庫の売却</t>
  </si>
  <si>
    <t>有</t>
    <rPh sb="0" eb="1">
      <t>ア</t>
    </rPh>
    <phoneticPr fontId="14"/>
  </si>
  <si>
    <t>・総人口は令和22年には2.8万人まで減少
・生産年齢人口は平成27年から令和22年までの25年間で約１万人減少
・老年人口の割合は令和22年においても高い水準の見込み</t>
    <rPh sb="5" eb="7">
      <t>レイワ</t>
    </rPh>
    <rPh sb="9" eb="10">
      <t>ネン</t>
    </rPh>
    <rPh sb="15" eb="16">
      <t>マン</t>
    </rPh>
    <rPh sb="16" eb="17">
      <t>ニン</t>
    </rPh>
    <rPh sb="19" eb="21">
      <t>ゲンショウ</t>
    </rPh>
    <rPh sb="30" eb="32">
      <t>ヘイセイ</t>
    </rPh>
    <rPh sb="34" eb="35">
      <t>ネン</t>
    </rPh>
    <rPh sb="37" eb="39">
      <t>レイワ</t>
    </rPh>
    <rPh sb="41" eb="42">
      <t>ネン</t>
    </rPh>
    <rPh sb="47" eb="49">
      <t>ネンカン</t>
    </rPh>
    <rPh sb="50" eb="51">
      <t>ヤク</t>
    </rPh>
    <rPh sb="52" eb="54">
      <t>マンニン</t>
    </rPh>
    <rPh sb="54" eb="56">
      <t>ゲンショウ</t>
    </rPh>
    <rPh sb="58" eb="60">
      <t>ロウネン</t>
    </rPh>
    <rPh sb="60" eb="62">
      <t>ジンコウ</t>
    </rPh>
    <rPh sb="63" eb="65">
      <t>ワリアイ</t>
    </rPh>
    <rPh sb="66" eb="68">
      <t>レイワ</t>
    </rPh>
    <rPh sb="70" eb="71">
      <t>ネン</t>
    </rPh>
    <rPh sb="76" eb="77">
      <t>タカ</t>
    </rPh>
    <rPh sb="78" eb="80">
      <t>スイジュン</t>
    </rPh>
    <rPh sb="81" eb="83">
      <t>ミコ</t>
    </rPh>
    <phoneticPr fontId="14"/>
  </si>
  <si>
    <r>
      <t xml:space="preserve">令和2年度末時点
【公共施設】
</t>
    </r>
    <r>
      <rPr>
        <sz val="11"/>
        <color theme="1"/>
        <rFont val="ＭＳ Ｐゴシック"/>
        <family val="3"/>
        <charset val="128"/>
      </rPr>
      <t>市民文化系施設　96施設　28,850㎡
社会教育系施設　3施設　3,566㎡
スポーツ・リクリエーション系施設　12施設　11,748㎡
産業系施設　25施設　7,987㎡
学校教育系施設　23施設　67,690㎡
子育て支援系施設　10施設　9,309㎡
保健・福祉系施設　19施設　4,687㎡
行政系施設　38施設　18,247㎡
市営住宅　56施設　46,054㎡
公園　19施設　754㎡
供給処理施設　10施設　6,340㎡ 
その他　57施設　26,524㎡
上水道施設　21施設　787㎡
下水道施設　8施設　7,121㎡
【インフラ施設】
道路（市道） 2,592本884,548m
橋梁　687本5,759m
トンネル 1本14m
農道・林道 25本43,028m
河川 １施設
公園 56箇所
上水道施設 21施設・上水道管路 475,018m
下水道施設 8施設・下水道管路 219,512m
防災無線 43施設
防火水槽 353基
光ケーブル 73,714m</t>
    </r>
    <rPh sb="0" eb="2">
      <t>レイワ</t>
    </rPh>
    <rPh sb="16" eb="18">
      <t>シミン</t>
    </rPh>
    <rPh sb="18" eb="21">
      <t>ブンカケイ</t>
    </rPh>
    <rPh sb="21" eb="23">
      <t>シセツ</t>
    </rPh>
    <rPh sb="26" eb="28">
      <t>シセツ</t>
    </rPh>
    <rPh sb="37" eb="39">
      <t>シャカイ</t>
    </rPh>
    <rPh sb="39" eb="42">
      <t>キョウイクケイ</t>
    </rPh>
    <rPh sb="42" eb="44">
      <t>シセツ</t>
    </rPh>
    <rPh sb="46" eb="48">
      <t>シセツ</t>
    </rPh>
    <rPh sb="69" eb="70">
      <t>ケイ</t>
    </rPh>
    <rPh sb="70" eb="72">
      <t>シセツ</t>
    </rPh>
    <rPh sb="75" eb="77">
      <t>シセツ</t>
    </rPh>
    <rPh sb="86" eb="88">
      <t>サンギョウ</t>
    </rPh>
    <rPh sb="88" eb="89">
      <t>ケイ</t>
    </rPh>
    <rPh sb="89" eb="91">
      <t>シセツ</t>
    </rPh>
    <rPh sb="94" eb="96">
      <t>シセツ</t>
    </rPh>
    <rPh sb="104" eb="106">
      <t>ガッコウ</t>
    </rPh>
    <rPh sb="106" eb="109">
      <t>キョウイクケイ</t>
    </rPh>
    <rPh sb="109" eb="111">
      <t>シセツ</t>
    </rPh>
    <rPh sb="114" eb="116">
      <t>シセツ</t>
    </rPh>
    <rPh sb="125" eb="127">
      <t>コソダ</t>
    </rPh>
    <rPh sb="128" eb="130">
      <t>シエン</t>
    </rPh>
    <rPh sb="130" eb="131">
      <t>ケイ</t>
    </rPh>
    <rPh sb="131" eb="133">
      <t>シセツ</t>
    </rPh>
    <rPh sb="136" eb="138">
      <t>シセツ</t>
    </rPh>
    <rPh sb="146" eb="148">
      <t>ホケン</t>
    </rPh>
    <rPh sb="149" eb="152">
      <t>フクシケイ</t>
    </rPh>
    <rPh sb="152" eb="154">
      <t>シセツ</t>
    </rPh>
    <rPh sb="157" eb="159">
      <t>シセツ</t>
    </rPh>
    <rPh sb="167" eb="169">
      <t>ギョウセイ</t>
    </rPh>
    <rPh sb="169" eb="170">
      <t>ケイ</t>
    </rPh>
    <rPh sb="170" eb="172">
      <t>シセツ</t>
    </rPh>
    <rPh sb="175" eb="177">
      <t>シセツ</t>
    </rPh>
    <rPh sb="186" eb="188">
      <t>シエイ</t>
    </rPh>
    <rPh sb="188" eb="190">
      <t>ジュウタク</t>
    </rPh>
    <rPh sb="193" eb="195">
      <t>シセツ</t>
    </rPh>
    <rPh sb="204" eb="206">
      <t>コウエン</t>
    </rPh>
    <rPh sb="209" eb="211">
      <t>シセツ</t>
    </rPh>
    <rPh sb="217" eb="219">
      <t>キョウキュウ</t>
    </rPh>
    <rPh sb="219" eb="221">
      <t>ショリ</t>
    </rPh>
    <rPh sb="221" eb="223">
      <t>シセツ</t>
    </rPh>
    <rPh sb="226" eb="228">
      <t>シセツ</t>
    </rPh>
    <rPh sb="239" eb="240">
      <t>タ</t>
    </rPh>
    <rPh sb="243" eb="245">
      <t>シセツ</t>
    </rPh>
    <rPh sb="254" eb="257">
      <t>ジョウスイドウ</t>
    </rPh>
    <rPh sb="257" eb="259">
      <t>シセツ</t>
    </rPh>
    <rPh sb="262" eb="264">
      <t>シセツ</t>
    </rPh>
    <rPh sb="270" eb="273">
      <t>ゲスイドウ</t>
    </rPh>
    <rPh sb="273" eb="275">
      <t>シセツ</t>
    </rPh>
    <rPh sb="277" eb="279">
      <t>シセツ</t>
    </rPh>
    <rPh sb="299" eb="301">
      <t>シドウ</t>
    </rPh>
    <rPh sb="308" eb="309">
      <t>ホン</t>
    </rPh>
    <rPh sb="383" eb="385">
      <t>シセツ</t>
    </rPh>
    <rPh sb="386" eb="388">
      <t>ジョウスイ</t>
    </rPh>
    <rPh sb="388" eb="389">
      <t>ドウ</t>
    </rPh>
    <rPh sb="408" eb="410">
      <t>シセツ</t>
    </rPh>
    <rPh sb="411" eb="413">
      <t>ゲスイ</t>
    </rPh>
    <rPh sb="413" eb="414">
      <t>ドウ</t>
    </rPh>
    <phoneticPr fontId="15"/>
  </si>
  <si>
    <t>・人口減少・高齢化は今後も避けられない見通しであり、そのことに伴い公共施設へのニーズが変化していくことが見込まれる。
・人口1人あたりの公共施設の延床面積は類似団体の平均を大きく上回っており、人口減少に伴いその傾向は強まる予想。
・公共施設、インフラの老朽化が進んでいるため安全対策が急務となっている。
・過去に集中的に整備された公共施設等が今後、一斉に更新時期を迎え更新費用の集中的に増大することが懸念される。そのため更新費用の縮減・平準化に向けた取組みが必要。
・財政状況は、今後一層厳しさを増すことが予想され、施設の維持管理の効率化等により、維持管理費の縮減を図る必要がある。</t>
    <rPh sb="1" eb="3">
      <t>ジンコウ</t>
    </rPh>
    <rPh sb="3" eb="5">
      <t>ゲンショウ</t>
    </rPh>
    <rPh sb="6" eb="9">
      <t>コウレイカ</t>
    </rPh>
    <rPh sb="10" eb="12">
      <t>コンゴ</t>
    </rPh>
    <rPh sb="13" eb="14">
      <t>サ</t>
    </rPh>
    <rPh sb="19" eb="21">
      <t>ミトウ</t>
    </rPh>
    <rPh sb="31" eb="32">
      <t>トモナ</t>
    </rPh>
    <rPh sb="33" eb="35">
      <t>コウキョウ</t>
    </rPh>
    <rPh sb="35" eb="37">
      <t>シセツ</t>
    </rPh>
    <rPh sb="43" eb="45">
      <t>ヘンカ</t>
    </rPh>
    <rPh sb="52" eb="54">
      <t>ミコ</t>
    </rPh>
    <rPh sb="60" eb="62">
      <t>ジンコウ</t>
    </rPh>
    <rPh sb="63" eb="64">
      <t>ニン</t>
    </rPh>
    <rPh sb="68" eb="70">
      <t>コウキョウ</t>
    </rPh>
    <rPh sb="70" eb="72">
      <t>シセツ</t>
    </rPh>
    <rPh sb="73" eb="74">
      <t>ノベ</t>
    </rPh>
    <rPh sb="74" eb="75">
      <t>ユカ</t>
    </rPh>
    <rPh sb="75" eb="77">
      <t>メンセキ</t>
    </rPh>
    <rPh sb="78" eb="80">
      <t>ルイジ</t>
    </rPh>
    <rPh sb="80" eb="82">
      <t>ダンタイ</t>
    </rPh>
    <rPh sb="83" eb="85">
      <t>ヘイキン</t>
    </rPh>
    <rPh sb="86" eb="87">
      <t>オオ</t>
    </rPh>
    <rPh sb="89" eb="91">
      <t>ウワマワ</t>
    </rPh>
    <rPh sb="96" eb="98">
      <t>ジンコウ</t>
    </rPh>
    <rPh sb="98" eb="100">
      <t>ゲンショウ</t>
    </rPh>
    <rPh sb="101" eb="102">
      <t>トモナ</t>
    </rPh>
    <rPh sb="105" eb="107">
      <t>ケイコウ</t>
    </rPh>
    <rPh sb="108" eb="109">
      <t>ツヨ</t>
    </rPh>
    <rPh sb="111" eb="113">
      <t>ヨソウ</t>
    </rPh>
    <rPh sb="116" eb="118">
      <t>コウキョウ</t>
    </rPh>
    <rPh sb="118" eb="120">
      <t>シセツ</t>
    </rPh>
    <rPh sb="126" eb="129">
      <t>ロウキュウカ</t>
    </rPh>
    <rPh sb="130" eb="131">
      <t>スス</t>
    </rPh>
    <rPh sb="137" eb="139">
      <t>アンゼン</t>
    </rPh>
    <rPh sb="139" eb="141">
      <t>タイサク</t>
    </rPh>
    <rPh sb="142" eb="144">
      <t>キュウム</t>
    </rPh>
    <rPh sb="153" eb="155">
      <t>カコ</t>
    </rPh>
    <rPh sb="156" eb="159">
      <t>シュウチュウテキ</t>
    </rPh>
    <rPh sb="160" eb="162">
      <t>セイビ</t>
    </rPh>
    <rPh sb="165" eb="167">
      <t>コウキョウ</t>
    </rPh>
    <rPh sb="167" eb="169">
      <t>シセツ</t>
    </rPh>
    <rPh sb="169" eb="170">
      <t>トウ</t>
    </rPh>
    <rPh sb="171" eb="173">
      <t>コンゴ</t>
    </rPh>
    <rPh sb="174" eb="176">
      <t>イッセイ</t>
    </rPh>
    <rPh sb="177" eb="179">
      <t>コウシン</t>
    </rPh>
    <rPh sb="179" eb="181">
      <t>ジキ</t>
    </rPh>
    <rPh sb="182" eb="183">
      <t>ムカ</t>
    </rPh>
    <rPh sb="184" eb="186">
      <t>コウシン</t>
    </rPh>
    <rPh sb="186" eb="188">
      <t>ヒヨウ</t>
    </rPh>
    <rPh sb="189" eb="191">
      <t>シュウチュウ</t>
    </rPh>
    <rPh sb="191" eb="192">
      <t>テキ</t>
    </rPh>
    <rPh sb="193" eb="195">
      <t>ゾウダイ</t>
    </rPh>
    <rPh sb="200" eb="202">
      <t>ケネン</t>
    </rPh>
    <rPh sb="210" eb="212">
      <t>コウシン</t>
    </rPh>
    <rPh sb="212" eb="214">
      <t>ヒヨウ</t>
    </rPh>
    <rPh sb="215" eb="217">
      <t>シュクゲン</t>
    </rPh>
    <rPh sb="218" eb="220">
      <t>ヘイジュン</t>
    </rPh>
    <rPh sb="220" eb="221">
      <t>カ</t>
    </rPh>
    <rPh sb="222" eb="223">
      <t>ム</t>
    </rPh>
    <rPh sb="225" eb="227">
      <t>トリクミ</t>
    </rPh>
    <rPh sb="229" eb="231">
      <t>ヒツヨウ</t>
    </rPh>
    <rPh sb="234" eb="236">
      <t>ザイセイ</t>
    </rPh>
    <rPh sb="236" eb="238">
      <t>ジョウキョウ</t>
    </rPh>
    <rPh sb="240" eb="242">
      <t>コンゴ</t>
    </rPh>
    <rPh sb="242" eb="244">
      <t>イッソウ</t>
    </rPh>
    <rPh sb="244" eb="245">
      <t>キビ</t>
    </rPh>
    <rPh sb="248" eb="249">
      <t>マ</t>
    </rPh>
    <rPh sb="253" eb="255">
      <t>ヨソウ</t>
    </rPh>
    <rPh sb="258" eb="260">
      <t>シセツ</t>
    </rPh>
    <rPh sb="261" eb="263">
      <t>イジ</t>
    </rPh>
    <rPh sb="263" eb="265">
      <t>カンリ</t>
    </rPh>
    <rPh sb="266" eb="269">
      <t>コウリツカ</t>
    </rPh>
    <rPh sb="269" eb="270">
      <t>トウ</t>
    </rPh>
    <rPh sb="274" eb="276">
      <t>イジ</t>
    </rPh>
    <rPh sb="276" eb="279">
      <t>カンリヒ</t>
    </rPh>
    <rPh sb="280" eb="282">
      <t>シュクゲン</t>
    </rPh>
    <rPh sb="283" eb="284">
      <t>ハカ</t>
    </rPh>
    <rPh sb="285" eb="287">
      <t>ヒツヨウ</t>
    </rPh>
    <phoneticPr fontId="14"/>
  </si>
  <si>
    <t>複数年度平均</t>
    <rPh sb="0" eb="2">
      <t>フクスウ</t>
    </rPh>
    <rPh sb="2" eb="4">
      <t>ネンド</t>
    </rPh>
    <rPh sb="4" eb="6">
      <t>ヘイキン</t>
    </rPh>
    <phoneticPr fontId="17"/>
  </si>
  <si>
    <t>【公共施設】
同じ規模で現有施設を建替えしながら保有し続ける
39年間で879億円
【インフラ】
同じ規模でインフラを更新しながら保有し続ける
39年間で1,279億円</t>
    <rPh sb="7" eb="8">
      <t>オナ</t>
    </rPh>
    <rPh sb="9" eb="11">
      <t>キボ</t>
    </rPh>
    <rPh sb="12" eb="14">
      <t>ゲンユウ</t>
    </rPh>
    <rPh sb="14" eb="16">
      <t>シセツ</t>
    </rPh>
    <rPh sb="17" eb="19">
      <t>タテカエ</t>
    </rPh>
    <rPh sb="24" eb="26">
      <t>ホユウ</t>
    </rPh>
    <rPh sb="27" eb="28">
      <t>ツヅ</t>
    </rPh>
    <rPh sb="59" eb="61">
      <t>コウシン</t>
    </rPh>
    <phoneticPr fontId="3"/>
  </si>
  <si>
    <t>【公共施設】
事後保全型から予防保全型の維持管理に転換し、点検・診断等により施設の状態を把握するとともに、構造体や設備の補修･改修を計画的に行う。
39年間で615億円</t>
    <rPh sb="7" eb="9">
      <t>ジゴ</t>
    </rPh>
    <rPh sb="9" eb="11">
      <t>ホゼン</t>
    </rPh>
    <rPh sb="11" eb="12">
      <t>ガタ</t>
    </rPh>
    <rPh sb="14" eb="16">
      <t>ヨボウ</t>
    </rPh>
    <rPh sb="16" eb="18">
      <t>ホゼン</t>
    </rPh>
    <rPh sb="18" eb="19">
      <t>ガタ</t>
    </rPh>
    <rPh sb="25" eb="27">
      <t>テンカン</t>
    </rPh>
    <rPh sb="29" eb="31">
      <t>テンケン</t>
    </rPh>
    <rPh sb="32" eb="34">
      <t>シンダン</t>
    </rPh>
    <rPh sb="34" eb="35">
      <t>トウ</t>
    </rPh>
    <rPh sb="38" eb="40">
      <t>シセツ</t>
    </rPh>
    <rPh sb="41" eb="43">
      <t>ジョウタイ</t>
    </rPh>
    <rPh sb="44" eb="46">
      <t>ハアク</t>
    </rPh>
    <rPh sb="53" eb="56">
      <t>コウゾウタイ</t>
    </rPh>
    <rPh sb="57" eb="59">
      <t>セツビ</t>
    </rPh>
    <rPh sb="60" eb="62">
      <t>ホシュウ</t>
    </rPh>
    <rPh sb="63" eb="65">
      <t>カイシュウ</t>
    </rPh>
    <rPh sb="66" eb="69">
      <t>ケイカクテキ</t>
    </rPh>
    <rPh sb="70" eb="71">
      <t>オコナ</t>
    </rPh>
    <phoneticPr fontId="3"/>
  </si>
  <si>
    <t>【公共施設】
施設の長寿命化、再編、統廃合の検討
39年間で264億円</t>
    <rPh sb="7" eb="9">
      <t>シセツ</t>
    </rPh>
    <rPh sb="10" eb="14">
      <t>チョウジュミョウカ</t>
    </rPh>
    <rPh sb="15" eb="17">
      <t>サイヘン</t>
    </rPh>
    <rPh sb="18" eb="21">
      <t>トウハイゴウ</t>
    </rPh>
    <rPh sb="22" eb="24">
      <t>ケントウ</t>
    </rPh>
    <phoneticPr fontId="3"/>
  </si>
  <si>
    <t>・全庁的な取り組み体制として吉野川市公有財産活用検討委員会を中心に本計画を推進する
・全庁で情報の管理・共有
・計画推進に向けたその他の取り組みとして職員研修、施設中長期保全計画の策定、議会や市民との情報共有の実施</t>
    <rPh sb="14" eb="18">
      <t>ヨシノガワシ</t>
    </rPh>
    <rPh sb="18" eb="20">
      <t>コウユウ</t>
    </rPh>
    <rPh sb="20" eb="22">
      <t>ザイサン</t>
    </rPh>
    <rPh sb="22" eb="24">
      <t>カツヨウ</t>
    </rPh>
    <rPh sb="24" eb="26">
      <t>ケントウ</t>
    </rPh>
    <rPh sb="26" eb="29">
      <t>イインカイ</t>
    </rPh>
    <rPh sb="30" eb="32">
      <t>チュウシン</t>
    </rPh>
    <rPh sb="33" eb="36">
      <t>ホンケイカク</t>
    </rPh>
    <rPh sb="37" eb="39">
      <t>スイシン</t>
    </rPh>
    <rPh sb="43" eb="45">
      <t>ゼンチョウ</t>
    </rPh>
    <rPh sb="102" eb="104">
      <t>キョウユウ</t>
    </rPh>
    <rPh sb="105" eb="107">
      <t>ジッシ</t>
    </rPh>
    <phoneticPr fontId="14"/>
  </si>
  <si>
    <t>施設を更新する場合、施設の集約化・複合化を討する場合や運営の見直しを行う場合は、PPP/PFI手法の導入可否を優先的に検討する。</t>
    <rPh sb="56" eb="57">
      <t>セン</t>
    </rPh>
    <phoneticPr fontId="14"/>
  </si>
  <si>
    <t>劣化診断を実施し、部材や機器の老朽化、陳腐化等の状況を把握する。
点検・診断等の履歴は、施設保全管理システムに登録して情報の蓄積及び共有化を行い、維持管理・修繕・更新を含む老朽化対策に活用する。</t>
    <rPh sb="0" eb="2">
      <t>レッカ</t>
    </rPh>
    <rPh sb="2" eb="4">
      <t>シンダン</t>
    </rPh>
    <rPh sb="5" eb="7">
      <t>ジッシ</t>
    </rPh>
    <rPh sb="9" eb="11">
      <t>ブザイ</t>
    </rPh>
    <rPh sb="12" eb="14">
      <t>キキ</t>
    </rPh>
    <rPh sb="15" eb="17">
      <t>ロウキュウ</t>
    </rPh>
    <rPh sb="17" eb="18">
      <t>カ</t>
    </rPh>
    <rPh sb="19" eb="22">
      <t>チンプカ</t>
    </rPh>
    <rPh sb="22" eb="23">
      <t>トウ</t>
    </rPh>
    <rPh sb="24" eb="26">
      <t>ジョウキョウ</t>
    </rPh>
    <rPh sb="27" eb="29">
      <t>ハアク</t>
    </rPh>
    <rPh sb="33" eb="35">
      <t>テンケン</t>
    </rPh>
    <rPh sb="36" eb="38">
      <t>シンダン</t>
    </rPh>
    <rPh sb="38" eb="39">
      <t>トウ</t>
    </rPh>
    <rPh sb="40" eb="42">
      <t>リレキ</t>
    </rPh>
    <rPh sb="44" eb="46">
      <t>シセツ</t>
    </rPh>
    <rPh sb="46" eb="48">
      <t>ホゼン</t>
    </rPh>
    <rPh sb="48" eb="50">
      <t>カンリ</t>
    </rPh>
    <rPh sb="55" eb="57">
      <t>トウロク</t>
    </rPh>
    <rPh sb="59" eb="61">
      <t>ジョウホウ</t>
    </rPh>
    <rPh sb="62" eb="64">
      <t>チクセキ</t>
    </rPh>
    <rPh sb="64" eb="65">
      <t>オヨ</t>
    </rPh>
    <rPh sb="66" eb="69">
      <t>キョウユウカ</t>
    </rPh>
    <rPh sb="70" eb="71">
      <t>オコナ</t>
    </rPh>
    <rPh sb="73" eb="75">
      <t>イジ</t>
    </rPh>
    <rPh sb="75" eb="77">
      <t>カンリ</t>
    </rPh>
    <rPh sb="78" eb="80">
      <t>シュウゼン</t>
    </rPh>
    <rPh sb="81" eb="83">
      <t>コウシン</t>
    </rPh>
    <rPh sb="84" eb="85">
      <t>フク</t>
    </rPh>
    <rPh sb="86" eb="89">
      <t>ロウキュウカ</t>
    </rPh>
    <rPh sb="89" eb="91">
      <t>タイサク</t>
    </rPh>
    <rPh sb="92" eb="94">
      <t>カツヨウ</t>
    </rPh>
    <phoneticPr fontId="3"/>
  </si>
  <si>
    <t>長寿命化を対象とする施設のうち、経年劣化等により著しく性能が低下した施設については、計画的に大規模改修を実施する。
更新費用の平準化と維持管理費用縮減の観点から、施設の更新については、真に必要な施設のみ対象とする。</t>
  </si>
  <si>
    <t>点検・診断等により危険性が認められた施設については、利用状況や効用を考慮した上で、統合・廃止又は必要な措置の検討を行う。
老朽化等により供用廃止され、かつ今後も利用見込みのない施設については、できる限り速やかに除却、売却等を行う。</t>
    <rPh sb="0" eb="2">
      <t>テンケン</t>
    </rPh>
    <rPh sb="3" eb="5">
      <t>シンダン</t>
    </rPh>
    <rPh sb="5" eb="6">
      <t>トウ</t>
    </rPh>
    <rPh sb="9" eb="12">
      <t>キケンセイ</t>
    </rPh>
    <rPh sb="13" eb="14">
      <t>ミト</t>
    </rPh>
    <rPh sb="18" eb="20">
      <t>シセツ</t>
    </rPh>
    <rPh sb="26" eb="28">
      <t>リヨウ</t>
    </rPh>
    <rPh sb="28" eb="30">
      <t>ジョウキョウ</t>
    </rPh>
    <rPh sb="31" eb="33">
      <t>コウヨウ</t>
    </rPh>
    <rPh sb="34" eb="36">
      <t>コウリョ</t>
    </rPh>
    <rPh sb="38" eb="39">
      <t>ウエ</t>
    </rPh>
    <rPh sb="41" eb="43">
      <t>トウゴウ</t>
    </rPh>
    <rPh sb="44" eb="46">
      <t>ハイシ</t>
    </rPh>
    <rPh sb="46" eb="47">
      <t>マタ</t>
    </rPh>
    <rPh sb="48" eb="50">
      <t>ヒツヨウ</t>
    </rPh>
    <rPh sb="51" eb="53">
      <t>ソチ</t>
    </rPh>
    <rPh sb="54" eb="56">
      <t>ケントウ</t>
    </rPh>
    <rPh sb="57" eb="58">
      <t>オコナ</t>
    </rPh>
    <rPh sb="61" eb="64">
      <t>ロウキュウカ</t>
    </rPh>
    <rPh sb="64" eb="65">
      <t>トウ</t>
    </rPh>
    <rPh sb="68" eb="70">
      <t>キョウヨウ</t>
    </rPh>
    <rPh sb="70" eb="72">
      <t>ハイシ</t>
    </rPh>
    <rPh sb="77" eb="79">
      <t>コンゴ</t>
    </rPh>
    <rPh sb="80" eb="82">
      <t>リヨウ</t>
    </rPh>
    <rPh sb="82" eb="84">
      <t>ミコ</t>
    </rPh>
    <rPh sb="88" eb="90">
      <t>シセツ</t>
    </rPh>
    <rPh sb="99" eb="100">
      <t>カギ</t>
    </rPh>
    <rPh sb="101" eb="102">
      <t>スミ</t>
    </rPh>
    <rPh sb="105" eb="107">
      <t>ジョキャク</t>
    </rPh>
    <rPh sb="108" eb="110">
      <t>バイキャク</t>
    </rPh>
    <rPh sb="110" eb="111">
      <t>トウ</t>
    </rPh>
    <rPh sb="112" eb="113">
      <t>オコナ</t>
    </rPh>
    <phoneticPr fontId="3"/>
  </si>
  <si>
    <t>耐震診断・耐震改修が完了していない施設については、施設の種類や利用者数、利用者特性等に加え、防災拠点としての指定有無等を考慮した上で優先順位を設定し、計画的に耐震診断･耐震改修を推進する。</t>
    <rPh sb="0" eb="2">
      <t>タイシン</t>
    </rPh>
    <rPh sb="2" eb="4">
      <t>シンダン</t>
    </rPh>
    <rPh sb="5" eb="7">
      <t>タイシン</t>
    </rPh>
    <rPh sb="7" eb="9">
      <t>カイシュウ</t>
    </rPh>
    <rPh sb="10" eb="12">
      <t>カンリョウ</t>
    </rPh>
    <rPh sb="17" eb="19">
      <t>シセツ</t>
    </rPh>
    <rPh sb="25" eb="27">
      <t>シセツ</t>
    </rPh>
    <rPh sb="28" eb="30">
      <t>シュルイ</t>
    </rPh>
    <rPh sb="31" eb="34">
      <t>リヨウシャ</t>
    </rPh>
    <rPh sb="34" eb="35">
      <t>スウ</t>
    </rPh>
    <rPh sb="36" eb="38">
      <t>リヨウ</t>
    </rPh>
    <rPh sb="38" eb="39">
      <t>シャ</t>
    </rPh>
    <rPh sb="39" eb="41">
      <t>トクセイ</t>
    </rPh>
    <rPh sb="41" eb="42">
      <t>トウ</t>
    </rPh>
    <rPh sb="43" eb="44">
      <t>クワ</t>
    </rPh>
    <rPh sb="46" eb="48">
      <t>ボウサイ</t>
    </rPh>
    <rPh sb="48" eb="50">
      <t>キョテン</t>
    </rPh>
    <rPh sb="54" eb="56">
      <t>シテイ</t>
    </rPh>
    <rPh sb="56" eb="58">
      <t>ウム</t>
    </rPh>
    <rPh sb="58" eb="59">
      <t>トウ</t>
    </rPh>
    <rPh sb="60" eb="62">
      <t>コウリョ</t>
    </rPh>
    <rPh sb="64" eb="65">
      <t>ウエ</t>
    </rPh>
    <rPh sb="66" eb="68">
      <t>ユウセン</t>
    </rPh>
    <rPh sb="68" eb="70">
      <t>ジュンイ</t>
    </rPh>
    <rPh sb="71" eb="73">
      <t>セッテイ</t>
    </rPh>
    <rPh sb="75" eb="78">
      <t>ケイカクテキ</t>
    </rPh>
    <rPh sb="79" eb="81">
      <t>タイシン</t>
    </rPh>
    <rPh sb="81" eb="83">
      <t>シンダン</t>
    </rPh>
    <rPh sb="84" eb="86">
      <t>タイシン</t>
    </rPh>
    <rPh sb="86" eb="88">
      <t>カイシュウ</t>
    </rPh>
    <rPh sb="89" eb="91">
      <t>スイシン</t>
    </rPh>
    <phoneticPr fontId="3"/>
  </si>
  <si>
    <t>施設の長寿命化のため、これまでの事後保全型の管理から、予防保全型の維持管理に転換し構造体や整備の補修・改修を計画的に行う。
長寿命化対策は、長期的に維持していく施設と今後廃止する施設に分類した上で、長期的に維持していく施設を対象に実施していく。</t>
  </si>
  <si>
    <t>人口減少・高齢化による市民ニーズの変化や時代の要請等に対応し、バリアフリー化、ユニバーサルデザインの導入、その他市民が必要としている機能の付加等により施設の機能向上を図ります。</t>
    <rPh sb="0" eb="2">
      <t>ジンコウ</t>
    </rPh>
    <rPh sb="2" eb="4">
      <t>ゲンショウ</t>
    </rPh>
    <rPh sb="5" eb="8">
      <t>コウレイカ</t>
    </rPh>
    <rPh sb="11" eb="13">
      <t>シミン</t>
    </rPh>
    <rPh sb="17" eb="19">
      <t>ヘンカ</t>
    </rPh>
    <rPh sb="20" eb="22">
      <t>ジダイ</t>
    </rPh>
    <rPh sb="23" eb="25">
      <t>ヨウセイ</t>
    </rPh>
    <rPh sb="25" eb="26">
      <t>トウ</t>
    </rPh>
    <rPh sb="27" eb="29">
      <t>タイオウ</t>
    </rPh>
    <rPh sb="37" eb="38">
      <t>カ</t>
    </rPh>
    <rPh sb="50" eb="52">
      <t>ドウニュウ</t>
    </rPh>
    <rPh sb="55" eb="56">
      <t>タ</t>
    </rPh>
    <rPh sb="56" eb="58">
      <t>シミン</t>
    </rPh>
    <rPh sb="59" eb="61">
      <t>ヒツヨウ</t>
    </rPh>
    <rPh sb="66" eb="68">
      <t>キノウ</t>
    </rPh>
    <rPh sb="69" eb="71">
      <t>フカ</t>
    </rPh>
    <rPh sb="71" eb="72">
      <t>トウ</t>
    </rPh>
    <rPh sb="75" eb="77">
      <t>シセツ</t>
    </rPh>
    <rPh sb="78" eb="80">
      <t>キノウ</t>
    </rPh>
    <rPh sb="80" eb="82">
      <t>コウジョウ</t>
    </rPh>
    <rPh sb="83" eb="84">
      <t>ハカ</t>
    </rPh>
    <phoneticPr fontId="3"/>
  </si>
  <si>
    <t>脱炭素化社会に向けた二酸化炭素等の排出量の削減等、環境負荷の軽減に向けた対応を図る。</t>
    <rPh sb="0" eb="1">
      <t>ダツ</t>
    </rPh>
    <rPh sb="1" eb="4">
      <t>タンソカ</t>
    </rPh>
    <rPh sb="4" eb="6">
      <t>シャカイ</t>
    </rPh>
    <rPh sb="7" eb="8">
      <t>ム</t>
    </rPh>
    <rPh sb="10" eb="13">
      <t>ニサンカ</t>
    </rPh>
    <rPh sb="13" eb="15">
      <t>タンソ</t>
    </rPh>
    <rPh sb="15" eb="16">
      <t>トウ</t>
    </rPh>
    <rPh sb="17" eb="19">
      <t>ハイシュツ</t>
    </rPh>
    <rPh sb="19" eb="20">
      <t>リョウ</t>
    </rPh>
    <rPh sb="21" eb="23">
      <t>サクゲン</t>
    </rPh>
    <rPh sb="23" eb="24">
      <t>トウ</t>
    </rPh>
    <rPh sb="25" eb="27">
      <t>カンキョウ</t>
    </rPh>
    <rPh sb="27" eb="29">
      <t>フカ</t>
    </rPh>
    <rPh sb="30" eb="32">
      <t>ケイゲン</t>
    </rPh>
    <rPh sb="33" eb="34">
      <t>ム</t>
    </rPh>
    <rPh sb="36" eb="38">
      <t>タイオウ</t>
    </rPh>
    <rPh sb="39" eb="40">
      <t>ハカ</t>
    </rPh>
    <phoneticPr fontId="14"/>
  </si>
  <si>
    <t>財政負担軽減の観点から、同一機能の施設の統廃合や、類似機能の集約化、異なる機能を持つ複合化等を推進</t>
  </si>
  <si>
    <t>【公共施設】
②策定時、延床面積から28％削減
（全国平均と同水準まで削減する）</t>
  </si>
  <si>
    <t>無</t>
    <rPh sb="0" eb="1">
      <t>ナ</t>
    </rPh>
    <phoneticPr fontId="3"/>
  </si>
  <si>
    <t>無</t>
    <rPh sb="0" eb="1">
      <t>ナ</t>
    </rPh>
    <phoneticPr fontId="14"/>
  </si>
  <si>
    <t>廃止した施設については、安全確保の観点から計画的な撤去又は売却を基本とする</t>
  </si>
  <si>
    <t>統廃合・集約化等の手法の１つとして、広域連携をとりいれ、周辺自治体等と公共施設を相互に利用できることや新たな施設を整備せずに利便性の向上を図ることを検討する。</t>
    <rPh sb="0" eb="1">
      <t>オサム</t>
    </rPh>
    <rPh sb="1" eb="2">
      <t>ハイ</t>
    </rPh>
    <rPh sb="2" eb="3">
      <t>ゴウ</t>
    </rPh>
    <rPh sb="4" eb="7">
      <t>シュウヤクカ</t>
    </rPh>
    <rPh sb="7" eb="8">
      <t>トウ</t>
    </rPh>
    <rPh sb="9" eb="11">
      <t>シュホウ</t>
    </rPh>
    <rPh sb="18" eb="20">
      <t>コウイキ</t>
    </rPh>
    <rPh sb="20" eb="22">
      <t>レンケイ</t>
    </rPh>
    <rPh sb="28" eb="30">
      <t>シュウヘン</t>
    </rPh>
    <rPh sb="30" eb="33">
      <t>ジチタイ</t>
    </rPh>
    <rPh sb="33" eb="34">
      <t>トウ</t>
    </rPh>
    <rPh sb="35" eb="37">
      <t>コウキョウ</t>
    </rPh>
    <rPh sb="37" eb="39">
      <t>シセツ</t>
    </rPh>
    <rPh sb="40" eb="42">
      <t>ソウゴ</t>
    </rPh>
    <rPh sb="43" eb="45">
      <t>リヨウ</t>
    </rPh>
    <rPh sb="51" eb="52">
      <t>アラ</t>
    </rPh>
    <rPh sb="54" eb="56">
      <t>シセツ</t>
    </rPh>
    <rPh sb="57" eb="59">
      <t>セイビ</t>
    </rPh>
    <rPh sb="62" eb="65">
      <t>リベンセイ</t>
    </rPh>
    <rPh sb="66" eb="68">
      <t>コウジョウ</t>
    </rPh>
    <rPh sb="69" eb="70">
      <t>ハカ</t>
    </rPh>
    <rPh sb="74" eb="76">
      <t>ケントウ</t>
    </rPh>
    <phoneticPr fontId="3"/>
  </si>
  <si>
    <t>本計画は、以下のＰＤＣＡサイクルに基づき、「吉野川市公有財産活用検討委員会」において継続的に計画の評価・見直しを行いながら推進。
P：総合管理計画の策定・改定
Ｄ：計画に基づく各種取り組みを実施
Ｃ：吉野川市公有財産活用検討委員会において取り組み実施状況を評価・検証
Ａ：検証結果から計画の課題を把握し、必要に応じて見直しを実施</t>
  </si>
  <si>
    <t>必要に応じて見直しを実施</t>
  </si>
  <si>
    <t>市民文化施設、社会体育施設、スポーツ・レクリエーション系施設、産業系施設、学校教育系施設、子育て支援施設、保健・福祉施設、行政系施設、市営住宅、公園、供給処理施設、その他に分類し施設類型別の現状課題及び今後の方針について整理</t>
  </si>
  <si>
    <t xml:space="preserve">除却15施設
統廃合3施設
用途変更3施設
貸与11施設
</t>
    <rPh sb="7" eb="10">
      <t>トウハイゴウ</t>
    </rPh>
    <rPh sb="14" eb="16">
      <t>ヨウト</t>
    </rPh>
    <rPh sb="16" eb="18">
      <t>ヘンコウ</t>
    </rPh>
    <phoneticPr fontId="14"/>
  </si>
  <si>
    <t>阿波市人口ビジョンにおいて、2060年に26,834人になることが推定されており、これに基づき2060年時点で人口27,000人程度を維持することを目標とする。</t>
    <rPh sb="33" eb="35">
      <t>スイテイ</t>
    </rPh>
    <rPh sb="44" eb="45">
      <t>モト</t>
    </rPh>
    <rPh sb="51" eb="52">
      <t>ネン</t>
    </rPh>
    <rPh sb="52" eb="54">
      <t>ジテン</t>
    </rPh>
    <rPh sb="55" eb="57">
      <t>ジンコウ</t>
    </rPh>
    <rPh sb="63" eb="64">
      <t>ニン</t>
    </rPh>
    <rPh sb="64" eb="66">
      <t>テイド</t>
    </rPh>
    <phoneticPr fontId="0"/>
  </si>
  <si>
    <t>【公共施設】
21.9万㎡
【インフラ】
市道　462.4万m2
林道　13.7万m2
橋りょう　3.1万m2
上水道　46.9万m
下水道　2.8万m</t>
  </si>
  <si>
    <t>（１）人口減少及び少子高齢化
（２）厳しさが増す財政状況
（３）進行する公共施設等の老朽化</t>
  </si>
  <si>
    <t>現状のまま、建築年度から30年後に大規模改修、建築年度から60年後に建て替え更新を実施すると仮定した場合の更新費用推計。</t>
    <rPh sb="0" eb="2">
      <t>ゲンジョウ</t>
    </rPh>
    <rPh sb="6" eb="10">
      <t>ケンチクネンド</t>
    </rPh>
    <rPh sb="14" eb="15">
      <t>ネン</t>
    </rPh>
    <rPh sb="15" eb="16">
      <t>ゴ</t>
    </rPh>
    <rPh sb="17" eb="22">
      <t>ダイキボカイシュウ</t>
    </rPh>
    <rPh sb="23" eb="27">
      <t>ケンチクネンド</t>
    </rPh>
    <rPh sb="31" eb="33">
      <t>ネンゴ</t>
    </rPh>
    <rPh sb="34" eb="35">
      <t>タ</t>
    </rPh>
    <rPh sb="36" eb="37">
      <t>カ</t>
    </rPh>
    <rPh sb="38" eb="40">
      <t>コウシン</t>
    </rPh>
    <rPh sb="41" eb="43">
      <t>ジッシ</t>
    </rPh>
    <rPh sb="46" eb="48">
      <t>カテイ</t>
    </rPh>
    <rPh sb="50" eb="52">
      <t>バアイ</t>
    </rPh>
    <rPh sb="53" eb="55">
      <t>コウシン</t>
    </rPh>
    <rPh sb="55" eb="59">
      <t>ヒヨウスイケイ</t>
    </rPh>
    <phoneticPr fontId="5"/>
  </si>
  <si>
    <t>全ての施設の長寿命化工事を実施した場合、将来的な更新費用推計額</t>
    <rPh sb="0" eb="1">
      <t>スベ</t>
    </rPh>
    <rPh sb="3" eb="5">
      <t>シセツ</t>
    </rPh>
    <rPh sb="6" eb="10">
      <t>チョウジュミョウカ</t>
    </rPh>
    <rPh sb="10" eb="12">
      <t>コウジ</t>
    </rPh>
    <rPh sb="13" eb="15">
      <t>ジッシ</t>
    </rPh>
    <rPh sb="17" eb="19">
      <t>バアイ</t>
    </rPh>
    <rPh sb="20" eb="23">
      <t>ショウライテキ</t>
    </rPh>
    <rPh sb="24" eb="28">
      <t>コウシンヒヨウ</t>
    </rPh>
    <rPh sb="28" eb="30">
      <t>スイケイ</t>
    </rPh>
    <rPh sb="30" eb="31">
      <t>ガク</t>
    </rPh>
    <phoneticPr fontId="5"/>
  </si>
  <si>
    <t>全ての施設の長寿命化工事を実施した場合、将来的な更新費用推進額は、従来型の929.3億円から757.9億円まで減少し、171.4億円減少することができる。</t>
    <rPh sb="0" eb="1">
      <t>スベ</t>
    </rPh>
    <rPh sb="3" eb="5">
      <t>シセツ</t>
    </rPh>
    <rPh sb="6" eb="10">
      <t>チョウジュミョウカ</t>
    </rPh>
    <rPh sb="10" eb="12">
      <t>コウジ</t>
    </rPh>
    <rPh sb="13" eb="15">
      <t>ジッシ</t>
    </rPh>
    <rPh sb="17" eb="19">
      <t>バアイ</t>
    </rPh>
    <rPh sb="20" eb="23">
      <t>ショウライテキ</t>
    </rPh>
    <rPh sb="24" eb="28">
      <t>コウシンヒヨウ</t>
    </rPh>
    <rPh sb="28" eb="31">
      <t>スイシンガク</t>
    </rPh>
    <rPh sb="33" eb="36">
      <t>ジュウライガタ</t>
    </rPh>
    <rPh sb="42" eb="44">
      <t>オクエン</t>
    </rPh>
    <rPh sb="51" eb="53">
      <t>オクエン</t>
    </rPh>
    <rPh sb="55" eb="57">
      <t>ゲンショウ</t>
    </rPh>
    <rPh sb="64" eb="66">
      <t>オクエン</t>
    </rPh>
    <rPh sb="66" eb="68">
      <t>ゲンショウ</t>
    </rPh>
    <phoneticPr fontId="5"/>
  </si>
  <si>
    <t>公共施設等の情報共有、有効活用や長寿命化に向けての取組みの推進、部局間調整、必要な研修等を統括的に行う組織を設置する。</t>
  </si>
  <si>
    <t>PPP/PFI方式、コンセッション方式、指定管理者制度等、民間の資金や活力、外郭団体の機能等を積極的に活用する。</t>
  </si>
  <si>
    <t>定期的に劣化診断を実施し、施設等の利用状況、経年による劣化状況、外的負荷（気候天候、使用特性等）による性能低下状況及び管理状況を把握するとともに、評価を行い、施設間における保全の優先度を判断する。</t>
    <rPh sb="0" eb="3">
      <t>テイキテキ</t>
    </rPh>
    <rPh sb="4" eb="8">
      <t>レッカシンダン</t>
    </rPh>
    <rPh sb="9" eb="11">
      <t>ジッシ</t>
    </rPh>
    <rPh sb="13" eb="16">
      <t>シセツトウ</t>
    </rPh>
    <rPh sb="17" eb="21">
      <t>リヨウジョウキョウ</t>
    </rPh>
    <rPh sb="22" eb="24">
      <t>ケイネン</t>
    </rPh>
    <rPh sb="27" eb="31">
      <t>レッカジョウキョウ</t>
    </rPh>
    <rPh sb="32" eb="34">
      <t>ガイテキ</t>
    </rPh>
    <rPh sb="34" eb="36">
      <t>フカ</t>
    </rPh>
    <rPh sb="37" eb="39">
      <t>キコウ</t>
    </rPh>
    <rPh sb="39" eb="41">
      <t>テンコウ</t>
    </rPh>
    <rPh sb="42" eb="44">
      <t>シヨウ</t>
    </rPh>
    <rPh sb="44" eb="47">
      <t>トクセイトウ</t>
    </rPh>
    <rPh sb="51" eb="53">
      <t>セイノウ</t>
    </rPh>
    <rPh sb="53" eb="55">
      <t>テイカ</t>
    </rPh>
    <rPh sb="55" eb="57">
      <t>ジョウキョウ</t>
    </rPh>
    <rPh sb="57" eb="58">
      <t>オヨ</t>
    </rPh>
    <rPh sb="59" eb="61">
      <t>カンリ</t>
    </rPh>
    <rPh sb="61" eb="63">
      <t>ジョウキョウ</t>
    </rPh>
    <rPh sb="64" eb="66">
      <t>ハアク</t>
    </rPh>
    <rPh sb="73" eb="75">
      <t>ヒョウカ</t>
    </rPh>
    <rPh sb="76" eb="77">
      <t>オコナ</t>
    </rPh>
    <rPh sb="79" eb="81">
      <t>シセツ</t>
    </rPh>
    <rPh sb="81" eb="82">
      <t>カン</t>
    </rPh>
    <rPh sb="86" eb="88">
      <t>ホゼン</t>
    </rPh>
    <rPh sb="89" eb="92">
      <t>ユウセンド</t>
    </rPh>
    <rPh sb="93" eb="95">
      <t>ハンダン</t>
    </rPh>
    <phoneticPr fontId="5"/>
  </si>
  <si>
    <t>全対象施設において、点検・診断を実施することによって、修繕等の必要な対策を適切な時期に着実かつ効率的・効果的に実行する。また、施設の状態や対策履歴等の情報を記録し、今後の点検・診断・予防保全等に活用するというメンテナンスサイクルを施設類型ごとに構築する。</t>
    <rPh sb="29" eb="30">
      <t>トウ</t>
    </rPh>
    <rPh sb="55" eb="57">
      <t>ジッコウ</t>
    </rPh>
    <phoneticPr fontId="5"/>
  </si>
  <si>
    <t>公共施設における安全確保は、利用者の安全を確保し、資産や情報の保全を目的とした要件である。点検・診断等により、高度の危険性が認められた公共施設等または老朽化等により供用廃止され、今後とも利用見込みのない公共施設等に対しては、本計画や個別施設計画に基づき、スピード感をもって修繕等の安全対策や除却等を推進する。また、除却等に際しては、地方債の特例措置をはじめとする国の地方財政措置を有効的に活用する。</t>
    <rPh sb="0" eb="4">
      <t>コウキョウシセツ</t>
    </rPh>
    <rPh sb="8" eb="12">
      <t>アンゼンカクホ</t>
    </rPh>
    <rPh sb="14" eb="17">
      <t>リヨウシャ</t>
    </rPh>
    <rPh sb="18" eb="20">
      <t>アンゼン</t>
    </rPh>
    <rPh sb="21" eb="23">
      <t>カクホ</t>
    </rPh>
    <rPh sb="25" eb="27">
      <t>シサン</t>
    </rPh>
    <rPh sb="28" eb="30">
      <t>ジョウホウ</t>
    </rPh>
    <rPh sb="31" eb="33">
      <t>ホゼン</t>
    </rPh>
    <rPh sb="34" eb="36">
      <t>モクテキ</t>
    </rPh>
    <rPh sb="39" eb="41">
      <t>ヨウケン</t>
    </rPh>
    <rPh sb="45" eb="47">
      <t>テンケン</t>
    </rPh>
    <rPh sb="48" eb="51">
      <t>シンダントウ</t>
    </rPh>
    <rPh sb="55" eb="57">
      <t>コウド</t>
    </rPh>
    <rPh sb="58" eb="61">
      <t>キケンセイ</t>
    </rPh>
    <rPh sb="62" eb="63">
      <t>ミト</t>
    </rPh>
    <rPh sb="67" eb="71">
      <t>コウキョウシセツ</t>
    </rPh>
    <rPh sb="71" eb="72">
      <t>トウ</t>
    </rPh>
    <rPh sb="75" eb="78">
      <t>ロウキュウカ</t>
    </rPh>
    <rPh sb="78" eb="79">
      <t>トウ</t>
    </rPh>
    <rPh sb="82" eb="84">
      <t>キョウヨウ</t>
    </rPh>
    <rPh sb="84" eb="86">
      <t>ハイシ</t>
    </rPh>
    <rPh sb="89" eb="91">
      <t>コンゴ</t>
    </rPh>
    <phoneticPr fontId="5"/>
  </si>
  <si>
    <t>災害時において、防災拠点等となる公共施設等は、耐震改修促進計画に基づき、耐震化を進める。また、耐震改修促進計画対象外の公共施設等についても、必要な施設について、早期の耐震化を推進する。さらには、南海トラフ巨大地震・大規模水害・土砂災害・豪雪災害及び、同時かつ連続的に発生する複合災害への的確な対応を図るため、『徳島県国土強靭化地域計画』とも密接に連携し、国土強靭化に資する公共施設等の耐震化を推進する。</t>
    <rPh sb="0" eb="3">
      <t>サイガイジ</t>
    </rPh>
    <rPh sb="8" eb="13">
      <t>ボウサイキョテントウ</t>
    </rPh>
    <rPh sb="16" eb="20">
      <t>コウキョウシセツ</t>
    </rPh>
    <rPh sb="20" eb="21">
      <t>トウ</t>
    </rPh>
    <rPh sb="23" eb="29">
      <t>タイシンカイシュウソクシン</t>
    </rPh>
    <rPh sb="29" eb="31">
      <t>ケイカク</t>
    </rPh>
    <rPh sb="32" eb="33">
      <t>モト</t>
    </rPh>
    <rPh sb="36" eb="39">
      <t>タイシンカ</t>
    </rPh>
    <rPh sb="40" eb="41">
      <t>スス</t>
    </rPh>
    <rPh sb="47" eb="53">
      <t>タイシンカイシュウソクシン</t>
    </rPh>
    <rPh sb="53" eb="55">
      <t>ケイカク</t>
    </rPh>
    <rPh sb="55" eb="58">
      <t>タイショウガイ</t>
    </rPh>
    <rPh sb="59" eb="63">
      <t>コウキョウシセツ</t>
    </rPh>
    <rPh sb="63" eb="64">
      <t>トウ</t>
    </rPh>
    <rPh sb="70" eb="72">
      <t>ヒツヨウ</t>
    </rPh>
    <rPh sb="73" eb="75">
      <t>シセツ</t>
    </rPh>
    <rPh sb="80" eb="82">
      <t>ソウキ</t>
    </rPh>
    <rPh sb="83" eb="86">
      <t>タイシンカ</t>
    </rPh>
    <rPh sb="87" eb="89">
      <t>スイシン</t>
    </rPh>
    <rPh sb="97" eb="99">
      <t>ナンカイ</t>
    </rPh>
    <rPh sb="102" eb="104">
      <t>キョダイ</t>
    </rPh>
    <rPh sb="104" eb="106">
      <t>ジシン</t>
    </rPh>
    <rPh sb="107" eb="110">
      <t>ダイキボ</t>
    </rPh>
    <rPh sb="110" eb="112">
      <t>スイガイ</t>
    </rPh>
    <rPh sb="113" eb="117">
      <t>ドシャサイガイ</t>
    </rPh>
    <rPh sb="118" eb="120">
      <t>ゴウセツ</t>
    </rPh>
    <rPh sb="120" eb="122">
      <t>サイガイ</t>
    </rPh>
    <rPh sb="122" eb="123">
      <t>オヨ</t>
    </rPh>
    <rPh sb="125" eb="127">
      <t>ドウジ</t>
    </rPh>
    <rPh sb="129" eb="132">
      <t>レンゾクテキ</t>
    </rPh>
    <rPh sb="133" eb="135">
      <t>ハッセイ</t>
    </rPh>
    <rPh sb="137" eb="139">
      <t>フクゴウ</t>
    </rPh>
    <rPh sb="139" eb="141">
      <t>サイガイ</t>
    </rPh>
    <rPh sb="143" eb="145">
      <t>テキカク</t>
    </rPh>
    <rPh sb="146" eb="148">
      <t>タイオウ</t>
    </rPh>
    <rPh sb="149" eb="150">
      <t>ハカ</t>
    </rPh>
    <rPh sb="155" eb="158">
      <t>トクシマケン</t>
    </rPh>
    <rPh sb="158" eb="160">
      <t>コクド</t>
    </rPh>
    <rPh sb="160" eb="163">
      <t>キョウジンカ</t>
    </rPh>
    <rPh sb="163" eb="165">
      <t>チイキ</t>
    </rPh>
    <rPh sb="165" eb="167">
      <t>ケイカク</t>
    </rPh>
    <rPh sb="170" eb="172">
      <t>ミッセツ</t>
    </rPh>
    <rPh sb="173" eb="175">
      <t>レンケイ</t>
    </rPh>
    <rPh sb="177" eb="182">
      <t>コクドキョウジンカ</t>
    </rPh>
    <rPh sb="183" eb="184">
      <t>シ</t>
    </rPh>
    <rPh sb="186" eb="191">
      <t>コウキョウシセツトウ</t>
    </rPh>
    <rPh sb="192" eb="195">
      <t>タイシンカ</t>
    </rPh>
    <rPh sb="196" eb="198">
      <t>スイシン</t>
    </rPh>
    <phoneticPr fontId="5"/>
  </si>
  <si>
    <t>長寿命化は、一世代相当分の延長を実施する。
長寿命化が必要と判断された施設については、その延長期間を一世代相当分延長することを目標とする。目標を達成するため、経済的かつ効率的で、環境負荷低減や災害対応にも配慮した予防保全措置を適切に講じていくこととする。また、長寿命化工事（大規模修繕工事等）の実施にあたっては、従来の平均的な更新時期に建て替える場合と比べて、LCC（ライフサイクルコスト、施設等の計画・設計・施工から、施設利用に係る水道光熱費、維持管理、最終的な解体・廃棄までに要する費用の総額）の削減を図る。なお、各施設の長寿命化の具体的な方針については、各個別施設計画において定める。</t>
    <rPh sb="23" eb="27">
      <t>チョウジュミョウカ</t>
    </rPh>
    <rPh sb="28" eb="30">
      <t>ヒツヨウ</t>
    </rPh>
    <rPh sb="31" eb="33">
      <t>ハンダン</t>
    </rPh>
    <rPh sb="36" eb="38">
      <t>シセツ</t>
    </rPh>
    <rPh sb="46" eb="48">
      <t>エンチョウ</t>
    </rPh>
    <rPh sb="48" eb="50">
      <t>キカン</t>
    </rPh>
    <rPh sb="51" eb="54">
      <t>イッセダイ</t>
    </rPh>
    <rPh sb="54" eb="57">
      <t>ソウトウブン</t>
    </rPh>
    <rPh sb="57" eb="59">
      <t>エンチョウ</t>
    </rPh>
    <rPh sb="64" eb="66">
      <t>モクヒョウ</t>
    </rPh>
    <rPh sb="70" eb="72">
      <t>モクヒョウ</t>
    </rPh>
    <rPh sb="73" eb="75">
      <t>タッセイ</t>
    </rPh>
    <rPh sb="80" eb="83">
      <t>ケイザイテキ</t>
    </rPh>
    <rPh sb="85" eb="88">
      <t>コウリツテキ</t>
    </rPh>
    <rPh sb="90" eb="92">
      <t>カンキョウ</t>
    </rPh>
    <rPh sb="92" eb="94">
      <t>フカ</t>
    </rPh>
    <rPh sb="94" eb="96">
      <t>テイゲン</t>
    </rPh>
    <rPh sb="97" eb="101">
      <t>サイガイタイオウ</t>
    </rPh>
    <rPh sb="103" eb="105">
      <t>ハイリョ</t>
    </rPh>
    <rPh sb="107" eb="113">
      <t>ヨボウホゼンソチ</t>
    </rPh>
    <rPh sb="114" eb="116">
      <t>テキセツ</t>
    </rPh>
    <rPh sb="117" eb="118">
      <t>コウ</t>
    </rPh>
    <rPh sb="131" eb="135">
      <t>チョウジュミョウカ</t>
    </rPh>
    <rPh sb="135" eb="137">
      <t>コウジ</t>
    </rPh>
    <rPh sb="138" eb="141">
      <t>ダイキボ</t>
    </rPh>
    <rPh sb="141" eb="145">
      <t>シュウゼンコウジ</t>
    </rPh>
    <rPh sb="145" eb="146">
      <t>トウ</t>
    </rPh>
    <rPh sb="148" eb="150">
      <t>ジッシ</t>
    </rPh>
    <rPh sb="157" eb="159">
      <t>ジュウライ</t>
    </rPh>
    <rPh sb="160" eb="163">
      <t>ヘイキンテキ</t>
    </rPh>
    <rPh sb="164" eb="168">
      <t>コウシンジキ</t>
    </rPh>
    <rPh sb="169" eb="170">
      <t>タ</t>
    </rPh>
    <rPh sb="171" eb="172">
      <t>カ</t>
    </rPh>
    <rPh sb="174" eb="176">
      <t>バアイ</t>
    </rPh>
    <rPh sb="177" eb="178">
      <t>クラ</t>
    </rPh>
    <rPh sb="196" eb="199">
      <t>シセツトウ</t>
    </rPh>
    <rPh sb="200" eb="202">
      <t>ケイカク</t>
    </rPh>
    <rPh sb="203" eb="205">
      <t>セッケイ</t>
    </rPh>
    <rPh sb="206" eb="208">
      <t>セコウ</t>
    </rPh>
    <rPh sb="211" eb="215">
      <t>シセツリヨウ</t>
    </rPh>
    <rPh sb="216" eb="217">
      <t>カカワ</t>
    </rPh>
    <rPh sb="218" eb="223">
      <t>スイドウコウネツヒ</t>
    </rPh>
    <rPh sb="224" eb="228">
      <t>イジカンリ</t>
    </rPh>
    <rPh sb="229" eb="232">
      <t>サイシュウテキ</t>
    </rPh>
    <rPh sb="233" eb="235">
      <t>カイタイ</t>
    </rPh>
    <rPh sb="236" eb="238">
      <t>ハイキ</t>
    </rPh>
    <rPh sb="241" eb="242">
      <t>ヨウ</t>
    </rPh>
    <rPh sb="244" eb="246">
      <t>ヒヨウ</t>
    </rPh>
    <rPh sb="247" eb="249">
      <t>ソウガク</t>
    </rPh>
    <rPh sb="251" eb="253">
      <t>サクゲン</t>
    </rPh>
    <rPh sb="254" eb="255">
      <t>ハカ</t>
    </rPh>
    <rPh sb="260" eb="263">
      <t>カクシセツ</t>
    </rPh>
    <phoneticPr fontId="5"/>
  </si>
  <si>
    <t>施設を誰もが使いやすい施設とするために、ユニバーサルデザイン及びバリアフリーを導入することです。ユニバーサルデザインは、高齢であることや障がいの有無にかかわらず、誰もが快適に利用できるように施設等をデザインすることであり、バリアフリーは、例えば階段や段差のある箇所に手すりやスロープを設置し、物理的な障壁（バリア）を解消することです。今後、高齢化社会が進むにつれて、施設の利用者の高齢化も考えられます。そのため、ユニバーサルデザイン等を考慮した公共施設の建設や改修が必要となってきます。</t>
    <rPh sb="0" eb="2">
      <t>シセツ</t>
    </rPh>
    <rPh sb="3" eb="4">
      <t>ダレ</t>
    </rPh>
    <rPh sb="6" eb="7">
      <t>ツカ</t>
    </rPh>
    <rPh sb="11" eb="13">
      <t>シセツ</t>
    </rPh>
    <rPh sb="30" eb="31">
      <t>オヨ</t>
    </rPh>
    <rPh sb="39" eb="41">
      <t>ドウニュウ</t>
    </rPh>
    <rPh sb="60" eb="62">
      <t>コウレイ</t>
    </rPh>
    <rPh sb="68" eb="69">
      <t>ショウ</t>
    </rPh>
    <rPh sb="72" eb="74">
      <t>ユウム</t>
    </rPh>
    <rPh sb="81" eb="82">
      <t>ダレ</t>
    </rPh>
    <rPh sb="84" eb="86">
      <t>カイテキ</t>
    </rPh>
    <rPh sb="87" eb="89">
      <t>リヨウ</t>
    </rPh>
    <rPh sb="95" eb="98">
      <t>シセツトウ</t>
    </rPh>
    <rPh sb="119" eb="120">
      <t>タト</t>
    </rPh>
    <rPh sb="122" eb="124">
      <t>カイダン</t>
    </rPh>
    <rPh sb="125" eb="127">
      <t>ダンサ</t>
    </rPh>
    <rPh sb="130" eb="132">
      <t>カショ</t>
    </rPh>
    <rPh sb="133" eb="134">
      <t>テ</t>
    </rPh>
    <rPh sb="142" eb="144">
      <t>セッチ</t>
    </rPh>
    <rPh sb="146" eb="149">
      <t>ブツリテキ</t>
    </rPh>
    <rPh sb="150" eb="152">
      <t>ショウヘキ</t>
    </rPh>
    <rPh sb="158" eb="160">
      <t>カイショウ</t>
    </rPh>
    <rPh sb="167" eb="169">
      <t>コンゴ</t>
    </rPh>
    <rPh sb="170" eb="173">
      <t>コウレイカ</t>
    </rPh>
    <rPh sb="173" eb="175">
      <t>シャカイ</t>
    </rPh>
    <rPh sb="176" eb="177">
      <t>スス</t>
    </rPh>
    <rPh sb="183" eb="185">
      <t>シセツ</t>
    </rPh>
    <rPh sb="186" eb="189">
      <t>リヨウシャ</t>
    </rPh>
    <rPh sb="190" eb="193">
      <t>コウレイカ</t>
    </rPh>
    <rPh sb="194" eb="195">
      <t>カンガ</t>
    </rPh>
    <rPh sb="216" eb="217">
      <t>トウ</t>
    </rPh>
    <rPh sb="218" eb="220">
      <t>コウリョ</t>
    </rPh>
    <rPh sb="222" eb="226">
      <t>コウキョウシセツ</t>
    </rPh>
    <rPh sb="227" eb="229">
      <t>ケンセツ</t>
    </rPh>
    <rPh sb="230" eb="232">
      <t>カイシュウ</t>
    </rPh>
    <rPh sb="233" eb="235">
      <t>ヒツヨウ</t>
    </rPh>
    <phoneticPr fontId="5"/>
  </si>
  <si>
    <t>施設の総量や配置の最適化を実施する。
統合や廃止の検討にあたっては、将来の人口見通しや行政コスト縮減を勘案し、施設の総量や配置の最適化を図る。しかし、公共施設等総合や廃止では、住民サービスの水準低下が伴う可能性がある。それを最小限にするために、種々の公共施設コンパクト化の施策について、住民合意の可能性を検討する必要があり、本市の施設の統廃合や遊休施設の活用は、住民、議会等と協議しながら検討していくこととする。</t>
    <rPh sb="20" eb="22">
      <t>トウゴウ</t>
    </rPh>
    <rPh sb="23" eb="25">
      <t>ハイシ</t>
    </rPh>
    <rPh sb="26" eb="28">
      <t>ケントウ</t>
    </rPh>
    <rPh sb="35" eb="37">
      <t>ショウライ</t>
    </rPh>
    <rPh sb="38" eb="40">
      <t>ジンコウ</t>
    </rPh>
    <rPh sb="40" eb="42">
      <t>ミトオ</t>
    </rPh>
    <rPh sb="44" eb="46">
      <t>ギョウセイ</t>
    </rPh>
    <rPh sb="49" eb="51">
      <t>シュクゲン</t>
    </rPh>
    <rPh sb="52" eb="54">
      <t>カンアン</t>
    </rPh>
    <rPh sb="56" eb="58">
      <t>シセツ</t>
    </rPh>
    <rPh sb="59" eb="61">
      <t>ソウリョウ</t>
    </rPh>
    <rPh sb="62" eb="64">
      <t>ハイチ</t>
    </rPh>
    <rPh sb="65" eb="68">
      <t>サイテキカ</t>
    </rPh>
    <rPh sb="69" eb="70">
      <t>ハカ</t>
    </rPh>
    <rPh sb="76" eb="81">
      <t>コウキョウシセツトウ</t>
    </rPh>
    <rPh sb="81" eb="83">
      <t>ソウゴウ</t>
    </rPh>
    <rPh sb="84" eb="86">
      <t>ハイシ</t>
    </rPh>
    <rPh sb="89" eb="91">
      <t>ジュウミン</t>
    </rPh>
    <rPh sb="96" eb="98">
      <t>スイジュン</t>
    </rPh>
    <rPh sb="98" eb="100">
      <t>テイカ</t>
    </rPh>
    <rPh sb="101" eb="102">
      <t>トモナ</t>
    </rPh>
    <rPh sb="103" eb="106">
      <t>カノウセイ</t>
    </rPh>
    <rPh sb="113" eb="116">
      <t>サイショウゲン</t>
    </rPh>
    <rPh sb="123" eb="125">
      <t>シュシュ</t>
    </rPh>
    <rPh sb="126" eb="130">
      <t>コウキョウシセツ</t>
    </rPh>
    <rPh sb="135" eb="136">
      <t>カ</t>
    </rPh>
    <rPh sb="137" eb="139">
      <t>シサク</t>
    </rPh>
    <rPh sb="144" eb="148">
      <t>ジュウミンゴウイ</t>
    </rPh>
    <rPh sb="149" eb="152">
      <t>カノウセイ</t>
    </rPh>
    <rPh sb="153" eb="155">
      <t>ケントウ</t>
    </rPh>
    <rPh sb="157" eb="159">
      <t>ヒツヨウ</t>
    </rPh>
    <rPh sb="163" eb="165">
      <t>ホンシ</t>
    </rPh>
    <rPh sb="166" eb="168">
      <t>シセツ</t>
    </rPh>
    <rPh sb="169" eb="172">
      <t>トウハイゴウ</t>
    </rPh>
    <rPh sb="173" eb="177">
      <t>ユウキュウシセツ</t>
    </rPh>
    <rPh sb="178" eb="180">
      <t>カツヨウ</t>
    </rPh>
    <rPh sb="182" eb="184">
      <t>ジュウミン</t>
    </rPh>
    <phoneticPr fontId="5"/>
  </si>
  <si>
    <t>今後40年間で施設総延床面積を概ね30%縮減する。</t>
  </si>
  <si>
    <t>建物、インフラ施設、上水道施設、農業集落排水施設分について減価償却率を記載。</t>
  </si>
  <si>
    <t>除却、集約化、複合化、規模縮小、長寿命化、転用、現状維持、賃貸借、指定管理、民営化、売却等についてのマネジメント手法について記載。</t>
    <rPh sb="0" eb="2">
      <t>ジョキャク</t>
    </rPh>
    <rPh sb="3" eb="6">
      <t>シュウヤクカ</t>
    </rPh>
    <rPh sb="7" eb="10">
      <t>フクゴウカ</t>
    </rPh>
    <rPh sb="11" eb="15">
      <t>キボシュクショウ</t>
    </rPh>
    <rPh sb="16" eb="20">
      <t>チョウジュミョウカ</t>
    </rPh>
    <rPh sb="21" eb="23">
      <t>テンヨウ</t>
    </rPh>
    <rPh sb="24" eb="28">
      <t>ゲンジョウイジ</t>
    </rPh>
    <rPh sb="29" eb="32">
      <t>チンタイシャク</t>
    </rPh>
    <rPh sb="33" eb="37">
      <t>シテイカンリ</t>
    </rPh>
    <phoneticPr fontId="0"/>
  </si>
  <si>
    <t>本計画を戦略的に実行していくためには、全長を挙げた推進体制の整備が不可欠である。そのため、公共施設等の情報共有、有効活用や長寿命化に向けての取組みの推進、部局間調整、必要な研修等を統括的に行う組織を設置する。また、本市に隣接する自治体間の情報共有を行うことによって、計画推進に関する相互支援や広域的連携を積極的に行う。</t>
    <rPh sb="0" eb="3">
      <t>ホンケイカク</t>
    </rPh>
    <rPh sb="4" eb="7">
      <t>センリャクテキ</t>
    </rPh>
    <rPh sb="8" eb="10">
      <t>ジッコウ</t>
    </rPh>
    <rPh sb="19" eb="21">
      <t>ゼンチョウ</t>
    </rPh>
    <rPh sb="22" eb="23">
      <t>ア</t>
    </rPh>
    <rPh sb="25" eb="27">
      <t>スイシン</t>
    </rPh>
    <rPh sb="27" eb="29">
      <t>タイセイ</t>
    </rPh>
    <rPh sb="30" eb="32">
      <t>セイビ</t>
    </rPh>
    <rPh sb="33" eb="36">
      <t>フカケツ</t>
    </rPh>
    <rPh sb="45" eb="49">
      <t>コウキョウシセツ</t>
    </rPh>
    <rPh sb="49" eb="50">
      <t>トウ</t>
    </rPh>
    <rPh sb="51" eb="55">
      <t>ジョウホウキョウユウ</t>
    </rPh>
    <rPh sb="56" eb="60">
      <t>ユウコウカツヨウ</t>
    </rPh>
    <rPh sb="61" eb="65">
      <t>チョウジュミョウカ</t>
    </rPh>
    <rPh sb="66" eb="67">
      <t>ム</t>
    </rPh>
    <rPh sb="70" eb="72">
      <t>トリク</t>
    </rPh>
    <rPh sb="74" eb="76">
      <t>スイシン</t>
    </rPh>
    <rPh sb="77" eb="82">
      <t>ブキョクカンチョウセイ</t>
    </rPh>
    <rPh sb="83" eb="85">
      <t>ヒツヨウ</t>
    </rPh>
    <rPh sb="86" eb="89">
      <t>ケンシュウトウ</t>
    </rPh>
    <rPh sb="90" eb="93">
      <t>トウカツテキ</t>
    </rPh>
    <rPh sb="94" eb="95">
      <t>オコナ</t>
    </rPh>
    <rPh sb="96" eb="98">
      <t>ソシキ</t>
    </rPh>
    <rPh sb="99" eb="101">
      <t>セッチ</t>
    </rPh>
    <rPh sb="107" eb="109">
      <t>ホンシ</t>
    </rPh>
    <rPh sb="110" eb="112">
      <t>リンセツ</t>
    </rPh>
    <rPh sb="114" eb="118">
      <t>ジチタイカン</t>
    </rPh>
    <rPh sb="119" eb="123">
      <t>ジョウホウキョウユウ</t>
    </rPh>
    <rPh sb="124" eb="125">
      <t>オコナ</t>
    </rPh>
    <rPh sb="133" eb="137">
      <t>ケイカクスイシン</t>
    </rPh>
    <rPh sb="138" eb="139">
      <t>カン</t>
    </rPh>
    <rPh sb="141" eb="143">
      <t>ソウゴ</t>
    </rPh>
    <rPh sb="143" eb="145">
      <t>シエン</t>
    </rPh>
    <rPh sb="146" eb="149">
      <t>コウイキテキ</t>
    </rPh>
    <rPh sb="149" eb="151">
      <t>レンケイ</t>
    </rPh>
    <rPh sb="152" eb="155">
      <t>セッキョクテキ</t>
    </rPh>
    <rPh sb="156" eb="157">
      <t>オコナ</t>
    </rPh>
    <phoneticPr fontId="5"/>
  </si>
  <si>
    <t>全庁を挙げた推進体制の整備のための統括的に行う組織を設置し、施設の総量や配置の最適化を実施し、社会情勢や経済情勢、また住民のニーズ等の変化により、適宜見直しを実施する。</t>
  </si>
  <si>
    <t>10年</t>
  </si>
  <si>
    <t>【建物系公共施設】
１．既存施設を最大限に有効活用する。
２．新規施設の建設は必要最小限にする。
３．施設延床面積の縮減を進める。
【インフラ系公共施設】
１．ライフサイクルコストを縮減する。
２．バランスを考えて、新設、改修を行う。
３．資産を安全に長期的に活用する。</t>
  </si>
  <si>
    <t>個別管理計画策定後（平成30年4月以降）実施した対策
【除却】１１
【集約化】８
【譲渡】１
【利活用】３</t>
  </si>
  <si>
    <t>平成27年</t>
    <rPh sb="0" eb="2">
      <t>ヘイセイ</t>
    </rPh>
    <rPh sb="4" eb="5">
      <t>ネン</t>
    </rPh>
    <phoneticPr fontId="7"/>
  </si>
  <si>
    <t>有</t>
    <rPh sb="0" eb="1">
      <t>ア</t>
    </rPh>
    <phoneticPr fontId="7"/>
  </si>
  <si>
    <r>
      <t>　</t>
    </r>
    <r>
      <rPr>
        <sz val="11"/>
        <color theme="1"/>
        <rFont val="ＭＳ Ｐゴシック"/>
        <family val="3"/>
        <charset val="128"/>
      </rPr>
      <t>将来人口は2040年には約24,000人、2060年には約20,700人まで減少すると予測されている。</t>
    </r>
    <rPh sb="1" eb="3">
      <t>ショウライ</t>
    </rPh>
    <rPh sb="3" eb="5">
      <t>ジンコウ</t>
    </rPh>
    <rPh sb="10" eb="11">
      <t>ネン</t>
    </rPh>
    <rPh sb="13" eb="14">
      <t>ヤク</t>
    </rPh>
    <rPh sb="20" eb="21">
      <t>ニン</t>
    </rPh>
    <rPh sb="26" eb="27">
      <t>ネン</t>
    </rPh>
    <rPh sb="29" eb="30">
      <t>ヤク</t>
    </rPh>
    <rPh sb="36" eb="37">
      <t>ニン</t>
    </rPh>
    <rPh sb="39" eb="41">
      <t>ゲンショウ</t>
    </rPh>
    <rPh sb="44" eb="46">
      <t>ヨソク</t>
    </rPh>
    <phoneticPr fontId="7"/>
  </si>
  <si>
    <r>
      <t>【</t>
    </r>
    <r>
      <rPr>
        <sz val="11"/>
        <color theme="1"/>
        <rFont val="ＭＳ Ｐゴシック"/>
        <family val="3"/>
        <charset val="128"/>
      </rPr>
      <t xml:space="preserve">建物系公共施設（企業会計施設を含む。）】（R3.3.31現在）　
　　292,208.20㎡　
【インフラ施設】（R3.3.31現在）
　　道路　　　　　　　5,683,850.90㎡
　　橋梁　　　　　　　36,749.56㎡
　　上水道管　　　　486,378.00m
　　下水道管　 　　75,464.00m
</t>
    </r>
    <rPh sb="9" eb="11">
      <t>キギョウ</t>
    </rPh>
    <rPh sb="11" eb="13">
      <t>カイケイ</t>
    </rPh>
    <rPh sb="13" eb="15">
      <t>シセツ</t>
    </rPh>
    <rPh sb="16" eb="17">
      <t>フク</t>
    </rPh>
    <rPh sb="29" eb="31">
      <t>ゲンザイ</t>
    </rPh>
    <rPh sb="54" eb="56">
      <t>シセツ</t>
    </rPh>
    <rPh sb="143" eb="144">
      <t>クダ</t>
    </rPh>
    <phoneticPr fontId="11"/>
  </si>
  <si>
    <t xml:space="preserve">　本市の公共施設等は、すでに建設後30年を経過している施設も多く、老朽化が進んでいる。今後、このような施設は、大規模修繕や建替え更新等を実施しなければ、住民が安心して使用することができなくなる可能性があり、また、本市の財政状況から考えると、合併後の地方交付税や合併特例債等の優遇措置の終了が近付いていることから、予算確保が著しく厳しい状況となることが考えられる。
</t>
  </si>
  <si>
    <t xml:space="preserve">25.5
 </t>
  </si>
  <si>
    <t xml:space="preserve">【建物系公共施設】
今後40年間で約1,554.2億円、年平均で約38.9億円
【インフラ施設】　
今後40年間で約1,253.0億円、年平均で約31.3億円
</t>
    <rPh sb="10" eb="12">
      <t>コンゴ</t>
    </rPh>
    <rPh sb="14" eb="16">
      <t>ネンカン</t>
    </rPh>
    <rPh sb="17" eb="18">
      <t>ヤク</t>
    </rPh>
    <rPh sb="28" eb="31">
      <t>ネンヘイキン</t>
    </rPh>
    <rPh sb="32" eb="33">
      <t>ヤク</t>
    </rPh>
    <rPh sb="37" eb="39">
      <t>オクエン</t>
    </rPh>
    <rPh sb="45" eb="47">
      <t>シセツ</t>
    </rPh>
    <rPh sb="50" eb="52">
      <t>コンゴ</t>
    </rPh>
    <rPh sb="54" eb="56">
      <t>ネンカン</t>
    </rPh>
    <rPh sb="57" eb="58">
      <t>ヤク</t>
    </rPh>
    <rPh sb="65" eb="67">
      <t>オクエン</t>
    </rPh>
    <rPh sb="68" eb="71">
      <t>ネンヘイキン</t>
    </rPh>
    <rPh sb="72" eb="73">
      <t>ヤク</t>
    </rPh>
    <phoneticPr fontId="1"/>
  </si>
  <si>
    <t>【建物系公共施設】
４０年間で約1,242.6億円、年平均で約31.1億円
【インフラ施設】
４０年間で約840.6億円、年平均で約21.0億円</t>
    <rPh sb="1" eb="3">
      <t>タテモノ</t>
    </rPh>
    <rPh sb="3" eb="4">
      <t>ケイ</t>
    </rPh>
    <rPh sb="30" eb="31">
      <t>ヤク</t>
    </rPh>
    <rPh sb="43" eb="45">
      <t>シセツ</t>
    </rPh>
    <rPh sb="49" eb="51">
      <t>ネンカン</t>
    </rPh>
    <rPh sb="52" eb="53">
      <t>ヤク</t>
    </rPh>
    <rPh sb="58" eb="60">
      <t>オクエン</t>
    </rPh>
    <rPh sb="65" eb="66">
      <t>ヤク</t>
    </rPh>
    <rPh sb="70" eb="72">
      <t>オクエン</t>
    </rPh>
    <phoneticPr fontId="1"/>
  </si>
  <si>
    <t xml:space="preserve">2,083.2　
</t>
  </si>
  <si>
    <r>
      <t>【建物系公共施設】
40年間で約311.6億円</t>
    </r>
    <r>
      <rPr>
        <sz val="11"/>
        <color theme="1"/>
        <rFont val="ＭＳ Ｐゴシック"/>
        <family val="3"/>
        <charset val="128"/>
      </rPr>
      <t>、１年あたり約7.8億円
【インフラ施設】
40年間で約418.2億円、１年あたり約10.5億円</t>
    </r>
    <rPh sb="1" eb="3">
      <t>タテモノ</t>
    </rPh>
    <rPh sb="3" eb="4">
      <t>ケイ</t>
    </rPh>
    <rPh sb="25" eb="26">
      <t>トシ</t>
    </rPh>
    <rPh sb="29" eb="30">
      <t>ヤク</t>
    </rPh>
    <rPh sb="33" eb="35">
      <t>オクエン</t>
    </rPh>
    <rPh sb="41" eb="43">
      <t>シセツ</t>
    </rPh>
    <rPh sb="56" eb="57">
      <t>オク</t>
    </rPh>
    <phoneticPr fontId="1"/>
  </si>
  <si>
    <t>　公共施設等の情報共有、有効活用や長寿命化に向けての取組の推進、部局間調整、必要な研修等を統括的に行う組織を設置</t>
  </si>
  <si>
    <t>　指定管理制度、ＰＰＰ／ＰＦＩ方式、コンセッション方式等、民間の資金や活力、外郭団体の機能等を積極的に活用し、新たな住民のニーズに応えるとともに、公共施設の機能を向上させながら、維持管理コスト等の縮減を図る。</t>
  </si>
  <si>
    <t>　定期的に劣化診断を実施し、施設等の利用状況、経年による劣化状況、外的負荷（気候天候、使用特性等）による性能低下状況及び管理状況を把握するとともに、評価を行い、施設間における保全の優先度を判断する。</t>
    <rPh sb="1" eb="4">
      <t>テイキテキ</t>
    </rPh>
    <rPh sb="5" eb="7">
      <t>レッカ</t>
    </rPh>
    <rPh sb="7" eb="9">
      <t>シンダン</t>
    </rPh>
    <rPh sb="10" eb="12">
      <t>ジッシ</t>
    </rPh>
    <rPh sb="14" eb="16">
      <t>シセツ</t>
    </rPh>
    <rPh sb="16" eb="17">
      <t>トウ</t>
    </rPh>
    <rPh sb="18" eb="20">
      <t>リヨウ</t>
    </rPh>
    <rPh sb="20" eb="22">
      <t>ジョウキョウ</t>
    </rPh>
    <rPh sb="23" eb="25">
      <t>ケイネン</t>
    </rPh>
    <rPh sb="28" eb="30">
      <t>レッカ</t>
    </rPh>
    <rPh sb="30" eb="32">
      <t>ジョウキョウ</t>
    </rPh>
    <rPh sb="33" eb="35">
      <t>ガイテキ</t>
    </rPh>
    <rPh sb="35" eb="37">
      <t>フカ</t>
    </rPh>
    <rPh sb="38" eb="40">
      <t>キコウ</t>
    </rPh>
    <rPh sb="40" eb="42">
      <t>テンコウ</t>
    </rPh>
    <rPh sb="43" eb="45">
      <t>シヨウ</t>
    </rPh>
    <rPh sb="45" eb="47">
      <t>トクセイ</t>
    </rPh>
    <rPh sb="47" eb="48">
      <t>トウ</t>
    </rPh>
    <rPh sb="52" eb="54">
      <t>セイノウ</t>
    </rPh>
    <rPh sb="54" eb="56">
      <t>テイカ</t>
    </rPh>
    <rPh sb="56" eb="58">
      <t>ジョウキョウ</t>
    </rPh>
    <rPh sb="58" eb="59">
      <t>オヨ</t>
    </rPh>
    <rPh sb="60" eb="62">
      <t>カンリ</t>
    </rPh>
    <rPh sb="62" eb="64">
      <t>ジョウキョウ</t>
    </rPh>
    <rPh sb="65" eb="67">
      <t>ハアク</t>
    </rPh>
    <rPh sb="74" eb="76">
      <t>ヒョウカ</t>
    </rPh>
    <rPh sb="77" eb="78">
      <t>オコナ</t>
    </rPh>
    <rPh sb="80" eb="82">
      <t>シセツ</t>
    </rPh>
    <rPh sb="82" eb="83">
      <t>アイダ</t>
    </rPh>
    <rPh sb="87" eb="89">
      <t>ホゼン</t>
    </rPh>
    <rPh sb="90" eb="93">
      <t>ユウセンド</t>
    </rPh>
    <rPh sb="94" eb="96">
      <t>ハンダン</t>
    </rPh>
    <phoneticPr fontId="1"/>
  </si>
  <si>
    <t>　全対象施設において点検・診断を実施することによって、修繕や更新等、必要な対策を適切な時期に着実かつ効率的・効果的に実行する。また、施設の状態や対策履歴等の情報を記録し、今後の点検・診断・予防保全等に活用するというメンテナンスサイクルを施設類型ごとに構築する。</t>
  </si>
  <si>
    <t>　公共施設における安全確保は、利用者の安全を確保し、資産や情報の保全を目的とした要件である。点検・診断等により、高度の危険性が認められた公共施設等又は老朽化等により供用廃止され、今後も利用見込みのない公共施設等に対しては、本計画や個別施設計画に基づき、スピード感をもって修繕等の安全対策や除却等を推進する。また、除却等に際しては、地方債の特例措置を始めとする国の地方財政措置を有効的に活用する。</t>
    <rPh sb="1" eb="3">
      <t>コウキョウ</t>
    </rPh>
    <rPh sb="3" eb="5">
      <t>シセツ</t>
    </rPh>
    <rPh sb="9" eb="11">
      <t>アンゼン</t>
    </rPh>
    <rPh sb="11" eb="13">
      <t>カクホ</t>
    </rPh>
    <rPh sb="15" eb="18">
      <t>リヨウシャ</t>
    </rPh>
    <rPh sb="19" eb="21">
      <t>アンゼン</t>
    </rPh>
    <rPh sb="22" eb="24">
      <t>カクホ</t>
    </rPh>
    <rPh sb="26" eb="28">
      <t>シサン</t>
    </rPh>
    <rPh sb="29" eb="31">
      <t>ジョウホウ</t>
    </rPh>
    <rPh sb="32" eb="34">
      <t>ホゼン</t>
    </rPh>
    <rPh sb="35" eb="37">
      <t>モクテキ</t>
    </rPh>
    <rPh sb="40" eb="42">
      <t>ヨウケン</t>
    </rPh>
    <rPh sb="46" eb="48">
      <t>テンケン</t>
    </rPh>
    <rPh sb="49" eb="51">
      <t>シンダン</t>
    </rPh>
    <rPh sb="51" eb="52">
      <t>トウ</t>
    </rPh>
    <rPh sb="56" eb="58">
      <t>コウド</t>
    </rPh>
    <rPh sb="59" eb="62">
      <t>キケンセイ</t>
    </rPh>
    <rPh sb="63" eb="64">
      <t>ミト</t>
    </rPh>
    <rPh sb="68" eb="70">
      <t>コウキョウ</t>
    </rPh>
    <rPh sb="70" eb="72">
      <t>シセツ</t>
    </rPh>
    <rPh sb="72" eb="73">
      <t>トウ</t>
    </rPh>
    <rPh sb="73" eb="74">
      <t>マタ</t>
    </rPh>
    <rPh sb="75" eb="78">
      <t>ロウキュウカ</t>
    </rPh>
    <rPh sb="78" eb="79">
      <t>トウ</t>
    </rPh>
    <rPh sb="82" eb="84">
      <t>キョウヨウ</t>
    </rPh>
    <rPh sb="84" eb="86">
      <t>ハイシ</t>
    </rPh>
    <rPh sb="89" eb="91">
      <t>コンゴ</t>
    </rPh>
    <rPh sb="92" eb="94">
      <t>リヨウ</t>
    </rPh>
    <rPh sb="94" eb="96">
      <t>ミコ</t>
    </rPh>
    <rPh sb="100" eb="102">
      <t>コウキョウ</t>
    </rPh>
    <rPh sb="102" eb="104">
      <t>シセツ</t>
    </rPh>
    <rPh sb="104" eb="105">
      <t>トウ</t>
    </rPh>
    <rPh sb="106" eb="107">
      <t>タイ</t>
    </rPh>
    <rPh sb="111" eb="114">
      <t>ホンケイカク</t>
    </rPh>
    <rPh sb="115" eb="117">
      <t>コベツ</t>
    </rPh>
    <rPh sb="117" eb="119">
      <t>シセツ</t>
    </rPh>
    <rPh sb="119" eb="121">
      <t>ケイカク</t>
    </rPh>
    <rPh sb="122" eb="123">
      <t>モト</t>
    </rPh>
    <rPh sb="130" eb="131">
      <t>カン</t>
    </rPh>
    <rPh sb="135" eb="137">
      <t>シュウゼン</t>
    </rPh>
    <rPh sb="137" eb="138">
      <t>トウ</t>
    </rPh>
    <rPh sb="139" eb="141">
      <t>アンゼン</t>
    </rPh>
    <rPh sb="141" eb="143">
      <t>タイサク</t>
    </rPh>
    <rPh sb="144" eb="146">
      <t>ジョキャク</t>
    </rPh>
    <rPh sb="146" eb="147">
      <t>トウ</t>
    </rPh>
    <rPh sb="148" eb="150">
      <t>スイシン</t>
    </rPh>
    <rPh sb="156" eb="158">
      <t>ジョキャク</t>
    </rPh>
    <rPh sb="158" eb="159">
      <t>トウ</t>
    </rPh>
    <rPh sb="160" eb="161">
      <t>サイ</t>
    </rPh>
    <rPh sb="165" eb="168">
      <t>チホウサイ</t>
    </rPh>
    <rPh sb="169" eb="171">
      <t>トクレイ</t>
    </rPh>
    <rPh sb="171" eb="173">
      <t>ソチ</t>
    </rPh>
    <rPh sb="174" eb="175">
      <t>ハジ</t>
    </rPh>
    <rPh sb="179" eb="180">
      <t>クニ</t>
    </rPh>
    <rPh sb="181" eb="183">
      <t>チホウ</t>
    </rPh>
    <rPh sb="183" eb="185">
      <t>ザイセイ</t>
    </rPh>
    <rPh sb="185" eb="187">
      <t>ソチ</t>
    </rPh>
    <rPh sb="188" eb="191">
      <t>ユウコウテキ</t>
    </rPh>
    <rPh sb="192" eb="194">
      <t>カツヨウ</t>
    </rPh>
    <phoneticPr fontId="1"/>
  </si>
  <si>
    <t>　災害時において防災拠点等となる公共施設等は、耐震改修促進計画に基づき、耐震化を進める。また、耐震改修促進計画対象外の公共施設等についても、必要な施設について、早期の耐震化を推進する。さらには、南海トラフ巨大地震・大規模水害・土砂災害・豪雪災害及び同時かつ連続的に発生する複合災害への的確な対応を図るため、『徳島県国土強靱化地域計画』とも密接に連携し、国土強靱化に資する公共施設等の耐震化を推進する。</t>
    <rPh sb="1" eb="4">
      <t>サイガイジ</t>
    </rPh>
    <rPh sb="8" eb="10">
      <t>ボウサイ</t>
    </rPh>
    <rPh sb="10" eb="12">
      <t>キョテン</t>
    </rPh>
    <rPh sb="12" eb="13">
      <t>トウ</t>
    </rPh>
    <rPh sb="16" eb="18">
      <t>コウキョウ</t>
    </rPh>
    <rPh sb="18" eb="20">
      <t>シセツ</t>
    </rPh>
    <rPh sb="20" eb="21">
      <t>トウ</t>
    </rPh>
    <rPh sb="23" eb="25">
      <t>タイシン</t>
    </rPh>
    <rPh sb="25" eb="27">
      <t>カイシュウ</t>
    </rPh>
    <rPh sb="27" eb="29">
      <t>ソクシン</t>
    </rPh>
    <rPh sb="29" eb="31">
      <t>ケイカク</t>
    </rPh>
    <rPh sb="32" eb="33">
      <t>モト</t>
    </rPh>
    <rPh sb="36" eb="39">
      <t>タイシンカ</t>
    </rPh>
    <rPh sb="40" eb="41">
      <t>スス</t>
    </rPh>
    <rPh sb="47" eb="49">
      <t>タイシン</t>
    </rPh>
    <rPh sb="49" eb="51">
      <t>カイシュウ</t>
    </rPh>
    <rPh sb="51" eb="53">
      <t>ソクシン</t>
    </rPh>
    <rPh sb="53" eb="55">
      <t>ケイカク</t>
    </rPh>
    <rPh sb="55" eb="58">
      <t>タイショウガイ</t>
    </rPh>
    <rPh sb="59" eb="61">
      <t>コウキョウ</t>
    </rPh>
    <rPh sb="61" eb="63">
      <t>シセツ</t>
    </rPh>
    <rPh sb="63" eb="64">
      <t>トウ</t>
    </rPh>
    <rPh sb="70" eb="72">
      <t>ヒツヨウ</t>
    </rPh>
    <rPh sb="73" eb="75">
      <t>シセツ</t>
    </rPh>
    <rPh sb="80" eb="82">
      <t>ソウキ</t>
    </rPh>
    <rPh sb="83" eb="86">
      <t>タイシンカ</t>
    </rPh>
    <rPh sb="87" eb="89">
      <t>スイシン</t>
    </rPh>
    <rPh sb="97" eb="99">
      <t>ナンカイ</t>
    </rPh>
    <rPh sb="102" eb="104">
      <t>キョダイ</t>
    </rPh>
    <rPh sb="104" eb="106">
      <t>ジシン</t>
    </rPh>
    <rPh sb="107" eb="110">
      <t>ダイキボ</t>
    </rPh>
    <rPh sb="110" eb="112">
      <t>スイガイ</t>
    </rPh>
    <rPh sb="113" eb="115">
      <t>ドシャ</t>
    </rPh>
    <rPh sb="115" eb="117">
      <t>サイガイ</t>
    </rPh>
    <rPh sb="118" eb="120">
      <t>ゴウセツ</t>
    </rPh>
    <rPh sb="120" eb="122">
      <t>サイガイ</t>
    </rPh>
    <rPh sb="122" eb="123">
      <t>オヨ</t>
    </rPh>
    <rPh sb="124" eb="126">
      <t>ドウジ</t>
    </rPh>
    <rPh sb="128" eb="131">
      <t>レンゾクテキ</t>
    </rPh>
    <rPh sb="132" eb="134">
      <t>ハッセイ</t>
    </rPh>
    <rPh sb="136" eb="138">
      <t>フクゴウ</t>
    </rPh>
    <rPh sb="138" eb="140">
      <t>サイガイ</t>
    </rPh>
    <rPh sb="142" eb="144">
      <t>テキカク</t>
    </rPh>
    <rPh sb="145" eb="147">
      <t>タイオウ</t>
    </rPh>
    <rPh sb="148" eb="149">
      <t>ハカ</t>
    </rPh>
    <rPh sb="154" eb="157">
      <t>トクシマケン</t>
    </rPh>
    <rPh sb="157" eb="159">
      <t>コクド</t>
    </rPh>
    <rPh sb="159" eb="161">
      <t>キョウジン</t>
    </rPh>
    <rPh sb="161" eb="162">
      <t>カ</t>
    </rPh>
    <rPh sb="162" eb="164">
      <t>チイキ</t>
    </rPh>
    <rPh sb="164" eb="166">
      <t>ケイカク</t>
    </rPh>
    <rPh sb="169" eb="171">
      <t>ミッセツ</t>
    </rPh>
    <rPh sb="172" eb="174">
      <t>レンケイ</t>
    </rPh>
    <rPh sb="176" eb="178">
      <t>コクド</t>
    </rPh>
    <rPh sb="178" eb="180">
      <t>キョウジン</t>
    </rPh>
    <rPh sb="180" eb="181">
      <t>カ</t>
    </rPh>
    <rPh sb="182" eb="183">
      <t>シ</t>
    </rPh>
    <rPh sb="185" eb="187">
      <t>コウキョウ</t>
    </rPh>
    <rPh sb="187" eb="189">
      <t>シセツ</t>
    </rPh>
    <rPh sb="189" eb="190">
      <t>トウ</t>
    </rPh>
    <rPh sb="191" eb="194">
      <t>タイシンカ</t>
    </rPh>
    <rPh sb="195" eb="197">
      <t>スイシン</t>
    </rPh>
    <phoneticPr fontId="1"/>
  </si>
  <si>
    <t xml:space="preserve">　長寿命化が必要と判断された施設については、その期間を一世代相当分延長することを目標とする。目標を達成するため、経済的かつ効果的で、環境負荷低減や災害対応にも配慮した予防保全措置を適切に講じる。また、長寿命化工事（大規模修繕工事等）の実施に当たっては、従来の平均的な更新時期に建て替える場合と比べて、ライフサイクルコストの削減を図る。
</t>
  </si>
  <si>
    <t>　誰もが利用しやすい施設となるために、公共施設等の改修・更新等を行う際には、利用者ニーズや施設の状況を踏まえ、ユニバーサルデザイン化を進める。</t>
    <rPh sb="1" eb="2">
      <t>ダレ</t>
    </rPh>
    <rPh sb="4" eb="6">
      <t>リヨウ</t>
    </rPh>
    <rPh sb="10" eb="12">
      <t>シセツ</t>
    </rPh>
    <rPh sb="19" eb="21">
      <t>コウキョウ</t>
    </rPh>
    <rPh sb="21" eb="23">
      <t>シセツ</t>
    </rPh>
    <rPh sb="23" eb="24">
      <t>トウ</t>
    </rPh>
    <rPh sb="25" eb="27">
      <t>カイシュウ</t>
    </rPh>
    <rPh sb="28" eb="30">
      <t>コウシン</t>
    </rPh>
    <rPh sb="30" eb="31">
      <t>トウ</t>
    </rPh>
    <rPh sb="32" eb="33">
      <t>オコナ</t>
    </rPh>
    <rPh sb="34" eb="35">
      <t>サイ</t>
    </rPh>
    <rPh sb="38" eb="41">
      <t>リヨウシャ</t>
    </rPh>
    <rPh sb="45" eb="47">
      <t>シセツ</t>
    </rPh>
    <rPh sb="48" eb="50">
      <t>ジョウキョウ</t>
    </rPh>
    <rPh sb="51" eb="52">
      <t>フ</t>
    </rPh>
    <rPh sb="65" eb="66">
      <t>カ</t>
    </rPh>
    <rPh sb="67" eb="68">
      <t>スス</t>
    </rPh>
    <phoneticPr fontId="1"/>
  </si>
  <si>
    <t xml:space="preserve">　統合や廃止の検討に当たっては、将来の人口見通しや行政コスト縮減を勘案し、施設の総量や配置の最適化を図る。
</t>
  </si>
  <si>
    <t>無</t>
    <rPh sb="0" eb="1">
      <t>ナ</t>
    </rPh>
    <phoneticPr fontId="7"/>
  </si>
  <si>
    <t>　市町村間の情報共有を行うことによって、計画推進に関する相互支援や広域的連携を積極的に行う。</t>
    <rPh sb="1" eb="4">
      <t>シチョウソン</t>
    </rPh>
    <rPh sb="4" eb="5">
      <t>アイダ</t>
    </rPh>
    <rPh sb="6" eb="8">
      <t>ジョウホウ</t>
    </rPh>
    <rPh sb="8" eb="10">
      <t>キョウユウ</t>
    </rPh>
    <rPh sb="11" eb="12">
      <t>オコナ</t>
    </rPh>
    <rPh sb="20" eb="22">
      <t>ケイカク</t>
    </rPh>
    <rPh sb="22" eb="24">
      <t>スイシン</t>
    </rPh>
    <rPh sb="25" eb="26">
      <t>カン</t>
    </rPh>
    <rPh sb="28" eb="30">
      <t>ソウゴ</t>
    </rPh>
    <rPh sb="30" eb="32">
      <t>シエン</t>
    </rPh>
    <rPh sb="33" eb="36">
      <t>コウイキテキ</t>
    </rPh>
    <rPh sb="36" eb="38">
      <t>レンケイ</t>
    </rPh>
    <rPh sb="39" eb="42">
      <t>セッキョクテキ</t>
    </rPh>
    <rPh sb="43" eb="44">
      <t>オコナ</t>
    </rPh>
    <phoneticPr fontId="1"/>
  </si>
  <si>
    <t xml:space="preserve">　社会情勢や経済情勢、また、住民のニーズ等の変化に的確に対応できるよう適宜計画を見直し、PDCAサイクルを循環していく。
</t>
  </si>
  <si>
    <t>適宜見直し、PDCAサイクルを循環していく。</t>
    <rPh sb="2" eb="4">
      <t>ミナオ</t>
    </rPh>
    <phoneticPr fontId="1"/>
  </si>
  <si>
    <t xml:space="preserve">　公共施設等の総合的な管理に関する基本的な方針及び実施方針に加え、各施設類型毎に方針を提示している。
</t>
  </si>
  <si>
    <r>
      <t>【平成27年度】
認定こども園の新設による幼稚園、保育所の一元化
【平成28年度】
美馬地区の小学校を統合
木屋平地区の廃校を木屋平総合支所、診療所、民間等が入る木屋平複合施設に改修
【平成30年度】
既存図書館を企業誘致施設に改修
【</t>
    </r>
    <r>
      <rPr>
        <sz val="11"/>
        <color theme="1"/>
        <rFont val="ＭＳ Ｐゴシック"/>
        <family val="3"/>
        <charset val="128"/>
      </rPr>
      <t>令和元年度】
認定こども園の新設による幼稚園、保育所の一元化</t>
    </r>
    <rPh sb="118" eb="120">
      <t>レイワ</t>
    </rPh>
    <rPh sb="120" eb="121">
      <t>ガン</t>
    </rPh>
    <phoneticPr fontId="7"/>
  </si>
  <si>
    <t>総人口は、2040年に13,970人まで減少。
高齢者人口比率は、2040年に53.1％となり、50％を超える。</t>
  </si>
  <si>
    <t>公共施設　34万㎡
道路　1,430km
橋りょう　7km
上水道　424km
下水道　5Km
光ﾌｧｲﾊﾞｰ　1,090Km</t>
  </si>
  <si>
    <t>・深刻な少子高齢化が進む見通しであることから、変化する市民ニーズや社会情勢に対応していく必要がある。
・老朽化や耐震性により、改修・更新（建替え）が必要な施設が多くあり、多額の費用を必要とする。
・機能の類似した施設が重複して存在する地域が多くあるため、公共施設の利用機能の重複や分散配置を課題として、今後の検討を行うことが必要である。
・人口減少・少子高齢化による市税の減少、扶助費等の増加から、公共施設の整備や維持管理に支出できる財源の確保が難しくなってくる。
・2020年度で地方交付税の優遇措置が終了し、2025年度には合併特例債の終了を控えており、財政運営が厳しくなる中、公共施設のあり方を検討する必要がある。</t>
  </si>
  <si>
    <t>各施設長寿命化計画及び個別施設計画における公共施設等の中長期的な更新費用の試算結果</t>
    <rPh sb="0" eb="3">
      <t>カクシセツ</t>
    </rPh>
    <rPh sb="3" eb="9">
      <t>チョウジュミョウカケイカク</t>
    </rPh>
    <rPh sb="9" eb="10">
      <t>オヨ</t>
    </rPh>
    <rPh sb="11" eb="15">
      <t>コベツシセツ</t>
    </rPh>
    <rPh sb="15" eb="17">
      <t>ケイカク</t>
    </rPh>
    <rPh sb="21" eb="26">
      <t>コウキョウシセツトウ</t>
    </rPh>
    <rPh sb="27" eb="31">
      <t>チュウチョウキテキ</t>
    </rPh>
    <rPh sb="32" eb="36">
      <t>コウシンヒヨウ</t>
    </rPh>
    <rPh sb="37" eb="41">
      <t>シサンケッカ</t>
    </rPh>
    <phoneticPr fontId="5"/>
  </si>
  <si>
    <t>各施設長寿命化計画及び個別施設計画における公共施設等の中長期的な更新費用の試算結果に長寿命化対策を反映した場合</t>
    <rPh sb="0" eb="3">
      <t>カクシセツ</t>
    </rPh>
    <rPh sb="3" eb="9">
      <t>チョウジュミョウカケイカク</t>
    </rPh>
    <rPh sb="9" eb="10">
      <t>オヨ</t>
    </rPh>
    <rPh sb="11" eb="15">
      <t>コベツシセツ</t>
    </rPh>
    <rPh sb="15" eb="17">
      <t>ケイカク</t>
    </rPh>
    <rPh sb="21" eb="26">
      <t>コウキョウシセツトウ</t>
    </rPh>
    <rPh sb="27" eb="31">
      <t>チュウチョウキテキ</t>
    </rPh>
    <rPh sb="32" eb="36">
      <t>コウシンヒヨウ</t>
    </rPh>
    <rPh sb="37" eb="41">
      <t>シサンケッカ</t>
    </rPh>
    <rPh sb="42" eb="48">
      <t>チョウジュミョウカタイサク</t>
    </rPh>
    <rPh sb="49" eb="51">
      <t>ハンエイ</t>
    </rPh>
    <rPh sb="53" eb="55">
      <t>バアイ</t>
    </rPh>
    <phoneticPr fontId="5"/>
  </si>
  <si>
    <t>「耐用年数で単純更新した場合の経費見込み額」から「今後10年間の経費見込み」を引いたもの</t>
    <rPh sb="1" eb="5">
      <t>タイヨウネンスウ</t>
    </rPh>
    <rPh sb="6" eb="8">
      <t>タンジュン</t>
    </rPh>
    <rPh sb="8" eb="10">
      <t>コウシン</t>
    </rPh>
    <rPh sb="12" eb="14">
      <t>バアイ</t>
    </rPh>
    <rPh sb="15" eb="19">
      <t>ケイヒミコ</t>
    </rPh>
    <rPh sb="20" eb="21">
      <t>ガク</t>
    </rPh>
    <rPh sb="25" eb="27">
      <t>コンゴ</t>
    </rPh>
    <rPh sb="29" eb="31">
      <t>ネンカン</t>
    </rPh>
    <rPh sb="32" eb="36">
      <t>ケイヒミコ</t>
    </rPh>
    <rPh sb="39" eb="40">
      <t>ヒ</t>
    </rPh>
    <phoneticPr fontId="5"/>
  </si>
  <si>
    <t>公共施設等の一元管理を行うとともに、「公共施設再配置検討部会」にて施設の統廃合等について部局全体の調整を行うとともに、方針の改定や目標値の見直しなど、全庁的な観点から総合管理計画を推進する。</t>
    <rPh sb="0" eb="2">
      <t>コウキョウ</t>
    </rPh>
    <rPh sb="2" eb="4">
      <t>シセツ</t>
    </rPh>
    <rPh sb="4" eb="5">
      <t>トウ</t>
    </rPh>
    <rPh sb="6" eb="8">
      <t>イチゲン</t>
    </rPh>
    <rPh sb="8" eb="10">
      <t>カンリ</t>
    </rPh>
    <rPh sb="11" eb="12">
      <t>オコナ</t>
    </rPh>
    <rPh sb="19" eb="21">
      <t>コウキョウ</t>
    </rPh>
    <rPh sb="21" eb="23">
      <t>シセツ</t>
    </rPh>
    <rPh sb="23" eb="26">
      <t>サイハイチ</t>
    </rPh>
    <rPh sb="26" eb="28">
      <t>ケントウ</t>
    </rPh>
    <rPh sb="28" eb="30">
      <t>ブカイ</t>
    </rPh>
    <rPh sb="33" eb="35">
      <t>シセツ</t>
    </rPh>
    <rPh sb="36" eb="39">
      <t>トウハイゴウ</t>
    </rPh>
    <rPh sb="39" eb="40">
      <t>トウ</t>
    </rPh>
    <rPh sb="44" eb="46">
      <t>ブキョク</t>
    </rPh>
    <rPh sb="46" eb="48">
      <t>ゼンタイ</t>
    </rPh>
    <rPh sb="49" eb="51">
      <t>チョウセイ</t>
    </rPh>
    <rPh sb="52" eb="53">
      <t>オコナ</t>
    </rPh>
    <rPh sb="59" eb="61">
      <t>ホウシン</t>
    </rPh>
    <rPh sb="62" eb="64">
      <t>カイテイ</t>
    </rPh>
    <rPh sb="65" eb="68">
      <t>モクヒョウチ</t>
    </rPh>
    <rPh sb="69" eb="71">
      <t>ミナオ</t>
    </rPh>
    <rPh sb="75" eb="78">
      <t>ゼンチョウテキ</t>
    </rPh>
    <rPh sb="79" eb="81">
      <t>カンテン</t>
    </rPh>
    <rPh sb="83" eb="85">
      <t>ソウゴウ</t>
    </rPh>
    <rPh sb="85" eb="87">
      <t>カンリ</t>
    </rPh>
    <rPh sb="87" eb="89">
      <t>ケイカク</t>
    </rPh>
    <rPh sb="90" eb="92">
      <t>スイシン</t>
    </rPh>
    <phoneticPr fontId="0"/>
  </si>
  <si>
    <t>民間のノウハウを活用するため、指定管理者制度やPPP/PFI等の事業手法の積極的な活用を推進する。</t>
    <rPh sb="0" eb="2">
      <t>ミンカン</t>
    </rPh>
    <rPh sb="8" eb="10">
      <t>カツヨウ</t>
    </rPh>
    <rPh sb="15" eb="17">
      <t>シテイ</t>
    </rPh>
    <rPh sb="17" eb="20">
      <t>カンリシャ</t>
    </rPh>
    <rPh sb="20" eb="22">
      <t>セイド</t>
    </rPh>
    <rPh sb="30" eb="31">
      <t>トウ</t>
    </rPh>
    <rPh sb="32" eb="34">
      <t>ジギョウ</t>
    </rPh>
    <rPh sb="34" eb="36">
      <t>シュホウ</t>
    </rPh>
    <rPh sb="37" eb="40">
      <t>セッキョクテキ</t>
    </rPh>
    <rPh sb="41" eb="43">
      <t>カツヨウ</t>
    </rPh>
    <rPh sb="44" eb="46">
      <t>スイシン</t>
    </rPh>
    <phoneticPr fontId="0"/>
  </si>
  <si>
    <t>点検マニュアルをもとに、定期的に施設や機器の劣化状況を確認する。
これまでの施設や機器の異常が発生してからの修繕対応から、計画的な点検による予防的な保全対応を行う。</t>
    <rPh sb="0" eb="2">
      <t>テンケン</t>
    </rPh>
    <rPh sb="12" eb="15">
      <t>テイキテキ</t>
    </rPh>
    <rPh sb="16" eb="18">
      <t>シセツ</t>
    </rPh>
    <rPh sb="19" eb="21">
      <t>キキ</t>
    </rPh>
    <rPh sb="22" eb="26">
      <t>レッカジョウキョウ</t>
    </rPh>
    <rPh sb="27" eb="29">
      <t>カクニン</t>
    </rPh>
    <rPh sb="38" eb="40">
      <t>シセツ</t>
    </rPh>
    <rPh sb="41" eb="43">
      <t>キキ</t>
    </rPh>
    <rPh sb="44" eb="46">
      <t>イジョウ</t>
    </rPh>
    <rPh sb="47" eb="49">
      <t>ハッセイ</t>
    </rPh>
    <rPh sb="54" eb="58">
      <t>シュウゼンタイオウ</t>
    </rPh>
    <rPh sb="61" eb="64">
      <t>ケイカクテキ</t>
    </rPh>
    <rPh sb="65" eb="67">
      <t>テンケン</t>
    </rPh>
    <rPh sb="70" eb="73">
      <t>ヨボウテキ</t>
    </rPh>
    <rPh sb="74" eb="78">
      <t>ホゼンタイオウ</t>
    </rPh>
    <rPh sb="79" eb="80">
      <t>オコナ</t>
    </rPh>
    <phoneticPr fontId="5"/>
  </si>
  <si>
    <t>施設の重要度や劣化状況等に応じて長期的な視点で優先度をつけて、計画的に改修・更新する。</t>
    <rPh sb="0" eb="2">
      <t>シセツ</t>
    </rPh>
    <rPh sb="3" eb="6">
      <t>ジュウヨウド</t>
    </rPh>
    <rPh sb="7" eb="9">
      <t>レッカ</t>
    </rPh>
    <rPh sb="9" eb="11">
      <t>ジョウキョウ</t>
    </rPh>
    <rPh sb="11" eb="12">
      <t>トウ</t>
    </rPh>
    <rPh sb="13" eb="14">
      <t>オウ</t>
    </rPh>
    <rPh sb="16" eb="19">
      <t>チョウキテキ</t>
    </rPh>
    <rPh sb="20" eb="22">
      <t>シテン</t>
    </rPh>
    <rPh sb="23" eb="26">
      <t>ユウセンド</t>
    </rPh>
    <rPh sb="31" eb="34">
      <t>ケイカクテキ</t>
    </rPh>
    <rPh sb="35" eb="37">
      <t>カイシュウ</t>
    </rPh>
    <rPh sb="38" eb="40">
      <t>コウシン</t>
    </rPh>
    <phoneticPr fontId="0"/>
  </si>
  <si>
    <t>点検や診断に基づいて、資産の劣化状況を把握するとともに、災害等に備えて安全性を確保する必要がある。
点検・診断結果により高度の危険性が認められた公共施設等については、費用、利用状況、優先度、将来性等を踏まえて、修繕や更新等により安全性の確保を図っていく。</t>
    <rPh sb="0" eb="2">
      <t>テンケン</t>
    </rPh>
    <rPh sb="3" eb="5">
      <t>シンダン</t>
    </rPh>
    <rPh sb="6" eb="7">
      <t>モト</t>
    </rPh>
    <rPh sb="11" eb="13">
      <t>シサン</t>
    </rPh>
    <rPh sb="14" eb="18">
      <t>レッカジョウキョウ</t>
    </rPh>
    <rPh sb="19" eb="21">
      <t>ハアク</t>
    </rPh>
    <rPh sb="28" eb="31">
      <t>サイガイトウ</t>
    </rPh>
    <rPh sb="32" eb="33">
      <t>ソナ</t>
    </rPh>
    <rPh sb="35" eb="38">
      <t>アンゼンセイ</t>
    </rPh>
    <rPh sb="39" eb="41">
      <t>カクホ</t>
    </rPh>
    <rPh sb="43" eb="45">
      <t>ヒツヨウ</t>
    </rPh>
    <rPh sb="50" eb="52">
      <t>テンケン</t>
    </rPh>
    <rPh sb="53" eb="57">
      <t>シンダンケッカ</t>
    </rPh>
    <rPh sb="60" eb="62">
      <t>コウド</t>
    </rPh>
    <rPh sb="63" eb="66">
      <t>キケンセイ</t>
    </rPh>
    <rPh sb="67" eb="68">
      <t>ミト</t>
    </rPh>
    <rPh sb="72" eb="76">
      <t>コウキョウシセツ</t>
    </rPh>
    <rPh sb="76" eb="77">
      <t>トウ</t>
    </rPh>
    <rPh sb="83" eb="85">
      <t>ヒヨウ</t>
    </rPh>
    <rPh sb="86" eb="90">
      <t>リヨウジョウキョウ</t>
    </rPh>
    <rPh sb="91" eb="94">
      <t>ユウセンド</t>
    </rPh>
    <rPh sb="95" eb="99">
      <t>ショウライセイトウ</t>
    </rPh>
    <rPh sb="100" eb="101">
      <t>フ</t>
    </rPh>
    <rPh sb="105" eb="107">
      <t>シュウゼン</t>
    </rPh>
    <rPh sb="108" eb="111">
      <t>コウシントウ</t>
    </rPh>
    <rPh sb="114" eb="117">
      <t>アンゼンセイ</t>
    </rPh>
    <rPh sb="118" eb="120">
      <t>カクホ</t>
    </rPh>
    <rPh sb="121" eb="122">
      <t>ハカ</t>
    </rPh>
    <phoneticPr fontId="5"/>
  </si>
  <si>
    <t>1981年5月31日以前に整備した新耐震基準を満たしていない建築物については、利用状況や避難所・防災拠点としての役割を考慮し、将来のあり方を検討したうえで、必要な耐震改修を実施する。
インフラ系施設についても計画的に耐震化の検討を進めていく。</t>
    <rPh sb="4" eb="5">
      <t>ネン</t>
    </rPh>
    <rPh sb="6" eb="7">
      <t>ガツ</t>
    </rPh>
    <rPh sb="9" eb="10">
      <t>ニチ</t>
    </rPh>
    <rPh sb="10" eb="12">
      <t>イゼン</t>
    </rPh>
    <rPh sb="13" eb="15">
      <t>セイビ</t>
    </rPh>
    <rPh sb="17" eb="22">
      <t>シンタイシンキジュン</t>
    </rPh>
    <rPh sb="23" eb="24">
      <t>ミ</t>
    </rPh>
    <rPh sb="30" eb="33">
      <t>ケンチクブツ</t>
    </rPh>
    <rPh sb="39" eb="43">
      <t>リヨウジョウキョウ</t>
    </rPh>
    <rPh sb="44" eb="47">
      <t>ヒナンショ</t>
    </rPh>
    <rPh sb="48" eb="52">
      <t>ボウサイキョテン</t>
    </rPh>
    <rPh sb="56" eb="58">
      <t>ヤクワリ</t>
    </rPh>
    <rPh sb="59" eb="61">
      <t>コウリョ</t>
    </rPh>
    <rPh sb="63" eb="65">
      <t>ショウライ</t>
    </rPh>
    <rPh sb="68" eb="69">
      <t>カタ</t>
    </rPh>
    <rPh sb="70" eb="72">
      <t>ケントウ</t>
    </rPh>
    <rPh sb="78" eb="80">
      <t>ヒツヨウ</t>
    </rPh>
    <rPh sb="81" eb="85">
      <t>タイシンカイシュウ</t>
    </rPh>
    <rPh sb="86" eb="88">
      <t>ジッシ</t>
    </rPh>
    <rPh sb="96" eb="97">
      <t>ケイ</t>
    </rPh>
    <rPh sb="97" eb="99">
      <t>シセツ</t>
    </rPh>
    <rPh sb="104" eb="107">
      <t>ケイカクテキ</t>
    </rPh>
    <rPh sb="108" eb="111">
      <t>タイシンカ</t>
    </rPh>
    <rPh sb="112" eb="114">
      <t>ケントウ</t>
    </rPh>
    <rPh sb="115" eb="116">
      <t>スス</t>
    </rPh>
    <phoneticPr fontId="5"/>
  </si>
  <si>
    <t>・更新周期の延期、維持・修繕費用の低減等、施設の維持管理にかかるトータルコストの縮減を図る。
・新たに策定する個別の長寿命化計画については、本計画との整合性を図るものとする。</t>
    <rPh sb="1" eb="3">
      <t>コウシン</t>
    </rPh>
    <rPh sb="3" eb="5">
      <t>シュウキ</t>
    </rPh>
    <rPh sb="6" eb="8">
      <t>エンキ</t>
    </rPh>
    <rPh sb="9" eb="11">
      <t>イジ</t>
    </rPh>
    <rPh sb="12" eb="14">
      <t>シュウゼン</t>
    </rPh>
    <rPh sb="14" eb="16">
      <t>ヒヨウ</t>
    </rPh>
    <rPh sb="17" eb="19">
      <t>テイゲン</t>
    </rPh>
    <rPh sb="19" eb="20">
      <t>トウ</t>
    </rPh>
    <rPh sb="21" eb="23">
      <t>シセツ</t>
    </rPh>
    <rPh sb="24" eb="26">
      <t>イジ</t>
    </rPh>
    <rPh sb="26" eb="28">
      <t>カンリ</t>
    </rPh>
    <rPh sb="40" eb="42">
      <t>シュクゲン</t>
    </rPh>
    <rPh sb="43" eb="44">
      <t>ハカ</t>
    </rPh>
    <rPh sb="48" eb="49">
      <t>アラ</t>
    </rPh>
    <rPh sb="51" eb="53">
      <t>サクテイ</t>
    </rPh>
    <rPh sb="55" eb="57">
      <t>コベツ</t>
    </rPh>
    <rPh sb="58" eb="59">
      <t>チョウ</t>
    </rPh>
    <rPh sb="59" eb="62">
      <t>ジュミョウカ</t>
    </rPh>
    <rPh sb="62" eb="64">
      <t>ケイカク</t>
    </rPh>
    <rPh sb="70" eb="71">
      <t>ホン</t>
    </rPh>
    <rPh sb="71" eb="73">
      <t>ケイカク</t>
    </rPh>
    <rPh sb="75" eb="78">
      <t>セイゴウセイ</t>
    </rPh>
    <rPh sb="79" eb="80">
      <t>ハカ</t>
    </rPh>
    <phoneticPr fontId="0"/>
  </si>
  <si>
    <t>「ユニバーサルデザイン2020行動計画」におけるユニバーサルデザインの街づくりの考え方を踏まえ、今後維持していく公共施設等の修繕・更新等の際には、ユニバーサルデザイン化による利用者の快適性や利便性の向上についても検討を進めていく。</t>
    <rPh sb="15" eb="19">
      <t>コウドウケイカク</t>
    </rPh>
    <rPh sb="35" eb="36">
      <t>マチ</t>
    </rPh>
    <rPh sb="40" eb="41">
      <t>カンガ</t>
    </rPh>
    <rPh sb="42" eb="43">
      <t>カタ</t>
    </rPh>
    <rPh sb="44" eb="45">
      <t>フ</t>
    </rPh>
    <rPh sb="48" eb="52">
      <t>コンゴイジ</t>
    </rPh>
    <rPh sb="56" eb="61">
      <t>コウキョウシセツトウ</t>
    </rPh>
    <rPh sb="62" eb="64">
      <t>シュウゼン</t>
    </rPh>
    <rPh sb="65" eb="68">
      <t>コウシントウ</t>
    </rPh>
    <rPh sb="69" eb="70">
      <t>サイ</t>
    </rPh>
    <rPh sb="83" eb="84">
      <t>カ</t>
    </rPh>
    <rPh sb="87" eb="90">
      <t>リヨウシャ</t>
    </rPh>
    <rPh sb="91" eb="94">
      <t>カイテキセイ</t>
    </rPh>
    <rPh sb="95" eb="98">
      <t>リベンセイ</t>
    </rPh>
    <rPh sb="99" eb="101">
      <t>コウジョウ</t>
    </rPh>
    <rPh sb="106" eb="108">
      <t>ケントウ</t>
    </rPh>
    <rPh sb="109" eb="110">
      <t>スス</t>
    </rPh>
    <phoneticPr fontId="5"/>
  </si>
  <si>
    <t>太陽光発電の導入や省エネルギー改修等による脱炭素化の推進を図る。</t>
    <rPh sb="0" eb="3">
      <t>タイヨウコウ</t>
    </rPh>
    <rPh sb="3" eb="5">
      <t>ハツデン</t>
    </rPh>
    <rPh sb="6" eb="8">
      <t>ドウニュウ</t>
    </rPh>
    <rPh sb="9" eb="10">
      <t>ショウ</t>
    </rPh>
    <rPh sb="15" eb="17">
      <t>カイシュウ</t>
    </rPh>
    <rPh sb="17" eb="18">
      <t>トウ</t>
    </rPh>
    <rPh sb="21" eb="22">
      <t>ダツ</t>
    </rPh>
    <rPh sb="22" eb="24">
      <t>タンソ</t>
    </rPh>
    <rPh sb="24" eb="25">
      <t>カ</t>
    </rPh>
    <rPh sb="26" eb="28">
      <t>スイシン</t>
    </rPh>
    <rPh sb="29" eb="30">
      <t>ハカ</t>
    </rPh>
    <phoneticPr fontId="0"/>
  </si>
  <si>
    <t>・人口動態の変化や財政状況、老朽度合等を考慮し、集約、廃止、複合化、転用等を行うため、全庁的な観点から公共施設の再編を進めていく。
・施設の新築や増築を行う場合は、適正な規模、必要な機能を検討しながら、全体の保有量を抑制する。</t>
    <rPh sb="1" eb="3">
      <t>ジンコウ</t>
    </rPh>
    <rPh sb="3" eb="5">
      <t>ドウタイ</t>
    </rPh>
    <rPh sb="6" eb="8">
      <t>ヘンカ</t>
    </rPh>
    <rPh sb="9" eb="11">
      <t>ザイセイ</t>
    </rPh>
    <rPh sb="11" eb="13">
      <t>ジョウキョウ</t>
    </rPh>
    <rPh sb="14" eb="16">
      <t>ロウキュウ</t>
    </rPh>
    <rPh sb="16" eb="18">
      <t>ドアイ</t>
    </rPh>
    <rPh sb="18" eb="19">
      <t>トウ</t>
    </rPh>
    <rPh sb="20" eb="22">
      <t>コウリョ</t>
    </rPh>
    <rPh sb="24" eb="26">
      <t>シュウヤク</t>
    </rPh>
    <rPh sb="27" eb="29">
      <t>ハイシ</t>
    </rPh>
    <rPh sb="30" eb="33">
      <t>フクゴウカ</t>
    </rPh>
    <rPh sb="34" eb="36">
      <t>テンヨウ</t>
    </rPh>
    <rPh sb="36" eb="37">
      <t>トウ</t>
    </rPh>
    <rPh sb="38" eb="39">
      <t>オコナ</t>
    </rPh>
    <rPh sb="43" eb="46">
      <t>ゼンチョウテキ</t>
    </rPh>
    <rPh sb="47" eb="49">
      <t>カンテン</t>
    </rPh>
    <rPh sb="51" eb="53">
      <t>コウキョウ</t>
    </rPh>
    <rPh sb="53" eb="55">
      <t>シセツ</t>
    </rPh>
    <rPh sb="56" eb="58">
      <t>サイヘン</t>
    </rPh>
    <rPh sb="59" eb="60">
      <t>スス</t>
    </rPh>
    <rPh sb="67" eb="69">
      <t>シセツ</t>
    </rPh>
    <rPh sb="70" eb="72">
      <t>シンチク</t>
    </rPh>
    <rPh sb="73" eb="75">
      <t>ゾウチク</t>
    </rPh>
    <rPh sb="76" eb="77">
      <t>オコナ</t>
    </rPh>
    <rPh sb="78" eb="80">
      <t>バアイ</t>
    </rPh>
    <rPh sb="82" eb="84">
      <t>テキセイ</t>
    </rPh>
    <rPh sb="85" eb="87">
      <t>キボ</t>
    </rPh>
    <rPh sb="88" eb="90">
      <t>ヒツヨウ</t>
    </rPh>
    <rPh sb="91" eb="93">
      <t>キノウ</t>
    </rPh>
    <rPh sb="94" eb="96">
      <t>ケントウ</t>
    </rPh>
    <rPh sb="101" eb="103">
      <t>ゼンタイ</t>
    </rPh>
    <rPh sb="104" eb="106">
      <t>ホユウ</t>
    </rPh>
    <rPh sb="106" eb="107">
      <t>リョウ</t>
    </rPh>
    <rPh sb="108" eb="110">
      <t>ヨクセイ</t>
    </rPh>
    <phoneticPr fontId="0"/>
  </si>
  <si>
    <t>【建築系施設】
本計画時（2016年度）に保有している公共施設（建築物）の延べ床面積を、本計画策定時から2025年度までに15％削減することを目標とする。
【インフラ系施設】
道路、橋りょう、上下水道、光ファイバー等の施設を廃止し、総量を削減することは現実的ではないため、目標数値の設定はせず、基本方針（各施設毎に「施設量の適正化」「品質の確保」「コストの低減」の３つの視点から定めたもの）に則った取り組みを行う。</t>
    <rPh sb="1" eb="3">
      <t>ケンチク</t>
    </rPh>
    <rPh sb="3" eb="4">
      <t>ケイ</t>
    </rPh>
    <rPh sb="8" eb="12">
      <t>ホンケイカクジ</t>
    </rPh>
    <rPh sb="17" eb="19">
      <t>ネンド</t>
    </rPh>
    <rPh sb="21" eb="23">
      <t>ホユウ</t>
    </rPh>
    <rPh sb="27" eb="31">
      <t>コウキョウシセツ</t>
    </rPh>
    <rPh sb="32" eb="35">
      <t>ケンチクブツ</t>
    </rPh>
    <rPh sb="37" eb="38">
      <t>ノ</t>
    </rPh>
    <rPh sb="39" eb="42">
      <t>ユカメンセキ</t>
    </rPh>
    <rPh sb="44" eb="45">
      <t>ホン</t>
    </rPh>
    <rPh sb="45" eb="47">
      <t>ケイカク</t>
    </rPh>
    <rPh sb="47" eb="49">
      <t>サクテイ</t>
    </rPh>
    <rPh sb="49" eb="50">
      <t>ジ</t>
    </rPh>
    <rPh sb="56" eb="58">
      <t>ネンド</t>
    </rPh>
    <rPh sb="71" eb="73">
      <t>モクヒョウ</t>
    </rPh>
    <rPh sb="83" eb="84">
      <t>ケイ</t>
    </rPh>
    <rPh sb="84" eb="86">
      <t>シセツ</t>
    </rPh>
    <rPh sb="88" eb="90">
      <t>ドウロ</t>
    </rPh>
    <rPh sb="91" eb="92">
      <t>キョウ</t>
    </rPh>
    <rPh sb="96" eb="100">
      <t>ジョウゲスイドウ</t>
    </rPh>
    <rPh sb="101" eb="102">
      <t>ヒカリ</t>
    </rPh>
    <rPh sb="107" eb="108">
      <t>トウ</t>
    </rPh>
    <rPh sb="109" eb="111">
      <t>シセツ</t>
    </rPh>
    <rPh sb="112" eb="114">
      <t>ハイシ</t>
    </rPh>
    <rPh sb="116" eb="118">
      <t>ソウリョウ</t>
    </rPh>
    <rPh sb="119" eb="121">
      <t>サクゲン</t>
    </rPh>
    <rPh sb="126" eb="129">
      <t>ゲンジツテキ</t>
    </rPh>
    <rPh sb="136" eb="140">
      <t>モクヒョウスウチ</t>
    </rPh>
    <rPh sb="141" eb="143">
      <t>セッテイ</t>
    </rPh>
    <phoneticPr fontId="1"/>
  </si>
  <si>
    <t>計画的・効果的に公共施設の管理を進めていくため、地方公会計（固定資産台帳）と連携した公共施設マネジメントの実現化に向けて、継続的な運用と情報の一元管理及び共有化を推進していく。</t>
    <rPh sb="0" eb="2">
      <t>ケイカク</t>
    </rPh>
    <rPh sb="2" eb="3">
      <t>テキ</t>
    </rPh>
    <rPh sb="4" eb="7">
      <t>コウカテキ</t>
    </rPh>
    <rPh sb="8" eb="10">
      <t>コウキョウ</t>
    </rPh>
    <rPh sb="10" eb="12">
      <t>シセツ</t>
    </rPh>
    <rPh sb="13" eb="15">
      <t>カンリ</t>
    </rPh>
    <rPh sb="16" eb="17">
      <t>スス</t>
    </rPh>
    <rPh sb="24" eb="26">
      <t>チホウ</t>
    </rPh>
    <rPh sb="26" eb="29">
      <t>コウカイケイ</t>
    </rPh>
    <rPh sb="30" eb="32">
      <t>コテイ</t>
    </rPh>
    <rPh sb="32" eb="34">
      <t>シサン</t>
    </rPh>
    <rPh sb="34" eb="36">
      <t>ダイチョウ</t>
    </rPh>
    <rPh sb="38" eb="40">
      <t>レンケイ</t>
    </rPh>
    <rPh sb="42" eb="44">
      <t>コウキョウ</t>
    </rPh>
    <rPh sb="44" eb="46">
      <t>シセツ</t>
    </rPh>
    <rPh sb="53" eb="56">
      <t>ジツゲンカ</t>
    </rPh>
    <rPh sb="57" eb="58">
      <t>ム</t>
    </rPh>
    <rPh sb="61" eb="64">
      <t>ケイゾクテキ</t>
    </rPh>
    <rPh sb="65" eb="67">
      <t>ウンヨウ</t>
    </rPh>
    <rPh sb="68" eb="70">
      <t>ジョウホウ</t>
    </rPh>
    <rPh sb="71" eb="73">
      <t>イチゲン</t>
    </rPh>
    <rPh sb="73" eb="75">
      <t>カンリ</t>
    </rPh>
    <rPh sb="75" eb="76">
      <t>オヨ</t>
    </rPh>
    <rPh sb="77" eb="80">
      <t>キョウユウカ</t>
    </rPh>
    <rPh sb="81" eb="83">
      <t>スイシン</t>
    </rPh>
    <phoneticPr fontId="0"/>
  </si>
  <si>
    <t>用途変更による再利用や各種団体活用、民間への売払い・貸付等の整理を行い、個別の利活用方針を検討し、活用及び処分を進めていく。</t>
    <rPh sb="0" eb="2">
      <t>ヨウト</t>
    </rPh>
    <rPh sb="2" eb="4">
      <t>ヘンコウ</t>
    </rPh>
    <rPh sb="7" eb="10">
      <t>サイリヨウ</t>
    </rPh>
    <rPh sb="11" eb="13">
      <t>カクシュ</t>
    </rPh>
    <rPh sb="13" eb="15">
      <t>ダンタイ</t>
    </rPh>
    <rPh sb="15" eb="17">
      <t>カツヨウ</t>
    </rPh>
    <rPh sb="18" eb="20">
      <t>ミンカン</t>
    </rPh>
    <rPh sb="22" eb="24">
      <t>ウリハラ</t>
    </rPh>
    <rPh sb="26" eb="28">
      <t>カシツケ</t>
    </rPh>
    <rPh sb="28" eb="29">
      <t>トウ</t>
    </rPh>
    <rPh sb="30" eb="32">
      <t>セイリ</t>
    </rPh>
    <rPh sb="33" eb="34">
      <t>オコナ</t>
    </rPh>
    <rPh sb="36" eb="38">
      <t>コベツ</t>
    </rPh>
    <rPh sb="39" eb="42">
      <t>リカツヨウ</t>
    </rPh>
    <rPh sb="42" eb="44">
      <t>ホウシン</t>
    </rPh>
    <rPh sb="45" eb="47">
      <t>ケントウ</t>
    </rPh>
    <rPh sb="49" eb="51">
      <t>カツヨウ</t>
    </rPh>
    <rPh sb="51" eb="52">
      <t>オヨ</t>
    </rPh>
    <rPh sb="53" eb="55">
      <t>ショブン</t>
    </rPh>
    <rPh sb="56" eb="57">
      <t>スス</t>
    </rPh>
    <phoneticPr fontId="0"/>
  </si>
  <si>
    <t>市外の住民も利用が可能な施設については、本市のみならず近隣市町、県、国との共同保有、相互利用を図るなど、広域的な連携について検討する。</t>
    <rPh sb="0" eb="2">
      <t>シガイ</t>
    </rPh>
    <rPh sb="3" eb="5">
      <t>ジュウミン</t>
    </rPh>
    <rPh sb="6" eb="8">
      <t>リヨウ</t>
    </rPh>
    <rPh sb="9" eb="11">
      <t>カノウ</t>
    </rPh>
    <rPh sb="12" eb="14">
      <t>シセツ</t>
    </rPh>
    <rPh sb="20" eb="22">
      <t>ホンシ</t>
    </rPh>
    <rPh sb="27" eb="31">
      <t>キンリンシチョウ</t>
    </rPh>
    <rPh sb="32" eb="33">
      <t>ケン</t>
    </rPh>
    <rPh sb="34" eb="35">
      <t>クニ</t>
    </rPh>
    <rPh sb="37" eb="41">
      <t>キョウドウホユウ</t>
    </rPh>
    <rPh sb="42" eb="46">
      <t>ソウゴリヨウ</t>
    </rPh>
    <rPh sb="47" eb="48">
      <t>ハカ</t>
    </rPh>
    <rPh sb="52" eb="55">
      <t>コウイキテキ</t>
    </rPh>
    <rPh sb="56" eb="58">
      <t>レンケイ</t>
    </rPh>
    <rPh sb="62" eb="64">
      <t>ケントウ</t>
    </rPh>
    <phoneticPr fontId="5"/>
  </si>
  <si>
    <t>FMシステムを活用し、情報の一元的な管理と共有を実現するとともに、施設カルテ等、市民に分かりやすい形で施設の保有状況を公開する。</t>
    <rPh sb="7" eb="9">
      <t>カツヨウ</t>
    </rPh>
    <rPh sb="11" eb="13">
      <t>ジョウホウ</t>
    </rPh>
    <rPh sb="14" eb="17">
      <t>イチゲンテキ</t>
    </rPh>
    <rPh sb="18" eb="20">
      <t>カンリ</t>
    </rPh>
    <rPh sb="21" eb="23">
      <t>キョウユウ</t>
    </rPh>
    <rPh sb="24" eb="26">
      <t>ジツゲン</t>
    </rPh>
    <rPh sb="33" eb="35">
      <t>シセツ</t>
    </rPh>
    <rPh sb="38" eb="39">
      <t>トウ</t>
    </rPh>
    <rPh sb="40" eb="42">
      <t>シミン</t>
    </rPh>
    <rPh sb="43" eb="44">
      <t>ワ</t>
    </rPh>
    <rPh sb="49" eb="50">
      <t>カタチ</t>
    </rPh>
    <rPh sb="51" eb="53">
      <t>シセツ</t>
    </rPh>
    <rPh sb="54" eb="56">
      <t>ホユウ</t>
    </rPh>
    <rPh sb="56" eb="58">
      <t>ジョウキョウ</t>
    </rPh>
    <rPh sb="59" eb="61">
      <t>コウカイ</t>
    </rPh>
    <phoneticPr fontId="0"/>
  </si>
  <si>
    <t>将来にわたり円滑で継続的に公共施設等マネジメントを、Plan（計画）、→Do（実施）→Check（検証）→Act（改善）の4段階のサイクルで循環的に実施する。</t>
    <rPh sb="0" eb="2">
      <t>ショウライ</t>
    </rPh>
    <rPh sb="6" eb="8">
      <t>エンカツ</t>
    </rPh>
    <rPh sb="9" eb="12">
      <t>ケイゾクテキ</t>
    </rPh>
    <rPh sb="13" eb="18">
      <t>コウキョウシセツトウ</t>
    </rPh>
    <rPh sb="31" eb="33">
      <t>ケイカク</t>
    </rPh>
    <rPh sb="39" eb="41">
      <t>ジッシ</t>
    </rPh>
    <rPh sb="49" eb="51">
      <t>ケンショウ</t>
    </rPh>
    <rPh sb="57" eb="59">
      <t>カイゼン</t>
    </rPh>
    <rPh sb="62" eb="64">
      <t>ダンカイ</t>
    </rPh>
    <rPh sb="70" eb="73">
      <t>ジュンカンテキ</t>
    </rPh>
    <rPh sb="74" eb="76">
      <t>ジッシ</t>
    </rPh>
    <phoneticPr fontId="5"/>
  </si>
  <si>
    <t>「施設量の適正化」「品質の確保」「コストの低減」の３つの視点から施設分類別の管理に関する基本的な方針を定める。</t>
  </si>
  <si>
    <t xml:space="preserve">・井川学校給食共同調理場と池田学校給食センターを三好市学校給食センターに統合。井川学校給食共同調理場は平成29年度、池田学校給食センターは令和元年度に解体。
・政友保育所と上名保育所を政友保育所に統合。
</t>
  </si>
  <si>
    <t>総人口は年々減少傾向にある。年少人口と生産年齢人口は減少傾向、高齢者人口は増加傾向。</t>
  </si>
  <si>
    <t>平成27年</t>
    <rPh sb="0" eb="2">
      <t>ヘイセイ</t>
    </rPh>
    <rPh sb="4" eb="5">
      <t>ネン</t>
    </rPh>
    <phoneticPr fontId="5"/>
  </si>
  <si>
    <t>【公共施設】R1：4.8万㎡
【道路】H27：25.8万m、93.1万㎡
【橋梁】H27：0.2万ｍ、1万m
【簡易水道】H27：11万m
【農業集落排水】H27：0.8万m</t>
  </si>
  <si>
    <t>本町は、非合併町村であり、重複した機能の施設や延床面積が10,000㎡を超えるような大規模施設は少なく、今後の南海トラフ巨大地震等の災害時における避難所機能を踏まえると、総費用を抑えることが期待できる長寿命化対策を基本と考えている。一方で、今後の人口減少も踏まえて長期的に公共施設の保有量を減らしていく必要はあるが、現時点においては町全体で床面積削減等の目標は設けず、施設毎に関係者と十分協議し、個々の施設の実態に合った施設のあり方や見直しを行っていくこととする。</t>
  </si>
  <si>
    <t>30年間で約241億円（8.0億円/年）</t>
    <rPh sb="2" eb="4">
      <t>ネンカン</t>
    </rPh>
    <rPh sb="5" eb="6">
      <t>ヤク</t>
    </rPh>
    <rPh sb="9" eb="11">
      <t>オクエン</t>
    </rPh>
    <rPh sb="15" eb="17">
      <t>オクエン</t>
    </rPh>
    <rPh sb="18" eb="19">
      <t>ネン</t>
    </rPh>
    <phoneticPr fontId="5"/>
  </si>
  <si>
    <t>【公共施設】
今後30年間で約102億円
【インフラ施設】
今後30年間で約10億円
【公営企業施設】
今後30年間で約61億円</t>
  </si>
  <si>
    <t>【公共施設】
今後30年間で約67億円
【インフラ施設】
今後30年間で約1億円
【公営企業施設】
今後30年間で約1億円</t>
  </si>
  <si>
    <t>総務防災課が中心となり、各公共施設等の所管部署と既存の庁内会議を随時活用しながら調整を行っている。</t>
  </si>
  <si>
    <t>　施設の点検・診断にあたっては、原則、全施設を対象に、定期的に目視等による劣化診断を実施
し、施設等の利用状況、経年による劣化状況、外的負荷（気候天候、使用特性等）による性能低下状況及び管理状況を把握する。
　点検には、日常点検の他に、定期点検や臨時点検等があり、自ら実施又は専門家に依頼する。</t>
    <rPh sb="136" eb="137">
      <t>マタ</t>
    </rPh>
    <phoneticPr fontId="5"/>
  </si>
  <si>
    <t>　次の①から③の内容を踏まえ、勝浦町全体の公共施設等の総量抑制、施設の維持管理・運営方法の見直し、資産の有効活用等、公共施設等に関する将来的な財政負担を軽減するための取組みを積極的に進める。また、公共施設等を、時代に適合させ、多くの住民の皆さまに効果的に活用してもらうための取組みを進める。①施設を安全、快適かつ長期的に活用できるように取組む②勝浦町の施策に関わる公共施設等であるため、今後の維持管理及び運営方法を検討の上、必要に応じて、大規模修繕や建替え等を行う③老朽化が著しい及び利用頻度の低い施設は、複合化・集約化・除却等を検討する</t>
  </si>
  <si>
    <t>　点検・診断等により、高度の危険性が認められた公共施設等または老朽化等により供用廃止され、今後とも利用見込みのない公共施設等に対しては、本計画や個別施設計画に基づき、スピード感をもって、修繕等の安全対策や除却等を推進する。また、除却等に際しては、地方債の特例措置をはじめとする国の地方財政措置を有効的に活用する。</t>
  </si>
  <si>
    <t xml:space="preserve">　本町では、一部の既存の公共施設等については耐震補強を行っている。未実施のものについては、現状確認のうえ、必要に応じて耐震改修や耐震補強を行う。
　さらには、南海トラフ巨大地震・大規模水害・土砂災害・豪雪災害及び、同時かつ連続的に発生する複合災害への的確な対応を図ると共に、県や近隣市町村と連携を図りつつ、国の定める国土強靱化に資する公共施設等の耐震化を推進する。
</t>
  </si>
  <si>
    <t>長寿命化工事（大規模修繕工事等）の実施については、従来の耐用年数切れ等による建替えの場合と比較して、ライフサイクルコストの削減を図る。また、原則として、各公共施設等は、耐用年数まで安全に使用できるよう、予防保全の考え方を導入し、財政負担の軽減及び平準化を図る。なお、各公共施設等の長寿命化等の具体的な対応・方針については、各個別施設計画において取り決める。</t>
  </si>
  <si>
    <t xml:space="preserve">　公共施設等の改修、更新等を行う際には、町民のニーズや関係法令等におけるユニバーサルデザインの考え方も踏まえ、障がいの有無、年齢、性別、人種等に関わらず誰もが安全・安心で快適に利用できるようバリアフリー化、ユニバーサルデザイン化を進める。
</t>
  </si>
  <si>
    <t>　統合や廃止の検討にあたっては、将来の人口見通しや行政コスト縮減を勘案し、施設の総量や配置の最適化を図る。しかし、公共施設等の統合や廃止は、住民サービスの水準低下が伴う可能性がある。それを最小限にするために、本町の施設の統廃合や遊休施設の活用は、住民、議会等と協議しながら検討していく。</t>
  </si>
  <si>
    <t>本計画の全面的な改訂は、計画期間最終年度である令和８（2026）年度に実施する予定としている。</t>
  </si>
  <si>
    <t>5年</t>
    <rPh sb="1" eb="2">
      <t>ネン</t>
    </rPh>
    <phoneticPr fontId="1"/>
  </si>
  <si>
    <t>2040年には人口は半減すると推計されており、いずれの年代においても半分前後人口が減ると推計されている。</t>
  </si>
  <si>
    <t>公共施設　41,893.76㎡
道路　303,836m、1,196,314㎡
橋梁　2,669m、10,988㎡
簡易水道　64,092m</t>
  </si>
  <si>
    <t>1.老朽化施設の増大
2.人口の減少と少子高齢化
3.厳しい財政状況</t>
  </si>
  <si>
    <t>今後40年間の更新費用推計は426.6億円となり、年平均は約10.7億円となる。
また、今後10年間に限っては、121.6億円と試算された。</t>
  </si>
  <si>
    <t>今後10年間の見込みとして、構築物（建物系公共施設）は、17.5億円、インフラ施設は、62.2億円。</t>
  </si>
  <si>
    <t>今後10年間の見込みとして、構築物及びインフラ施設全体で、41.9億円の削減を見込める。</t>
    <rPh sb="36" eb="38">
      <t>サクゲン</t>
    </rPh>
    <rPh sb="39" eb="41">
      <t>ミコ</t>
    </rPh>
    <phoneticPr fontId="5"/>
  </si>
  <si>
    <t>財政計画を所掌する総務課が中心となり、かつ、各公共施設等の所管部署との既存の庁内会議を随時に活用しつつ、効果的で効率的な推進体制づくりを行う。</t>
  </si>
  <si>
    <t>原則、全施設を対象に、定期的に目視等による劣化診断を実施し、施設等の利用状況、経年による劣化状況等を把握するとともに、施設の老朽化及び利用状況等による評価を行い、施設間における保全の優先度を判断する。</t>
  </si>
  <si>
    <t>対象施設において点検・診断を実施することによって、修繕等の必要な対策を適切な時期に着実かつ効率的・効果的に実行する。また、施設の状態や対策履歴等の情報を記録し、今後の点検・診断・予防保全等に活用するという、メンテナンスサイクルを施設類型ごとに構築していくこととする。</t>
  </si>
  <si>
    <t>高度の危険性が認められた公共施設等または老朽化等により供用廃止され、今後とも利用見込みのない公共施設等に対しては、本計画や個別施設計画に基づき、スピード感をもって、修繕等の安全対策や除却等を推進する。</t>
  </si>
  <si>
    <t>県や近隣市町村と連携を図りつつ、国の定める国土強靱化に資する公共施設等の耐震化を推進する。</t>
  </si>
  <si>
    <t>長寿命化が必要と判断された施設については、その延長期間を一世代相当分延長することを目標とする。</t>
  </si>
  <si>
    <t>公共施設等は多様な利用者が想定されることから、施設の新設、改修にあたっては、ユニバーサルデザインの視点を持つことを基本とする。また、各施設の利用者ニーズを踏まえ、誰もが安心・安全に利用しやすい施設整備を推進し、ユニバーサルデザイン化を進めていく。</t>
  </si>
  <si>
    <t>統合や廃止の検討にあたっては、将来の人口見通しや行政コスト縮減を鑑み、施設総量や配置の最適化を図る。</t>
  </si>
  <si>
    <t>公共施設等の維持管理にかかる費用状況、修繕や改修履歴等の建物状況等の利用状況のデータを一元的管理している。</t>
  </si>
  <si>
    <t>危険性の高い施設や老朽化等により供用廃止（用途廃止、施設廃止）を必要とする施設を見出し、施設を診断する。評価方法は施設のハード面だけではなく、ソフト面からも診断を行う。診断結果は、施設の統廃合及び供用廃止の判断材料とする。</t>
  </si>
  <si>
    <t>稼働率の向上、施設数や維持管理コストの抑制が期待される他、災害時の避難場所・経路の迅速な対応にも周辺自治体との連携は欠かせない。人命を守るといった観点からも、広域連携の在り方を進めていく。</t>
    <rPh sb="27" eb="28">
      <t>ホカ</t>
    </rPh>
    <phoneticPr fontId="5"/>
  </si>
  <si>
    <t>第4次上勝町活性化振興計画の見直しの際には、本計画を参考にして、公共施設マネジメントの強化を図る。本計画の計画期間後は、速やかに改訂を行い、計画内容の遂行状況や、今後の対策を検討すると共に、町長へ報告する。</t>
  </si>
  <si>
    <t>10年</t>
    <rPh sb="2" eb="3">
      <t>ネン</t>
    </rPh>
    <phoneticPr fontId="1"/>
  </si>
  <si>
    <t>・保有総量を縮小し、将来更新負担額の軽減を目指す。
・長寿命化の推進によりライフサイクルコストの低減に繋げる。
・市区町村域を超えた広域的な検討等を進める。
・施設管理の効率化により費用を削減していく。</t>
  </si>
  <si>
    <t>2020年から2025年にかけて、2,000人を切る予測。2035年から2040年にかけて1,500人を切り、その後も減少。</t>
  </si>
  <si>
    <t>【公共施設】R2：2.0万㎡
　　　　　　　（R3に役場新庁舎建設0.3万㎡）
【道路】R2：284.2km 104.3万㎡
【橋梁】R2：0.7万㎡
【簡水】R2： 59.3km 0.02万㎡
【集排】R2： 46.1km 0.1万㎡</t>
  </si>
  <si>
    <t>少子高齢化
人口減少
施設の老朽化
依然厳しい財政状況</t>
  </si>
  <si>
    <t>R4～R11までの見込み
建築物・インフラ施設：65.4億円
【建築物】
12.3億円
【インフラ施設】
53.1億円</t>
    <rPh sb="9" eb="11">
      <t>ミコ</t>
    </rPh>
    <rPh sb="13" eb="16">
      <t>ケンチクブツ</t>
    </rPh>
    <rPh sb="21" eb="23">
      <t>シセツ</t>
    </rPh>
    <rPh sb="28" eb="29">
      <t>オク</t>
    </rPh>
    <rPh sb="33" eb="36">
      <t>ケンチクブツ</t>
    </rPh>
    <phoneticPr fontId="5"/>
  </si>
  <si>
    <t>R4～R11までの見込み
構築物　916百万円
インフラ施設　1,410百万円</t>
  </si>
  <si>
    <t>R4～R11までの見込み
建築物・インフラ施設：42.2億円
【建築物】
3.2億円
【インフラ施設】
39.0億円</t>
    <rPh sb="9" eb="11">
      <t>ミコ</t>
    </rPh>
    <rPh sb="13" eb="16">
      <t>ケンチクブツ</t>
    </rPh>
    <rPh sb="21" eb="23">
      <t>シセツ</t>
    </rPh>
    <rPh sb="28" eb="29">
      <t>オク</t>
    </rPh>
    <rPh sb="33" eb="36">
      <t>ケンチクブツ</t>
    </rPh>
    <phoneticPr fontId="5"/>
  </si>
  <si>
    <t>総務課が主体となり各公共施設等の所管課や庁内会議を有効に活用し効果的で効率的な管理体制の構築に努める。</t>
  </si>
  <si>
    <t>住民サービスの充実や行政コストの削減、さらには新たな歳入の確保を図るため、PPP/PFI、コンセッション等の新たな行政手法の導入を今後検討していく。</t>
  </si>
  <si>
    <t>保守・点検・整備については、その履歴を記録し、集積・蓄積して老朽化対策等に活かすことが重要であることから、点検範囲、点検周期を明確にしていく。建物の劣化及び機能低下を防ぐため、点検・診断等を恒久的に実施していく。</t>
  </si>
  <si>
    <t>全対象施設において点検・診断を実施することによって、修繕等の必要な対策を適切な時期に着実かつ効率的・効果的に実行していく。
また、施設の状態や対策履歴等の情報を記録し、今後の点検・診断・予防保全等に活用するという、メンテナンスサイクルを施設類型ごとに構築していくことを検討していく。</t>
  </si>
  <si>
    <t>点検・診断等により高度の危険性が認められた公共施設等では、老朽化等により供用廃止され、今後も利用見込みのない公共施設等に対しては、本計画や個別施設計画に基づきスピード感を持って安全対策や除却等を推進する。</t>
  </si>
  <si>
    <t>耐震改修と耐震補強の状況、及び主要な建築物の耐震改修対象建築物については、必要に応じ明確にしていく。さらには、南海トラフ巨大地震・大規模水害・土砂災害・豪雪災害及び、同時かつ連続的に発生する複合災害への的確な対応を図るとともに、県や近隣市町と連携を図りつつ、国の定める国土強靱化に資する公共施設等の耐震化を推進していく。</t>
  </si>
  <si>
    <t>ユニバーサルデザインの対応が必要な施設について、優先度や対応スケジュールについて検討する。</t>
  </si>
  <si>
    <t>公共施設等においても省エネや再エネ利用、脱炭素化の推進、自然環境が有する機能を社会における様々な課題解決に活用しようとする考え方を示すグリーンインフラなど、世界基準の開発目標を意識した取り組みを推進する。
また、SDGｓの理念を踏まえ、村民、事業者、団体等の多様な連携を図りながら、経済、社会、環境の三側面をつなぐ統合的取組み等、本計画における公共施設等の総合的かつ計画的な管理に関する基本的な方針等の取組みを通じて、持続可能なまちづくりの実現をめざす。</t>
  </si>
  <si>
    <t>○新しく施設を造る際は、複合化を検討する。 
○既存施設を最大限に有効活用する。 
○資産を安全、快適かつ長期的に活用できるように取り組む。</t>
  </si>
  <si>
    <t>情報管理や共有方策について、本村では地方公会計制度 （総務省）に則り、これまで各課で保有していた公共施設等の情報を一元的に管理していくシステムを導入している。
当システムの運用において、全庁的に整備データの共有を行い、減価償却や村財政の現状等の要素を鑑みながら、今後の公共施設等の管理方針を検討していく。</t>
  </si>
  <si>
    <t>危険性の高い施設や老朽化等により供用廃止（用途廃止、施設廃止）を必要とする施設を見いだし、施設を診断する。
診断は、継続使用、改善使用、用途廃止、施設廃止の4つの段階に評価する。評価方法は施設のハード面だけではなく、ソフト面からも診断を行い、診断結果は、施設の統廃合及び供用廃止の判断材料とする。</t>
  </si>
  <si>
    <t>総合計画の見直し及び、総合計画における基本計画の見直しに際し、本計画を参考にして、公共施設マネジメントの強化を図る。
本計画の計画期間後は、速やかに改訂を行い、計画内容の遂行状況や、今後の対策を検討すると共に、村長へ報告する。改訂の結果は、村のホームページ等で公表する。</t>
  </si>
  <si>
    <t>14年</t>
    <rPh sb="2" eb="3">
      <t>ネン</t>
    </rPh>
    <phoneticPr fontId="1"/>
  </si>
  <si>
    <t>基本方針として、以下の内容に留意しながら定めた。
①施設の数量の適正性に関する基本的な考え方・・・施設の統廃合・更新の方針、施設数や敷地面積に関する考え方。
②施設の品質の適正性に関する基本的な考え方・・・施設の維持・管理の方針、災害等に対する安全確保、耐震化、長寿命化に関する考え方。
③施設のコストの適正性に関する基本的な考え方・・・施設の省エネ対策、コスト削減、経営の合理化・効率化に関する考え方。</t>
  </si>
  <si>
    <t>「石井町人口ビジョン」にて、令和42年における戦略人口として「19,000人～20,000人」の人口規模を目指すことを掲げた。</t>
  </si>
  <si>
    <t>ハコモノ（公共施設）96,642.59㎡
インフラ
　町道（1,323,735㎡）
　農道（180㎡）
　林道（4,752㎡）
　橋りょう（13,829㎡）
　水道管（205,097.92ｍ）
　水道事業の建築物（1,254.24㎡）
　ため池（総貯水量57,700㎥）</t>
  </si>
  <si>
    <t>【財政】
地方交付税や国・県支出金に依存している状況が続き、国の動向に左右されやすい脆弱な体質が続いている。
高齢化に伴う社会保障費の増大に加え施設の建替えや修繕費用の増加が懸念されるため、補填できる財源を確保できるよう努める。
【施設】
耐震化を満たして整備しているが、建築後40年以上経過しているものや新耐震基準以降に建てられた施設に関しても建築後30年以上経過しているもあり、今後、除却や建替え、補修といった検討が課題。
各長寿命化計画に基づき計画的推進する。（ライフサイクルコストを踏まえ更新等の費用を抑制する。）
【インフラ】
住民の生活や生活基盤を支えていく上で必要不可欠であるが、ハコモノと同様の総量抑制は適切ではないため、結果的に総量が増加したり、維持管理のコストが増大することが無いよう努める。（ライフサイクルコストを踏まえ、更新等の費用を抑制）</t>
  </si>
  <si>
    <t>有</t>
    <rPh sb="0" eb="1">
      <t>ア</t>
    </rPh>
    <phoneticPr fontId="5"/>
  </si>
  <si>
    <t>今後10年間で240.7億円
【公共施設】
今後10年間で135.2億円
【インフラ施設】
今後10年間で105.5億円</t>
    <rPh sb="0" eb="2">
      <t>コンゴ</t>
    </rPh>
    <rPh sb="12" eb="13">
      <t>オク</t>
    </rPh>
    <phoneticPr fontId="5"/>
  </si>
  <si>
    <t>今後10年間で85.1億円
【公共施設】
今後10年間で52.5億円
【インフラ施設】
今後10年間で32.6億円</t>
    <rPh sb="0" eb="2">
      <t>コンゴ</t>
    </rPh>
    <rPh sb="11" eb="12">
      <t>オク</t>
    </rPh>
    <phoneticPr fontId="5"/>
  </si>
  <si>
    <t>今後10年間で155.7億円
【公共施設】
今後10年間で82.7億円
【インフラ施設】
今後10年間で73.0億円</t>
    <rPh sb="0" eb="2">
      <t>コンゴ</t>
    </rPh>
    <rPh sb="12" eb="13">
      <t>オク</t>
    </rPh>
    <phoneticPr fontId="5"/>
  </si>
  <si>
    <t>本計画を所掌する財政課が中心となり、各公共施設等の所管部署と庁内会議を随時活用しつつ、効果的で効率的な推進体制づくりを行う。</t>
  </si>
  <si>
    <t>幅広く効果的な公共施設等の維持管理・更新に向けて官民連携手法を積極的に検討する。</t>
  </si>
  <si>
    <t>原則、全施設を対象に、定期的に目視等による劣化診断を実施し、施設等の利用状況、経年による劣化状況等を把握するとともに、施設の老朽化及び利用状況等による評価を行い、施設間における保全の優先度を判断する。</t>
    <rPh sb="48" eb="49">
      <t>トウ</t>
    </rPh>
    <phoneticPr fontId="5"/>
  </si>
  <si>
    <t>修繕等の必要な対策を適切な時期に着実かつ効率的・効果的に実行する。また、施設の状態や対策履歴等の情報を記録し、今後の点検・診断・予防保全に活用し、メンテナンスサイクルを施設類型型ごとに構築する。</t>
  </si>
  <si>
    <t>（公共施設等）
適切な時期の維持管理・改修を実施し、適正な保全を行い、可能な範囲で計画的に長寿命化を図り、ライフサイクルコストを削減することに努める。
（インフラ）
原則的にそのほとんどを継続的に利用。適切な維持管理・点検を実施し、耐用年数を延ばす。設計段階の構成、現場作業に加え運営管理作業と連動させ、より効果的な長寿命化を目指す。</t>
  </si>
  <si>
    <t>「ユニバーサルデザイン 2020 行動計画」における、ユニバーサルデザインの街づくりについての考え方を参考に、ユニバーサルデザインの対応が必要な施設について、優先度や対応スケジュールについて検討する 。</t>
  </si>
  <si>
    <t>グリーンインフラなど世界基準の開発目標を意識した取組を推進し、また、ＳＤＧｓの理念を踏まえ、公共施設等の総合的かつ計画的な管理に関する基本的な方針等の取組を通じて、持続可能なまちづくりの実現を目指す。</t>
    <rPh sb="10" eb="12">
      <t>セカイ</t>
    </rPh>
    <rPh sb="12" eb="14">
      <t>キジュン</t>
    </rPh>
    <rPh sb="15" eb="17">
      <t>カイハツ</t>
    </rPh>
    <rPh sb="17" eb="19">
      <t>モクヒョウ</t>
    </rPh>
    <rPh sb="20" eb="22">
      <t>イシキ</t>
    </rPh>
    <rPh sb="24" eb="26">
      <t>トリクミ</t>
    </rPh>
    <rPh sb="27" eb="29">
      <t>スイシン</t>
    </rPh>
    <rPh sb="39" eb="41">
      <t>リネン</t>
    </rPh>
    <rPh sb="42" eb="43">
      <t>フ</t>
    </rPh>
    <rPh sb="46" eb="48">
      <t>コウキョウ</t>
    </rPh>
    <rPh sb="48" eb="50">
      <t>シセツ</t>
    </rPh>
    <rPh sb="50" eb="51">
      <t>ナド</t>
    </rPh>
    <rPh sb="52" eb="55">
      <t>ソウゴウテキ</t>
    </rPh>
    <rPh sb="57" eb="60">
      <t>ケイカクテキ</t>
    </rPh>
    <rPh sb="61" eb="63">
      <t>カンリ</t>
    </rPh>
    <rPh sb="64" eb="65">
      <t>カン</t>
    </rPh>
    <rPh sb="67" eb="70">
      <t>キホンテキ</t>
    </rPh>
    <rPh sb="71" eb="73">
      <t>ホウシン</t>
    </rPh>
    <rPh sb="73" eb="74">
      <t>ナド</t>
    </rPh>
    <rPh sb="75" eb="77">
      <t>トリクミ</t>
    </rPh>
    <rPh sb="78" eb="79">
      <t>ツウ</t>
    </rPh>
    <rPh sb="82" eb="84">
      <t>ジゾク</t>
    </rPh>
    <rPh sb="84" eb="86">
      <t>カノウ</t>
    </rPh>
    <rPh sb="93" eb="95">
      <t>ジツゲン</t>
    </rPh>
    <rPh sb="96" eb="98">
      <t>メザ</t>
    </rPh>
    <phoneticPr fontId="0"/>
  </si>
  <si>
    <t>施設の総量や配置の最適化を図る。（住民、議会等と協議しながら検討）</t>
  </si>
  <si>
    <t>減価償却費や人件費等を含めた公共建築物の維持管理に関する費用に加え、利用・効果に関する状況等のデータを利用</t>
  </si>
  <si>
    <t>危険性の高い施設や老朽化等により、供用廃止（用途廃止、施設廃止）を必要とする施設を見出し、施設を診断（ハード面・ソフト面）、評価する。
結果的に遊休の施設や土地が生じた場合は、転用をはじめとする有効活用や除却、処分について、スピード感を持って実施する。
除却の場合は、地方債の特例措置を有効的に活用していく。</t>
  </si>
  <si>
    <t>人命を守るといった観点からも、広域連携の在り方を進める。また、民間活力を活用した官民連携、地元の自治会との連携も検討する。</t>
  </si>
  <si>
    <t>・本計画の計画期間後は、速やかに改訂し、計画内容の遂行状況や今後の対策を検討する。（個別施設計画（長寿命化計画等）についても同様）
・改訂するこれらの情報は、全庁的な基本方針・目標を見直す際の根拠情報として活用する。
・公共施設のマネジメントを行うためのシステム運用において、全庁的に整備データを共有し、今後の公共施設等の管理方針を検討するなど、公共施設マネジメント強化を図る。</t>
  </si>
  <si>
    <t>本計画の計画期間後、速やかに改訂</t>
  </si>
  <si>
    <t>【ハコモノ】
①町民文化系施設
　〈集会施設〉　施設の状態に応じ整備を行い、現状維持・用途変更を検討。（中央公民館は大規模改修工事を予定）
　〈文化施設〉　施設の利用状況に応じて統廃合・用途変更を検討。
②スポーツレクリエーション系施設　体育館は現状維持、テニスコートは統廃合、都市公園は長寿命化計画に基づき維持管理。
③産業系施設　現状を維持する。
④学校教育系施設
　〈学校〉　修繕等が必要な施設は、緊急性が高いものから優先的に実施、改築等は石井町学校施設長寿命化計画に基づき実施。
　〈その他教育施設〉　旧給食センターの利活用を検討。
⑤子育て支援施設
　〈幼稚園・保育所〉　全５園の幼稚園を存続し、老朽化している園舎の建替えを検討。（改築等は、石井町学校施設長寿命化計画に基づき実施）
　　保育所の改築等は、老朽化状況や今後の社会情勢などを考慮し検討。（老朽化している保育所の整備は、児童数等を見据えて検討）
　〈児童施設〉　独立した施設がある地区については、各学童保育所の機能を維持する。
⑥保健・福祉施設
　〈高齢者福祉施設〉　当面は、現状維持。（老朽化や使用頻度等を考慮し検討）
　〈保健施設〉　現状を維持する。
　〈その他施設〉　現状を維持する。
⑦行政系施設
　〈庁舎等〉　現状を維持する。
　〈消防施設〉　消防署庁舎建替え場所について、現敷地を含めた選定を行い計画的に進める。各分団詰所については、老朽化が激しい施設より、建替等について検討する。
　〈その他行政系施設〉　地域防災交流センター及び水防倉庫は現状を維持する。旧青少年補導センターは、代替施設が見つかり次第、取り壊す。
⑧公営住宅　町営住宅は長寿命化住宅（改修等実施したもの）以外は、除却対象とし、民間賃貸住宅への移転も視野に入れ検討する。改
　　良住宅については、公営住宅同様に長寿命化計画等を実施する。教職員住宅は、施設の状態に応じ整備や改修等を行い、現状を維持する。
⑨公園　都市公園長寿命化計画に基づき計画的に維持管理を行う。各公園便所は、当面は現状を維持する。
⑩供給処理施設　清掃センター及びリサイクルセンターは、現状を維持しながら広域での、ごみ処理施設整備を進める。クリーンセンター及び最終処分場は、現状を維持する。
⑪その他　現状を維持する。
【インフラ】
⑫道路、橋りょう、その他　現状を維持する。（ただし、長寿命化の推進とコストの最小化を図る）
⑬水道事業施設　管路・施設ともに現状を維持する。</t>
  </si>
  <si>
    <t>2020年の住民基本台帳では、本町の人口は5，173人であるが、国の推計では2035年には3，302人になるとされている。</t>
  </si>
  <si>
    <t>【公共施設】64,734㎡
【インフラ】
道路：624,826m
橋りょう：12,269㎡
簡易水道（管）：138,609m</t>
  </si>
  <si>
    <t>本町においては、1960 年代中頃から継続的に公共施設を整備してきた。
2018（平成 30）年以降は、「大埜地住宅」等の整備を進めてきた。1981（昭和 56）年の新耐震化基準以前に建築された施設は、全体の 49.6%を占めている。なお、建築後 30 年を超える施設は、一般的に大規模改修が必要と言われており、施設の老朽化が懸念される。</t>
  </si>
  <si>
    <t>今後10年間で233.5億円
【公共施設】
今後10年間で118.5億円
【インフラ施設】
今後10年間で114.9億円</t>
    <rPh sb="0" eb="2">
      <t>コンゴ</t>
    </rPh>
    <rPh sb="12" eb="13">
      <t>オク</t>
    </rPh>
    <phoneticPr fontId="5"/>
  </si>
  <si>
    <t>今後10年間で68.6億円
【公共施設】
今後10年間で24.4億円
【インフラ施設】
今後10年間で44.2億円</t>
    <rPh sb="0" eb="2">
      <t>コンゴ</t>
    </rPh>
    <rPh sb="11" eb="12">
      <t>オク</t>
    </rPh>
    <phoneticPr fontId="5"/>
  </si>
  <si>
    <t>今後10年間で164.9億円
【公共施設】
今後10年間で94.2億円
【インフラ施設】
今後10年間で70.7億円</t>
    <rPh sb="0" eb="2">
      <t>コンゴ</t>
    </rPh>
    <rPh sb="12" eb="13">
      <t>オク</t>
    </rPh>
    <phoneticPr fontId="5"/>
  </si>
  <si>
    <t>全庁を挙げた推進体制の整備が不可欠である。そこで、計画の初年度である平成２８年度に、公共施設等の情報共有、有効活用や長寿命化に向けての取組みの推進、必要な研修等を行う。また、教育機関、関連団体などの知見や意見を積極的に取り入れ活用するとともに、連携・協力を密にすることにより、総合管理計画の推進を図ることとする。</t>
  </si>
  <si>
    <t>今後、PPP/PFI 方式、コンセッション方式、指定管理制度など、民間の資金や活力、外郭団体の機能などを積極的に活用し、新たな住民のニーズに応えるとともに、公共施設の機能を向上させながら、維持管理コスト等の縮減を図ることとする。
また、住民サービスの充実や行政コストの削減、さらには新たな歳入の確保を図るため、PPP/PFI・コンセッション等の新たな行政手法の導入件数を今後検討していく。</t>
  </si>
  <si>
    <t>現況把握のための施設診断では、施設の安全性、耐久性、不具合性および適法性が最低限必要な診断項目となる。耐震診断、劣化診断、衛生・空気質診断などなど既往の診断があるものはそのデータを利用する。公共施設調書などから転用できるデータもあるので、これらの調査を十分に活用しながら、診断を定期的に行っていくこととする。</t>
  </si>
  <si>
    <t xml:space="preserve">全対象施設において点検・診断を実施することによって、修繕等の必要な対策を適切な時期に着実かつ効率的・効果的に実行する。また、施設の状態や対策履歴等の情報を記録し、今後の点検・診断・予防保全等に活用するという、メンテナンスサイクルを施設類型ごとに構築していくこととする。
</t>
  </si>
  <si>
    <t>点検・診断等により高度の危険性が認められた公共施設等または、老朽化等により供用廃止され、今後とも利用見込みのない公共施設等に対しては、本計画や個別施設計画に基づきスピード感を持って安全対策や除却等を推進する。</t>
  </si>
  <si>
    <t>南海トラフ巨大地震・大規模水害・土砂災害・豪雪災害及び、同時かつ連続的に発生する複合災害への的確な対応を図ると共に、県や近隣市町村と連携を図りつつ、国の定める国土強靱化に資する公共施設等の耐震化を推進していく。</t>
  </si>
  <si>
    <t xml:space="preserve">長寿命化工事（大規模修繕工事等）の実施に当たっては、従来の平均的な更新時期に建て替える場合と比べて、LCC（ライフサイクルコスト）の削減を図ることとする。なお、各施設の長寿命化の具体的な方針については、各個別施設計画において定める。
</t>
  </si>
  <si>
    <t>施設の新設、改修にあたっては、ユニバーサルデザインの視点を持つことを基本とする。また、各施設の利用者ニーズを踏まえ、誰もが安心・安全に利用しやすい施設整備を推進し、ユニバーサルデザイン化を進めていく。</t>
  </si>
  <si>
    <t>公共施設等においても省エネや再エネ利用、脱炭素化の推進、自然環境が有する機能を社会に おける様々な課題解決に活用しようとする考え方を示すグリーンインフラなど、世界基準の開発 目標を意識した取り組みを推進していく。また、SDGｓの理念を踏まえ、町民、事業者、団体等の 多様な連携を図りながら、経済、社会、環境の三側面をつなぐ統合的取組み等、本計画における 公共施設等の総合的かつ計画的な管理に関する基本的な方針等の取組みを通じて、持続可能な まちづくりの実現を目指す。</t>
  </si>
  <si>
    <t>本町の施設の統廃合や遊休施設の活用は、住民、議会等と協議しながら検討
していくこととする。その際、既存の施設体系の役割に縛られることなく、多角的な視野を持ち、今後その地域に必要なものがいったい何なのかを幅広く自由に発想していくこととする。</t>
  </si>
  <si>
    <t>所管課毎に策定された個別施設計画（長寿命化計画等）に関しても、計画期間後は、速やかに改訂を行い、全庁的な基本方針・目標を見直す際の根拠情報として活用する。</t>
  </si>
  <si>
    <t>各施設においての個別施設計画を策定・推進に向けての管理に関する基本的な方針を提示する。第 4 章で述べた方針に加え、情報管理・共有の実施方針と、計画推進体制の構築方針を合わせて、今後の把握・分析に利用していくこととする。</t>
  </si>
  <si>
    <t>毎年約200人ずつ減少しており、深刻な人口減少の局面を迎えている。年少人口（0-14歳）、生産年齢人口（15-64歳）が年々減少し、反対に老年人口(65歳以上）が増加しており、少子高齢化が急速に進んでいる。</t>
  </si>
  <si>
    <t>【公共施設】
150,165㎡
【インフラ】
道路　960.413㎞　3,680,564㎡
橋りょう　37,603㎡
トンネンル　8,046㎡
通信ケーブル　847,800m
簡易水道　149.6㎞
集落排水　37.2㎞
工業用水道　1.2㎞　他</t>
  </si>
  <si>
    <t>（1）老朽化施設の増大
公共施設等の多くは、本町の進展とともに整備されてきた。これらを一斉に更新する時期が迫っている。
（2）人口の減少と少子高齢化
人口減少、少子高齢化が進み、住民のライフスタイルの変化とともに、公共サービスのあり方が問われている。
（3）厳しい財政状況
生産年齢人口の減少や、長引く景気の低迷により、本町の財政状況は厳しさを増し、必要性の高い公共施設まで良好な状態で保てなくなる恐れがある。</t>
  </si>
  <si>
    <t>40年間（2061年度まで）で1,531.2億円、年平均38.3億円</t>
    <rPh sb="25" eb="26">
      <t>ネン</t>
    </rPh>
    <rPh sb="26" eb="28">
      <t>ヘイキン</t>
    </rPh>
    <rPh sb="32" eb="34">
      <t>オクエン</t>
    </rPh>
    <phoneticPr fontId="5"/>
  </si>
  <si>
    <t>40年間で約1,121.7億円、年平均28.0億円</t>
    <rPh sb="16" eb="19">
      <t>ネンヘイキン</t>
    </rPh>
    <rPh sb="23" eb="25">
      <t>オクエン</t>
    </rPh>
    <phoneticPr fontId="5"/>
  </si>
  <si>
    <t>40年間で409.5億円</t>
  </si>
  <si>
    <t>本町では、常に財政計画との整合性が必要となることから、財政計画を所掌する総務課が中心となり、かつ、各公共施設等の所管部署との既存の庁内会議を随時に活用しつつ、効果的で効率的な推進体制づくりを行う。</t>
  </si>
  <si>
    <t>日常点検の他に、専門家への委託契約により実施する場合は、その診断結果や評価結果は、履歴を記録し、集積・蓄積して老朽化対策等に活かしていく。加えて現況把握のための施設診断では、施設の安全性、耐久性、不具合性及び適法性が最低限必要な診断項目となるため、耐震診断、劣化診断、衛生・空気質診断等既往の診断があるものはそのデータも利用する。</t>
    <rPh sb="69" eb="70">
      <t>クワ</t>
    </rPh>
    <phoneticPr fontId="5"/>
  </si>
  <si>
    <t>維持管理は、施設を常時快適な環境で使用するために必要なことであり、利用状況を勘案したうえで計画的・効率的に行っていく。
修繕については、計画的に施設設備の点検・修繕等を行い、不具合を未然に防止していく予防保全の観点により修繕内容、時期及び概算費用等を記録に残しながら計画的に実施していく。
また、更新については、施設診断の内容を基に経済性や費用対効果を勘案したうえで、施設単独での更新だけでなく、統合や複合化についても検討を行う。維持管理・修繕・更新等の履歴は集約し、本計画の見直しに反映させるとともに、老朽化対策等に活かしていく。</t>
  </si>
  <si>
    <t>点検・診断等により高度の危険性が認められた公共施設等または、老朽化等により供用廃止され 、今後とも利用見込みのない公共施設等に対しては、本計画や個別施設計画に基づき、安全対策や除却等を推進する。施設の安全確保に係る項目としては、耐久性、不具合の状況や敷地安全性、建物安全性、火災安全性、生活環境安全性の把握が重要となるが、この中から高度な危険性が認められる項目を絞り込み、評価し、危険性が認められた施設については、評価の内容に沿って安全確保の改修を実施する。なお、一部危険性の認められたものについては、総合的な判断により改修せずに供用廃止の検討を行う。</t>
    <rPh sb="273" eb="274">
      <t>オコナ</t>
    </rPh>
    <phoneticPr fontId="5"/>
  </si>
  <si>
    <t>一部の既存の公共施設等については耐震補強を行っているが、未実施のものについては、現状確認のうえ、必要に応じて耐震改修や耐震補強を行う。</t>
    <rPh sb="64" eb="65">
      <t>オコナ</t>
    </rPh>
    <phoneticPr fontId="5"/>
  </si>
  <si>
    <t>長寿命化が必要と判断された施設については、その延長期間を一世代相当分延長することを目標とする。目標を達成するため、経済的かつ効果的で、環境負荷低減や災害対応にも配慮した予防保全措置を適切に講じていく。また、長寿命化工事（大規模修繕工事等）の実施に当たっては、従来の平均的な更新時期に建替える場合と比べて、LCC（ライフサイクルコスト）の削減を図る。</t>
  </si>
  <si>
    <t>「ユニバーサルデザイン2020 行動計画」の内容を踏まえ、今後、維持していく公共施設等の修繕・更新・改修時には、ユニバーサルデザイン化による利用者の快適性や利便性の向上についても検討を進める。また、施設の性能・機能が対象建築物の使用期間に亘って安全かつ快適に維持されていることに着目し、時代に応じた社会的要求水準や施設ニーズへの対応等を実現するための改修等を実施する。</t>
  </si>
  <si>
    <t>老朽化が進み、施設診断において問題があると判断された施設については、他用途に転用する予定がある場合を除き統合を前提とした上で供用を廃止し除却を進める。
公共施設の統合や複合化を推進する上では、施設の機能を維持しつつ、総量を圧縮するという考え方を基本として検討を行う。同一または類似の機能を有する施設については、その施設の利用状況、稼働率及び住民ニーズの状況等を総合的に勘案し、統合の検討を進める。また、機能の異なる施設については、総合的な検証に加えて異なるサービスを同一敷地内で行うことでの相乗効果や、利用者の利便性向上等の視点から複合化の検討を進める。</t>
  </si>
  <si>
    <t>固定資産台帳を核としながら、公共施設等の維持管理にかかる費用状況、修繕や改修履歴等の建物状況、稼働率等の利用状況のデータを一元的・経年的に管理蓄積していくことで、将来的な中長期修繕計画や施設評価への活用を検討する。</t>
  </si>
  <si>
    <t>各自治体で整備してきた施設のうち、同様の機能を有する施設を周辺自治体で共同利用することで、稼働率の向上、施設数や維持管理コストの抑制が期待される。また、災害時の避難場所・経路の迅速な対応にも周辺自治体との連携は欠かせないため、人命を守るといった観点からも、広域連携の在り方を進めていく。</t>
  </si>
  <si>
    <t>PDCAサイクルによるフォローアップを実践し、公共施設等について、住民ニーズへの対応と財政負担の平準化並びに軽減を同時に実現できるようマネジメントに取り組む。</t>
    <rPh sb="19" eb="21">
      <t>ジッセン</t>
    </rPh>
    <rPh sb="23" eb="25">
      <t>コウキョウ</t>
    </rPh>
    <rPh sb="25" eb="27">
      <t>シセツ</t>
    </rPh>
    <rPh sb="27" eb="28">
      <t>トウ</t>
    </rPh>
    <phoneticPr fontId="5"/>
  </si>
  <si>
    <t>関係部署と連携し、必要に応じて計画の見直しや目標達成に向けた手法の再検討を行う。</t>
    <rPh sb="0" eb="2">
      <t>カンケイ</t>
    </rPh>
    <rPh sb="2" eb="4">
      <t>ブショ</t>
    </rPh>
    <rPh sb="5" eb="7">
      <t>レンケイ</t>
    </rPh>
    <rPh sb="9" eb="11">
      <t>ヒツヨウ</t>
    </rPh>
    <rPh sb="12" eb="13">
      <t>オウ</t>
    </rPh>
    <rPh sb="15" eb="17">
      <t>ケイカク</t>
    </rPh>
    <rPh sb="18" eb="20">
      <t>ミナオ</t>
    </rPh>
    <rPh sb="22" eb="24">
      <t>モクヒョウ</t>
    </rPh>
    <rPh sb="24" eb="26">
      <t>タッセイ</t>
    </rPh>
    <rPh sb="27" eb="28">
      <t>ム</t>
    </rPh>
    <rPh sb="30" eb="32">
      <t>シュホウ</t>
    </rPh>
    <rPh sb="33" eb="36">
      <t>サイケントウ</t>
    </rPh>
    <rPh sb="37" eb="38">
      <t>オコナ</t>
    </rPh>
    <phoneticPr fontId="5"/>
  </si>
  <si>
    <t>公共施設等の総合的な管理に関する基本的な方針に加え、情報管理・共有の実施方針と、計画推進体制の構築方針を合わせて、今後の把握・分析に利用していく。</t>
  </si>
  <si>
    <t>本町の総人口は、国勢調査によると昭和55年以降、減少を続けています。平成22年には5,000人を下回り、令和２年には3,743人となっています。
人口構成については、年少人口（０～14歳）の減少と老年人口（65歳以上）の増加の傾向が続いており、平成2（1990）年からは老年人口が年少人口を上回るようになりました。令和2年度では、老年人口の割合が総人口の過半数を占めるようになりました。
また、生産年齢人口（15～64歳）についても減少傾向にあり、人口減少と少子高齢化が顕著となっています。</t>
  </si>
  <si>
    <t>【建築系公共施設】
　137棟、45,317㎡
【道路】
　一般道路　実延長　86,032.40ｍ
　農道　実延長　10,460.00ｍ
　林道　実延長　15,176.00ｍ
【橋りょう】
　（道路）　数量　4,582.69㎡
　（農道・林道）　数量　287.85㎡
【トンネル】
　道路トンネル　実延長　128ｍ
【公園】
　都市計画公園　供用面積　4.83ha
【港湾施設・漁港】
　防波堤・突堤等　数量　1,305.40ｍ
【その他】
　防火水槽　４０ｔ級　20個　６０t級　1個
【簡易水道】
　延長　69,833ｍ</t>
  </si>
  <si>
    <t xml:space="preserve">■課題１：公共施設を維持管理する上での財政上の課題
本町の財政状況は、労働人口の減少等に伴い、税収が減少するなど、財源不足が深刻で、歳入は交付税に頼らざるを得ない状況ですが、人口減少に伴い、交付税も減少の傾向にあります。
また、庁舎の移転建築やごみ処理施設の建替え等の大型事業の計画もあり、公共施設の維持管理費は、さらなる財政的な制約（圧迫）が予想されます。
限られた予算の中で、財政上の課題に対応するためには、総論では第5章「公共施設の考え方」（P30～）に基づき、各論では、各個別施設計画の具体的施策に従い、計画に沿った上で、過疎債等を上手く活用した取組が必要となります。
■課題２：公共施設を維持管理する上での過疎地域による課題
本町は、「過疎地域の持続的発展の支援に関する特別措置法（過疎法）」第2条第1項の規定により過疎地域となる市町村に指定されています。これらの過疎地域は、「国土・環境の保全」や「水や食料の供給」、「美しい景観」や「地域の歴史・文化の継承」など、多面的な機能を有しており、農山漁村のみならず、都市住民の安全・安心な暮らしを支えている「国民共通の財産」です。
また、東京圏への人口集中による大規模災害や新型コロナウイルス等の被害への対策として、デジタル技術等を活用した「新次元の分散型国土」の機運が高まる中、過疎地域の役割は一層重要なものとなっています。
しかしながら、著しい人口減少と高齢化、地域産業の低迷などにより、地域全体の活力が低下しており、特に、地理的条件の厳しい集落などでは、交通手段、医療・福祉、生活環境など、住民生活に関わる多くの課題を抱えています。
そうした中、住民福祉サービスを提供する場として、公共施設の役割は重要であり、これらのサービス水準の提供を維持するためには、ハード面だけでなく、ソフト面においても積極的に取組む事が重要であり、まちづくりと一体となった公共施設の維持管理手法が必要となります。
</t>
  </si>
  <si>
    <t>単年度</t>
    <rPh sb="0" eb="3">
      <t>タンネンド</t>
    </rPh>
    <phoneticPr fontId="5"/>
  </si>
  <si>
    <t>このまま公共施設等（建築系公共施設、道路、橋りょう、簡易水道）をすべて保有し続けた場合の必要コストを試算</t>
  </si>
  <si>
    <t>公共施設等（建築系公共施設、道路、橋りょう、簡易水道）：４０年間で約194.9億円</t>
    <rPh sb="0" eb="2">
      <t>コウキョウ</t>
    </rPh>
    <rPh sb="2" eb="4">
      <t>シセツ</t>
    </rPh>
    <rPh sb="4" eb="5">
      <t>トウ</t>
    </rPh>
    <rPh sb="6" eb="8">
      <t>ケンチク</t>
    </rPh>
    <rPh sb="8" eb="9">
      <t>ケイ</t>
    </rPh>
    <rPh sb="9" eb="11">
      <t>コウキョウ</t>
    </rPh>
    <rPh sb="11" eb="13">
      <t>シセツ</t>
    </rPh>
    <rPh sb="14" eb="16">
      <t>ドウロ</t>
    </rPh>
    <rPh sb="17" eb="18">
      <t>キョウ</t>
    </rPh>
    <rPh sb="22" eb="24">
      <t>カンイ</t>
    </rPh>
    <rPh sb="24" eb="26">
      <t>スイドウ</t>
    </rPh>
    <rPh sb="30" eb="32">
      <t>ネンカン</t>
    </rPh>
    <rPh sb="33" eb="34">
      <t>ヤク</t>
    </rPh>
    <rPh sb="39" eb="40">
      <t>オク</t>
    </rPh>
    <rPh sb="40" eb="41">
      <t>エン</t>
    </rPh>
    <phoneticPr fontId="5"/>
  </si>
  <si>
    <t>公共施設等（建築系公共施設、道路、橋りょう、簡易水道）：４０年間で約36.2億円</t>
  </si>
  <si>
    <t>横断的な推進体制
各公共施設等の所管課による縦割りの管理運営ではなく、公共施設等を総合的かつ計画的な視点で管理運営する横断的な組織体制の構築が必要となります。庁内に推進部署を設置するなどを検討し、戦略的に進めてまいります。
推進部署では、一元化された情報を基に、施設管理基準の設定や各数値目標を明示するなど、情報やノウハウの共有化を図ります。</t>
  </si>
  <si>
    <t>整備・管理に関する取組方針
改修・更新コスト、管理運営コストの縮減において、PPP／PFIなどの民間活力を活用し、施設の機能・サービスを維持・向上させつつ、改修・更新コスト及び管理運営コストの縮減を目指します。</t>
  </si>
  <si>
    <t>公共施設等の目視・打診等による定期的な点検・診断を実施し、劣化状況を把握します。点検・診断にあたっては、施設管理を行う職員の意識啓発や点検マニュアルを整備するとともに、点検・診断の結果を施設カルテに反映し、データベースとして管理します。</t>
  </si>
  <si>
    <t xml:space="preserve">維持管理・修繕・更新等の実施方針
①　維持管理・修繕
建物を使用するには、設備機器の運転や清掃、警備保安が必要です。その中でも機器の運転は、日常の点検、注油、消耗品の交換、調整が欠かせません。修繕や小規模改修に対しては、役割の分担を決めて速やかな対応ができる体制を構築します。
②　更新・改修の実施方針
計画的な保全では、不具合が発生したその都度対応する事後保全ではなく、実行計画を策定し実施していく予防保全が重要です。施設の経年変化には、法規の改正による既存不適格の発生も含まれるので、適法性の管理が必要となります。
建物を更新することなく長期にわたって有効に活用するためには、建築の基本性能を、利用目的に合致した最適な状態に維持あるいは向上することが必要となります。そのため、インフィル（建物の間取りや内装、設備等）を適切なタイミングで簡易に診断し、計画的に保全していくことが不可欠となります。具体的な計画となる個別施設計画や長寿命化修繕計画の策定を進めながら、定期的な見直しを行う中期修繕・改修計画の展開が重要となります。
また、公共施設が更新される理由には、施設の耐久性、不具合性、施設の規模、使いやすさ及び陳腐化のほかに、施設に求められるさまざまな性能面や法規対応において要求水準を満たすことができない場合もあるので、更新の際には種々の診断を行って更新の理由を明確にする必要があります。
更新する場合は、まちづくりの将来像や町の関連計画との整合性を保ち、公共施設のコンパクト化や効率化の観点からも土地や建物について単独更新以外の統合や複合化について検討を行います。したがって更新・改修の方針については、統合や廃止の推進方針との整合性も図る必要があります。
</t>
  </si>
  <si>
    <t>施設等の安全確保は、利用者の安全かつ安心な施設利用の前提条件であるため、点検・診断の結果、高度の危険性が認められた場合には、施設利用者の安全確保を最優先としてソフト・ハードの両面から各種対策を実施します。特に、外壁等の剥離落下や道路の大きな陥没等高い危険性が認められた場合、利用停止やバリケードの設置等安全対策を施したうえで早急に修繕等を実施します。
また、今後利用する見込みのない施設については、維持費の抑制及び老朽化等による周辺への危険が生じないようバリケードの設置等安全対策を施し取壊し等の対策を実施します。</t>
  </si>
  <si>
    <t xml:space="preserve">本町が保有する公共施設については、「牟岐町耐震改修促進計画」に基づき、計画的に実施していくものとします。
耐震化の実施は、施設の老朽化や耐震基準の改正など、必要に応じ順次耐震補強工事等を実施し、特に災害時の避難所指定施設や利用頻度の高い施設等については、重点的に対応していきます。構造部分の耐震性のほか、非構造部分（建物の強度に影響のない壁や天井等）の安全性（耐震性）についても検討を行い、施設利用者の安全性の確保及び災害時の利用を想定した十分な検討に努めます。
　また、インフラ施設においては、ライフライン等住民生活に直接影響を及ぼす施設であることから計画的な実施の検討を進めます。
</t>
  </si>
  <si>
    <t xml:space="preserve">①　総合的かつ計画的な管理
診断と改善に重点を置いた総合的かつ計画的な管理に基づいた予防保全により、公共施設等の長期使用を図ります。総合的かつ計画的な管理とは、公共施設等を健全な状態を保つため対策すべてを指します。点検・診断・保守・修繕、清掃・廃棄物管理を計画的にきめ細かく行い、定期的施設診断の結果により、小規模改修工事にて不具合箇所の是正に努めます。
②　計画的な保全、長寿命化計画
施設は建設から40年くらいまでは、小規模な改修工事や点検・保守・修繕を定期的に行うことによって、性能・機能を初期性能あるいは許容できるレベル以上に保つことができます。しかし、建設後40年以上経過すると点検・保守による修繕・小規模改修工事では、性能・機能が許容できるレベルを維持できなくなり、大規模改修工事が必要となります。要求性能レベルは、通常、時間が経過するにつれて上昇するため、要求性能レベルの変化を視野に入れた改修工事を検討します。さらに施設の寿命を延ばすには、長寿命改修工事が必要となります。
本町の公共施設では、大規模改修工事を建築後、おおむね20年後とし、長寿命化改修工事を建築後４０年後に実施することを検討します。建替え周期は大規模改修工事を経て60年とします。ただし、その時点で診断を行い、結果、使用が可能であれば長寿命改修工事を行い、80年まで長期使用しライフサイクルコストを削減することも検討します。
</t>
  </si>
  <si>
    <t xml:space="preserve">「徳島県ユニバーサルデザインによるまちづくりの推進に関する条例」、「とくしまユニバーサルデザイン基本指針」の趣旨を踏まえ、公共施設の修繕、更新等の際には、段差解消や分かりやすい案内表示の整備を行うなど、年齢や性別、障がいの有無、国籍等の違いに関係なく、誰もが安全かつ快適に利用できるよう、ユニバーサルデザインの考え方を取り入れた整備に努めます。
また、利用者や関係者の意見に耳を傾け、点検や改善に努めるなど、多様なニーズに応じたユニバーサルデザイン化を推進します。
</t>
  </si>
  <si>
    <t xml:space="preserve">公共施設の更新および新設は、原則として見合わせることとします。新規施設整備が必要な場合、現状と比較し同等規模以下・必要最小限の規模とし、併せて、他施設との複合化の検討を行い、費用の抑制と全体的な総量の適正化に努めます。
公共施設の統合や廃止については、施設更新時に他施設の空きスペースの有効活用や施設の複合化、民間施設の活用を含めた施設総量の管理や更新費用の抑制等、財政負担の軽減を検討します。
なお、施設の廃止等を検討する場合、行政サービス水準や機能の維持向上に留意します。また、設置目的を終えた利用見込みのない施設等は、安易な他用途への利用は行わず、地域のニーズや社会情勢等を踏まえ譲渡や取壊し等の処分を検討し、ライフサイクルコストの縮減、財政負担の軽減及び施設総量の適正化に努めます。
施設の利用状況や人口構成の変化に伴う住民ニーズ及び将来の土地利用計画等を踏まえ、各施設の必要性や配置状況、機能の代替性を見直し、総量の検討を適時行います。併せて、広域連携による近隣市町村や民間施設の活用による住民サービスの提供についても検討を進めます。
</t>
  </si>
  <si>
    <t>公共施設に係る情報は、公会計に係る固定資産台帳の整備に併せ管理手法を検討し、庁内での情報共有を図ります。</t>
  </si>
  <si>
    <t>危険箇所に対しては速やかに対応し安全確保する
点検・診断の結果、不具合等が判明した場合は、危険度合に応じて使用の中止、修繕など迅速かつ的確に対応します。また、用途を廃止し利活用が見込めない施設については、適正な管理を行うと共に、早期に処分方法を定めます。</t>
  </si>
  <si>
    <t>施設の利用状況や人口構成の変化に伴う住民ニーズ及び将来の土地利用計画等を踏まえ、各施設の必要性や配置状況、機能の代替性を見直し、総量の検討を適時行います。併せて、広域連携による近隣市町村や民間施設の活用による住民サービスの提供についても検討を進めます。</t>
  </si>
  <si>
    <t>計画・実行・評価・改善といったPDCAサイクルを確立し、的確な管理計画の策定と着実な実行、実施した施策・事業の効果を検証する。</t>
  </si>
  <si>
    <t>必要に応じて。</t>
  </si>
  <si>
    <t>１．建築系公共施設の管理に関する基本的方針
（１）学校教育系施設
①　学校
●小学校及び中学校については、安全・安心な施設運営ができるよう集中的な整備を行いました。今後は、長期に渡って継続的に使用していくための定期的な修繕による維持管理を行うとともに、計画的に改修及び建替えの時期を検討していきます。
●保有量の適正化完了により、今後は地域のコミュニティと防災拠点化となる学校施設整備を実施していきます。
②　その他教育施設
●給食センターについては、長期に渡って継続的に使用していくための定期的な修繕による維持管理を行うとともに、計画的に改修及び建替えの時期を検討していきます。
③　旧学校施設
●旧学校教育系施設は、継続可能な施設は現状のまま利活用を続け、老朽化の状況を考慮しながら、施設の方向性を具体的に検討します。
（２）公営住宅
①　公営住宅
●安全・安心な住宅として継続的に使用できるよう、計画的かつ効率的な修繕と改修・建替えに取り組んでいきます。
●高齢化や人口減少などによる住宅の需要の変化を見据えながら、適切な規模と配置・機能となるよう見直しを進めていきます。
●定住に寄与する地域コミュニティを維持し、賑わいを創出するなど住環境形成を支援するために、多様な世帯が居住する良好な住環境形成を図ります。
（３）町民文化系施設
①　集会施設
●地域住民のコミュニティ形成に必要な施設であり、避難場所としても指定されているため、日常的な点検・診断による施設の維持・補修に努めながら、施設の長寿命化について計画的かつ効率的に取り組んでいきます。
●施設の更新の際は、耐震の状況や浸水地域等を踏まえた配置、利用頻度を考慮しながら、施設機能の複合化や統合・廃止についても検討していきます。
②　文化施設
●老朽化が進んでいる施設が多くあるため、日常的な点検・診断による施設の維持・補修に努めながら、施設の長寿命化について計画的かつ効率的に取り組んでいきます。
●一部施設については、現状のまま利用を続け、利用頻度や老朽化の状況を考慮しながら、廃止・撤去についても検討していきます。
（４）社会教育系施設
①　博物館等
●日常的な点検・診断による施設の補修に努めながら、可能な限り、施設の維持を効率的に取り組んでいきます。
●施設の管理・運営については民間活力を利用して、効率的・効果的に行っていきます。
（５）ｽﾎﾟｰﾂ・ﾚｸﾘｴｰｼｮﾝ系施設
①　ｽﾎﾟｰﾂ施設
●各施設については、安全・安心に使用できるよう、日常的な点検・診断による施設の維持・補修に努めながら、施設の長寿命化について計画的かつ効率的に取り組んでいきます。
●施設の管理・運営については民間活力を利用して、効率的・効果的に行っていきます。
（６）産業系施設
①　産業系施設
●各施設については、安全・安心に使用できるよう、日常的な点検・診断による施設の維持・補修に努めながら、施設の長寿命化について計画的かつ効率的に取り組んでいきます。
●一部施設については、施設機能の複合化や統合について検討するとともに、利用頻度や老朽化の状況を考慮しながら、廃止・撤去についても検討していきます。
●一部施設の管理・運営については今後も各管理者への委託を実施していきます。
●歴史的建築物は、安全性に注意しながら適切な改修検討を行い、今後も保存に取り組みます。
（７）子育て支援施設
①　幼保・子ども園
●安全・安心に使用できるよう、日常的な点検・診断による施設の維持・補修に努めながら、施設の長寿命化について計画的かつ効率的に取り組んでいきます。
●旧西部保育所については、施設の解体に向けて取り組んでいくとともに、施設跡地の運用について検討を進めていきます。
（８）保健・福祉施設
①　高齢福祉施設
●高齢者の生活支援施設及びコミュニティ形成の施設として、また、災害時には、ボランティアセンターや避難所等になるため重要な施設であるため、日常的な点検・診断による施設の維持・補修に努めながら、施設の長寿命化について計画的かつ効率的に取り組んでいきます。
②　保健施設
●災害時には、避難所等になるため重要な施設であるため、日常的な点検・診断による施設の維持・補修に努めながら、施設の長寿命化について計画的かつ効率的に取り組んでいきます。
（９）行政系施設
①　庁舎等
●老朽化が進んでいるため、災害等の緊急時においても行政機能の維持を可能にするとともに、施設機能を継続的に運用できるよう、移転・建替えについて検討していきます。
●日常的な点検・診断による施設の維持・補修に努めながら、施設の長寿命化について計画的かつ効率的に取り組んでいきます。
②　消防施設
●「消防倉庫」はいずれも火災に対処するための必要な消防設備です。施設の方向性としては「改築」か「長寿命化」による対応となります。
●各施設については、日常的な点検・診断による施設の維持・補修に努めながら、施設の長寿命化について計画的かつ効率的に取り組んでいきます。
●老朽化の進む施設もあるため、大規模改修及び建替えを検討するとともに、津波避難ビル化など、施設の複合化についても検討していきます。
（10）公園
①　公園
●各施設については、日常的な点検・診断による施設の維持・補修に努めながら、施設の長寿命化について計画的かつ効率的に取り組んでいきます。
●施設の管理については、関係団体や民間への委託の可能性について検討していきます。
（11）その他
①　その他
●各施設については、日常的な点検・診断による施設の維持・補修に努めながら、施設の長寿命化について計画的かつ効率的に取り組んでいきます。
●公衆トイレ等については、利便性の向上や外国人への対応を考慮し、バリアフリー化・ユニバーサルデザイン化について検討していきます。
２．インフラ系公共施設の管理に関する基本的な方針
（１）道路
①　道路
●安全の確保を最優先とし、良好な状態を保ちつつ道路全体の最適化を図ります。改修時期の検討や定期点検等が必要であり、各道路の利用状況や老朽化状況を見据えながら、維持管理について計画的かつ効率的に行っていく必要があります。
●今後、新たに整備が必要となる道路については、整備による効果が大きい路線を優先的に整備することを基本として、財政状況・将来投資見込みとの整合性を図りながら優先順位を定めます。
②　農道・林道
●安全の確保を優先し、良好な状態を保ちつつ農道・林道全体の最適化を図ります。また、管理団体や地元関係者との連携を図り、機能の維持・向上に努めます。
●今後、新たに必要となる農道・林道の整備については、整備による効果を熟慮した上で、計画的かつ効率的に実施していきます。
●各農道・林道の改修及び修繕については、今後策定を予定している長寿命化修繕計画により計画的かつ効率的に行っていきます。
（２）橋りょう
①　橋りょう
●安全の確保を最優先とし、良好な状態を保ちつつ橋りょう全体の最適化を図ります。
●橋りょう定期点検は継続して行うとともに、健全性の判定区分Ⅲの橋りょうから対策を行います。また、調査設計と修繕工事は隔年で行うことを事業方針とし、財政状況を踏まえた修繕計画を立てます。
●町道橋りょうの改修及び修繕については「牟岐町橋梁長寿命化修繕計画」により計画的かつ効率的に行っていきます。林道橋梁については、「林道橋梁個別施設計画」により計画的かつ効率的に長寿命化を図っていきます。農道橋梁については、今後策定を予定している長寿命化修繕計画に添って施設の長寿命化を図っていきます。
（３）トンネル
①　トンネル
●安全の確保を最優先とし、良好な状態を保ちつつトンネル全体の最適化を図ります。
●日常的に実施される「通常点検」と5 年に1 回の「定期点検」により、トンネルの状態（健全度）を把握します。定期点検の結果、老朽化対策を段階的に行い、健全度Ⅲへの対策が完了後、予防保全での管理を目指します。
●各トンネルの改修及び修繕については「牟岐町トンネル長寿命化修繕計画」により計画的かつ効率的に行っていきます。
（４）簡易水道
①　簡易水道
●管路の接続や更新については、改修時期の検討や定期点検等による適正な維持管理を計画的かつ財政状況に見合った投資にしていきます。
●大規模災害時にライフラインを守ることができるよう強い水道を目指し、管路の更新にあたっては、安全性を考慮した上で、より耐久性が高いものへと適時更新を行っていきます。
●個別業務のアウトソーシングから包括的民間委託の導入など段階的な実施検討を継続的に行います。</t>
  </si>
  <si>
    <t>国立社会保障・人口問題研究所の推計では、減少傾向は歯止めがきかず、30年後の2045（令和27）年には3,415人まで減少し、平成27年に比べて半数以下になることが示されています。</t>
  </si>
  <si>
    <t>【公共建築物】
311棟、延床面積86,151㎡
【インフラ施設】
道路1級（幹線）町道（実延長12,501ｍ、面積69,565㎡）
2級（幹線）町道（実延長11,088ｍ、面積58,823㎡）
その他の町道（実延長111,077ｍ、面積471,253㎡）
道路橋（実延長1,889ｍ、面積7,472㎡）
林道（実延長17,803ｍ、面積2,083㎡）
林道橋（実延長108ｍ、面積445㎡）
上水道（管路延長71,645ｍ）
下水道管路（延長12,685ｍ）</t>
  </si>
  <si>
    <t>本町では、今後、少子高齢化が進行し、人口の大幅な減少が見込まれています。生産年齢人口が減少すれば、税収の減少が予想されます。また高齢者人口の増加に伴い、扶助費等のさらなる増加も考えられます。
一方、今後、多くの公共施設が更新時期を向かえ、改修費用の大幅な増加が見込まれています。道路、橋梁、上下水道も含め、既存の施設を耐用年数まで使用し、すべての施設を同規模で更新すると仮定した場合、今後40年間で要する維持更新費用を試算すると、総額585.7億円、年平均14.6億円となっています。これは、公共施設等を選別し更新を定期に実施すると仮定した計算ソフトによる数値で、現実的にはもう少し抑えられた形になると考えられますが、将来的には多額の維持管理コストが必要であることがうかがえます。
そのため、厳しい財政状況の中、本町の特色を活かしたまちづくりを目指し、総合計画との整合性を確保しながら、施設の長寿命化、老朽化した施設の改修・更新を計画的かつ効率的に推進することが求められます。</t>
  </si>
  <si>
    <t>【公共施設等（建築物＋インフラ）の更新費】
今後40年間の更新費用総額は約585.7億円、年平均で14.6億円
【公共建築物】
令和4年度から令和43年度までの40年間の更新費総額は約397.9億円、年平均で約9.9億円となります。
【道路（舗装）更新費】
年間で1.9億円、40年間で約76億円かかることが見込まれます。
【橋梁更新費】
年間で0.6億円、40年間で約24億円かかることが見込まれます。
【上水道更新費（管路）】
年間で1.9億円、40年間で約76億円かかることが見込まれます。
【下水道更新費（管路）】
年間で0.3億円、40年間で約12億円かかることが見込まれます。
公共施設等（建築物＋インフラ）の更新費</t>
  </si>
  <si>
    <t>【公共施設等（建築物＋インフラ）の更新費】
今後40年間の更新費用総額は約471.1億円、年平均で11.8億円
【公共建築物】
令和4年度以降40年間の更新費総額は約345.2億円、年平均で約8.6億円となる見込みです。
【道路（舗装）更新費】
年間で1.9億円、40年間で約76億円かかることが見込まれます。
【橋梁更新費】
年間で0.32億円、40年間で約13億円とします。
【上水道更新費（管路）】
年間で1.9億円、40年間で約76億円かかることが見込まれます。
【下水道更新費（管路）】
年間で1.0億円、40年間で約10億円かかることが見込まれます。</t>
  </si>
  <si>
    <t>計画対象の公共施設等について、これまでに策定した個別施設計画等を考慮して今後40年間の更新費用総額を試算すると、更新費用総額は約471.1億円、年平均で11.8億円となり、過去数年間の投資的経費の平均（12.5億円）と比較すると約0.9倍になります。
また、計画対象施設を全て維持する場合に比較して、40年間総額で約114.6億円、年平均で約2.9億円の縮減が期待できる見込みです。</t>
  </si>
  <si>
    <t>公共施設を経済的かつ効率的に運営していくというコスト意識を全ての職員が共有し、総合的かつ計画的な管理を実施するための体制を構築します。</t>
  </si>
  <si>
    <t>公共施設の主要な全施設について、法定点検に加え、必要に応じて任意の点検を行い、施設設備の劣化状況、安全性等を把握します。その診断結果をもとに、施設の利用率、効用等を考慮したうえで、各施設の保全対策の優先度を決定します。また、これらの取組を通じて得られた施設の状態や対策履歴等の情報を集積・蓄積し、総合管理計画の見直しに反映し充実を図るとともに、次の点検・診断等を含む老朽化対策等に活かしていく「メンテナンスサイクル」の早期確立を図ります。</t>
  </si>
  <si>
    <t>公共施設をできる限り長く使用することを基本認識として、利用率、効用、老朽度合等を総合的に勘案し、維持管理、修繕、更新等を実施します。
大規模な修繕や更新をできるだけ回避するため、施設特性を考慮のうえ、安全性や経済性を踏まえつつ、損傷等が軽微である早期段階に予防的な修繕等を実施することで、機能の保持・回復を図る予防保全型維持管理の導入を推進します。</t>
  </si>
  <si>
    <t>公共施設における安全確保は、町民ニーズを踏まえつつ、利用者の安全を確保し、必要な機能を確実に発揮し続けることが要件となっています。また万一の事故・事件・災害に遭遇したときに損害を最小限にとどめ俊敏に復旧する体制を、平時から整えるための備えは、施設管理者にとって最も重要なことです。従来、劣化や故障が起きてからの対応が中心であったため、標準的な更新年数をかなり超過した築年数の古い施設もあります。外壁の落下、防災設備の故障など利用者の安全の確保に直結する場合は早急に対策を行い、施設を安全な状態で維持し、サービスを継続的に提供します。点検・診断等により高度の危険性が認められた施設については、評価の内容に従って、速やかに安全確保の改修及び長寿命化対策を実施します。ただし、大規模な改修が必要でありながら、利用率、効用等の低い施設について、今後もその利用及び効用が向上する見込みがなければ、総合的な判断により施設の供用を廃止し、機能を安全
性の確保された既存の施設に移転させることを検討します。</t>
  </si>
  <si>
    <t>いつまでも安心して暮らすことができるよう、総合的な防災対策を推進し、被害の軽減を図る、災害に強いまちづくりを進めています。ハコモノ施設の多くは、災害時には避難場所等として活用され、病院・診療所では負傷者の治療が、庁舎では被害情報や災害対策指示が行われるなど応急活動の拠点となります。このため、平常時の利用者の安全確保だけでなく、災害時の拠点施設としての機能確保の観点からも、強力に耐震化の促進に取り組む必要があります。現時点で耐震面に懸念のある建物がある場合、緊急度及び、優先順位を判断し、計画的に耐震化を進めます。</t>
  </si>
  <si>
    <t>施設の機能の不具合や設備機器の劣化などに対して、全てを従来のように修繕改修していくことは、大きな財政負担を強いることになり、これは将来の少子高齢化や人口減少予測、今後の厳しい財政状況のもとでは、非常に困難な状況にあります。そのため、点検・診断等の実施方針により早期に各施設の状態を把握し、予防的な修繕等の実施を徹底することにより、事業費の大規模化及び高コスト化を回避し、ライフサイクルコストの縮減を図ります。
今後は、原則として、改築に替えて各施設等の耐用年数まで使用することとし、財政負担の抑制と平準化を図ります。</t>
  </si>
  <si>
    <t>「ユニバーサルデザイン2020行動計画」（平成29年２月20日ユニバーサルデザイン2020関係閣僚会議決定）においてユニバーサルデザインの街づくりの考え方が示されました。これらの内容を踏まえ、本町においても今後、維持していく公共施設等の修繕・更新・改修時には、ユニバーサルデザイン化による利用者の快適性や利便性の向上についても検討を進めます。また、施設の性能・機能が対象建築物の使用期間に亘って安全かつ快適に維持されていることに着目し、時代に応じた社会的要求水準や施設ニーズへの対応等を実現するための改修等を実施することとします。</t>
  </si>
  <si>
    <t>町民ニーズ、社会情勢の変化による用途廃止や統廃合、集約化による移転後の空き施設は、可能な限り用途転用することにより、既存施設の改築費の抑制を図ります。また、有償で売り払いや貸し付けを行うなど、財源確保の手段として有効に活用します。利用状況等に照らして必要性が認められない施設については、議会や地元との調整を十分整えたうえで、廃止・撤去を進めます。
集会室、和室、会議室など類似、重複した機能を有する施設を総合的にとらえ、改築に際しては、まちづくりとの整合性を保ち公共施設のコンパクト化や効率化の観点から、土地や建物について、単独更新以外の統合や施設の集約化による機能統合・複合化について検討を行います。</t>
  </si>
  <si>
    <t>町民ニーズ、社会情勢の変化による用途廃止や統廃合、集約化による移転後の空き施設は、可能な限り用途転用することにより、既存施設の改築費の抑制を図ります。また、有償で売り払いや貸し付けを行うなど、財源確保の手段として有効に活用します。利用状況等に照らして必要性が認められない施設については、議会や地元との調整を十分整えたうえで、廃止・撤去を進めます。</t>
  </si>
  <si>
    <t>中長期的な視点での施設整備・管理運営計画には財政措置が不可欠であり、町総合計画や財政計画との整合性を持たせることが必要となります。予算編成段階から関係事業部署間で連携をとり、公共施設を経済的かつ効率的に運営していくというコスト意識を全ての職員が共有し、総合的かつ計画的な管理を実施するための体制を構築します。
また、住民への積極的な情報開示により、公共施設等の現状や課題を共有し、将来のあり方について意見交換を行いながら、計画を推進していきます。
このため、計画の進捗管理・評価・改善といった毎年度のPDCAサイクルを確立しながら計画の実効性を高めます。</t>
  </si>
  <si>
    <t>本計画については、所管部署と連携して定期的に進捗確認を行うとともに、必要に応じ方針や目標の見直しを行います。</t>
  </si>
  <si>
    <t>将来の人口減少や少子高齢化の進展、施設の利用・コスト・老朽化の状況、既に取り組んでいる各分野の事務事業の見直しの経過といった様々な状況を踏まえ、各分野において内容を十分理解するとともに、横断的かつ積極的な取組によって、成果を上げることができるよう、全庁を挙げて取り組んでいきます。</t>
  </si>
  <si>
    <t>令和元年度において、公共施設等適正管理推進事業債を活用して道路舗装 (オーバーレイ) を行った。総合管理計画と個別計画 (道路) に基づいている。</t>
  </si>
  <si>
    <t>・総人口はH27からR22まで51%減
・高齢化率は50.6％まで上昇</t>
  </si>
  <si>
    <t>【公共施設】10.3万㎡
【道路】496.5㎞、202.9万㎡
【橋梁】2.2万㎡
【上水道】86.6㎞、241㎡
【簡易水道】41㎞
【公共下水道】31.8㎞、1,386㎡
【農業集落排水】17.7㎞、727㎡
【漁業集落排水】1.5㎞、362㎡</t>
  </si>
  <si>
    <t>1.人口の状況と推移
令和2年の総人口が8,358人となっているが、将来推計人口をみると、令和22年には5,466人となる見込みである。また、老年人口割合については、令和22年では、総人口の50.6％を占める見込みである。
2.財政の状況
本町の財政状況について、令和2年度をもって合併による普通交付税の特例措置が終了したこと、今後は人口減少等も進行するものと考えられることから、大幅な増収は見込めず、より厳しい財政運営が続いていくことが予測される。
歳入では、地方税等の収入減が続いており、平成22年度に8,699百万円だった歳入決算額が、令和元年度には8,241百万円となり、458百万円減少している。この10年間の平均値をもってしても、8,501百万円となっていることから、今後も継続的な減少が見込まれる。歳出では、平成22年度に8,482百万円だったものが、令和元年度には7,863百万円となっており、約619百万円減少している。10年間の平均値は8,205百万円となっている。
財政の状況において、今後は人口減少等による税収の減少及び国・県等からの交付税・補助金の減少による歳入の減少、高齢化の進行による扶助費等の増加による歳出の増加が見込まれる。</t>
  </si>
  <si>
    <t>40年間の総額793.7億円、年平均19.8億円</t>
  </si>
  <si>
    <t>40年間の総額：704.8億円、年平均17.6億円</t>
    <rPh sb="2" eb="4">
      <t>ネンカン</t>
    </rPh>
    <rPh sb="5" eb="7">
      <t>ソウガク</t>
    </rPh>
    <rPh sb="13" eb="15">
      <t>オクエン</t>
    </rPh>
    <rPh sb="16" eb="19">
      <t>ネンヘイキン</t>
    </rPh>
    <rPh sb="23" eb="25">
      <t>オクエン</t>
    </rPh>
    <phoneticPr fontId="5"/>
  </si>
  <si>
    <t>40年間の総額88.9億円</t>
    <rPh sb="2" eb="4">
      <t>ネンカン</t>
    </rPh>
    <rPh sb="5" eb="7">
      <t>ソウガク</t>
    </rPh>
    <rPh sb="11" eb="13">
      <t>オクエン</t>
    </rPh>
    <phoneticPr fontId="5"/>
  </si>
  <si>
    <t>本計画を着実に実施していくためには、全庁的な推進体制の整備が不可欠である。そのため、職員及び部局間の連携強化、公共施設等の情報共有、有効活用や長寿命化に向けての取り組みの推進、固定資産台帳の更新、必要な研修等を行う。</t>
  </si>
  <si>
    <t>PPP/PFI等民間活力の活用の可能性について検討する。</t>
  </si>
  <si>
    <t>定期的な公共施設等の点検・診断を実施し、利用状況を把握する。</t>
    <rPh sb="0" eb="3">
      <t>テイキテキ</t>
    </rPh>
    <rPh sb="4" eb="6">
      <t>コウキョウ</t>
    </rPh>
    <rPh sb="6" eb="8">
      <t>シセツ</t>
    </rPh>
    <rPh sb="8" eb="9">
      <t>トウ</t>
    </rPh>
    <rPh sb="10" eb="12">
      <t>テンケン</t>
    </rPh>
    <rPh sb="13" eb="15">
      <t>シンダン</t>
    </rPh>
    <rPh sb="16" eb="18">
      <t>ジッシ</t>
    </rPh>
    <rPh sb="20" eb="24">
      <t>リヨウジョウキョウ</t>
    </rPh>
    <rPh sb="25" eb="27">
      <t>ハアク</t>
    </rPh>
    <phoneticPr fontId="5"/>
  </si>
  <si>
    <t>履歴情報を蓄積し、計画に活用する。</t>
  </si>
  <si>
    <t>危険性の高い施設等は、速やかに修繕・除却等の対応を実施する。</t>
    <rPh sb="0" eb="3">
      <t>キケンセイ</t>
    </rPh>
    <rPh sb="4" eb="5">
      <t>タカ</t>
    </rPh>
    <rPh sb="6" eb="8">
      <t>シセツ</t>
    </rPh>
    <rPh sb="8" eb="9">
      <t>トウ</t>
    </rPh>
    <rPh sb="11" eb="12">
      <t>スミ</t>
    </rPh>
    <rPh sb="15" eb="17">
      <t>シュウゼン</t>
    </rPh>
    <rPh sb="18" eb="20">
      <t>ジョキャク</t>
    </rPh>
    <rPh sb="20" eb="21">
      <t>トウ</t>
    </rPh>
    <rPh sb="22" eb="24">
      <t>タイオウ</t>
    </rPh>
    <rPh sb="25" eb="27">
      <t>ジッシ</t>
    </rPh>
    <phoneticPr fontId="5"/>
  </si>
  <si>
    <t>災害対応施設としての観点も含め、計画的に耐震化工事を実施する。</t>
    <rPh sb="0" eb="2">
      <t>サイガイ</t>
    </rPh>
    <rPh sb="2" eb="4">
      <t>タイオウ</t>
    </rPh>
    <rPh sb="4" eb="6">
      <t>シセツ</t>
    </rPh>
    <rPh sb="10" eb="12">
      <t>カンテン</t>
    </rPh>
    <rPh sb="13" eb="14">
      <t>フク</t>
    </rPh>
    <rPh sb="16" eb="18">
      <t>ケイカク</t>
    </rPh>
    <rPh sb="18" eb="19">
      <t>テキ</t>
    </rPh>
    <rPh sb="20" eb="22">
      <t>タイシン</t>
    </rPh>
    <rPh sb="22" eb="23">
      <t>カ</t>
    </rPh>
    <rPh sb="23" eb="25">
      <t>コウジ</t>
    </rPh>
    <rPh sb="26" eb="28">
      <t>ジッシ</t>
    </rPh>
    <phoneticPr fontId="5"/>
  </si>
  <si>
    <t>長寿命化工事は、LCCの縮減を図る。</t>
  </si>
  <si>
    <t>多様な人々が安全で快適に利用しやすい施設への対応を務める。</t>
    <rPh sb="0" eb="2">
      <t>タヨウ</t>
    </rPh>
    <rPh sb="3" eb="5">
      <t>ヒトビト</t>
    </rPh>
    <rPh sb="6" eb="8">
      <t>アンゼン</t>
    </rPh>
    <rPh sb="9" eb="11">
      <t>カイテキ</t>
    </rPh>
    <rPh sb="12" eb="14">
      <t>リヨウ</t>
    </rPh>
    <rPh sb="18" eb="20">
      <t>シセツ</t>
    </rPh>
    <rPh sb="22" eb="24">
      <t>タイオウ</t>
    </rPh>
    <rPh sb="25" eb="26">
      <t>ツト</t>
    </rPh>
    <phoneticPr fontId="5"/>
  </si>
  <si>
    <t>施設の総量や配置の最適化を実現する。</t>
  </si>
  <si>
    <t>施設保有量の推移及び有形固定資産償却率の推移</t>
  </si>
  <si>
    <t>社会情勢や利用需要等を把握しながら、フォローアップを実施する。</t>
  </si>
  <si>
    <t>10年</t>
    <rPh sb="2" eb="3">
      <t>ネン</t>
    </rPh>
    <phoneticPr fontId="0"/>
  </si>
  <si>
    <t>〇原則すべての施設において、適切な維持管理による更新を基本方針とする。
○行政サービスの向上や業務の効率性を高めることを考慮しつつ、施設の規模や配置の適正化を検討する。
○老朽化や未使用施設については、周辺施設等との機能集約等を検討する。
○施設の更新にあたっては、多様な人々が安全で快適に利用しやすいようユニバーサルデザインへの対応に努め、部分的な改修にも計画的に取り組む。
○施設の新設は、原則として行わない。</t>
  </si>
  <si>
    <t xml:space="preserve">【平成28年度】
旧宍喰庁舎を除却。
【令和3年度】
町営住宅一宇谷団地を除却。
村山農事センターを除却。
</t>
    <rPh sb="20" eb="22">
      <t>レイワ</t>
    </rPh>
    <rPh sb="23" eb="25">
      <t>ネンド</t>
    </rPh>
    <rPh sb="27" eb="29">
      <t>チョウエイ</t>
    </rPh>
    <rPh sb="29" eb="31">
      <t>ジュウタク</t>
    </rPh>
    <rPh sb="31" eb="32">
      <t>イチ</t>
    </rPh>
    <rPh sb="33" eb="34">
      <t>ダニ</t>
    </rPh>
    <rPh sb="34" eb="36">
      <t>ダンチ</t>
    </rPh>
    <rPh sb="37" eb="39">
      <t>ジョキャク</t>
    </rPh>
    <rPh sb="41" eb="43">
      <t>ムラヤマ</t>
    </rPh>
    <rPh sb="43" eb="45">
      <t>ノウジ</t>
    </rPh>
    <rPh sb="50" eb="52">
      <t>ジョキャク</t>
    </rPh>
    <phoneticPr fontId="0"/>
  </si>
  <si>
    <t>人口はR17年まで横ばい、その後R42年まで約5％の減少。
年代別人口では、生産年齢人口は徐々に減少をするが、R31年以降増加に転じる。老年人口はR26年までに30％台に入るがその後下降する予定。</t>
  </si>
  <si>
    <t>【公共施設】
R3：約74,700㎡
【インフラ】
R3：約685,000㎡(道路)
R3：約9,200㎡(橋りょう)
R3：約145,000ｍ(上下水道管等)</t>
  </si>
  <si>
    <t>（１）公共施設等の老朽化
旧耐震基準で整備された施設は、耐震化工事が完了しているとはいえ、建築後40年以上を経過している施設がある。また、新耐震基準以降に整備された施設においても、建築後30年以上を経過し、大規模改修が必要な時期を迎えつつある。継続的な老朽化対策が必要であり、今後は多額の更新費用が必要。
（２）人口減少・少子高齢化
令和12（2030）年には14,569人、令和22（2040）年には13,702人、令和32（2050）年には12,561人となる見込みであり、少子高齢化の進行も踏まえて、公共施設等の縮減や再配置の検討が必要。
（３）財政状況
交流拠点施設整備を始めとする近年の大型事業や公営企業による起債が増加する見込みにあるので、楽観視できる状況にはない。</t>
  </si>
  <si>
    <t>【公共施設】
今後10年間で8,3億
【インフラ】
今後10年間で6.6億</t>
    <rPh sb="1" eb="3">
      <t>コウキョウ</t>
    </rPh>
    <rPh sb="3" eb="5">
      <t>シセツ</t>
    </rPh>
    <rPh sb="7" eb="9">
      <t>コンゴ</t>
    </rPh>
    <rPh sb="11" eb="13">
      <t>ネンカン</t>
    </rPh>
    <rPh sb="17" eb="18">
      <t>オク</t>
    </rPh>
    <rPh sb="26" eb="28">
      <t>コンゴ</t>
    </rPh>
    <rPh sb="30" eb="32">
      <t>ネンカン</t>
    </rPh>
    <rPh sb="36" eb="37">
      <t>オク</t>
    </rPh>
    <phoneticPr fontId="5"/>
  </si>
  <si>
    <t>【公共施設】
今後10年間で5.6億
【インフラ】
今後10年間で4.6億</t>
  </si>
  <si>
    <t>【公共施設】
今後10年間で2.7億
【インフラ】
今後10年間で2億</t>
  </si>
  <si>
    <t>総合管理計画を推進するために、総務部が進行管理を担当し、関係部局と連携を図り、統括的に当該計画の進行管理、検証を行う。</t>
  </si>
  <si>
    <t>劣化が進む前に計画的な点検や劣化診断を図ることを検討する。</t>
  </si>
  <si>
    <t>公共施設の維持管理・更新については、計画的に実施する。
施設管理者は、改修等の時期や費用に関して、中長期的な整備計画等を策定し、適正な保全及び整備を推進する。</t>
  </si>
  <si>
    <t>点検・診断等によって危険性が高いと認められた施設や老朽化の著しい施設については安全の確保を優先させ、緊急的に対策を講じる。</t>
  </si>
  <si>
    <t>耐震化が完了していない施設は耐震診断及び補強を実施する。</t>
  </si>
  <si>
    <t>定期的な点検や計画的な維持管理などによる公共施設等の長寿命化を図ることにより、トータルコストの縮減等を図る。</t>
  </si>
  <si>
    <t>対応が不十分な施設については順次改修を実施する。</t>
    <rPh sb="0" eb="2">
      <t>タイオウ</t>
    </rPh>
    <rPh sb="3" eb="6">
      <t>フジュウブン</t>
    </rPh>
    <rPh sb="7" eb="9">
      <t>シセツ</t>
    </rPh>
    <rPh sb="14" eb="16">
      <t>ジュンジ</t>
    </rPh>
    <rPh sb="16" eb="18">
      <t>カイシュウ</t>
    </rPh>
    <rPh sb="19" eb="21">
      <t>ジッシ</t>
    </rPh>
    <phoneticPr fontId="5"/>
  </si>
  <si>
    <t>公共施設の利用状況、耐用年数及び維持管理コスト等を勘案し、現在の規模や機能を維持したまま更新することは適切ではないと判断される施設においては、他施設との統合や多機能化・複合化等を視野に入れ、公共施設適正配置基本方針に沿って検討を行う。</t>
  </si>
  <si>
    <t>固定資産台帳を核としながら、公共施設等の維持管理にかかる費用状況、修繕や改修履歴等の建物状況、稼働率等の利用状況のデータを一元的・経年的に管理蓄積していくことで、将来的な中長期修繕計画や施設評価への活用を検討します。</t>
  </si>
  <si>
    <t>今後、新しく施設を造る際は、複合化を検討します。また、行政サービス水準を確保しつつ、長寿命化対策、維持や補修等を適正に行い機能維持に努めるほか、既存施設の有効活用を図っていきます。しかし、老朽化や住民のニーズに応じるために新設が必要な場合は、施設の改修・更新にかかる将来コストの試算や、中長期的な総量規制の範囲内で費用対効果等を考慮していきます。</t>
  </si>
  <si>
    <t>同等の機能を有する施設を周辺自治体で共同利用することは、稼働率の向上、施設数や維持管理コスト抑制が期待できます。また、災害時の避難場所、避難経路の迅速な対応にも周辺自治体との情報共有は必要です。人命を守るといった観点からも、広域連携の在り方を進めていきます。</t>
  </si>
  <si>
    <t>公共施設ごとの「カルテ」を作成して、公共施設活用課を中心に、実績評価を元にした短期的な管理の適正化と、中長期的な視点を取り入れながら、適宜見直しをしていく。</t>
  </si>
  <si>
    <t>数量、品質、コストの観点から分析を行っている。</t>
    <rPh sb="0" eb="2">
      <t>スウリョウ</t>
    </rPh>
    <rPh sb="3" eb="5">
      <t>ヒンシツ</t>
    </rPh>
    <rPh sb="10" eb="12">
      <t>カンテン</t>
    </rPh>
    <rPh sb="14" eb="16">
      <t>ブンセキ</t>
    </rPh>
    <rPh sb="17" eb="18">
      <t>オコナ</t>
    </rPh>
    <phoneticPr fontId="0"/>
  </si>
  <si>
    <t>令和５年度に松茂中学校第2グラウンドを町民グラウンドへと転用するため改修を実施した。</t>
    <rPh sb="0" eb="2">
      <t>レイワ</t>
    </rPh>
    <rPh sb="3" eb="5">
      <t>ネンド</t>
    </rPh>
    <rPh sb="6" eb="8">
      <t>マツシゲ</t>
    </rPh>
    <rPh sb="8" eb="11">
      <t>チュウガッコウ</t>
    </rPh>
    <rPh sb="11" eb="13">
      <t>ダイニ</t>
    </rPh>
    <rPh sb="19" eb="21">
      <t>チョウミン</t>
    </rPh>
    <rPh sb="28" eb="30">
      <t>テンヨウ</t>
    </rPh>
    <rPh sb="34" eb="36">
      <t>カイシュウ</t>
    </rPh>
    <rPh sb="37" eb="39">
      <t>ジッシ</t>
    </rPh>
    <phoneticPr fontId="1"/>
  </si>
  <si>
    <t>・社人研の推計によれば、今後、2030年まで緩やかに増加を続け、23,403人まで増加し、その後減少に転じ、2045年には、22,565人（現在から0.5％増加）になると推計される。
・2005年をピークに減少に転じるも、2015年に再び増加。2030年まで横ばいで推移し、2035年以降に減少傾向と推計されている。
・年少人口は、1985年から減少に転じたものの、2010－2015年で微増に転じ、2025年まで増加傾向と推測されているその後再び減少傾向となる。
・老年人口は、生産年齢人口が順次老年期に入り、また平均余命が伸びたことから、一貫して増加を続ける予測。</t>
  </si>
  <si>
    <t>【公共施設】
（延床面積）62,142.50㎡
【インフラ】
道路・・・ 147,500.6m　　827,225.22㎡
橋りょう・・・　1,118.23m　　6,943.12㎡
上水道・・・  建築物　5,165.45㎡
                 水道管　113,504m
下水道・・・　水道管　25,765m</t>
  </si>
  <si>
    <t>（１）老朽化施設の増大
公共施設等の多くは本町の進展とともに整備されてきており、これらを一斉に更新する時期が迫っている。
（２）人口の減少と少子高齢化
人口減少をはじめ、少子高齢化が進み、住民のライフスタイルの変化とともに公共サービスのあり方が問われている。
（３）危機的な財政状況
生産年齢人口の減少に加え、長引く景気の低迷により、本庁の財政状況は厳しさを増し、必要性の高い公共施設等まで良好な状態で保てなくなる恐れがある。</t>
    <rPh sb="22" eb="23">
      <t>マチ</t>
    </rPh>
    <phoneticPr fontId="5"/>
  </si>
  <si>
    <t>R3より今後10年間で
【普通会計】
建築物・・・9,145百万円
インフラ・・・3,110百万円
【公営企業会計】
インフラ・・・3,704百万円</t>
  </si>
  <si>
    <t>R3より今後10年間で
【普通会計】
建築物・・・3,163百万円
インフラ・・・2,110百万円
【公営企業会計】
インフラ・・・7,820百万円</t>
  </si>
  <si>
    <t>R3より今後10年間で
【普通会計】
建築物・・・5,982百万円
インフラ・・・1,000百万円
【公営企業会計】
インフラ・・・▲4,116百万円</t>
  </si>
  <si>
    <t>財政計画を所掌する総務課が中心となり、既存の庁内会議を活用しながら、各施設の所管部署と効果的で効率的な推進体制づくりを行う。</t>
  </si>
  <si>
    <t>住民サービスの低下をきたすことなく行政運営の効率化が図られる事務事業については、民間への委託等を積極的かつ計画的に推進する。
公共施設等の更新や利活用に際しても、他団体の事例等も参考にしながら、民間の技術・ノウハウ、資金等の活用を積極的に検討する。
住民や民間企業等のアイデアを取り入れやすくするためにも、公共施設等の情報について、積極的な公開に努める。</t>
  </si>
  <si>
    <t>・法定点検に加え、施設管理者による点検を実施し、劣化状況及び危険度を把握します。その結果に基づき、必要な対策を適切な時期に効率的に実施します。
・建物の劣化及び機能低下を早期発見するための、点検項目・点検頻度等について検討し、マニュアル等の整備を行います。委託契約により実施している保守・点検・整備について、委託契約どおりに実施されているかどうか委託先から確実に報告を受け実態を把握します。
・点検・診断結果については、その結果を記録・蓄積して老朽化対策等に活用します。
・点検・診断を行う際に以下のような評価項目を検討します。</t>
  </si>
  <si>
    <t>・施設の特性を考慮のうえ、適切な時期に修繕等を行うことにより施設の長寿命化を図ります。
・修繕等は劣化状況や危険度に応じて優先順位を設けて実施します。
・維持管理にあたっては、指定管理者制度の導入等の民間ノウハウを活用する取組を推進し、施設管理の効率化やサービスの向上を行います。
・修繕にあたっては、計画的な予防保全型の管理を行うことにより、トータルコストの縮減を図るとともに、大規模改修等の実施にあたっては、緊急性・重要性等を踏まえて実施時期の調整を行うことにより、財政負担の平準化を図ります。
・更新する場合は、公共施設のコンパクト化や効率化の観点から、統合や複合化について検討を行います。</t>
  </si>
  <si>
    <t>・点検結果により劣化状況及び危険度を把握し、適切な時期に修繕等を行うことにより、安全確保を図っていきます。
・今後も継続利用する施設については、緊急性・重要性を勘案し、必要な改修工事等を実施します。
・用途廃止され、かつ今後も公共施設として利活用する見込みのない施設等については速やかに除却・売却等の検討を行います。
・防災拠点となる庁舎及び災害時避難所に指定されている施設については、耐震診断及び耐震改修工事を計画的に実施し、災害時の安全を確保します。
・今後発生することが予想される南海トラフ地震や、中央構造線等の活断層のずれによる地震や津波、加えて吉野川をはじめとする、町内を流れる河川が引き起こす水害といった自然災害から住民を守ります。</t>
  </si>
  <si>
    <t>・計画的な定期点検の実施、予防保全型の修繕に切替えていくことで、適切な保全措置を図りライフサイクルコストを低減します。
・今後建設する施設については、建設技術が向上していることも踏まえ、より長い期間使用できるような設計及び建築方法を執ります。</t>
  </si>
  <si>
    <t>・「ユニバーサルデザイン 2020 行動計画」（ユニバーサルデザイン 2020 関係閣僚会議決定）における、ユニバーサルデザインの街づくりについての考え方を参考に、ユニバーサルデザインの対応が必要な施設について、優先度や対応スケジュールについて検討していきます。</t>
  </si>
  <si>
    <t>・公共施設等においても省エネや再エネ利用、脱炭素化の推進、自然環境が有する機能を社会における様々な課題解決に活用しようとする考え方を示すグリーンインフラなど、世界基準の開発目標を意識した取り組みを推進していきます。
・また、SDGｓの理念を踏まえ、町民、事業者、団体等の多様な連携を図りながら、経済、社会、環境の三側面をつなぐ統合的取組み等、本計画における公共施設等の総合的かつ計画的な管理に関する基本的な方針等の取組みを通じて、持続可能なまちづくりの実現を目指します。</t>
  </si>
  <si>
    <t>・施設の老朽化、利用者数、管理運営コスト等の状況を把握し、改善、廃止等の方向性についての判断材料の整理を行います。
・現在利用されておらず将来にわたる利活用の見込みが低い施設については、その必要性を検討し、必要がないと判断される施設については廃止の決断をします。廃止となった施設については、用途変更・積極的な売却・除却等に努めます。
・新規施設の建設や施設の更新等が必要となった場合、まず既存施設（民間施設も含む）の有効利用について検討するとともに、将来的な維持管理コスト等を勘案し判断するものとします。</t>
  </si>
  <si>
    <t>資産台帳を核としながら、公共施設等の維持管理にかかる費用状況、修繕や改修履歴等の建物状況、稼働率等の利用状況のデータを一元的・経年的に管理蓄積していくことで、将来的な中長期修繕計画や施設評価への活用を検討する。</t>
  </si>
  <si>
    <t>施設の老朽化、利用者数、管理運営コスト等の状況を把握し、改善、廃止等の方向性についての判断材料の整理を行います。</t>
  </si>
  <si>
    <t>公共サービスの提供には、一つの自治体で全ての整備・管理を行うことに留まらず、国や県をはじめ、周辺自治体との施設相互利用を行うといった広域連携の検討が推奨されています。これまで各自治体で整備してきた施設のうち、同様の機能を有する施設を周辺自治体で共同利用することで、稼働率の向上、施設数や維持管理コストの抑制が期待されるからです。また、災害時の避難場所・経路の迅速な対応にも周辺自治体との連携は欠かせません。人命を守るといった観点からも、広域連携の在り方を進めていきます。</t>
  </si>
  <si>
    <t>振興計画の見直し及び、振興計画における実行等の計画の見直しに際し、公共施設管理分野では、本計画を参考にして、公共施設マネジメントの強化を図る。本計画の計画期間後は、速やかに改訂を行い、計画内容の遂行状況や、今後の対策を検討すると共に、町長へ報告する。改訂の結果は、町のホームページ等で公表する。</t>
  </si>
  <si>
    <t>施設類型ごとの個別施設計画の策定・推進に向け、情報管理・共有の実施方針と計画推進体制の構築方針をあわせて、今後の把握・分析に利用していく。
方針については①数量、②品質、③コストの３つの適正性の観点から考え方をまとめている。</t>
  </si>
  <si>
    <t>老人憩の家について、２箇所廃止を実施した。（1箇所は取壊し、もう1箇所は用途変更）</t>
  </si>
  <si>
    <t>・総人口は、R12年度頃に３．６万人をピークに徐々に減少
・高齢化率は漸増し続け、R47年度に37％を超える見込み</t>
  </si>
  <si>
    <t>【公共施設】126,103㎡
【道路】244,027m
【橋梁】1,451m
【上水道】247,773m
【公共下水道】25,490m
【上水道施設】2,610㎡
【下水道施設】207㎡</t>
  </si>
  <si>
    <t>・老朽化施設の増大
・少子高齢化
・厳しい財政状況</t>
  </si>
  <si>
    <t>【建　　物】573.5億円
【インフラ】463億円</t>
    <rPh sb="1" eb="2">
      <t>タツル</t>
    </rPh>
    <rPh sb="4" eb="5">
      <t>モノ</t>
    </rPh>
    <rPh sb="11" eb="13">
      <t>オクエン</t>
    </rPh>
    <rPh sb="23" eb="24">
      <t>オク</t>
    </rPh>
    <rPh sb="24" eb="25">
      <t>エン</t>
    </rPh>
    <phoneticPr fontId="5"/>
  </si>
  <si>
    <t>【公共施設】
単純更新した場合と比較して経費10％減を目標とする個別施設計画等を策定(又は改訂)
【インフラ】
単純更新した場合と比較して約73億円の経費削減</t>
  </si>
  <si>
    <t>【公共施設】
10年間で約19億円
【インフラ】
10年間で約73億円</t>
  </si>
  <si>
    <t>各公共施設等の所管課と連携し、効果的・効率的な推進体制づくりを実施</t>
  </si>
  <si>
    <t>積極的な活用に向けて、今後検討</t>
  </si>
  <si>
    <t>日常点検の他に、定期点検や臨時点検等を実施し、経年による劣化状況、外的負荷（気候天候、使用特性等）による性能低下状況及び管理状況を把握するとともに、評価を行い、施設間における保全の優先度を判断。</t>
    <rPh sb="19" eb="21">
      <t>ジッシ</t>
    </rPh>
    <phoneticPr fontId="5"/>
  </si>
  <si>
    <t>施設の状態や対策履歴等の情報などの保守記録の構築を推進。</t>
  </si>
  <si>
    <t>危険性が認められた施設については、評価の内容に準じて安全確保の改修を実施。総合的な判断により改修せずに供用廃止を検討する場合もあり。</t>
  </si>
  <si>
    <t>一部の既存建築物についてすでに耐震補強を実施済み。今後も、主要な建築物の耐震補強については、必要に応じて実施。</t>
    <rPh sb="22" eb="23">
      <t>ズ</t>
    </rPh>
    <phoneticPr fontId="5"/>
  </si>
  <si>
    <t>経済的かつ効果的で、 環境負荷低減や災害対応にも配慮した予防保全措置を適切に対処。</t>
  </si>
  <si>
    <t>ユニバーサルデザインへの対応が十分でない施設については、「ユニバーサルデザイン2020行動計画」（ユニバーサルデザイン2020関係閣僚会議決定）におけるユニバーサルデザインの街づくりについての考え方を参考に、全ての施設利用者に配慮されたものとなるよう、機会を捉え、改修を進める。</t>
  </si>
  <si>
    <t>将来の人口見通しや行政コスト縮減を鑑み、施設総量や配置の最適化を図る。</t>
  </si>
  <si>
    <t>維持管理・更新等に係る経費の見込み（目標）については、耐用年数経過時に単純更新した場合と比較して10％の経費削減を目標</t>
  </si>
  <si>
    <t>公共施設等の維持管理にかかる費用状況、修繕や改修履歴等の建物状況及び稼働率等の利用状況のデータを一元的・経年的に管理および蓄積していくことで、将来的な中長期修繕計画や施設分野別実行計画へ活用。</t>
  </si>
  <si>
    <t>継続使用、改善使用、用途廃止、施設廃止の４つの段階に評価し、施設のハード面だけでなく、ソフト面からも診断を行い、施設の統廃合及び供用廃止の判断材料とする。</t>
  </si>
  <si>
    <t>同等の機能を有する施設を周辺自治体で共同利用することで、稼働率の向上、施設数や維持管理コストの抑制が期待でき、また、災害時の避難場所や避難経路としても周辺自治体との連携は欠かせられないことから、人命を守るといった観点からも、広域連携のあり方を検討。</t>
    <rPh sb="0" eb="1">
      <t>オナ</t>
    </rPh>
    <rPh sb="121" eb="123">
      <t>ケントウ</t>
    </rPh>
    <phoneticPr fontId="5"/>
  </si>
  <si>
    <t>全庁的にデータの共有を行い、減価償却や町財政の現状等の要素を鑑みながら、今後の公共施設等の管理方針を検討</t>
  </si>
  <si>
    <t>総合計画や総合計画における基本計画、総合戦略等、本町の重要政策を定める各計画の見直しに当たり</t>
    <rPh sb="43" eb="44">
      <t>ア</t>
    </rPh>
    <phoneticPr fontId="5"/>
  </si>
  <si>
    <t>町全体の公共施設等の総量抑制、施設の維持管理・運営方法の見直し、資産の有効活用等、公共施設等に関する将来的な財政負担を軽減するための取組みを行う。</t>
  </si>
  <si>
    <t>老朽化した福祉センター・保健センターを取り壊し、総合文化ホールに集約した。</t>
    <rPh sb="0" eb="3">
      <t>ロウキュウカ</t>
    </rPh>
    <rPh sb="5" eb="7">
      <t>フクシ</t>
    </rPh>
    <rPh sb="12" eb="14">
      <t>ホケン</t>
    </rPh>
    <rPh sb="19" eb="20">
      <t>ト</t>
    </rPh>
    <rPh sb="21" eb="22">
      <t>コワ</t>
    </rPh>
    <rPh sb="24" eb="26">
      <t>ソウゴウ</t>
    </rPh>
    <rPh sb="26" eb="28">
      <t>ブンカ</t>
    </rPh>
    <rPh sb="32" eb="34">
      <t>シュウヤク</t>
    </rPh>
    <phoneticPr fontId="5"/>
  </si>
  <si>
    <t>高齢者人口は増加傾向。2015年の総人口13,358人から、今後の趨勢人口として2060年には5,762人規模にまで減少することが見込まれている。</t>
  </si>
  <si>
    <t>【建物系公共施設】
94,448㎡
【土木系公共施設】
・道路（町道）
1級町道 25,064m 146,616㎡
2級町道 13,324ｍ 81,460㎡
その他 244,096ｍ 1,079,361㎡
・橋りょう
1級町道 490ｍ 2,566㎡
2級町道 323ｍ 1,470㎡
その他 2,257ｍ 12,148㎡
・上水道　139,109ｍ
・下水道　5,807ｍ
・水道事業の建築物　685㎡</t>
  </si>
  <si>
    <t>（１）老朽化施設の増大
公共施設等の多くは、本町の進展とともに整備されてきました。これらを一斉に更新する時期が迫っています。
（２）人口の減少と少子高齢化
人口減少、少子高齢化が進み、住民のライフスタイルの変化とともに、公共サービスのあり方が問われています。
（３）厳しい財政状況
生産年齢人口の減少や、長引く景気の低迷により、本町の財政状況は厳しさを増し、必要性の高い公共施設まで良好な状態を保てなくなる恐れがあります。</t>
  </si>
  <si>
    <t>40 年間の更新費用総額：813 億5 千万円
1 年あたりの整備額：20 億3 千万円</t>
  </si>
  <si>
    <t>今後10 年間に長寿命化対策等を実現した場合、約109 億3 千万円（年平均約10 億円9 千万円）　　　　　　　　　　　　　　　　　　　　　　　　　　　　　　　</t>
  </si>
  <si>
    <t>長寿命化対策等を実現した場合は、耐用年数経過時に単純更新した場合と比べて約146 億8 千万円の経費削減が見込まれる。</t>
  </si>
  <si>
    <t>民間活用が可能な施設は、指定管理者や包括的民間委託等を検討する。また、インフラ管理における技術者の育成において、関連市町が共同で実施する技術研修等に積極的に参加するなどスキルを高める。</t>
  </si>
  <si>
    <t>PPP/PFI 方式、コンセッション方式、指定管理制度等、民間の資金や活力、外郭団体の機能等を積極的に活用し、新たな住民のニーズに応えるとともに、公共施設の機能を向上させながら、維持管理コスト等の縮減を図る。
また、住民サービスの充実や行政コストの削減、さらには新たな歳入の確保を図るため、PPP/PFI・コンセッション等の新たな行政手法の導入件数を今後検討していく。</t>
  </si>
  <si>
    <t>全対象施設において点検・診断を実施することによって、修繕等の必要な対策を適切な時期に着実かつ効率的・効果的に実行する。また、施設の状態や対策履歴等の情報を記録し、今後の点検・診断・予防保全等に活用するという、メンテナンスサイクルを施設類型ごとに構築していく。</t>
  </si>
  <si>
    <t>統合や廃止の検討にあたっては、将来の人口見通しや行政コスト縮減を鑑み、施設総量や配置の最適化を図る。しかし、公共施設等の統合や廃止では、住民サービスの水準低下が懸念されることから、それを最小限にするため、種々の公共施設コンパクト化の施策について住民合意を要することになると考えているため、施設の統廃合や遊休施設の活用は、住民、議会等と協議しながら検討していく。</t>
  </si>
  <si>
    <t>公共施設マネジメントを行うために、減価償却費や人件費等を含めた公共建築物の維持管理に関する費用に加え、利用・効果に関する状況等のデータについても、的確に把握・分析をする必要があるため、情報管理や共有方策について、各課で保有していた公共施設等の情報を一元的に管理していくシステムを導入した。全庁的に整備データの共有を行い、減価償却や町財政の現状等の要素を鑑みながら、今後の公共施設等の管理方針を検討していく。</t>
  </si>
  <si>
    <t>施設の整備から長期間が経過し、使用頻度が少ない公共施設等は廃止や縮小を検証する。
民間での運営が可能な施設は積極的に民営化を進める等、住民の利用状況に留意しながら、町全体の公共施設等の保有量の縮減に取組む。</t>
  </si>
  <si>
    <t>これまで各自治体で整備してきた施設のうち、同様の機能を有する施設を周辺自治体で共同利用することで、稼働率の向上、施設数や維持管理コストの抑制が期待されること、災害時の避難場所・経路の迅速な対応にも周辺自治体との連携は欠かせないこと等から、広域連携のあり方を進めていきます。</t>
  </si>
  <si>
    <t>総合計画の見直し及び、総合計画における基本計画の見直しに際し、本計画を参考にして、公共施設マネジメントの強化を図る。本計画の計画期間後は、速やかに改訂を行い、計画内容の遂行状況や、今後の対策を検討すると共に、町長へ報告する。改訂の結果は、町のホームページ等で公表する。</t>
  </si>
  <si>
    <t>10年間</t>
    <rPh sb="2" eb="3">
      <t>ネン</t>
    </rPh>
    <rPh sb="3" eb="4">
      <t>アイダ</t>
    </rPh>
    <phoneticPr fontId="1"/>
  </si>
  <si>
    <t>本計画は、住民の安全・安心を確保し、子どもや孫の世代が安心して暮らせる地域社会を築いていくため、安全に保有し続けることができる運営体制を確立していくことを目的とする。そのため、本町が保有する全ての公共施設等を対象に、町全体の公共施設等の総量抑制、施設の維持管理・運営方法の見直し、資産の有効活用等、公共施設等に関する将来的な財政負担を軽減するための取組みを積極的に進める。また、公共施設等を時代に適合させ、多くの住民に効果的に活用してもらうための取組みを進める。</t>
  </si>
  <si>
    <t>平成17年から令和32年までで6,607人減（－49％）</t>
  </si>
  <si>
    <t>【公共施設等】R2
6.6万㎡
【インフラ資産等】
一般道路267.8Km　112.7万㎡
自動車歩行者道3.7Km　1.1万㎡
橋梁1万㎡　上水道153.7Km
農業集落排水11Km</t>
  </si>
  <si>
    <t>人口の減少に伴い財政規模も縮小されることが予測され、既存の公共施設等を現状のまま全て更新すると、町民への負担が大きくなる</t>
  </si>
  <si>
    <t>今後30年間で476.9億円　年平均15.9億円</t>
  </si>
  <si>
    <t>今後30年間で378.4億円　年平均12.6億円</t>
  </si>
  <si>
    <t>今後30年間で98.5億円　年平均3.3億円</t>
    <rPh sb="0" eb="2">
      <t>コンゴ</t>
    </rPh>
    <rPh sb="4" eb="6">
      <t>ネンカン</t>
    </rPh>
    <rPh sb="11" eb="13">
      <t>オクエン</t>
    </rPh>
    <rPh sb="14" eb="17">
      <t>ネンヘイキン</t>
    </rPh>
    <rPh sb="20" eb="21">
      <t>オク</t>
    </rPh>
    <rPh sb="21" eb="22">
      <t>エン</t>
    </rPh>
    <phoneticPr fontId="5"/>
  </si>
  <si>
    <t>固定資産台帳システムで施設情報を管理し情報共有を図る。公共施設等の管理を総合的に実施していくための庁舎横断的な体制を整備する。</t>
  </si>
  <si>
    <t>公共施設等は利用状況や環境及び経年劣化から生じる汚れ、損傷、老朽化の進行に伴い本来の機能を低下させていきます。公共施設等の安全性や快適性を確保しつつ、効果的な維持管理や更新を実施していくためには、不具合が発生した都度修繕を行う「事後保全」から、施設の劣化や損傷の進行を未然に防止し、長持 ちさせることを目的に計画的な補修を実施する「予防保全」への転換を目指すことで既存公共施設を良好な状態に保ちます。</t>
  </si>
  <si>
    <t>点検・診断等の優先順位を検討し、事業費等の平準化を図る</t>
  </si>
  <si>
    <t>公共施設等の日常点検、定期点検・診断等を通じて劣化状況を把握するとともに、災害発生時の機能保持のため、安全性の確保 に努めます。劣化等による事故の危険性が高い箇所については、速やかに対処することとします。施設の安全性の確保に加え、利用者の安全性の確保として、バリアフリー対策等も推進していきます。</t>
  </si>
  <si>
    <t>本町における公共建築物の多くは、災害が発生した際に地域住民の避難場所として活用され、情報収集や災害対策を行う拠点ともなることから、日常の安全性の確保に加え、災害時においても十分に施設の機能を発揮できるよう、耐震化を推進していきます。今後は耐震化が必要となる公共施設だけでなく、道路、橋梁 、上下水道等のインフラについても検討を進め、必要な整備と適正な管理に努めていきます。</t>
  </si>
  <si>
    <t>定期点検や修繕による予防保全型の維持管理を実施するとともに、計画的な機能改善により長寿命化を図る</t>
  </si>
  <si>
    <t>公共施設等の改修や更新等を行う際には、 町 民ニーズや関係法令等におけるユニバーサルデザインのまちづくりの考え方を踏まえ、障がいの有無、年齢、性別等に関わらず、誰もが安全・安心で快適に利用できるようユニバーサルデザインへの対応に努めます。</t>
  </si>
  <si>
    <t>施設の維持・更新等に当たっては、断熱性能の高い材料の使用、省エネ性能に優れた機器（LED照明灯）や太陽光発電設備の導入など、消費エネルギーの省力化及び再生可能エネルギーの導入を推進</t>
    <rPh sb="0" eb="2">
      <t>シセツ</t>
    </rPh>
    <rPh sb="3" eb="5">
      <t>イジ</t>
    </rPh>
    <rPh sb="6" eb="9">
      <t>コウシントウ</t>
    </rPh>
    <rPh sb="10" eb="11">
      <t>ア</t>
    </rPh>
    <rPh sb="16" eb="18">
      <t>ダンネツ</t>
    </rPh>
    <rPh sb="18" eb="20">
      <t>セイノウ</t>
    </rPh>
    <rPh sb="21" eb="22">
      <t>タカ</t>
    </rPh>
    <rPh sb="23" eb="25">
      <t>ザイリョウ</t>
    </rPh>
    <rPh sb="26" eb="28">
      <t>シヨウ</t>
    </rPh>
    <rPh sb="29" eb="30">
      <t>ショウ</t>
    </rPh>
    <rPh sb="32" eb="34">
      <t>セイノウ</t>
    </rPh>
    <rPh sb="35" eb="36">
      <t>スグ</t>
    </rPh>
    <rPh sb="38" eb="40">
      <t>キキ</t>
    </rPh>
    <rPh sb="44" eb="47">
      <t>ショウメイトウ</t>
    </rPh>
    <rPh sb="49" eb="52">
      <t>タイヨウコウ</t>
    </rPh>
    <rPh sb="52" eb="54">
      <t>ハツデン</t>
    </rPh>
    <rPh sb="54" eb="56">
      <t>セツビ</t>
    </rPh>
    <rPh sb="57" eb="59">
      <t>ドウニュウ</t>
    </rPh>
    <rPh sb="62" eb="64">
      <t>ショウヒ</t>
    </rPh>
    <rPh sb="70" eb="73">
      <t>ショウリョクカ</t>
    </rPh>
    <rPh sb="73" eb="74">
      <t>オヨ</t>
    </rPh>
    <rPh sb="75" eb="77">
      <t>サイセイ</t>
    </rPh>
    <rPh sb="77" eb="79">
      <t>カノウ</t>
    </rPh>
    <rPh sb="85" eb="87">
      <t>ドウニュウ</t>
    </rPh>
    <rPh sb="88" eb="90">
      <t>スイシン</t>
    </rPh>
    <phoneticPr fontId="0"/>
  </si>
  <si>
    <t>必要なサービスの水準を維持しながら、総量が本町の規模に見合うものとなるように適正化を図る</t>
  </si>
  <si>
    <t>公共施設の維持管理・修繕・更新等に係る中・長期的な経費の見込みの算出にデータを活用</t>
  </si>
  <si>
    <t>将来の財源の推移や施設全体の状況を総合的に判断し、長期的な視点で計画的に整備、修繕するための体制を庁内に横断的に整備する。</t>
  </si>
  <si>
    <t>必要に応じて</t>
    <rPh sb="0" eb="2">
      <t>ヒツヨウ</t>
    </rPh>
    <rPh sb="3" eb="4">
      <t>オウ</t>
    </rPh>
    <phoneticPr fontId="5"/>
  </si>
  <si>
    <t>行政系施設、町民文化系施設、社会教育系施設、スポーツ・レクリエーション系施設、産業系施設、子育て支援施設、保健・福祉施設、医療施設、学校系施設、公営住宅、公園、供給処理施設、その他、上水道施設、下水道施設に分類し現状把握していく。</t>
    <rPh sb="0" eb="2">
      <t>ギョウセイ</t>
    </rPh>
    <rPh sb="2" eb="3">
      <t>ケイ</t>
    </rPh>
    <rPh sb="3" eb="5">
      <t>シセツ</t>
    </rPh>
    <rPh sb="6" eb="8">
      <t>チョウミン</t>
    </rPh>
    <rPh sb="8" eb="11">
      <t>ブンカケイ</t>
    </rPh>
    <rPh sb="11" eb="13">
      <t>シセツ</t>
    </rPh>
    <rPh sb="14" eb="16">
      <t>シャカイ</t>
    </rPh>
    <rPh sb="16" eb="19">
      <t>キョウイクケイ</t>
    </rPh>
    <rPh sb="19" eb="21">
      <t>シセツ</t>
    </rPh>
    <rPh sb="35" eb="36">
      <t>ケイ</t>
    </rPh>
    <rPh sb="36" eb="38">
      <t>シセツ</t>
    </rPh>
    <rPh sb="39" eb="41">
      <t>サンギョウ</t>
    </rPh>
    <rPh sb="41" eb="42">
      <t>ケイ</t>
    </rPh>
    <rPh sb="42" eb="44">
      <t>シセツ</t>
    </rPh>
    <rPh sb="45" eb="47">
      <t>コソダ</t>
    </rPh>
    <rPh sb="48" eb="50">
      <t>シエン</t>
    </rPh>
    <rPh sb="50" eb="52">
      <t>シセツ</t>
    </rPh>
    <rPh sb="53" eb="55">
      <t>ホケン</t>
    </rPh>
    <rPh sb="56" eb="58">
      <t>フクシ</t>
    </rPh>
    <rPh sb="58" eb="60">
      <t>シセツ</t>
    </rPh>
    <rPh sb="61" eb="63">
      <t>イリョウ</t>
    </rPh>
    <rPh sb="63" eb="65">
      <t>シセツ</t>
    </rPh>
    <rPh sb="66" eb="68">
      <t>ガッコウ</t>
    </rPh>
    <rPh sb="68" eb="69">
      <t>ケイ</t>
    </rPh>
    <rPh sb="69" eb="71">
      <t>シセツ</t>
    </rPh>
    <rPh sb="72" eb="74">
      <t>コウエイ</t>
    </rPh>
    <rPh sb="74" eb="76">
      <t>ジュウタク</t>
    </rPh>
    <rPh sb="77" eb="79">
      <t>コウエン</t>
    </rPh>
    <rPh sb="80" eb="82">
      <t>キョウキュウ</t>
    </rPh>
    <rPh sb="82" eb="84">
      <t>ショリ</t>
    </rPh>
    <rPh sb="84" eb="86">
      <t>シセツ</t>
    </rPh>
    <rPh sb="89" eb="90">
      <t>タ</t>
    </rPh>
    <rPh sb="91" eb="94">
      <t>ジョウスイドウ</t>
    </rPh>
    <rPh sb="94" eb="96">
      <t>シセツ</t>
    </rPh>
    <rPh sb="97" eb="100">
      <t>ゲスイドウ</t>
    </rPh>
    <rPh sb="100" eb="102">
      <t>シセツ</t>
    </rPh>
    <rPh sb="103" eb="105">
      <t>ブンルイ</t>
    </rPh>
    <rPh sb="106" eb="108">
      <t>ゲンジョウ</t>
    </rPh>
    <rPh sb="108" eb="110">
      <t>ハアク</t>
    </rPh>
    <phoneticPr fontId="0"/>
  </si>
  <si>
    <t>人口、今後２０年で約3,300人減
高齢化率は５０％まで上昇</t>
  </si>
  <si>
    <t>公共施設 ： １２万㎡
道路 ： ７３４㎞、２１４万㎡
橋梁 ： ３㎞
上水道 ： １４０㎞
下水道 ： ２４㎞</t>
  </si>
  <si>
    <t>（１）計画の必要性
（２）点検・診断
（３）管理基準の設定
（４）予算管理
について記載あり</t>
  </si>
  <si>
    <t>【公共施設】
今後40年間で総額402.4億円、年平均10.1億円</t>
    <rPh sb="1" eb="3">
      <t>コウキョウ</t>
    </rPh>
    <rPh sb="3" eb="5">
      <t>シセツ</t>
    </rPh>
    <rPh sb="7" eb="9">
      <t>コンゴ</t>
    </rPh>
    <rPh sb="11" eb="13">
      <t>ネンカン</t>
    </rPh>
    <rPh sb="14" eb="16">
      <t>ソウガク</t>
    </rPh>
    <rPh sb="21" eb="23">
      <t>オクエン</t>
    </rPh>
    <rPh sb="24" eb="27">
      <t>ネンヘイキン</t>
    </rPh>
    <rPh sb="31" eb="33">
      <t>オクエン</t>
    </rPh>
    <phoneticPr fontId="5"/>
  </si>
  <si>
    <t>早期に各施設の状態を把握し、予防保全型の修繕等を実施することにより、事業費の大規模化及び高コスト化を回避し、ライフサイクルコストの縮減を図る</t>
    <rPh sb="0" eb="2">
      <t>ソウキ</t>
    </rPh>
    <rPh sb="3" eb="4">
      <t>カク</t>
    </rPh>
    <rPh sb="4" eb="6">
      <t>シセツ</t>
    </rPh>
    <rPh sb="7" eb="9">
      <t>ジョウタイ</t>
    </rPh>
    <rPh sb="10" eb="12">
      <t>ハアク</t>
    </rPh>
    <rPh sb="14" eb="16">
      <t>ヨボウ</t>
    </rPh>
    <rPh sb="16" eb="19">
      <t>ホゼンガタ</t>
    </rPh>
    <rPh sb="20" eb="22">
      <t>シュウゼン</t>
    </rPh>
    <rPh sb="22" eb="23">
      <t>トウ</t>
    </rPh>
    <rPh sb="24" eb="26">
      <t>ジッシ</t>
    </rPh>
    <rPh sb="34" eb="37">
      <t>ジギョウヒ</t>
    </rPh>
    <rPh sb="38" eb="42">
      <t>ダイキボカ</t>
    </rPh>
    <rPh sb="42" eb="43">
      <t>オヨ</t>
    </rPh>
    <rPh sb="44" eb="45">
      <t>コウ</t>
    </rPh>
    <rPh sb="48" eb="49">
      <t>カ</t>
    </rPh>
    <rPh sb="50" eb="52">
      <t>カイヒ</t>
    </rPh>
    <rPh sb="65" eb="67">
      <t>シュクゲン</t>
    </rPh>
    <rPh sb="68" eb="69">
      <t>ハカ</t>
    </rPh>
    <phoneticPr fontId="5"/>
  </si>
  <si>
    <t>予算編成段階から関係部署間で連携をとり公共施設を経済的かつ効率的に運営していくというコスト意識を全ての職員が共有し、総合的かつ計画的な管理を実施するための体制を構築</t>
  </si>
  <si>
    <t>公共施設等の主要な全施設について、法定検査に加え、必要に応じて任意の点検を行い、施設整備の劣化状況、安全性等を把握し、その診断結果をもとに、施設の利用率、効用等を考慮した上で各施設の保全対策の優先度を決定等</t>
    <rPh sb="0" eb="2">
      <t>コウキョウ</t>
    </rPh>
    <rPh sb="2" eb="4">
      <t>シセツ</t>
    </rPh>
    <rPh sb="4" eb="5">
      <t>トウ</t>
    </rPh>
    <rPh sb="6" eb="8">
      <t>シュヨウ</t>
    </rPh>
    <rPh sb="9" eb="10">
      <t>ゼン</t>
    </rPh>
    <rPh sb="10" eb="12">
      <t>シセツ</t>
    </rPh>
    <rPh sb="17" eb="19">
      <t>ホウテイ</t>
    </rPh>
    <rPh sb="19" eb="21">
      <t>ケンサ</t>
    </rPh>
    <rPh sb="22" eb="23">
      <t>クワ</t>
    </rPh>
    <rPh sb="25" eb="27">
      <t>ヒツヨウ</t>
    </rPh>
    <rPh sb="28" eb="29">
      <t>オウ</t>
    </rPh>
    <rPh sb="31" eb="33">
      <t>ニンイ</t>
    </rPh>
    <rPh sb="34" eb="36">
      <t>テンケン</t>
    </rPh>
    <rPh sb="37" eb="38">
      <t>オコナ</t>
    </rPh>
    <rPh sb="40" eb="42">
      <t>シセツ</t>
    </rPh>
    <rPh sb="42" eb="44">
      <t>セイビ</t>
    </rPh>
    <rPh sb="45" eb="47">
      <t>レッカ</t>
    </rPh>
    <rPh sb="47" eb="49">
      <t>ジョウキョウ</t>
    </rPh>
    <rPh sb="50" eb="53">
      <t>アンゼンセイ</t>
    </rPh>
    <rPh sb="53" eb="54">
      <t>トウ</t>
    </rPh>
    <rPh sb="55" eb="57">
      <t>ハアク</t>
    </rPh>
    <rPh sb="61" eb="63">
      <t>シンダン</t>
    </rPh>
    <rPh sb="63" eb="65">
      <t>ケッカ</t>
    </rPh>
    <rPh sb="70" eb="72">
      <t>シセツ</t>
    </rPh>
    <rPh sb="73" eb="76">
      <t>リヨウリツ</t>
    </rPh>
    <rPh sb="77" eb="79">
      <t>コウヨウ</t>
    </rPh>
    <rPh sb="79" eb="80">
      <t>トウ</t>
    </rPh>
    <rPh sb="81" eb="83">
      <t>コウリョ</t>
    </rPh>
    <rPh sb="85" eb="86">
      <t>ウエ</t>
    </rPh>
    <rPh sb="87" eb="90">
      <t>カクシセツ</t>
    </rPh>
    <rPh sb="91" eb="93">
      <t>ホゼン</t>
    </rPh>
    <rPh sb="93" eb="95">
      <t>タイサク</t>
    </rPh>
    <rPh sb="96" eb="99">
      <t>ユウセンド</t>
    </rPh>
    <rPh sb="100" eb="102">
      <t>ケッテイ</t>
    </rPh>
    <rPh sb="102" eb="103">
      <t>トウ</t>
    </rPh>
    <phoneticPr fontId="5"/>
  </si>
  <si>
    <t>公共施設等をできる限り長く使用することを基本認識とし、大規模修繕や更新をできるだけ回避し、早期に予防的修繕などを実施し、機能の保持・回復を図ること等</t>
  </si>
  <si>
    <t>危険度が認められた施設については、原則として評価の内容に従って、速やかに安全確保の改修及び長寿命化対策を実施等</t>
    <rPh sb="0" eb="3">
      <t>キケンド</t>
    </rPh>
    <rPh sb="4" eb="5">
      <t>ミト</t>
    </rPh>
    <rPh sb="9" eb="11">
      <t>シセツ</t>
    </rPh>
    <rPh sb="17" eb="19">
      <t>ゲンソク</t>
    </rPh>
    <rPh sb="22" eb="24">
      <t>ヒョウカ</t>
    </rPh>
    <rPh sb="25" eb="27">
      <t>ナイヨウ</t>
    </rPh>
    <rPh sb="28" eb="29">
      <t>シタガ</t>
    </rPh>
    <rPh sb="32" eb="33">
      <t>スミ</t>
    </rPh>
    <rPh sb="36" eb="38">
      <t>アンゼン</t>
    </rPh>
    <rPh sb="38" eb="40">
      <t>カクホ</t>
    </rPh>
    <rPh sb="41" eb="43">
      <t>カイシュウ</t>
    </rPh>
    <rPh sb="43" eb="44">
      <t>オヨ</t>
    </rPh>
    <rPh sb="45" eb="49">
      <t>チョウジュミョウカ</t>
    </rPh>
    <rPh sb="49" eb="51">
      <t>タイサク</t>
    </rPh>
    <rPh sb="52" eb="54">
      <t>ジッシ</t>
    </rPh>
    <rPh sb="54" eb="55">
      <t>トウ</t>
    </rPh>
    <phoneticPr fontId="5"/>
  </si>
  <si>
    <t>平常時の利用者の安全確保だけでなく、災害時の拠点施設としての機能を確保するため、現時点で耐震面に懸念がある場合、緊急度及び優先順位を判断し、計画に基づき、耐震性を備えた既存の建物に機能を移転させる方法を基本として災害に備える等</t>
    <rPh sb="0" eb="3">
      <t>ヘイジョウジ</t>
    </rPh>
    <rPh sb="4" eb="7">
      <t>リヨウシャ</t>
    </rPh>
    <rPh sb="8" eb="10">
      <t>アンゼン</t>
    </rPh>
    <rPh sb="10" eb="12">
      <t>カクホ</t>
    </rPh>
    <rPh sb="18" eb="21">
      <t>サイガイジ</t>
    </rPh>
    <rPh sb="22" eb="24">
      <t>キョテン</t>
    </rPh>
    <rPh sb="24" eb="26">
      <t>シセツ</t>
    </rPh>
    <rPh sb="30" eb="32">
      <t>キノウ</t>
    </rPh>
    <rPh sb="33" eb="35">
      <t>カクホ</t>
    </rPh>
    <rPh sb="40" eb="43">
      <t>ゲンジテン</t>
    </rPh>
    <rPh sb="44" eb="46">
      <t>タイシン</t>
    </rPh>
    <rPh sb="46" eb="47">
      <t>メン</t>
    </rPh>
    <rPh sb="48" eb="50">
      <t>ケネン</t>
    </rPh>
    <rPh sb="53" eb="55">
      <t>バアイ</t>
    </rPh>
    <rPh sb="56" eb="59">
      <t>キンキュウド</t>
    </rPh>
    <rPh sb="59" eb="60">
      <t>オヨ</t>
    </rPh>
    <rPh sb="61" eb="63">
      <t>ユウセン</t>
    </rPh>
    <rPh sb="63" eb="65">
      <t>ジュンイ</t>
    </rPh>
    <rPh sb="66" eb="68">
      <t>ハンダン</t>
    </rPh>
    <rPh sb="70" eb="72">
      <t>ケイカク</t>
    </rPh>
    <rPh sb="73" eb="74">
      <t>モト</t>
    </rPh>
    <rPh sb="77" eb="80">
      <t>タイシンセイ</t>
    </rPh>
    <rPh sb="81" eb="82">
      <t>ソナ</t>
    </rPh>
    <rPh sb="84" eb="86">
      <t>キゾン</t>
    </rPh>
    <rPh sb="87" eb="89">
      <t>タテモノ</t>
    </rPh>
    <rPh sb="90" eb="92">
      <t>キノウ</t>
    </rPh>
    <rPh sb="93" eb="95">
      <t>イテン</t>
    </rPh>
    <rPh sb="98" eb="100">
      <t>ホウホウ</t>
    </rPh>
    <rPh sb="101" eb="103">
      <t>キホン</t>
    </rPh>
    <rPh sb="106" eb="108">
      <t>サイガイ</t>
    </rPh>
    <rPh sb="109" eb="110">
      <t>ソナ</t>
    </rPh>
    <rPh sb="112" eb="113">
      <t>トウ</t>
    </rPh>
    <phoneticPr fontId="5"/>
  </si>
  <si>
    <t>早期に各施設の状態を把握し、予防保全型の修繕等を実施することによりコストの縮減を図る</t>
  </si>
  <si>
    <t>誰もが利用しやすい施設となるよう、ユニバーサル化を図る</t>
    <rPh sb="0" eb="1">
      <t>ダレ</t>
    </rPh>
    <rPh sb="3" eb="5">
      <t>リヨウ</t>
    </rPh>
    <rPh sb="9" eb="11">
      <t>シセツ</t>
    </rPh>
    <rPh sb="23" eb="24">
      <t>カ</t>
    </rPh>
    <rPh sb="25" eb="26">
      <t>ハカ</t>
    </rPh>
    <phoneticPr fontId="5"/>
  </si>
  <si>
    <t>統合することが可能であり将来的に有益と判断される施設については、地域との調整を十分整え総合を推進する</t>
  </si>
  <si>
    <t>将来の人口推移や財源状況をしっかりと踏まえながら、公共施設の管理に当たっては、既存ストックの積極的な有効活用を通じて、予防保全型の継ぎ目のないメンテナンスサイクルを実施する。</t>
  </si>
  <si>
    <t>ＰＤＣＡサイクルを継続的に実施することで、効率的・効果的に推進する。</t>
  </si>
  <si>
    <t>将来の人口減少や少子高齢化の進展、施設の利用・コスト・老朽化の状況、すでに取り組んでいる各分野の事務事業の見直しの経過といった様々な状況を踏まえ、目標を達成するため、横断的かつ積極的な取組を全庁を拳げて取り組む。</t>
  </si>
  <si>
    <t>H28年度役場本庁舎の改築を取りやめ、耐震化及び大規模改修を実施し長寿命化を図った。</t>
  </si>
  <si>
    <t>70,2%</t>
  </si>
  <si>
    <t>今後10年間で人口は９％減。
高齢化率は5％上昇</t>
  </si>
  <si>
    <t>【R3】
公共施設　182施設、総延床面積92,509㎡
インフラ
　道路延長527.5ｋｍ、面積2,014,112㎡
　橋りょう延長1.9ｋｍ、面積10,811㎡
　上水道管路142.9km
　下水道管路37.9km</t>
  </si>
  <si>
    <t>１．施設の老朽化
２．財源の不足</t>
  </si>
  <si>
    <t>【公共施設】
今後40年間で総額約423.6億円、年平均10.6億円
【インフラ】
今後40年間で総額約370.4億円、年平均9.3億円</t>
  </si>
  <si>
    <t>今後10年間で173.2億円
【普通会計】
・公共建築物
　79.1億円
・インフラ資産
　62.0億円
【公営事業会計】
・インフラ資産
　32.1億円</t>
  </si>
  <si>
    <t>今後10年間で約6.9億円
【普通会計】
・公共建築物
　-4.4億円
・インフラ資産
　5.5億円
【公営事業会計】
・インフラ資産
　5.8億円</t>
    <rPh sb="7" eb="8">
      <t>ヤク</t>
    </rPh>
    <phoneticPr fontId="5"/>
  </si>
  <si>
    <t>施設所管部署と当計画の進歩等を管理する部署が連携し進めていく。</t>
  </si>
  <si>
    <t>効率的な管理運営手法の導入を検討する</t>
  </si>
  <si>
    <t>「事後保全」から「予防保全」への転換</t>
    <rPh sb="1" eb="3">
      <t>ジゴ</t>
    </rPh>
    <rPh sb="3" eb="5">
      <t>ホゼン</t>
    </rPh>
    <rPh sb="9" eb="11">
      <t>ヨボウ</t>
    </rPh>
    <rPh sb="11" eb="13">
      <t>ホゼン</t>
    </rPh>
    <rPh sb="16" eb="18">
      <t>テンカン</t>
    </rPh>
    <phoneticPr fontId="5"/>
  </si>
  <si>
    <t>既施設との集約化や小規模化</t>
  </si>
  <si>
    <t>日常点検、定期健診・診断等を通じて劣化状況を把握。バリアフリー対策等の推進。</t>
    <rPh sb="0" eb="2">
      <t>ニチジョウ</t>
    </rPh>
    <rPh sb="2" eb="4">
      <t>テンケン</t>
    </rPh>
    <rPh sb="5" eb="7">
      <t>テイキ</t>
    </rPh>
    <rPh sb="7" eb="9">
      <t>ケンシン</t>
    </rPh>
    <rPh sb="10" eb="12">
      <t>シンダン</t>
    </rPh>
    <rPh sb="12" eb="13">
      <t>トウ</t>
    </rPh>
    <rPh sb="14" eb="15">
      <t>ツウ</t>
    </rPh>
    <rPh sb="17" eb="19">
      <t>レッカ</t>
    </rPh>
    <rPh sb="19" eb="21">
      <t>ジョウキョウ</t>
    </rPh>
    <rPh sb="22" eb="24">
      <t>ハアク</t>
    </rPh>
    <rPh sb="31" eb="33">
      <t>タイサク</t>
    </rPh>
    <rPh sb="33" eb="34">
      <t>トウ</t>
    </rPh>
    <rPh sb="35" eb="37">
      <t>スイシン</t>
    </rPh>
    <phoneticPr fontId="5"/>
  </si>
  <si>
    <t>災害時においても十分に施設の機能を発揮できるよう、耐震化を推進するとともに、道路、橋りょう、上下水道等のインフラについても検討を進めていく。</t>
    <rPh sb="0" eb="2">
      <t>サイガイ</t>
    </rPh>
    <rPh sb="2" eb="3">
      <t>ジ</t>
    </rPh>
    <rPh sb="8" eb="10">
      <t>ジュウブン</t>
    </rPh>
    <rPh sb="11" eb="13">
      <t>シセツ</t>
    </rPh>
    <rPh sb="14" eb="16">
      <t>キノウ</t>
    </rPh>
    <rPh sb="17" eb="19">
      <t>ハッキ</t>
    </rPh>
    <rPh sb="25" eb="28">
      <t>タイシンカ</t>
    </rPh>
    <rPh sb="29" eb="31">
      <t>スイシン</t>
    </rPh>
    <rPh sb="38" eb="40">
      <t>ドウロ</t>
    </rPh>
    <rPh sb="41" eb="42">
      <t>キョウ</t>
    </rPh>
    <rPh sb="46" eb="48">
      <t>ジョウゲ</t>
    </rPh>
    <rPh sb="48" eb="50">
      <t>スイドウ</t>
    </rPh>
    <rPh sb="50" eb="51">
      <t>トウ</t>
    </rPh>
    <rPh sb="61" eb="63">
      <t>ケントウ</t>
    </rPh>
    <rPh sb="64" eb="65">
      <t>スス</t>
    </rPh>
    <phoneticPr fontId="5"/>
  </si>
  <si>
    <t>定期点検や修繕による予防保全型の維持管理を実施するとともに、計画的な機能改善により施設の長寿命化を図り、その安全性や機能性を確保するとともに、ライフサイクルコストの縮減に取り組む。</t>
  </si>
  <si>
    <t>公共施設等の改修や更新等を行う際には、障がいの有無、年齢、性別等に関わらず、誰もが安全・安心で快適に利用できるよう対応に努める。</t>
    <rPh sb="0" eb="2">
      <t>コウキョウ</t>
    </rPh>
    <rPh sb="2" eb="4">
      <t>シセツ</t>
    </rPh>
    <rPh sb="4" eb="5">
      <t>トウ</t>
    </rPh>
    <rPh sb="6" eb="8">
      <t>カイシュウ</t>
    </rPh>
    <rPh sb="9" eb="11">
      <t>コウシン</t>
    </rPh>
    <rPh sb="11" eb="12">
      <t>トウ</t>
    </rPh>
    <rPh sb="13" eb="14">
      <t>オコナ</t>
    </rPh>
    <rPh sb="15" eb="16">
      <t>サイ</t>
    </rPh>
    <rPh sb="19" eb="20">
      <t>ショウ</t>
    </rPh>
    <rPh sb="23" eb="25">
      <t>ウム</t>
    </rPh>
    <rPh sb="26" eb="28">
      <t>ネンレイ</t>
    </rPh>
    <rPh sb="29" eb="31">
      <t>セイベツ</t>
    </rPh>
    <rPh sb="31" eb="32">
      <t>トウ</t>
    </rPh>
    <rPh sb="33" eb="34">
      <t>カカ</t>
    </rPh>
    <rPh sb="38" eb="39">
      <t>ダレ</t>
    </rPh>
    <rPh sb="41" eb="43">
      <t>アンゼン</t>
    </rPh>
    <rPh sb="44" eb="46">
      <t>アンシン</t>
    </rPh>
    <rPh sb="47" eb="49">
      <t>カイテキ</t>
    </rPh>
    <rPh sb="50" eb="52">
      <t>リヨウ</t>
    </rPh>
    <rPh sb="57" eb="59">
      <t>タイオウ</t>
    </rPh>
    <rPh sb="60" eb="61">
      <t>ツト</t>
    </rPh>
    <phoneticPr fontId="5"/>
  </si>
  <si>
    <t>今後、新たに施設整備や更新を行う際は、必要な公共施設等に限り行うこととし、施設の複合化、集約化等、効果的・効率的な方法を検討していく。</t>
  </si>
  <si>
    <t>合併に伴う重複施設や廃止施設で転用や利活用の見込めないものについては、施設を解体してその後の経費削減を図る。また、施設の廃止や複合化等により空いた土地は活用・処分を進める。</t>
    <rPh sb="0" eb="2">
      <t>ガッペイ</t>
    </rPh>
    <rPh sb="3" eb="4">
      <t>トモナ</t>
    </rPh>
    <rPh sb="5" eb="7">
      <t>チョウフク</t>
    </rPh>
    <rPh sb="7" eb="9">
      <t>シセツ</t>
    </rPh>
    <rPh sb="10" eb="12">
      <t>ハイシ</t>
    </rPh>
    <rPh sb="12" eb="14">
      <t>シセツ</t>
    </rPh>
    <rPh sb="15" eb="17">
      <t>テンヨウ</t>
    </rPh>
    <rPh sb="18" eb="21">
      <t>リカツヨウ</t>
    </rPh>
    <rPh sb="22" eb="24">
      <t>ミコ</t>
    </rPh>
    <rPh sb="35" eb="37">
      <t>シセツ</t>
    </rPh>
    <rPh sb="38" eb="40">
      <t>カイタイ</t>
    </rPh>
    <rPh sb="44" eb="45">
      <t>ゴ</t>
    </rPh>
    <rPh sb="46" eb="48">
      <t>ケイヒ</t>
    </rPh>
    <rPh sb="48" eb="50">
      <t>サクゲン</t>
    </rPh>
    <rPh sb="51" eb="52">
      <t>ハカ</t>
    </rPh>
    <rPh sb="57" eb="59">
      <t>シセツ</t>
    </rPh>
    <rPh sb="60" eb="62">
      <t>ハイシ</t>
    </rPh>
    <rPh sb="63" eb="66">
      <t>フクゴウカ</t>
    </rPh>
    <rPh sb="66" eb="67">
      <t>トウ</t>
    </rPh>
    <rPh sb="70" eb="71">
      <t>ア</t>
    </rPh>
    <rPh sb="73" eb="75">
      <t>トチ</t>
    </rPh>
    <rPh sb="76" eb="78">
      <t>カツヨウ</t>
    </rPh>
    <rPh sb="79" eb="81">
      <t>ショブン</t>
    </rPh>
    <rPh sb="82" eb="83">
      <t>スス</t>
    </rPh>
    <phoneticPr fontId="1"/>
  </si>
  <si>
    <t>方向性の検討、現状把握、施設評価、方針の決定</t>
  </si>
  <si>
    <t>財政状況や町民ニーズの変化等を把握できた場合</t>
    <rPh sb="0" eb="2">
      <t>ザイセイ</t>
    </rPh>
    <rPh sb="2" eb="4">
      <t>ジョウキョウ</t>
    </rPh>
    <rPh sb="5" eb="7">
      <t>チョウミン</t>
    </rPh>
    <rPh sb="11" eb="13">
      <t>ヘンカ</t>
    </rPh>
    <rPh sb="13" eb="14">
      <t>トウ</t>
    </rPh>
    <rPh sb="15" eb="17">
      <t>ハアク</t>
    </rPh>
    <rPh sb="20" eb="22">
      <t>バアイ</t>
    </rPh>
    <phoneticPr fontId="5"/>
  </si>
  <si>
    <t>・公共建築物
学校施設、町営住宅等といった分類ごとの利用度、維持管理コスト、老朽化度を分析するとともに、将来的な住民ニーズの予測や政策適合性を加味し、長期的な施設整備の方向性を示す。
・インフラ資産
集約化・複合化等の更新や、用途転換、施設そのものの廃止が適さないことから、公共建築物とは異なる観点・方法によって評価・実行を行う。</t>
    <rPh sb="1" eb="3">
      <t>コウキョウ</t>
    </rPh>
    <rPh sb="3" eb="5">
      <t>ケンチク</t>
    </rPh>
    <rPh sb="5" eb="6">
      <t>ブツ</t>
    </rPh>
    <rPh sb="97" eb="99">
      <t>シサン</t>
    </rPh>
    <phoneticPr fontId="0"/>
  </si>
  <si>
    <t>町営住宅除却
（R3末広1件、R2末広3件、
　R2東山2件）</t>
  </si>
  <si>
    <t>人口は、平成２２年まで増加を続け、数年間横ばい状態が続きましたが、令和２年３月に公表された「たかまつ人口ビジョン」によると、令和４７年に３７万人を割り込むまで減少すると見込まれている。
年齢構成別人口割合については、年少人口は令和２年に１２．７％であったものが、令和４７年には１０．８％まで減少する一方、老年人口は令和２年に２９．０％であったものが令和４７年には３７．０％まで増加すると見込まれており、少子・超高齢化が一層進むものと予測されている。</t>
  </si>
  <si>
    <t>【公共施設】
総施設数　934　　　総延床面積　1,485,265㎡
【インフラ施設】
市道　2,383㎞　
橋りょう　1,489橋　
下水道管きょ　1,437㎞　
漁港　22㎞　
港湾　13㎞
河川護岸　76㎞　
公園　300か所</t>
    <rPh sb="18" eb="19">
      <t>ソウ</t>
    </rPh>
    <phoneticPr fontId="1"/>
  </si>
  <si>
    <t>・投資可能額の水準を維持することとした場合、長寿命化では、将来更新経費と比べた投資可能額が３０年間で約３，７５０億円（１年当たり約１２５億円）不足する試算結果となる。
・更新経費予測を 工事分類別 に見ると、長寿命化においても、全体経費の縮減を図ることが可能であるものの、令和２２年度以降に建て替えに係る経費が増加し、大幅な財源不足が懸念される。
このことからも、施設の廃止による延床面積の削減だけにとどまらず、施設の集約化・複合化や官民連携の推進など、ファシリティマネジメントの取組の、迅速かつ着実な推進が必要。
・人口減少に伴う余剰施設の発生や、少子・超高齢社会の 到来に伴う公共施設の利用ニーズの変化が想定され、今後、これらを踏まえた公共施設の再編及び用途変更などの対応が必要になると考えられる。</t>
  </si>
  <si>
    <t>法定耐用年数経過時に単純更新した場合では、今後３０年間で合計約１兆３，３５０億円（１年当たり 約４４５億円）の更新経費を要することが推計される。</t>
  </si>
  <si>
    <t>長寿命化対策を反映した場 では、今後３０年間で合計 約９，９６０億円（１年当たり約３３２億円）の更新経費を要 し、特に、令和２９年度から３１年度にかけて 更新経費のピークが到来することが推計される。</t>
    <rPh sb="50" eb="52">
      <t>ケイヒ</t>
    </rPh>
    <phoneticPr fontId="1"/>
  </si>
  <si>
    <t>長寿命化による効果額を算出した場合、今後３０年間で合計約３，３９０億円（１年当たり約１１３億円）となる。</t>
  </si>
  <si>
    <t>・ファシリティマネジメントの推進については、財政・建築部門などとの連携を図り、総合調整を行うため財産経営課ファシリティマネジメント推進室を設置し、取組の推進を図っている。今後、公共施設等の総合的な管理を効率的・機能的に行うためには、インフラ施設を含めたマネジメントを、更に推進する体制の構築を検討する必要がある。
・ファシリティマネジメント推進室を中心に、財政局担当の副市長をトップに関係局長等で構成する「高松市ファシリティマネジメント推進委員会」、公共施設所管課等の所属長で構成する「高松市ファシリティマネジメント推進プロジェクトチーム」、プロジェクトチームのメンバーが指名した職員で構成する「ワーキンググループ」を設置し、全庁横断的な体制とすることにより、公共施設等総合管理計画の進行管理やフォローアップを実施する。</t>
  </si>
  <si>
    <t>公共施設の整備等を行う際には、ＰＰＰ／ＰＦＩ手法の導入を優先的に検討し、効率的かつ効果的な整備を行うとともに、市民に対する低廉かつ良好なサービスの提供を確保する。
また、公共施設の運営等においても、指定管理者制度などの民間のノウハウをいかした効率的な維持管理を推進するとともに、利用料金制や収益型事業を積極的に活用し、民間の資金や創意工夫による、公的負担の抑制や施設の価値向上を図る。</t>
  </si>
  <si>
    <t>定期的な点検により、劣化・損傷の程度や原因等を把握するとともに、劣化・損傷が進行する可能性や施設に与える影響等について診断を実施する。
また、日常的な維持管理を通じて、知見やノウハウを蓄積し、必要な基準等の整備や技術力の確保に取り組むことで、点検・診断の精度向上を図る。
さらに、安全性の向上やコスト縮減に配慮しつつ、新技術を積極的に活用する。</t>
  </si>
  <si>
    <t>施設にかかる維持管理経費を削減するとともに、保全費を平準化することなどにより歳出の抑制を図ります。光熱水費などの実態を把握し、効果的な運用等により経費の削減を図る。
施設の特性に応じ、エスコ事業の導入を図ることなどにより、省エネルギー改修等を実施するなど、環境に配慮した施設運営を目指す。</t>
  </si>
  <si>
    <t>インフラ施設は、市民生活や地域経済を支える基盤であり、安全性や信頼性を確保しつつ、必要な機能を確実に発揮し続けることが重要である。
また、今後は、これまでに整備したインフラ施設の老朽化や南海トラフ巨大地震等の大規模災害への対応が求められる。
このため、既存のインフラ施設を安全に安心して利用し続けられる取組はもとより、将来にわたって、強靭なインフラ施設を維持・確保するために必要な取組を着実 に推進する。</t>
  </si>
  <si>
    <t>施設本来の機能に加え、耐震性の確保等、時代の要請に合わせた機能向上を図る必要がある。</t>
  </si>
  <si>
    <t>老朽化により更新が必要となる施設が短期間に集中することにより財政に及ぼす影響を軽減させるため、将来予測に基づく予防保全へ転換することにより、施設の長寿命化を図るとともに、長期的な視点に立った計画的な更新を実施し、財政負担の平準化を図る。</t>
  </si>
  <si>
    <t>高松市ユニバーサルデザイン基本指針の趣旨を踏まえ、公共施設の修繕、更新等の際には、段差解消や分かりやすい案内 表示の整備を行うなど、年齢や性別、障がいの有無、国籍等の違いに関係なく、誰もが安全かつ快適に利用できるよう、ユニバーサルデザインの考え方を取り入れた整備に努める。
利用者や関係者の意見に耳を傾け、点検や改善に努めるなど、多様なニーズに応じたユニバーサルデザイン化を推進する。</t>
    <rPh sb="35" eb="36">
      <t>トウ</t>
    </rPh>
    <phoneticPr fontId="1"/>
  </si>
  <si>
    <t>高松市地球温暖化対策実行計画の内容を踏まえ、公共施設の改修・更新等の際には、ＬＥＤ照明や高効率空調などの省エネ型設備の整備、ビルエネルギーマネジメントシステム等のエネマネ技術の導入、市有施設の使用電力の再生エネルギーの導入 ・利用の推進 など、施設のＺＥＢ化・省エネ化 に努める。
導入可能な施設には、リース等の費用を抑えた手法を活用し、太陽光発電システムの導入を検討するとともに、施設の更新等の際には 、導入施設の拡充を図ることで、脱炭素化を推進する。</t>
  </si>
  <si>
    <t>施設の集約化、統合や施設内における共用部分の効率化等を検討する。
検討に当たっては、本市の総合計画や都市計画マスタープランなど、まちづくりに関する方針を踏まえ、その規模、交通の利便性や高度利用の可能性等を考慮して検討する。
施設の複合化・統合に当たっては、これまでの施設利用者にできるだけ不便をかけないように配慮する必要がある。</t>
  </si>
  <si>
    <t>（パターン１）
今後５０年間、定率で削減していく場合、施設保有総量の４４．５％の削減が必要。
（パターン２）
ファシリティマネジメント導入後１５年間で削減する場合、３１．６％の削減が必要。</t>
  </si>
  <si>
    <t>固定資産台帳等の公会計情報の活用やインフラ施設を含めた全庁的なデータベースの構築についても、検討を進めることとする。</t>
  </si>
  <si>
    <t>転用可能施設や、余剰スペースなどを含む保有資産に関する情報を一元化するとともに、今後必要となる施設に関する情報を集約する仕組みづくりを行い、施設の利活用に関する全庁的な総合調整を実施する。
保有資産の一層の有効活用を図るため、必要に応じ用途変更・貸付・処分を積極的に実施するとともに、市民ニーズの変化や制度の変更に対応するため、不要となった施設などを積極的に転用することにより、有効活用を図る。</t>
  </si>
  <si>
    <t>連携中枢都市圏の関係市町など、他の地方公共団体 との相互連携による広域的な施設 の 整備・ 再配置 を 推進する。</t>
  </si>
  <si>
    <t>ＰＤＣＡサイクル等の進行管理手法は、まずは、施設類型ごとの個別計画において実施し、本計画のフォローアップを行う中で、公共施設等全般のマネジメントに関する進行管理手法について検討を行う。</t>
  </si>
  <si>
    <t>現段階では、施設類型によっては、長寿命化や将来の更新・ 維持 保全 の考え方が
整理されていないものもあり、本計画は、今後、施設類型ごとに策定された、長寿命化計画等に基づくフォローアップを実施し、適宜の見直しと内容の充実を図る。</t>
  </si>
  <si>
    <t>【平成28年度】
・一高プール解体
・大野地区統合保育所整備にあたり川東保育所、大野保育所解体　など
【平成29年度】
・旧衛生処理センター解体
・旧塩江小プール解体　など
【平成30年度】
・旧コミュニティセンター解体　など
【令和元年度】
・田中市営住宅団地解体　
・旧衛生処理センター解体（2期）　など
【令和2年度】
・浅野地区幼保一体化整備
・元香南陶芸館解体
・新居児童館・国分寺文化センター一体化整備（～３年度）　など
【令和3年度】
・香南小・香南中集約化事業
・仏生山総合センター整備事業
【令和4年度】
田井・大町地区幼保一体化施設整備事業</t>
  </si>
  <si>
    <t>総人口は、2015年の11.0万人から2060年には約22％減少し、8.6万人になると予想されているが、市では9.8万人を維持することを目指す。高齢化率については、2015年の27.4％から2060年には35.3％になると予想されている。</t>
    <rPh sb="0" eb="3">
      <t>ソウジンコウ</t>
    </rPh>
    <rPh sb="9" eb="10">
      <t>ネン</t>
    </rPh>
    <rPh sb="15" eb="17">
      <t>マンニン</t>
    </rPh>
    <rPh sb="23" eb="24">
      <t>ネン</t>
    </rPh>
    <rPh sb="26" eb="27">
      <t>ヤク</t>
    </rPh>
    <rPh sb="30" eb="32">
      <t>ゲンショウ</t>
    </rPh>
    <rPh sb="37" eb="39">
      <t>マンニン</t>
    </rPh>
    <rPh sb="43" eb="45">
      <t>ヨソウ</t>
    </rPh>
    <rPh sb="52" eb="53">
      <t>シ</t>
    </rPh>
    <rPh sb="58" eb="60">
      <t>マンニン</t>
    </rPh>
    <rPh sb="61" eb="63">
      <t>イジ</t>
    </rPh>
    <rPh sb="68" eb="70">
      <t>メザ</t>
    </rPh>
    <rPh sb="72" eb="76">
      <t>コウレイカリツ</t>
    </rPh>
    <rPh sb="86" eb="87">
      <t>ネン</t>
    </rPh>
    <rPh sb="99" eb="100">
      <t>ネン</t>
    </rPh>
    <rPh sb="111" eb="113">
      <t>ヨソウ</t>
    </rPh>
    <phoneticPr fontId="1"/>
  </si>
  <si>
    <t>学校　159,909㎡　26施設
その他教育施設　6,419㎡　5施設
集会施設　20,295㎡　24施設
文化施設　6,238㎡　1施設
図書館　4,611㎡　3施設
博物館等　25,105㎡　18施設
スポーツ施設　22,511㎡　12施設
レクリエーション・観光施設　621㎡　6施設
幼稚園・保育所・こども園　42,311㎡　25施設
幼児・児童施設　4,290㎡　17.施設
保健・福祉施設　16,490㎡　11施設
医療施設　702㎡　2施設
庁舎等　23,270㎡　6施設
消防施設　13,026㎡　67施設
その他行政系施設　448.㎡　5施設
公営住宅　81,091㎡　20施設
公園　2,147㎡　18施設
供給処理施設　5,572㎡　12施設
その他　45,635㎡　67施設
建物系公共施設合計　480,690㎡　345施設
道路　4,313,050㎡
橋りょう　22,702㎡
下水道施設　380,782m</t>
    <rPh sb="0" eb="2">
      <t>ガッコウ</t>
    </rPh>
    <rPh sb="14" eb="16">
      <t>シセツ</t>
    </rPh>
    <rPh sb="19" eb="20">
      <t>タ</t>
    </rPh>
    <rPh sb="20" eb="22">
      <t>キョウイク</t>
    </rPh>
    <rPh sb="22" eb="24">
      <t>シセツ</t>
    </rPh>
    <rPh sb="33" eb="35">
      <t>シセツ</t>
    </rPh>
    <rPh sb="36" eb="38">
      <t>シュウカイ</t>
    </rPh>
    <rPh sb="38" eb="40">
      <t>シセツ</t>
    </rPh>
    <rPh sb="51" eb="53">
      <t>シセツ</t>
    </rPh>
    <rPh sb="54" eb="56">
      <t>ブンカ</t>
    </rPh>
    <rPh sb="56" eb="58">
      <t>シセツ</t>
    </rPh>
    <rPh sb="67" eb="69">
      <t>シセツ</t>
    </rPh>
    <rPh sb="70" eb="73">
      <t>トショカン</t>
    </rPh>
    <rPh sb="82" eb="84">
      <t>シセツ</t>
    </rPh>
    <rPh sb="85" eb="88">
      <t>ハクブツカン</t>
    </rPh>
    <rPh sb="88" eb="89">
      <t>ナド</t>
    </rPh>
    <rPh sb="100" eb="102">
      <t>シセツ</t>
    </rPh>
    <rPh sb="107" eb="109">
      <t>シセツ</t>
    </rPh>
    <rPh sb="120" eb="122">
      <t>シセツ</t>
    </rPh>
    <rPh sb="132" eb="134">
      <t>カンコウ</t>
    </rPh>
    <rPh sb="134" eb="136">
      <t>シセツ</t>
    </rPh>
    <rPh sb="143" eb="145">
      <t>シセツ</t>
    </rPh>
    <rPh sb="146" eb="149">
      <t>ヨウチエン</t>
    </rPh>
    <rPh sb="150" eb="153">
      <t>ホイクショ</t>
    </rPh>
    <rPh sb="157" eb="158">
      <t>エン</t>
    </rPh>
    <rPh sb="169" eb="171">
      <t>シセツ</t>
    </rPh>
    <rPh sb="172" eb="174">
      <t>ヨウジ</t>
    </rPh>
    <rPh sb="175" eb="177">
      <t>ジドウ</t>
    </rPh>
    <rPh sb="177" eb="179">
      <t>シセツ</t>
    </rPh>
    <rPh sb="190" eb="192">
      <t>シセツ</t>
    </rPh>
    <rPh sb="193" eb="195">
      <t>ホケン</t>
    </rPh>
    <rPh sb="196" eb="198">
      <t>フクシ</t>
    </rPh>
    <rPh sb="198" eb="200">
      <t>シセツ</t>
    </rPh>
    <rPh sb="211" eb="213">
      <t>シセツ</t>
    </rPh>
    <rPh sb="214" eb="216">
      <t>イリョウ</t>
    </rPh>
    <rPh sb="216" eb="218">
      <t>シセツ</t>
    </rPh>
    <rPh sb="225" eb="227">
      <t>シセツ</t>
    </rPh>
    <rPh sb="228" eb="230">
      <t>チョウシャ</t>
    </rPh>
    <rPh sb="230" eb="231">
      <t>ナド</t>
    </rPh>
    <rPh sb="241" eb="243">
      <t>シセツ</t>
    </rPh>
    <rPh sb="244" eb="246">
      <t>ショウボウ</t>
    </rPh>
    <rPh sb="246" eb="248">
      <t>シセツ</t>
    </rPh>
    <rPh sb="259" eb="261">
      <t>シセツ</t>
    </rPh>
    <rPh sb="264" eb="265">
      <t>ホカ</t>
    </rPh>
    <rPh sb="265" eb="267">
      <t>ギョウセイ</t>
    </rPh>
    <rPh sb="267" eb="268">
      <t>ケイ</t>
    </rPh>
    <rPh sb="268" eb="270">
      <t>シセツ</t>
    </rPh>
    <rPh sb="278" eb="280">
      <t>シセツ</t>
    </rPh>
    <rPh sb="281" eb="283">
      <t>コウエイ</t>
    </rPh>
    <rPh sb="283" eb="285">
      <t>ジュウタク</t>
    </rPh>
    <rPh sb="296" eb="298">
      <t>シセツ</t>
    </rPh>
    <rPh sb="299" eb="301">
      <t>コウエン</t>
    </rPh>
    <rPh sb="311" eb="313">
      <t>シセツ</t>
    </rPh>
    <rPh sb="314" eb="316">
      <t>キョウキュウ</t>
    </rPh>
    <rPh sb="316" eb="318">
      <t>ショリ</t>
    </rPh>
    <rPh sb="318" eb="320">
      <t>シセツ</t>
    </rPh>
    <rPh sb="330" eb="332">
      <t>シセツ</t>
    </rPh>
    <rPh sb="335" eb="336">
      <t>タ</t>
    </rPh>
    <rPh sb="347" eb="349">
      <t>シセツ</t>
    </rPh>
    <phoneticPr fontId="1"/>
  </si>
  <si>
    <t>公共施設とインフラ全体の将来の維持・更新費用の見込みとしては、年平均68.9億円必要となる見込み。
計画策定時点と比較し、各種の個別施設計画を反映し、予防保全や長寿命化を踏まえたことで、改訂時点においては経費の縮減が図れる結果となった。
しかしながら、今後も財政状況が厳しさを増すことが予想されることから、施設の保有面積を縮減し、更新費用を縮減するなど、更新の平準化を図ることと併せて、関係費用の抑制について検討していく必要がある。
また、人口減少や少子高齢化等、人口構成の変化に伴い、利用者が減少し、使用頻度の低下した施設等、利用需要の実態や市民ニーズの変化に応じて、公共施設等の最適な数・量や配置を検討する。</t>
    <rPh sb="0" eb="2">
      <t>コウキョウ</t>
    </rPh>
    <rPh sb="2" eb="4">
      <t>シセツ</t>
    </rPh>
    <rPh sb="9" eb="11">
      <t>ゼンタイ</t>
    </rPh>
    <rPh sb="12" eb="14">
      <t>ショウライ</t>
    </rPh>
    <rPh sb="15" eb="17">
      <t>イジ</t>
    </rPh>
    <rPh sb="126" eb="128">
      <t>コンゴ</t>
    </rPh>
    <rPh sb="129" eb="131">
      <t>ザイセイ</t>
    </rPh>
    <rPh sb="131" eb="133">
      <t>ジョウキョウ</t>
    </rPh>
    <rPh sb="134" eb="135">
      <t>キビ</t>
    </rPh>
    <rPh sb="138" eb="139">
      <t>マ</t>
    </rPh>
    <rPh sb="143" eb="145">
      <t>ヨソウ</t>
    </rPh>
    <rPh sb="153" eb="155">
      <t>シセツ</t>
    </rPh>
    <rPh sb="156" eb="158">
      <t>ホユウ</t>
    </rPh>
    <rPh sb="158" eb="160">
      <t>メンセキ</t>
    </rPh>
    <rPh sb="161" eb="163">
      <t>シュクゲン</t>
    </rPh>
    <rPh sb="165" eb="167">
      <t>コウシン</t>
    </rPh>
    <rPh sb="167" eb="169">
      <t>ヒヨウ</t>
    </rPh>
    <rPh sb="170" eb="172">
      <t>シュクゲン</t>
    </rPh>
    <rPh sb="177" eb="179">
      <t>コウシン</t>
    </rPh>
    <rPh sb="180" eb="183">
      <t>ヘイジュンカ</t>
    </rPh>
    <rPh sb="184" eb="185">
      <t>ハカ</t>
    </rPh>
    <rPh sb="189" eb="190">
      <t>アワ</t>
    </rPh>
    <rPh sb="193" eb="195">
      <t>カンケイ</t>
    </rPh>
    <rPh sb="195" eb="197">
      <t>ヒヨウ</t>
    </rPh>
    <rPh sb="198" eb="200">
      <t>ヨクセイ</t>
    </rPh>
    <rPh sb="204" eb="206">
      <t>ケントウ</t>
    </rPh>
    <rPh sb="210" eb="212">
      <t>ヒツヨウ</t>
    </rPh>
    <rPh sb="220" eb="222">
      <t>ジンコウ</t>
    </rPh>
    <rPh sb="222" eb="224">
      <t>ゲンショウ</t>
    </rPh>
    <rPh sb="225" eb="230">
      <t>ショウシコウレイカ</t>
    </rPh>
    <rPh sb="230" eb="231">
      <t>ナド</t>
    </rPh>
    <rPh sb="232" eb="234">
      <t>ジンコウ</t>
    </rPh>
    <rPh sb="234" eb="236">
      <t>コウセイ</t>
    </rPh>
    <rPh sb="237" eb="239">
      <t>ヘンカ</t>
    </rPh>
    <rPh sb="240" eb="241">
      <t>トモナ</t>
    </rPh>
    <rPh sb="243" eb="246">
      <t>リヨウシャ</t>
    </rPh>
    <rPh sb="247" eb="249">
      <t>ゲンショウ</t>
    </rPh>
    <rPh sb="251" eb="253">
      <t>シヨウ</t>
    </rPh>
    <rPh sb="253" eb="255">
      <t>ヒンド</t>
    </rPh>
    <rPh sb="256" eb="258">
      <t>テイカ</t>
    </rPh>
    <rPh sb="260" eb="262">
      <t>シセツ</t>
    </rPh>
    <rPh sb="262" eb="263">
      <t>ナド</t>
    </rPh>
    <rPh sb="264" eb="266">
      <t>リヨウ</t>
    </rPh>
    <rPh sb="266" eb="268">
      <t>ジュヨウ</t>
    </rPh>
    <rPh sb="269" eb="271">
      <t>ジッタイ</t>
    </rPh>
    <rPh sb="272" eb="274">
      <t>シミン</t>
    </rPh>
    <rPh sb="278" eb="280">
      <t>ヘンカ</t>
    </rPh>
    <rPh sb="281" eb="282">
      <t>オウ</t>
    </rPh>
    <rPh sb="285" eb="287">
      <t>コウキョウ</t>
    </rPh>
    <rPh sb="287" eb="289">
      <t>シセツ</t>
    </rPh>
    <rPh sb="289" eb="290">
      <t>ナド</t>
    </rPh>
    <rPh sb="291" eb="293">
      <t>サイテキ</t>
    </rPh>
    <rPh sb="294" eb="295">
      <t>カズ</t>
    </rPh>
    <rPh sb="296" eb="297">
      <t>リョウ</t>
    </rPh>
    <rPh sb="298" eb="300">
      <t>ハイチ</t>
    </rPh>
    <rPh sb="301" eb="303">
      <t>ケントウ</t>
    </rPh>
    <phoneticPr fontId="1"/>
  </si>
  <si>
    <t>【建物系公共施設】
40年間で2,028.9億円
（年平均50.7億円）</t>
    <rPh sb="1" eb="3">
      <t>タテモノ</t>
    </rPh>
    <rPh sb="3" eb="4">
      <t>ケイ</t>
    </rPh>
    <rPh sb="4" eb="6">
      <t>コウキョウ</t>
    </rPh>
    <rPh sb="6" eb="8">
      <t>シセツ</t>
    </rPh>
    <rPh sb="12" eb="14">
      <t>ネンカン</t>
    </rPh>
    <rPh sb="22" eb="24">
      <t>オクエン</t>
    </rPh>
    <rPh sb="26" eb="27">
      <t>ネン</t>
    </rPh>
    <rPh sb="27" eb="29">
      <t>ヘイキン</t>
    </rPh>
    <rPh sb="33" eb="35">
      <t>オクエン</t>
    </rPh>
    <phoneticPr fontId="1"/>
  </si>
  <si>
    <t>【建物系公共施設】
40年間で1498.2億円
（年平均37.5億円）</t>
    <rPh sb="1" eb="3">
      <t>タテモノ</t>
    </rPh>
    <rPh sb="3" eb="4">
      <t>ケイ</t>
    </rPh>
    <rPh sb="4" eb="6">
      <t>コウキョウ</t>
    </rPh>
    <rPh sb="6" eb="8">
      <t>シセツ</t>
    </rPh>
    <rPh sb="12" eb="14">
      <t>ネンカン</t>
    </rPh>
    <rPh sb="21" eb="23">
      <t>オクエン</t>
    </rPh>
    <rPh sb="25" eb="28">
      <t>ネンヘイキン</t>
    </rPh>
    <rPh sb="32" eb="34">
      <t>オクエン</t>
    </rPh>
    <phoneticPr fontId="1"/>
  </si>
  <si>
    <t>【建物系公共施設】
40年間で530.7億円
（年平均13.2億円）</t>
    <rPh sb="1" eb="3">
      <t>タテモノ</t>
    </rPh>
    <rPh sb="3" eb="4">
      <t>ケイ</t>
    </rPh>
    <rPh sb="4" eb="6">
      <t>コウキョウ</t>
    </rPh>
    <rPh sb="6" eb="8">
      <t>シセツ</t>
    </rPh>
    <rPh sb="12" eb="14">
      <t>ネンカン</t>
    </rPh>
    <rPh sb="20" eb="22">
      <t>オクエン</t>
    </rPh>
    <rPh sb="24" eb="27">
      <t>ネンヘイキン</t>
    </rPh>
    <rPh sb="31" eb="33">
      <t>オクエン</t>
    </rPh>
    <phoneticPr fontId="1"/>
  </si>
  <si>
    <t>全庁横断的な組織を積極的に活用し、今後の取り組み等について検討する。</t>
    <rPh sb="0" eb="2">
      <t>ゼンチョウ</t>
    </rPh>
    <rPh sb="2" eb="5">
      <t>オウダンテキ</t>
    </rPh>
    <rPh sb="6" eb="8">
      <t>ソシキ</t>
    </rPh>
    <rPh sb="9" eb="12">
      <t>セッキョクテキ</t>
    </rPh>
    <rPh sb="13" eb="15">
      <t>カツヨウ</t>
    </rPh>
    <rPh sb="17" eb="19">
      <t>コンゴ</t>
    </rPh>
    <rPh sb="20" eb="21">
      <t>ト</t>
    </rPh>
    <rPh sb="22" eb="23">
      <t>ク</t>
    </rPh>
    <rPh sb="24" eb="25">
      <t>ナド</t>
    </rPh>
    <rPh sb="29" eb="31">
      <t>ケントウ</t>
    </rPh>
    <phoneticPr fontId="1"/>
  </si>
  <si>
    <t>ＰＰＰ/ＰＦＩ方式、指定管理者制度等、民間の資力や活力、外郭団体の特性等を踏まえ、最適な活用を検討する中で、公共施設の機能向上とともに、維持管理費用等の縮減を図る。</t>
    <rPh sb="7" eb="9">
      <t>ホウシキ</t>
    </rPh>
    <rPh sb="10" eb="15">
      <t>シテイカンリシャ</t>
    </rPh>
    <rPh sb="15" eb="17">
      <t>セイド</t>
    </rPh>
    <rPh sb="17" eb="18">
      <t>ナド</t>
    </rPh>
    <rPh sb="19" eb="21">
      <t>ミンカン</t>
    </rPh>
    <rPh sb="22" eb="24">
      <t>シリョク</t>
    </rPh>
    <rPh sb="25" eb="27">
      <t>カツリョク</t>
    </rPh>
    <rPh sb="28" eb="32">
      <t>ガイカクダンタイ</t>
    </rPh>
    <rPh sb="33" eb="35">
      <t>トクセイ</t>
    </rPh>
    <rPh sb="35" eb="36">
      <t>ナド</t>
    </rPh>
    <rPh sb="37" eb="38">
      <t>フ</t>
    </rPh>
    <rPh sb="41" eb="43">
      <t>サイテキ</t>
    </rPh>
    <rPh sb="44" eb="46">
      <t>カツヨウ</t>
    </rPh>
    <rPh sb="47" eb="49">
      <t>ケントウ</t>
    </rPh>
    <rPh sb="51" eb="52">
      <t>ナカ</t>
    </rPh>
    <rPh sb="54" eb="58">
      <t>コウキョウシセツ</t>
    </rPh>
    <rPh sb="59" eb="61">
      <t>キノウ</t>
    </rPh>
    <rPh sb="61" eb="63">
      <t>コウジョウ</t>
    </rPh>
    <rPh sb="68" eb="74">
      <t>イジカンリヒヨウ</t>
    </rPh>
    <rPh sb="74" eb="75">
      <t>ナド</t>
    </rPh>
    <rPh sb="76" eb="78">
      <t>シュクゲン</t>
    </rPh>
    <rPh sb="79" eb="80">
      <t>ハカ</t>
    </rPh>
    <phoneticPr fontId="1"/>
  </si>
  <si>
    <t>・日常の保守点検や定期点検、劣化診断等を行うことにより、施設の状況を正確に把握、分析し、点検、診断等の結果に基づき適切かつ効果的な維持管理を行う。
・インフラ施設は、国等の基準に基づき調査及び点検を行う。</t>
    <rPh sb="1" eb="3">
      <t>ニチジョウ</t>
    </rPh>
    <rPh sb="4" eb="6">
      <t>ホシュ</t>
    </rPh>
    <rPh sb="6" eb="8">
      <t>テンケン</t>
    </rPh>
    <rPh sb="9" eb="11">
      <t>テイキ</t>
    </rPh>
    <rPh sb="11" eb="13">
      <t>テンケン</t>
    </rPh>
    <rPh sb="14" eb="16">
      <t>レッカ</t>
    </rPh>
    <rPh sb="16" eb="18">
      <t>シンダン</t>
    </rPh>
    <rPh sb="18" eb="19">
      <t>ナド</t>
    </rPh>
    <rPh sb="20" eb="21">
      <t>オコナ</t>
    </rPh>
    <rPh sb="28" eb="30">
      <t>シセツ</t>
    </rPh>
    <rPh sb="31" eb="33">
      <t>ジョウキョウ</t>
    </rPh>
    <rPh sb="34" eb="36">
      <t>セイカク</t>
    </rPh>
    <rPh sb="37" eb="39">
      <t>ハアク</t>
    </rPh>
    <rPh sb="40" eb="42">
      <t>ブンセキ</t>
    </rPh>
    <rPh sb="44" eb="46">
      <t>テンケン</t>
    </rPh>
    <rPh sb="47" eb="49">
      <t>シンダン</t>
    </rPh>
    <rPh sb="49" eb="50">
      <t>ナド</t>
    </rPh>
    <rPh sb="51" eb="53">
      <t>ケッカ</t>
    </rPh>
    <rPh sb="54" eb="55">
      <t>モト</t>
    </rPh>
    <rPh sb="57" eb="59">
      <t>テキセツ</t>
    </rPh>
    <rPh sb="61" eb="63">
      <t>コウカ</t>
    </rPh>
    <rPh sb="63" eb="64">
      <t>テキ</t>
    </rPh>
    <rPh sb="65" eb="69">
      <t>イジカンリ</t>
    </rPh>
    <rPh sb="70" eb="71">
      <t>オコナ</t>
    </rPh>
    <rPh sb="79" eb="81">
      <t>シセツ</t>
    </rPh>
    <rPh sb="83" eb="84">
      <t>クニ</t>
    </rPh>
    <rPh sb="84" eb="85">
      <t>ナド</t>
    </rPh>
    <rPh sb="86" eb="88">
      <t>キジュン</t>
    </rPh>
    <rPh sb="89" eb="90">
      <t>モト</t>
    </rPh>
    <rPh sb="92" eb="94">
      <t>チョウサ</t>
    </rPh>
    <rPh sb="94" eb="95">
      <t>オヨ</t>
    </rPh>
    <rPh sb="96" eb="98">
      <t>テンケン</t>
    </rPh>
    <rPh sb="99" eb="100">
      <t>オコナ</t>
    </rPh>
    <phoneticPr fontId="1"/>
  </si>
  <si>
    <t>・計画的な予防保全
・施設の特性、重要性、緊急性等を踏まえた計画的な大規模改修や修繕。
・民間活力を取り入れ、財源等の活用を図る。
・市民協働の視点から検討する。
・省エネルギーや再生可能エネルギーの利用
・更新の場合は機能とライフスタイルコストの最小化を念頭に、景観に配慮し設計。
・ニーズの多様化等に伴い、施設の用途変更が柔軟かつ容易にでき得るよう設計。
・本市のまちづくり、都市計画の方針に即した配慮。</t>
    <rPh sb="1" eb="3">
      <t>ケイカク</t>
    </rPh>
    <rPh sb="3" eb="4">
      <t>テキ</t>
    </rPh>
    <rPh sb="5" eb="7">
      <t>ヨボウ</t>
    </rPh>
    <rPh sb="7" eb="9">
      <t>ホゼン</t>
    </rPh>
    <rPh sb="11" eb="13">
      <t>シセツ</t>
    </rPh>
    <rPh sb="14" eb="16">
      <t>トクセイ</t>
    </rPh>
    <rPh sb="17" eb="20">
      <t>ジュウヨウセイ</t>
    </rPh>
    <rPh sb="21" eb="25">
      <t>キンキュウセイナド</t>
    </rPh>
    <rPh sb="26" eb="27">
      <t>フ</t>
    </rPh>
    <rPh sb="30" eb="33">
      <t>ケイカクテキ</t>
    </rPh>
    <rPh sb="34" eb="37">
      <t>ダイキボ</t>
    </rPh>
    <rPh sb="37" eb="39">
      <t>カイシュウ</t>
    </rPh>
    <rPh sb="40" eb="42">
      <t>シュウゼン</t>
    </rPh>
    <rPh sb="45" eb="47">
      <t>ミンカン</t>
    </rPh>
    <rPh sb="47" eb="49">
      <t>カツリョク</t>
    </rPh>
    <rPh sb="50" eb="51">
      <t>ト</t>
    </rPh>
    <rPh sb="52" eb="53">
      <t>イ</t>
    </rPh>
    <rPh sb="55" eb="57">
      <t>ザイゲン</t>
    </rPh>
    <rPh sb="57" eb="58">
      <t>ナド</t>
    </rPh>
    <rPh sb="59" eb="61">
      <t>カツヨウ</t>
    </rPh>
    <rPh sb="62" eb="63">
      <t>ハカ</t>
    </rPh>
    <rPh sb="67" eb="69">
      <t>シミン</t>
    </rPh>
    <rPh sb="69" eb="71">
      <t>キョウドウ</t>
    </rPh>
    <rPh sb="72" eb="74">
      <t>シテン</t>
    </rPh>
    <rPh sb="76" eb="78">
      <t>ケントウ</t>
    </rPh>
    <rPh sb="83" eb="84">
      <t>ショウ</t>
    </rPh>
    <rPh sb="90" eb="92">
      <t>サイセイ</t>
    </rPh>
    <rPh sb="92" eb="94">
      <t>カノウ</t>
    </rPh>
    <rPh sb="100" eb="102">
      <t>リヨウ</t>
    </rPh>
    <rPh sb="104" eb="106">
      <t>コウシン</t>
    </rPh>
    <rPh sb="107" eb="109">
      <t>バアイ</t>
    </rPh>
    <rPh sb="110" eb="112">
      <t>キノウ</t>
    </rPh>
    <rPh sb="124" eb="126">
      <t>サイショウ</t>
    </rPh>
    <rPh sb="126" eb="127">
      <t>カ</t>
    </rPh>
    <rPh sb="128" eb="130">
      <t>ネントウ</t>
    </rPh>
    <rPh sb="132" eb="134">
      <t>ケイカン</t>
    </rPh>
    <rPh sb="135" eb="137">
      <t>ハイリョ</t>
    </rPh>
    <rPh sb="138" eb="140">
      <t>セッケイ</t>
    </rPh>
    <rPh sb="147" eb="150">
      <t>タヨウカ</t>
    </rPh>
    <rPh sb="150" eb="151">
      <t>ナド</t>
    </rPh>
    <rPh sb="152" eb="153">
      <t>トモナ</t>
    </rPh>
    <rPh sb="155" eb="157">
      <t>シセツ</t>
    </rPh>
    <rPh sb="158" eb="160">
      <t>ヨウト</t>
    </rPh>
    <rPh sb="160" eb="162">
      <t>ヘンコウ</t>
    </rPh>
    <rPh sb="163" eb="165">
      <t>ジュウナン</t>
    </rPh>
    <rPh sb="167" eb="169">
      <t>ヨウイ</t>
    </rPh>
    <rPh sb="172" eb="173">
      <t>エ</t>
    </rPh>
    <rPh sb="176" eb="178">
      <t>セッケイ</t>
    </rPh>
    <phoneticPr fontId="1"/>
  </si>
  <si>
    <t>・利用者の安全確保を第一に、施設の維持管理を行う。
・点検、診断等により事故の未然防止に務めるとともに、異常や危険性が認められた場合は、緊急修繕、使用中止、除却等、適宜判断の上、速やかに適切な措置を講じる。</t>
    <rPh sb="1" eb="4">
      <t>リヨウシャ</t>
    </rPh>
    <rPh sb="5" eb="7">
      <t>アンゼン</t>
    </rPh>
    <rPh sb="7" eb="9">
      <t>カクホ</t>
    </rPh>
    <rPh sb="10" eb="12">
      <t>ダイイチ</t>
    </rPh>
    <rPh sb="14" eb="16">
      <t>シセツ</t>
    </rPh>
    <rPh sb="17" eb="21">
      <t>イジカンリ</t>
    </rPh>
    <rPh sb="22" eb="23">
      <t>オコナ</t>
    </rPh>
    <rPh sb="27" eb="29">
      <t>テンケン</t>
    </rPh>
    <rPh sb="30" eb="32">
      <t>シンダン</t>
    </rPh>
    <rPh sb="32" eb="33">
      <t>ナド</t>
    </rPh>
    <rPh sb="36" eb="38">
      <t>ジコ</t>
    </rPh>
    <rPh sb="39" eb="43">
      <t>ミゼンボウシ</t>
    </rPh>
    <rPh sb="44" eb="45">
      <t>ツト</t>
    </rPh>
    <rPh sb="52" eb="54">
      <t>イジョウ</t>
    </rPh>
    <rPh sb="55" eb="58">
      <t>キケンセイ</t>
    </rPh>
    <rPh sb="59" eb="60">
      <t>ミト</t>
    </rPh>
    <rPh sb="64" eb="66">
      <t>バアイ</t>
    </rPh>
    <rPh sb="68" eb="70">
      <t>キンキュウ</t>
    </rPh>
    <rPh sb="70" eb="72">
      <t>シュウゼン</t>
    </rPh>
    <rPh sb="73" eb="75">
      <t>シヨウ</t>
    </rPh>
    <rPh sb="75" eb="77">
      <t>チュウシ</t>
    </rPh>
    <rPh sb="78" eb="80">
      <t>ジョキャク</t>
    </rPh>
    <rPh sb="80" eb="81">
      <t>ナド</t>
    </rPh>
    <rPh sb="82" eb="84">
      <t>テキギ</t>
    </rPh>
    <rPh sb="84" eb="86">
      <t>ハンダン</t>
    </rPh>
    <rPh sb="87" eb="88">
      <t>ウエ</t>
    </rPh>
    <rPh sb="89" eb="90">
      <t>スミ</t>
    </rPh>
    <rPh sb="93" eb="95">
      <t>テキセツ</t>
    </rPh>
    <rPh sb="96" eb="98">
      <t>ソチ</t>
    </rPh>
    <rPh sb="99" eb="100">
      <t>コウ</t>
    </rPh>
    <phoneticPr fontId="1"/>
  </si>
  <si>
    <t>・旧耐震基準の施設で利用を継続する場合は、施設の特性、重要性、緊急性等を踏まえ、計画的に耐震改修を実施し、耐震化率100％を目指す。
・インフラ施設は、国等の基準に基づき必要な耐震補強等、耐震化を図る。</t>
    <rPh sb="1" eb="2">
      <t>キュウ</t>
    </rPh>
    <rPh sb="2" eb="4">
      <t>タイシン</t>
    </rPh>
    <rPh sb="4" eb="6">
      <t>キジュン</t>
    </rPh>
    <rPh sb="7" eb="9">
      <t>シセツ</t>
    </rPh>
    <rPh sb="10" eb="12">
      <t>リヨウ</t>
    </rPh>
    <rPh sb="13" eb="15">
      <t>ケイゾク</t>
    </rPh>
    <rPh sb="17" eb="19">
      <t>バアイ</t>
    </rPh>
    <rPh sb="21" eb="23">
      <t>シセツ</t>
    </rPh>
    <rPh sb="24" eb="26">
      <t>トクセイ</t>
    </rPh>
    <rPh sb="27" eb="30">
      <t>ジュウヨウセイ</t>
    </rPh>
    <rPh sb="31" eb="34">
      <t>キンキュウセイ</t>
    </rPh>
    <rPh sb="34" eb="35">
      <t>ナド</t>
    </rPh>
    <rPh sb="36" eb="37">
      <t>フ</t>
    </rPh>
    <rPh sb="40" eb="42">
      <t>ケイカク</t>
    </rPh>
    <rPh sb="42" eb="43">
      <t>テキ</t>
    </rPh>
    <rPh sb="44" eb="46">
      <t>タイシン</t>
    </rPh>
    <rPh sb="46" eb="48">
      <t>カイシュウ</t>
    </rPh>
    <rPh sb="49" eb="51">
      <t>ジッシ</t>
    </rPh>
    <rPh sb="53" eb="57">
      <t>タイシンカリツ</t>
    </rPh>
    <rPh sb="62" eb="64">
      <t>メザ</t>
    </rPh>
    <rPh sb="72" eb="74">
      <t>シセツ</t>
    </rPh>
    <rPh sb="76" eb="77">
      <t>クニ</t>
    </rPh>
    <rPh sb="77" eb="78">
      <t>ナド</t>
    </rPh>
    <rPh sb="79" eb="81">
      <t>キジュン</t>
    </rPh>
    <rPh sb="82" eb="83">
      <t>モト</t>
    </rPh>
    <rPh sb="85" eb="87">
      <t>ヒツヨウ</t>
    </rPh>
    <rPh sb="88" eb="90">
      <t>タイシン</t>
    </rPh>
    <rPh sb="90" eb="92">
      <t>ホキョウ</t>
    </rPh>
    <rPh sb="92" eb="93">
      <t>ナド</t>
    </rPh>
    <rPh sb="94" eb="97">
      <t>タイシンカ</t>
    </rPh>
    <rPh sb="98" eb="99">
      <t>ハカ</t>
    </rPh>
    <phoneticPr fontId="1"/>
  </si>
  <si>
    <t>・維持管理、修繕、更新等を計画的に行う予防保全への転換に努める。
・個別の長寿命化計画や方針等に基づき、計画的に施設の長寿命化を図る。</t>
    <rPh sb="1" eb="5">
      <t>イジカンリ</t>
    </rPh>
    <rPh sb="6" eb="8">
      <t>シュウゼン</t>
    </rPh>
    <rPh sb="9" eb="11">
      <t>コウシン</t>
    </rPh>
    <rPh sb="11" eb="12">
      <t>ナド</t>
    </rPh>
    <rPh sb="13" eb="16">
      <t>ケイカクテキ</t>
    </rPh>
    <rPh sb="17" eb="18">
      <t>オコナ</t>
    </rPh>
    <rPh sb="19" eb="21">
      <t>ヨボウ</t>
    </rPh>
    <rPh sb="21" eb="23">
      <t>ホゼン</t>
    </rPh>
    <rPh sb="25" eb="27">
      <t>テンカン</t>
    </rPh>
    <rPh sb="28" eb="29">
      <t>ツト</t>
    </rPh>
    <rPh sb="34" eb="36">
      <t>コベツ</t>
    </rPh>
    <rPh sb="37" eb="41">
      <t>チョウジュミョウカ</t>
    </rPh>
    <rPh sb="41" eb="43">
      <t>ケイカク</t>
    </rPh>
    <rPh sb="44" eb="46">
      <t>ホウシン</t>
    </rPh>
    <rPh sb="46" eb="47">
      <t>ナド</t>
    </rPh>
    <rPh sb="48" eb="49">
      <t>モト</t>
    </rPh>
    <rPh sb="52" eb="54">
      <t>ケイカク</t>
    </rPh>
    <rPh sb="54" eb="55">
      <t>テキ</t>
    </rPh>
    <rPh sb="56" eb="58">
      <t>シセツ</t>
    </rPh>
    <rPh sb="59" eb="63">
      <t>チョウジュミョウカ</t>
    </rPh>
    <rPh sb="64" eb="65">
      <t>ハカ</t>
    </rPh>
    <phoneticPr fontId="1"/>
  </si>
  <si>
    <t>・「ユニバーサルデザイン2020行動計画」の考え方を踏まえたユニバーサルデザインの街づくりを目指す。
・既存市設のバリアフリー化を図るとともに、新設や改修の際には、様々なニーズに応じたユニバーサルデザイン化を推進する。</t>
    <rPh sb="16" eb="18">
      <t>コウドウ</t>
    </rPh>
    <rPh sb="18" eb="20">
      <t>ケイカク</t>
    </rPh>
    <rPh sb="22" eb="23">
      <t>カンガ</t>
    </rPh>
    <rPh sb="24" eb="25">
      <t>カタ</t>
    </rPh>
    <rPh sb="26" eb="27">
      <t>フ</t>
    </rPh>
    <rPh sb="41" eb="42">
      <t>マチ</t>
    </rPh>
    <rPh sb="46" eb="48">
      <t>メザ</t>
    </rPh>
    <rPh sb="52" eb="54">
      <t>キゾン</t>
    </rPh>
    <rPh sb="54" eb="56">
      <t>シセツ</t>
    </rPh>
    <rPh sb="63" eb="64">
      <t>カ</t>
    </rPh>
    <rPh sb="65" eb="66">
      <t>ハカ</t>
    </rPh>
    <rPh sb="72" eb="74">
      <t>シンセツ</t>
    </rPh>
    <rPh sb="75" eb="77">
      <t>カイシュウ</t>
    </rPh>
    <rPh sb="78" eb="79">
      <t>サイ</t>
    </rPh>
    <rPh sb="82" eb="84">
      <t>サマザマ</t>
    </rPh>
    <rPh sb="89" eb="90">
      <t>オウ</t>
    </rPh>
    <rPh sb="102" eb="103">
      <t>カ</t>
    </rPh>
    <rPh sb="104" eb="106">
      <t>スイシン</t>
    </rPh>
    <phoneticPr fontId="1"/>
  </si>
  <si>
    <t>・「ゼロカーボンシティ」宣言の実現に向けた取組の推進。
・再生可能エネルギーの導入や消費エネルギーの省力化等、公共施設における脱炭素化の推進。</t>
    <rPh sb="12" eb="14">
      <t>センゲン</t>
    </rPh>
    <rPh sb="15" eb="17">
      <t>ジツゲン</t>
    </rPh>
    <rPh sb="18" eb="19">
      <t>ム</t>
    </rPh>
    <rPh sb="21" eb="23">
      <t>トリクミ</t>
    </rPh>
    <rPh sb="24" eb="26">
      <t>スイシン</t>
    </rPh>
    <rPh sb="29" eb="31">
      <t>サイセイ</t>
    </rPh>
    <rPh sb="31" eb="33">
      <t>カノウ</t>
    </rPh>
    <rPh sb="39" eb="41">
      <t>ドウニュウ</t>
    </rPh>
    <rPh sb="42" eb="44">
      <t>ショウヒ</t>
    </rPh>
    <rPh sb="50" eb="53">
      <t>ショウリョクカ</t>
    </rPh>
    <rPh sb="53" eb="54">
      <t>トウ</t>
    </rPh>
    <rPh sb="55" eb="57">
      <t>コウキョウ</t>
    </rPh>
    <rPh sb="57" eb="59">
      <t>シセツ</t>
    </rPh>
    <rPh sb="63" eb="64">
      <t>ダツ</t>
    </rPh>
    <rPh sb="64" eb="66">
      <t>タンソ</t>
    </rPh>
    <rPh sb="66" eb="67">
      <t>カ</t>
    </rPh>
    <rPh sb="68" eb="70">
      <t>スイシン</t>
    </rPh>
    <phoneticPr fontId="1"/>
  </si>
  <si>
    <t xml:space="preserve">・将来の人口見通しや行政コストの縮減等を勘案し、集約化・複合化、転用、除却等の手法も用いながら、施設の総量や配置の適正化を図る。
・既存の公共施設等の状況にとらわれず、行政サービスとして必要な水準や機能等を踏まえ、検討を進める。
・継続的に実施すべき行政サービスかどうか、その妥当性について十分留意する。
</t>
    <rPh sb="1" eb="3">
      <t>ショウライ</t>
    </rPh>
    <rPh sb="4" eb="6">
      <t>ジンコウ</t>
    </rPh>
    <rPh sb="6" eb="8">
      <t>ミトオ</t>
    </rPh>
    <rPh sb="10" eb="12">
      <t>ギョウセイ</t>
    </rPh>
    <rPh sb="16" eb="18">
      <t>シュクゲン</t>
    </rPh>
    <rPh sb="18" eb="19">
      <t>ナド</t>
    </rPh>
    <rPh sb="20" eb="22">
      <t>カンアン</t>
    </rPh>
    <rPh sb="66" eb="68">
      <t>キゾン</t>
    </rPh>
    <rPh sb="69" eb="71">
      <t>コウキョウ</t>
    </rPh>
    <rPh sb="71" eb="73">
      <t>シセツ</t>
    </rPh>
    <rPh sb="73" eb="74">
      <t>ナド</t>
    </rPh>
    <rPh sb="75" eb="77">
      <t>ジョウキョウ</t>
    </rPh>
    <rPh sb="84" eb="86">
      <t>ギョウセイ</t>
    </rPh>
    <rPh sb="93" eb="95">
      <t>ヒツヨウ</t>
    </rPh>
    <rPh sb="96" eb="98">
      <t>スイジュン</t>
    </rPh>
    <rPh sb="99" eb="101">
      <t>キノウ</t>
    </rPh>
    <rPh sb="101" eb="102">
      <t>ナド</t>
    </rPh>
    <rPh sb="103" eb="104">
      <t>フ</t>
    </rPh>
    <rPh sb="107" eb="109">
      <t>ケントウ</t>
    </rPh>
    <rPh sb="110" eb="111">
      <t>スス</t>
    </rPh>
    <rPh sb="116" eb="119">
      <t>ケイゾクテキ</t>
    </rPh>
    <rPh sb="120" eb="122">
      <t>ジッシ</t>
    </rPh>
    <rPh sb="125" eb="127">
      <t>ギョウセイ</t>
    </rPh>
    <rPh sb="138" eb="141">
      <t>ダトウセイ</t>
    </rPh>
    <rPh sb="145" eb="147">
      <t>ジュウブン</t>
    </rPh>
    <rPh sb="147" eb="149">
      <t>リュウイ</t>
    </rPh>
    <phoneticPr fontId="1"/>
  </si>
  <si>
    <t>・既存施設の更新時における移転地としての活用方法等について検討し、将来的な活用の見込みがないと判断されたものは売却・貸付を行うことで歳入の確保を図る。</t>
    <rPh sb="1" eb="3">
      <t>キゾン</t>
    </rPh>
    <rPh sb="3" eb="5">
      <t>シセツ</t>
    </rPh>
    <rPh sb="6" eb="9">
      <t>コウシンジ</t>
    </rPh>
    <rPh sb="13" eb="16">
      <t>イテンチ</t>
    </rPh>
    <rPh sb="20" eb="22">
      <t>カツヨウ</t>
    </rPh>
    <rPh sb="22" eb="24">
      <t>ホウホウ</t>
    </rPh>
    <rPh sb="24" eb="25">
      <t>ナド</t>
    </rPh>
    <rPh sb="29" eb="31">
      <t>ケントウ</t>
    </rPh>
    <rPh sb="33" eb="36">
      <t>ショウライテキ</t>
    </rPh>
    <rPh sb="37" eb="39">
      <t>カツヨウ</t>
    </rPh>
    <rPh sb="40" eb="42">
      <t>ミコ</t>
    </rPh>
    <rPh sb="47" eb="49">
      <t>ハンダン</t>
    </rPh>
    <rPh sb="55" eb="57">
      <t>バイキャク</t>
    </rPh>
    <rPh sb="58" eb="60">
      <t>カシツケ</t>
    </rPh>
    <rPh sb="61" eb="62">
      <t>オコナ</t>
    </rPh>
    <rPh sb="66" eb="68">
      <t>サイニュウ</t>
    </rPh>
    <rPh sb="69" eb="71">
      <t>カクホ</t>
    </rPh>
    <rPh sb="72" eb="73">
      <t>ハカ</t>
    </rPh>
    <phoneticPr fontId="1"/>
  </si>
  <si>
    <t>・効果が十分に見込めるものについては、市域にかかわらず、周辺自治体等との広域連携を図る。
・国、県、近隣市町と連携は図り、公共施設の相互利用や共同設置等を検討する。</t>
    <rPh sb="1" eb="3">
      <t>コウカ</t>
    </rPh>
    <rPh sb="4" eb="6">
      <t>ジュウブン</t>
    </rPh>
    <rPh sb="7" eb="9">
      <t>ミコ</t>
    </rPh>
    <rPh sb="19" eb="21">
      <t>シイキ</t>
    </rPh>
    <rPh sb="28" eb="30">
      <t>シュウヘン</t>
    </rPh>
    <rPh sb="30" eb="33">
      <t>ジチタイ</t>
    </rPh>
    <rPh sb="33" eb="34">
      <t>ナド</t>
    </rPh>
    <rPh sb="36" eb="38">
      <t>コウイキ</t>
    </rPh>
    <rPh sb="38" eb="40">
      <t>レンケイ</t>
    </rPh>
    <rPh sb="41" eb="42">
      <t>ハカ</t>
    </rPh>
    <rPh sb="46" eb="47">
      <t>クニ</t>
    </rPh>
    <rPh sb="48" eb="49">
      <t>ケン</t>
    </rPh>
    <rPh sb="50" eb="52">
      <t>キンリン</t>
    </rPh>
    <rPh sb="52" eb="54">
      <t>シチョウ</t>
    </rPh>
    <rPh sb="55" eb="57">
      <t>レンケイ</t>
    </rPh>
    <rPh sb="58" eb="59">
      <t>ハカ</t>
    </rPh>
    <rPh sb="61" eb="63">
      <t>コウキョウ</t>
    </rPh>
    <rPh sb="63" eb="65">
      <t>シセツ</t>
    </rPh>
    <rPh sb="66" eb="68">
      <t>ソウゴ</t>
    </rPh>
    <rPh sb="68" eb="70">
      <t>リヨウ</t>
    </rPh>
    <rPh sb="71" eb="73">
      <t>キョウドウ</t>
    </rPh>
    <rPh sb="73" eb="75">
      <t>セッチ</t>
    </rPh>
    <rPh sb="75" eb="76">
      <t>ナド</t>
    </rPh>
    <rPh sb="77" eb="79">
      <t>ケントウ</t>
    </rPh>
    <phoneticPr fontId="1"/>
  </si>
  <si>
    <t>・総合管理計画の基本的な方針に沿い、施設の所管課において個々の施設における適正配置や保全等に関する取組を推進。
・施設に対する市民ニーズの変化や今後の社会経済情勢の変化を注視するとともに、個別施設計画の策定状況や各施設の取組状況等を踏まえ、適宜本計画の見直し等のフォローアップを行う。</t>
    <rPh sb="1" eb="3">
      <t>ソウゴウ</t>
    </rPh>
    <rPh sb="3" eb="5">
      <t>カンリ</t>
    </rPh>
    <rPh sb="5" eb="7">
      <t>ケイカク</t>
    </rPh>
    <rPh sb="8" eb="11">
      <t>キホンテキ</t>
    </rPh>
    <rPh sb="12" eb="14">
      <t>ホウシン</t>
    </rPh>
    <rPh sb="15" eb="16">
      <t>ソ</t>
    </rPh>
    <rPh sb="18" eb="20">
      <t>シセツ</t>
    </rPh>
    <rPh sb="21" eb="24">
      <t>ショカンカ</t>
    </rPh>
    <rPh sb="28" eb="30">
      <t>ココ</t>
    </rPh>
    <rPh sb="31" eb="33">
      <t>シセツ</t>
    </rPh>
    <rPh sb="37" eb="39">
      <t>テキセイ</t>
    </rPh>
    <rPh sb="39" eb="41">
      <t>ハイチ</t>
    </rPh>
    <rPh sb="42" eb="44">
      <t>ホゼン</t>
    </rPh>
    <rPh sb="44" eb="45">
      <t>ナド</t>
    </rPh>
    <rPh sb="46" eb="47">
      <t>カン</t>
    </rPh>
    <rPh sb="49" eb="51">
      <t>トリクミ</t>
    </rPh>
    <rPh sb="52" eb="54">
      <t>スイシン</t>
    </rPh>
    <rPh sb="57" eb="59">
      <t>シセツ</t>
    </rPh>
    <rPh sb="60" eb="61">
      <t>タイ</t>
    </rPh>
    <rPh sb="63" eb="65">
      <t>シミン</t>
    </rPh>
    <rPh sb="69" eb="71">
      <t>ヘンカ</t>
    </rPh>
    <rPh sb="72" eb="74">
      <t>コンゴ</t>
    </rPh>
    <rPh sb="75" eb="77">
      <t>シャカイ</t>
    </rPh>
    <rPh sb="77" eb="79">
      <t>ケイザイ</t>
    </rPh>
    <rPh sb="79" eb="81">
      <t>ジョウセイ</t>
    </rPh>
    <rPh sb="82" eb="84">
      <t>ヘンカ</t>
    </rPh>
    <rPh sb="85" eb="87">
      <t>チュウシ</t>
    </rPh>
    <rPh sb="94" eb="96">
      <t>コベツ</t>
    </rPh>
    <rPh sb="96" eb="98">
      <t>シセツ</t>
    </rPh>
    <rPh sb="98" eb="100">
      <t>ケイカク</t>
    </rPh>
    <rPh sb="101" eb="103">
      <t>サクテイ</t>
    </rPh>
    <rPh sb="103" eb="105">
      <t>ジョウキョウ</t>
    </rPh>
    <rPh sb="106" eb="107">
      <t>カク</t>
    </rPh>
    <rPh sb="107" eb="109">
      <t>シセツ</t>
    </rPh>
    <rPh sb="110" eb="112">
      <t>トリクミ</t>
    </rPh>
    <rPh sb="112" eb="114">
      <t>ジョウキョウ</t>
    </rPh>
    <rPh sb="114" eb="115">
      <t>ナド</t>
    </rPh>
    <rPh sb="116" eb="117">
      <t>フ</t>
    </rPh>
    <rPh sb="120" eb="122">
      <t>テキギ</t>
    </rPh>
    <rPh sb="122" eb="123">
      <t>ホン</t>
    </rPh>
    <rPh sb="123" eb="125">
      <t>ケイカク</t>
    </rPh>
    <rPh sb="126" eb="128">
      <t>ミナオ</t>
    </rPh>
    <rPh sb="129" eb="130">
      <t>ナド</t>
    </rPh>
    <rPh sb="139" eb="140">
      <t>オコナ</t>
    </rPh>
    <phoneticPr fontId="1"/>
  </si>
  <si>
    <t>適宜</t>
    <rPh sb="0" eb="2">
      <t>テキギ</t>
    </rPh>
    <phoneticPr fontId="1"/>
  </si>
  <si>
    <t>①施設の数量の適正性に関する基本的な考え方
・施設の統廃合・更新の方針、施設数や延床面積等
②施設の品質の適正性に関する基本的な考え方
・施設の維持管理の方針、災害等に対する安全確保、耐震化、長寿命化等
③施設のコストの適正性に関する基本的な考え方
・施設の省エネルギー対策、経費削減、経営の合理化・効率化等</t>
    <rPh sb="1" eb="3">
      <t>シセツ</t>
    </rPh>
    <rPh sb="4" eb="6">
      <t>スウリョウ</t>
    </rPh>
    <rPh sb="7" eb="10">
      <t>テキセイセイ</t>
    </rPh>
    <rPh sb="11" eb="12">
      <t>カン</t>
    </rPh>
    <rPh sb="14" eb="17">
      <t>キホンテキ</t>
    </rPh>
    <rPh sb="18" eb="19">
      <t>カンガ</t>
    </rPh>
    <rPh sb="20" eb="21">
      <t>カタ</t>
    </rPh>
    <rPh sb="23" eb="25">
      <t>シセツ</t>
    </rPh>
    <rPh sb="26" eb="29">
      <t>トウハイゴウ</t>
    </rPh>
    <rPh sb="30" eb="32">
      <t>コウシン</t>
    </rPh>
    <rPh sb="33" eb="35">
      <t>ホウシン</t>
    </rPh>
    <rPh sb="36" eb="38">
      <t>シセツ</t>
    </rPh>
    <rPh sb="38" eb="39">
      <t>スウ</t>
    </rPh>
    <rPh sb="40" eb="42">
      <t>ノベユカ</t>
    </rPh>
    <rPh sb="42" eb="44">
      <t>メンセキ</t>
    </rPh>
    <rPh sb="44" eb="45">
      <t>ナド</t>
    </rPh>
    <rPh sb="47" eb="49">
      <t>シセツ</t>
    </rPh>
    <phoneticPr fontId="1"/>
  </si>
  <si>
    <t xml:space="preserve">平成29年度
・飯山体育館の解体撤去
・市民会館の解体撤去
平成30年度
旧亀寿園・亀寿団地の解体撤去
令和2年度
旧上分団地との解体撤去
平成29年度
旧広島中学校校舎を、広島市民センター・コミュニティセンター・消防屯所の機能を集約した複合施設に改修
令和2年度
新庁舎の移転に併せ、市民活動の拠点となる市民交流活動センターを、庁舎との複合施設として整備
</t>
    <rPh sb="0" eb="2">
      <t>ヘイセイ</t>
    </rPh>
    <rPh sb="4" eb="6">
      <t>ネンド</t>
    </rPh>
    <rPh sb="8" eb="10">
      <t>ハンザン</t>
    </rPh>
    <rPh sb="10" eb="13">
      <t>タイイクカン</t>
    </rPh>
    <rPh sb="14" eb="16">
      <t>カイタイ</t>
    </rPh>
    <rPh sb="16" eb="18">
      <t>テッキョ</t>
    </rPh>
    <rPh sb="20" eb="24">
      <t>シミンカイカン</t>
    </rPh>
    <rPh sb="25" eb="27">
      <t>カイタイ</t>
    </rPh>
    <rPh sb="27" eb="29">
      <t>テッキョ</t>
    </rPh>
    <rPh sb="31" eb="33">
      <t>ヘイセイ</t>
    </rPh>
    <rPh sb="35" eb="37">
      <t>ネンド</t>
    </rPh>
    <rPh sb="38" eb="39">
      <t>キュウ</t>
    </rPh>
    <rPh sb="39" eb="40">
      <t>カメ</t>
    </rPh>
    <rPh sb="40" eb="41">
      <t>コトブキ</t>
    </rPh>
    <rPh sb="41" eb="42">
      <t>エン</t>
    </rPh>
    <rPh sb="43" eb="44">
      <t>カメ</t>
    </rPh>
    <rPh sb="44" eb="45">
      <t>コトブキ</t>
    </rPh>
    <rPh sb="45" eb="47">
      <t>ダンチ</t>
    </rPh>
    <rPh sb="48" eb="50">
      <t>カイタイ</t>
    </rPh>
    <rPh sb="50" eb="52">
      <t>テッキョ</t>
    </rPh>
    <rPh sb="54" eb="56">
      <t>レイワ</t>
    </rPh>
    <rPh sb="57" eb="59">
      <t>ネンド</t>
    </rPh>
    <rPh sb="60" eb="61">
      <t>キュウ</t>
    </rPh>
    <rPh sb="61" eb="62">
      <t>カミ</t>
    </rPh>
    <rPh sb="62" eb="63">
      <t>ブン</t>
    </rPh>
    <rPh sb="63" eb="65">
      <t>ダンチ</t>
    </rPh>
    <rPh sb="67" eb="69">
      <t>カイタイ</t>
    </rPh>
    <rPh sb="69" eb="71">
      <t>テッキョ</t>
    </rPh>
    <rPh sb="73" eb="75">
      <t>ヘイセイ</t>
    </rPh>
    <rPh sb="77" eb="79">
      <t>ネンド</t>
    </rPh>
    <rPh sb="80" eb="81">
      <t>キュウ</t>
    </rPh>
    <rPh sb="81" eb="83">
      <t>ヒロシマ</t>
    </rPh>
    <rPh sb="83" eb="86">
      <t>チュウガッコウ</t>
    </rPh>
    <rPh sb="86" eb="88">
      <t>コウシャ</t>
    </rPh>
    <rPh sb="90" eb="92">
      <t>ヒロシマ</t>
    </rPh>
    <rPh sb="92" eb="94">
      <t>シミン</t>
    </rPh>
    <rPh sb="110" eb="112">
      <t>ショウボウ</t>
    </rPh>
    <rPh sb="112" eb="114">
      <t>トンショ</t>
    </rPh>
    <rPh sb="115" eb="117">
      <t>キノウ</t>
    </rPh>
    <rPh sb="118" eb="120">
      <t>シュウヤク</t>
    </rPh>
    <rPh sb="122" eb="124">
      <t>フクゴウ</t>
    </rPh>
    <rPh sb="124" eb="126">
      <t>シセツ</t>
    </rPh>
    <rPh sb="127" eb="129">
      <t>カイシュウ</t>
    </rPh>
    <rPh sb="131" eb="133">
      <t>レイワ</t>
    </rPh>
    <rPh sb="134" eb="136">
      <t>ネンド</t>
    </rPh>
    <rPh sb="137" eb="138">
      <t>シン</t>
    </rPh>
    <rPh sb="138" eb="140">
      <t>チョウシャ</t>
    </rPh>
    <rPh sb="141" eb="143">
      <t>イテン</t>
    </rPh>
    <rPh sb="144" eb="145">
      <t>アワ</t>
    </rPh>
    <rPh sb="147" eb="151">
      <t>シミンカツドウ</t>
    </rPh>
    <rPh sb="152" eb="154">
      <t>キョテン</t>
    </rPh>
    <phoneticPr fontId="1"/>
  </si>
  <si>
    <t>・総人口：
令和7年の将来人口展望　49,818人
令和12年の将来人口展望　48,273人
令和17年の将来人口展望　46,834人
令和22年の将来人口展望　45,501人
令和27年の将来人口展望　44,386人
令和32年の将来人口展望　43,489人
令和37年の将来人口展望　42,748人
令和42年の将来人口展望　42,096人
・年代別人口：
令和7年の年代別人口
　　0～14歳：5,845　15～64歳：26,321　
　　65歳以上：17,652
令和12年の年代別人口
　　0～14歳：5,713　15～64歳：25,680　
　　65歳以上：16,880
令和17年の年代別人口
　　0～14歳：5,807　15～64歳：24,675
　　65歳以上：16,352
令和22年の年代別人口
　　0～14歳：6,070　15～64歳：22,974
　　65歳以上：16,457
令和27年の年代別人口
　　0～14歳：6,262　15～64歳：21,874
　　65歳以上：16,249
令和32年の年代別人口
　　0～14歳：6,289　15～64歳：21,557
　　65歳以上：15,642
令和37年の年代別人口
　　0～14歳：6,171　15～64歳：21,580
　　65歳以上：14,992
令和42年の年代別人口
　　0～14歳：6,127　15～64歳：21,571
　　65歳以上：14,398</t>
  </si>
  <si>
    <t>【建物系公共施設】　　　192,869.09㎡
【インフラ系施設】
（車道）　385,072ｍ
（歩道）　77,168ｍ
（橋りょう）　2,987ｍ
（港湾）　3箇所
（漁港）　6箇所
（下水道・管渠）　92,607ｍ
【企業会計系公共施設】
（病院施設等）　15,888㎡</t>
  </si>
  <si>
    <t>直近５年平均で建物系公共施設約27億８千万円、
インフラ系公共施設約７億５千万円、
企業会計系公共施設約５億５千万円。</t>
  </si>
  <si>
    <t>将来の更新費用推計。</t>
    <rPh sb="0" eb="2">
      <t>ショウライ</t>
    </rPh>
    <rPh sb="3" eb="7">
      <t>コウシンヒヨウ</t>
    </rPh>
    <rPh sb="7" eb="9">
      <t>スイケイ</t>
    </rPh>
    <phoneticPr fontId="1"/>
  </si>
  <si>
    <t>毎年約36.億4千万円
【建物系公共施設】
約22億2千万円
【インフラ系公共施設】
約12億2千万円
【企業会計系公共施設
約2億円</t>
  </si>
  <si>
    <t>個別施設計画・長寿命化計画を踏まえた推計、対策の効果。</t>
    <rPh sb="0" eb="2">
      <t>コベツ</t>
    </rPh>
    <rPh sb="2" eb="6">
      <t>シセツケイカク</t>
    </rPh>
    <rPh sb="7" eb="11">
      <t>チョウジュミョウカ</t>
    </rPh>
    <rPh sb="11" eb="13">
      <t>ケイカク</t>
    </rPh>
    <rPh sb="14" eb="15">
      <t>フ</t>
    </rPh>
    <rPh sb="18" eb="20">
      <t>スイケイ</t>
    </rPh>
    <rPh sb="21" eb="23">
      <t>タイサク</t>
    </rPh>
    <rPh sb="24" eb="26">
      <t>コウカ</t>
    </rPh>
    <phoneticPr fontId="1"/>
  </si>
  <si>
    <t>(建物系公共施設（学校と住宅以外）)　92.2億円（10年当たり）
学校施設　491.0億円（40年当たり）
公営住宅　0.7億円（1年当たり）</t>
  </si>
  <si>
    <t>・「坂出市行財政改革推進委員会」（市長を委員長に，副市長及び関係部局長等で構成）を中心に，公共施設等総合管理計画の進行管理を行う。
・庁内での職員研修を通じて意識啓発に努める。
・公共施設等に関する課題を市民や議会に発信し，合意形成を図る。</t>
  </si>
  <si>
    <t>・委託契約により実施している保守・点検・整備については、委託契約どおりに実施されているかどうか、委託先から報告を受け実態を把握する。
・日常点検ができていない施設について把握を行い、点検項目・点検周期等をまとめたマニュアルを作成し日常点検を実施する体制を構築する。
・点検・保守及び整備については、その履歴を蓄積して老朽化対策等に活かす。
・耐震診断、劣化診断等の診断結果があるものは、そのデータを利用し、本市で必要とする品質・性能が把握できる評価項目について、診断を行うことを検討する。</t>
    <rPh sb="1" eb="3">
      <t>イタク</t>
    </rPh>
    <rPh sb="3" eb="5">
      <t>ケイヤク</t>
    </rPh>
    <rPh sb="8" eb="10">
      <t>ジッシ</t>
    </rPh>
    <rPh sb="14" eb="16">
      <t>ホシュ</t>
    </rPh>
    <rPh sb="17" eb="19">
      <t>テンケン</t>
    </rPh>
    <rPh sb="20" eb="22">
      <t>セイビ</t>
    </rPh>
    <rPh sb="28" eb="30">
      <t>イタク</t>
    </rPh>
    <rPh sb="30" eb="32">
      <t>ケイヤク</t>
    </rPh>
    <rPh sb="36" eb="38">
      <t>ジッシ</t>
    </rPh>
    <rPh sb="48" eb="51">
      <t>イタクサキ</t>
    </rPh>
    <rPh sb="53" eb="55">
      <t>ホウコク</t>
    </rPh>
    <rPh sb="56" eb="57">
      <t>ウ</t>
    </rPh>
    <rPh sb="58" eb="60">
      <t>ジッタイ</t>
    </rPh>
    <rPh sb="61" eb="63">
      <t>ハアク</t>
    </rPh>
    <rPh sb="68" eb="72">
      <t>ニチジョウテンケン</t>
    </rPh>
    <rPh sb="79" eb="81">
      <t>シセツ</t>
    </rPh>
    <rPh sb="85" eb="87">
      <t>ハアク</t>
    </rPh>
    <rPh sb="88" eb="89">
      <t>オコナ</t>
    </rPh>
    <rPh sb="91" eb="95">
      <t>テンケンコウモク</t>
    </rPh>
    <rPh sb="96" eb="98">
      <t>テンケン</t>
    </rPh>
    <rPh sb="98" eb="100">
      <t>シュウキ</t>
    </rPh>
    <rPh sb="100" eb="101">
      <t>トウ</t>
    </rPh>
    <rPh sb="112" eb="114">
      <t>サクセイ</t>
    </rPh>
    <rPh sb="115" eb="117">
      <t>ニチジョウ</t>
    </rPh>
    <rPh sb="117" eb="119">
      <t>テンケン</t>
    </rPh>
    <rPh sb="120" eb="122">
      <t>ジッシ</t>
    </rPh>
    <rPh sb="124" eb="126">
      <t>タイセイ</t>
    </rPh>
    <rPh sb="127" eb="129">
      <t>コウチク</t>
    </rPh>
    <rPh sb="134" eb="136">
      <t>テンケン</t>
    </rPh>
    <rPh sb="137" eb="139">
      <t>ホシュ</t>
    </rPh>
    <rPh sb="139" eb="140">
      <t>オヨ</t>
    </rPh>
    <rPh sb="141" eb="143">
      <t>セイビ</t>
    </rPh>
    <rPh sb="151" eb="153">
      <t>リレキ</t>
    </rPh>
    <rPh sb="154" eb="156">
      <t>チクセキ</t>
    </rPh>
    <rPh sb="158" eb="161">
      <t>ロウキュウカ</t>
    </rPh>
    <rPh sb="161" eb="163">
      <t>タイサク</t>
    </rPh>
    <rPh sb="163" eb="164">
      <t>トウ</t>
    </rPh>
    <rPh sb="165" eb="166">
      <t>イ</t>
    </rPh>
    <rPh sb="171" eb="175">
      <t>タイシンシンダン</t>
    </rPh>
    <rPh sb="176" eb="178">
      <t>レッカ</t>
    </rPh>
    <rPh sb="178" eb="181">
      <t>シンダントウ</t>
    </rPh>
    <rPh sb="182" eb="186">
      <t>シンダンケッカ</t>
    </rPh>
    <rPh sb="199" eb="201">
      <t>リヨウ</t>
    </rPh>
    <rPh sb="203" eb="205">
      <t>ホンシ</t>
    </rPh>
    <rPh sb="206" eb="208">
      <t>ヒツヨウ</t>
    </rPh>
    <rPh sb="211" eb="213">
      <t>ヒンシツ</t>
    </rPh>
    <rPh sb="214" eb="216">
      <t>セイノウ</t>
    </rPh>
    <rPh sb="217" eb="219">
      <t>ハアク</t>
    </rPh>
    <rPh sb="222" eb="224">
      <t>ヒョウカ</t>
    </rPh>
    <rPh sb="224" eb="226">
      <t>コウモク</t>
    </rPh>
    <rPh sb="231" eb="233">
      <t>シンダン</t>
    </rPh>
    <rPh sb="234" eb="235">
      <t>オコナ</t>
    </rPh>
    <rPh sb="239" eb="241">
      <t>ケントウ</t>
    </rPh>
    <phoneticPr fontId="1"/>
  </si>
  <si>
    <t>・維持管理及び修繕を計画的・効率的に行うことで維持管理費・修繕費を平準化し，コストを縮減する。
・業務委託している点検業務や清掃業務等について，複数施設の包括委託契約等，効率的かつ適切な維持管理方法について検討を行う。
・大規模改修・更新をする場合は，公共施設のコンパクト化や効率化の観点から，単独での更新以外に，統合や複合化・転用の可能性について検討を行う。
・建築後30年を超える施設は、大規模改修・更新の必要性について検討を行う。</t>
    <rPh sb="182" eb="185">
      <t>ケンチクゴ</t>
    </rPh>
    <rPh sb="187" eb="188">
      <t>ネン</t>
    </rPh>
    <rPh sb="189" eb="190">
      <t>コ</t>
    </rPh>
    <rPh sb="192" eb="194">
      <t>シセツ</t>
    </rPh>
    <rPh sb="196" eb="199">
      <t>ダイキボ</t>
    </rPh>
    <rPh sb="199" eb="201">
      <t>カイシュウ</t>
    </rPh>
    <rPh sb="202" eb="204">
      <t>コウシン</t>
    </rPh>
    <rPh sb="205" eb="208">
      <t>ヒツヨウセイ</t>
    </rPh>
    <rPh sb="212" eb="214">
      <t>ケントウ</t>
    </rPh>
    <rPh sb="215" eb="216">
      <t>オコナ</t>
    </rPh>
    <phoneticPr fontId="1"/>
  </si>
  <si>
    <t>・定期点検の実施により建物や設備の危険個所の早期発見につなげる。台風等の災害後には一斉点検を実施する。
・危険性が認められた建物や設備については、早急に安全確保の対策を実施する。今後も利用見込みのない公共施設等については、廃止を含めた検討を行う。
・施設の新設・建替を検討する際には、災害安全対策等を考慮した場所への設置を検討する。</t>
    <rPh sb="1" eb="5">
      <t>テイキテンケン</t>
    </rPh>
    <rPh sb="6" eb="8">
      <t>ジッシ</t>
    </rPh>
    <rPh sb="11" eb="13">
      <t>タテモノ</t>
    </rPh>
    <rPh sb="14" eb="16">
      <t>セツビ</t>
    </rPh>
    <rPh sb="17" eb="21">
      <t>キケンカショ</t>
    </rPh>
    <rPh sb="22" eb="26">
      <t>ソウキハッケン</t>
    </rPh>
    <rPh sb="32" eb="35">
      <t>タイフウトウ</t>
    </rPh>
    <rPh sb="36" eb="39">
      <t>サイガイゴ</t>
    </rPh>
    <rPh sb="41" eb="43">
      <t>イッセイ</t>
    </rPh>
    <rPh sb="43" eb="45">
      <t>テンケン</t>
    </rPh>
    <rPh sb="46" eb="48">
      <t>ジッシ</t>
    </rPh>
    <rPh sb="53" eb="56">
      <t>キケンセイ</t>
    </rPh>
    <rPh sb="57" eb="58">
      <t>ミト</t>
    </rPh>
    <rPh sb="62" eb="64">
      <t>タテモノ</t>
    </rPh>
    <rPh sb="65" eb="67">
      <t>セツビ</t>
    </rPh>
    <rPh sb="73" eb="75">
      <t>ソウキュウ</t>
    </rPh>
    <phoneticPr fontId="1"/>
  </si>
  <si>
    <t>坂出市では平成19年に策定した坂出市公共施設耐震化計画に基づき公共施設等の耐震化に取り組み、平成28年3月1日現在の公共施設等の耐震化率は90.55％となっており、平成27年度までの耐震化の目標である90％以上を達成している。今後は、さらなる進捗を図っていくとともに、非構造部材に関する耐震化に取り組むこととしている。</t>
    <rPh sb="0" eb="3">
      <t>サカイデシ</t>
    </rPh>
    <rPh sb="5" eb="7">
      <t>ヘイセイ</t>
    </rPh>
    <rPh sb="9" eb="10">
      <t>ネン</t>
    </rPh>
    <rPh sb="11" eb="13">
      <t>サクテイ</t>
    </rPh>
    <rPh sb="15" eb="18">
      <t>サカイデシ</t>
    </rPh>
    <rPh sb="18" eb="22">
      <t>コウキョウシセツ</t>
    </rPh>
    <rPh sb="22" eb="25">
      <t>タイシンカ</t>
    </rPh>
    <rPh sb="25" eb="27">
      <t>ケイカク</t>
    </rPh>
    <rPh sb="28" eb="29">
      <t>モト</t>
    </rPh>
    <rPh sb="31" eb="36">
      <t>コウキョウシセツトウ</t>
    </rPh>
    <rPh sb="37" eb="40">
      <t>タイシンカ</t>
    </rPh>
    <rPh sb="140" eb="141">
      <t>カン</t>
    </rPh>
    <rPh sb="143" eb="146">
      <t>タイシンカ</t>
    </rPh>
    <rPh sb="147" eb="148">
      <t>ト</t>
    </rPh>
    <rPh sb="149" eb="150">
      <t>ク</t>
    </rPh>
    <phoneticPr fontId="1"/>
  </si>
  <si>
    <t>今後も継続して各施設の適切な維持管理を行い，ライフサイクルコストの低減を図る。</t>
  </si>
  <si>
    <t>・「ユニバーサルデザイン2020行動計画」（平成29年2月20日ユニバーサルデザイン2020関係閣僚会議決定）の考え方を踏まえて、本市においてもユニバーサルデザインの街づくりを目指す。ユニバーサルデザインの対応が必要な施設について、優先度や対応スケジュールについて検討する。
・本市の基本構想の記載内容も踏まえて、公共施設のバリアフリー化を推進するなど、ユニバーサルデザインに配慮した、安全で利用しやすい環境づくりに務める。</t>
    <rPh sb="16" eb="20">
      <t>コウドウケイカク</t>
    </rPh>
    <rPh sb="22" eb="24">
      <t>ヘイセイ</t>
    </rPh>
    <rPh sb="26" eb="27">
      <t>ネン</t>
    </rPh>
    <rPh sb="28" eb="29">
      <t>ガツ</t>
    </rPh>
    <rPh sb="31" eb="32">
      <t>ニチ</t>
    </rPh>
    <rPh sb="46" eb="48">
      <t>カンケイ</t>
    </rPh>
    <rPh sb="48" eb="50">
      <t>カクリョウ</t>
    </rPh>
    <rPh sb="50" eb="54">
      <t>カイギケッテイ</t>
    </rPh>
    <rPh sb="56" eb="57">
      <t>カンガ</t>
    </rPh>
    <rPh sb="58" eb="59">
      <t>カタ</t>
    </rPh>
    <rPh sb="60" eb="61">
      <t>フ</t>
    </rPh>
    <rPh sb="65" eb="67">
      <t>ホンシ</t>
    </rPh>
    <rPh sb="83" eb="84">
      <t>マチ</t>
    </rPh>
    <rPh sb="88" eb="90">
      <t>メザ</t>
    </rPh>
    <rPh sb="103" eb="105">
      <t>タイオウ</t>
    </rPh>
    <rPh sb="106" eb="108">
      <t>ヒツヨウ</t>
    </rPh>
    <rPh sb="109" eb="111">
      <t>シセツ</t>
    </rPh>
    <rPh sb="116" eb="119">
      <t>ユウセンド</t>
    </rPh>
    <rPh sb="120" eb="122">
      <t>タイオウ</t>
    </rPh>
    <rPh sb="132" eb="134">
      <t>ケントウ</t>
    </rPh>
    <rPh sb="139" eb="141">
      <t>ホンシ</t>
    </rPh>
    <rPh sb="142" eb="146">
      <t>キホンコウソウ</t>
    </rPh>
    <rPh sb="147" eb="149">
      <t>キサイ</t>
    </rPh>
    <rPh sb="149" eb="151">
      <t>ナイヨウ</t>
    </rPh>
    <rPh sb="152" eb="153">
      <t>フ</t>
    </rPh>
    <rPh sb="157" eb="161">
      <t>コウキョウシセツ</t>
    </rPh>
    <rPh sb="168" eb="169">
      <t>カ</t>
    </rPh>
    <rPh sb="170" eb="172">
      <t>スイシン</t>
    </rPh>
    <rPh sb="188" eb="190">
      <t>ハイリョ</t>
    </rPh>
    <rPh sb="193" eb="195">
      <t>アンゼン</t>
    </rPh>
    <rPh sb="196" eb="198">
      <t>リヨウ</t>
    </rPh>
    <rPh sb="202" eb="204">
      <t>カンキョウ</t>
    </rPh>
    <rPh sb="208" eb="209">
      <t>ツト</t>
    </rPh>
    <phoneticPr fontId="1"/>
  </si>
  <si>
    <t>「坂出市地球温暖化対策実行計画」とも連携しながら、2050年までに温室効果ガス排出量を実質ゼロとする「ゼロカーボンシティ」宣言の実現に向けた取り組みを推進する。</t>
    <rPh sb="1" eb="4">
      <t>サカイデシ</t>
    </rPh>
    <rPh sb="4" eb="6">
      <t>チキュウ</t>
    </rPh>
    <rPh sb="6" eb="9">
      <t>オンダンカ</t>
    </rPh>
    <rPh sb="9" eb="11">
      <t>タイサク</t>
    </rPh>
    <rPh sb="11" eb="13">
      <t>ジッコウ</t>
    </rPh>
    <rPh sb="13" eb="15">
      <t>ケイカク</t>
    </rPh>
    <rPh sb="18" eb="20">
      <t>レンケイ</t>
    </rPh>
    <rPh sb="29" eb="30">
      <t>ネン</t>
    </rPh>
    <rPh sb="33" eb="37">
      <t>オンシツコウカ</t>
    </rPh>
    <rPh sb="39" eb="42">
      <t>ハイシュツリョウ</t>
    </rPh>
    <rPh sb="43" eb="45">
      <t>ジッシツ</t>
    </rPh>
    <rPh sb="61" eb="63">
      <t>センゲン</t>
    </rPh>
    <rPh sb="64" eb="66">
      <t>ジツゲン</t>
    </rPh>
    <rPh sb="67" eb="68">
      <t>ム</t>
    </rPh>
    <rPh sb="70" eb="71">
      <t>ト</t>
    </rPh>
    <rPh sb="72" eb="73">
      <t>ク</t>
    </rPh>
    <rPh sb="75" eb="77">
      <t>スイシン</t>
    </rPh>
    <phoneticPr fontId="1"/>
  </si>
  <si>
    <t>・施設の安全性，機能性，耐久性，施設効率性，地域における施設の充足率，施設利用率，費用対効果等の客観的な視点によって公平な施設診断を実施する方法について検討する。
・施設の統廃合については，現在のサービスを維持・向上させるとともに，不利益を最小限にできるような方法について，住民とも十分に協議しながら検討する。</t>
  </si>
  <si>
    <t>・検討した結果、将来的な活用の見込みがないと判断されたものについては、民間への売却・貸付を行うことで、歳入の確保を図る。その際、サウンディング調査等の手法も取り入れていく。
・未利用地については、対象となる土地の抽出の強化等を行いながら、引き続き情報の発信、売却の実施を行っていく。</t>
    <rPh sb="1" eb="3">
      <t>ケントウ</t>
    </rPh>
    <rPh sb="5" eb="7">
      <t>ケッカ</t>
    </rPh>
    <rPh sb="8" eb="11">
      <t>ショウライテキ</t>
    </rPh>
    <rPh sb="12" eb="14">
      <t>カツヨウ</t>
    </rPh>
    <rPh sb="15" eb="17">
      <t>ミコ</t>
    </rPh>
    <rPh sb="22" eb="24">
      <t>ハンダン</t>
    </rPh>
    <rPh sb="35" eb="37">
      <t>ミンカン</t>
    </rPh>
    <rPh sb="39" eb="41">
      <t>バイキャク</t>
    </rPh>
    <rPh sb="42" eb="44">
      <t>カシツケ</t>
    </rPh>
    <rPh sb="45" eb="46">
      <t>オコナ</t>
    </rPh>
    <rPh sb="51" eb="53">
      <t>サイニュウ</t>
    </rPh>
    <rPh sb="54" eb="56">
      <t>カクホ</t>
    </rPh>
    <rPh sb="57" eb="58">
      <t>ハカ</t>
    </rPh>
    <rPh sb="62" eb="63">
      <t>サイ</t>
    </rPh>
    <rPh sb="71" eb="73">
      <t>チョウサ</t>
    </rPh>
    <rPh sb="73" eb="74">
      <t>トウ</t>
    </rPh>
    <rPh sb="75" eb="77">
      <t>シュホウ</t>
    </rPh>
    <rPh sb="78" eb="79">
      <t>ト</t>
    </rPh>
    <rPh sb="80" eb="81">
      <t>イ</t>
    </rPh>
    <rPh sb="88" eb="92">
      <t>ミリヨウチ</t>
    </rPh>
    <rPh sb="98" eb="100">
      <t>タイショウ</t>
    </rPh>
    <rPh sb="103" eb="105">
      <t>トチ</t>
    </rPh>
    <rPh sb="106" eb="108">
      <t>チュウシュツ</t>
    </rPh>
    <rPh sb="109" eb="111">
      <t>キョウカ</t>
    </rPh>
    <rPh sb="111" eb="112">
      <t>トウ</t>
    </rPh>
    <rPh sb="113" eb="114">
      <t>オコナ</t>
    </rPh>
    <rPh sb="119" eb="120">
      <t>ヒ</t>
    </rPh>
    <rPh sb="121" eb="122">
      <t>ツヅ</t>
    </rPh>
    <rPh sb="123" eb="125">
      <t>ジョウホウ</t>
    </rPh>
    <rPh sb="126" eb="128">
      <t>ハッシン</t>
    </rPh>
    <rPh sb="129" eb="131">
      <t>バイキャク</t>
    </rPh>
    <rPh sb="132" eb="134">
      <t>ジッシ</t>
    </rPh>
    <rPh sb="135" eb="136">
      <t>オコナ</t>
    </rPh>
    <phoneticPr fontId="1"/>
  </si>
  <si>
    <t>必要に応じて見直しを行う。</t>
    <rPh sb="0" eb="2">
      <t>ヒツヨウ</t>
    </rPh>
    <rPh sb="3" eb="4">
      <t>オウ</t>
    </rPh>
    <rPh sb="6" eb="8">
      <t>ミナオ</t>
    </rPh>
    <rPh sb="10" eb="11">
      <t>オコナ</t>
    </rPh>
    <phoneticPr fontId="1"/>
  </si>
  <si>
    <t>公共施設の適正化（継続・廃止・再編等）及び有効活用に関する事項について、各施設を所管する部署が事前に施設の分析や状況調査を行い、施設ごとに方針を決めていく。</t>
    <rPh sb="0" eb="4">
      <t>コウキョウシセツ</t>
    </rPh>
    <rPh sb="5" eb="8">
      <t>テキセイカ</t>
    </rPh>
    <rPh sb="9" eb="11">
      <t>ケイゾク</t>
    </rPh>
    <rPh sb="12" eb="14">
      <t>ハイシ</t>
    </rPh>
    <rPh sb="15" eb="18">
      <t>サイヘントウ</t>
    </rPh>
    <rPh sb="19" eb="20">
      <t>オヨ</t>
    </rPh>
    <rPh sb="21" eb="25">
      <t>ユウコウカツヨウ</t>
    </rPh>
    <rPh sb="26" eb="27">
      <t>カン</t>
    </rPh>
    <rPh sb="29" eb="31">
      <t>ジコウ</t>
    </rPh>
    <rPh sb="36" eb="39">
      <t>カクシセツ</t>
    </rPh>
    <rPh sb="40" eb="42">
      <t>ショカン</t>
    </rPh>
    <rPh sb="44" eb="46">
      <t>ブショ</t>
    </rPh>
    <rPh sb="47" eb="49">
      <t>ジゼン</t>
    </rPh>
    <rPh sb="50" eb="52">
      <t>シセツ</t>
    </rPh>
    <rPh sb="53" eb="55">
      <t>ブンセキ</t>
    </rPh>
    <rPh sb="56" eb="58">
      <t>ジョウキョウ</t>
    </rPh>
    <rPh sb="58" eb="60">
      <t>チョウサ</t>
    </rPh>
    <rPh sb="61" eb="62">
      <t>オコナ</t>
    </rPh>
    <rPh sb="64" eb="66">
      <t>シセツ</t>
    </rPh>
    <rPh sb="69" eb="71">
      <t>ホウシン</t>
    </rPh>
    <rPh sb="72" eb="73">
      <t>キ</t>
    </rPh>
    <phoneticPr fontId="1"/>
  </si>
  <si>
    <t>２０２０年の国勢調査による総人口は３１，６３１人。
社人研の同年の推計値は、３１，８０９人。
善通寺市人口ビジョンの同年の推計値は３２，２７５人。
以上より推計値を上回るペースで人口減少が進んでいる。</t>
  </si>
  <si>
    <t>【公共施設】
市民文化系施設　19施設　14,531.97㎡,　社会教育系施設　4施設　945.69㎡,　スポーツ・レクリエーション系施設　5施設　9,792.82㎡,　学校教育系施設　10施設　43,621.03㎡,　子育て支援施設　13施設　10,340.62㎡,　保健・福祉施設　2施設　66.24㎡,　行政系施設　15施設　14,809.74㎡,　公営住宅　13　施設　42,288.84㎡,　公園施設　17施設　2,305.52㎡,　供給処理施設　5施設　7,060.27㎡,　その他　12施設　8,548.35㎡
【インフラ】
（１） 道路：市道の総延長は約335 ㎞、うち規格改良済が約202 ㎞、未改良が約133 ㎞。（２） 橋：市道の橋数は306 橋、延長では1,427.10ｍ、面積は8,081.83 ㎡。（３） 公園：公園の総数は43 公園、敷地面積は375,116 ㎡（４） 下水道の状況：下水道のマンホールポンプ基数は32 基、管路施設の総延長は133,066m</t>
    <rPh sb="1" eb="5">
      <t>コウキョウシセツ</t>
    </rPh>
    <rPh sb="17" eb="19">
      <t>シセツ</t>
    </rPh>
    <phoneticPr fontId="1"/>
  </si>
  <si>
    <t>1977 年から1984 年までの間に学校施設や市民会館等の公共施設の建設が集中。これらの公共施設の更新時期が同時期に重なることにより、更新等費用も同時期に集中することが予想される。
・施設の更新等費用の不足
（１） 推計値を上回るペースで人口が減少し、少子高齢化が急速に進む中、今後も厳しい財政状況が続くと予想。
（２） 長寿命化等の対策後の更新等費用推計と過去5 年の建設工事関連予算の実績とを比較すると、年平均約8 億円費用が不足すると試算され、更なる縮減対策が必要。
・施設の安全性確保
（１） 旧耐震基準に基づいて建設された公共施設が全体の約46.4%を占め、全体の約17.5%の施設が耐震改修未実施。そのため、施設の安全性確保に向けた対策が必要。
・施設の老朽化
（１） 築30 年以上の公共施設が全体の6 割以上を占めている。
（２） 公共施設等の有形固定資産減価償却率が高い水準であることから施設の老朽化が進んでおり、施設の更新等費用の増大が懸念されている。</t>
  </si>
  <si>
    <t>複数年度平均</t>
    <rPh sb="0" eb="6">
      <t>フクスウネンドヘイキン</t>
    </rPh>
    <phoneticPr fontId="1"/>
  </si>
  <si>
    <t>【公共施設】
今後35年間で約638 億円
【インフラ】
今後35年間で約175 億円</t>
    <rPh sb="7" eb="9">
      <t>コンゴ</t>
    </rPh>
    <rPh sb="11" eb="13">
      <t>ネンカン</t>
    </rPh>
    <rPh sb="14" eb="15">
      <t>ヤク</t>
    </rPh>
    <rPh sb="30" eb="32">
      <t>コンゴ</t>
    </rPh>
    <rPh sb="34" eb="36">
      <t>ネンカン</t>
    </rPh>
    <phoneticPr fontId="1"/>
  </si>
  <si>
    <t>【公共施設】
今後35年間で約533 億円
【インフラ】
更新等費用推計は年平均約3.6億円</t>
    <rPh sb="7" eb="9">
      <t>コンゴ</t>
    </rPh>
    <rPh sb="11" eb="13">
      <t>ネンカン</t>
    </rPh>
    <rPh sb="14" eb="15">
      <t>ヤク</t>
    </rPh>
    <rPh sb="30" eb="32">
      <t>コウシン</t>
    </rPh>
    <rPh sb="32" eb="33">
      <t>トウ</t>
    </rPh>
    <rPh sb="33" eb="35">
      <t>ヒヨウ</t>
    </rPh>
    <rPh sb="35" eb="37">
      <t>スイケイ</t>
    </rPh>
    <rPh sb="38" eb="41">
      <t>ネンヘイキン</t>
    </rPh>
    <rPh sb="41" eb="42">
      <t>ヤク</t>
    </rPh>
    <rPh sb="45" eb="46">
      <t>オク</t>
    </rPh>
    <rPh sb="46" eb="47">
      <t>エン</t>
    </rPh>
    <phoneticPr fontId="1"/>
  </si>
  <si>
    <t xml:space="preserve">【公共施設】
期間：2021 年～2055 年
効果：年平均約6 億2,000万円の縮減
【インフラ】
（個別施設計画ごとの記載のみ）
・村上池運動公園
　期間：2021～2030年
　効果：年平均約910万円の縮減
・トンネル長寿命化修繕計画
　期間：2018年３月策定。100年間
　効果：年平均約140万円の縮減
・善通寺市横断歩道橋長寿命化修繕計画
　期間：2017～2116年
　効果：年平均47万円の縮減
・下水道ストックマネジメント計画
　期間：2017.12策定、100年間
　効果：年平均約8,500 万円の縮減
</t>
    <rPh sb="7" eb="9">
      <t>キカン</t>
    </rPh>
    <rPh sb="24" eb="26">
      <t>コウカ</t>
    </rPh>
    <rPh sb="39" eb="40">
      <t>マン</t>
    </rPh>
    <rPh sb="42" eb="44">
      <t>シュクゲン</t>
    </rPh>
    <rPh sb="63" eb="65">
      <t>キサイ</t>
    </rPh>
    <rPh sb="79" eb="81">
      <t>キカン</t>
    </rPh>
    <rPh sb="94" eb="96">
      <t>コウカ</t>
    </rPh>
    <rPh sb="97" eb="100">
      <t>ネンヘイキン</t>
    </rPh>
    <rPh sb="100" eb="101">
      <t>ヤク</t>
    </rPh>
    <rPh sb="104" eb="106">
      <t>マンエン</t>
    </rPh>
    <rPh sb="107" eb="109">
      <t>シュクゲン</t>
    </rPh>
    <rPh sb="119" eb="121">
      <t>シュウゼン</t>
    </rPh>
    <rPh sb="125" eb="127">
      <t>キカン</t>
    </rPh>
    <rPh sb="145" eb="147">
      <t>コウカ</t>
    </rPh>
    <rPh sb="148" eb="151">
      <t>ネンヘイキン</t>
    </rPh>
    <rPh sb="151" eb="152">
      <t>ヤク</t>
    </rPh>
    <rPh sb="155" eb="157">
      <t>マンエン</t>
    </rPh>
    <rPh sb="158" eb="160">
      <t>シュクゲン</t>
    </rPh>
    <rPh sb="181" eb="183">
      <t>キカン</t>
    </rPh>
    <rPh sb="193" eb="194">
      <t>ネン</t>
    </rPh>
    <rPh sb="196" eb="198">
      <t>コウカ</t>
    </rPh>
    <rPh sb="199" eb="202">
      <t>ネンヘイキン</t>
    </rPh>
    <rPh sb="204" eb="206">
      <t>マンエン</t>
    </rPh>
    <rPh sb="207" eb="209">
      <t>シュクゲン</t>
    </rPh>
    <rPh sb="228" eb="230">
      <t>キカン</t>
    </rPh>
    <rPh sb="248" eb="250">
      <t>コウカ</t>
    </rPh>
    <phoneticPr fontId="1"/>
  </si>
  <si>
    <t>意思決定機関を部長会（市長、副市長、部長等で構成）とし、その下位に総務課を事務局とする「公共施設等マネジメント委員会」を発足。そして、施設の点検・診断や再編の方針等の情報を全庁的に共有することからスタートし、段階的に組織横断的な組織体制へと成長させる。</t>
  </si>
  <si>
    <t>民間活力の導入
・指定管理者制度やPPP/PFI 等の手法を活用した施設整備や管理・運営方法の見直しを検討し、財政負担の軽減と行政サービスの維持・向上をはかる。</t>
  </si>
  <si>
    <t xml:space="preserve">・「公共施設点検及び劣化状況調査マニュアル」に基づき、施設の劣化状況の点検及
び診断を実施し、それらの結果や修繕履歴等をデータベース化することで効率的な
維持管理に繋げる。
</t>
  </si>
  <si>
    <t>・現状の維持管理にかかる費用や業務内容を分析し、維持管理費用の適正化をはかる。</t>
  </si>
  <si>
    <t xml:space="preserve">・危険性が認められた施設については、施設の利用状況や優先度を踏まえ、計画的な
改修・更新等を検討し、劣化が深刻化する前の予防保全を推進する。
</t>
  </si>
  <si>
    <t>・新耐震基準を満たしていない公共施設等について、災害対策活動の拠点・避難所と
なる施設やライフラインに直結するインフラ施設等、施設の重要度に応じ各種計画
に基づいて耐震改修を実施する。またそれ以外の施設については、老朽化、施設
の利用状況、周辺環境への影響等を考慮し、除却等を検討し安全性の確保をはかる。</t>
  </si>
  <si>
    <t>・各施設の点検強化等による施設の維持管理を推進し、施設の更新等費用の縮減に繋げていく。
・長期修繕計画に基づいた大規模改修の実施等により施設の長寿命化をはかり、施設の更新等費用の平準化と縮減に繋げていく。</t>
  </si>
  <si>
    <t>・「ユニバーサルデザイン2020 行動計画」等を踏まえ、高齢者、障がい者、子育て世代や観光客等多様な利用が想定される公共施設の整備・改修に際しては、誰もが利用しやすい施設となることを目標としてユニバーサルデザイン化の推進に取り組む。</t>
  </si>
  <si>
    <t>・「ゼロカーボンシティ」の実現に向け二酸化炭素削減の取組を推進するため、施設におけるエネルギー消費量の削減を目指す。具体的には、エネルギー効率のよい施設設備や消費電力の少ないLED 照明の導入等を検討する。</t>
  </si>
  <si>
    <t>・公共施設においては、老朽度、利用率、必要性等総合的に検証したうえで、施設の統廃合や複合化、民間への移管等を進め、施設総量を削減。
・既存施設の有効利用を基本とする。やむを得ず新規施設の整備を行う場合は、中長期的に既存施設の削減を検討し、施設総量の増加抑制に努める。
・施設の建替えについて、統廃合及び複合化を基本とし、施設サービスの向上に努めつつ施設総量を削減する。
・インフラ施設においては、施設種別ごとの特性を踏まえ市民生活における重要度・優先度や利用状況を考慮し、中長期的な視点から適正な供給をはかる。
・公共施設においては類似の機能であるものや施設機能を代用できるものについては、
積極的に施設の統合・複合化を検討し、効果的な再配置を行う。
・施設の利用圏域や市民のニーズ等を考慮のうえ、周辺の施設の立地状況を踏まえ近
隣市町との相互共同利用や共同設置、サービスの連携、役割分担等による施設の複
合化や機能集約化を検討し、市民サービスの低下を防ぎつつ施設総量の削減を目指す。</t>
  </si>
  <si>
    <t>２０１６年から２０４５年までに公共施設の総延床面積を３５％削減する。</t>
    <rPh sb="15" eb="17">
      <t>コウキョウ</t>
    </rPh>
    <phoneticPr fontId="1"/>
  </si>
  <si>
    <t>・公会計制度による財務情報の活用により、公共施設等の財政への影響を随時検証し、施設の管理費用等の見直しを行う。</t>
  </si>
  <si>
    <t>・未利用地について、固定資産台帳で一元管理し、民間事業者への貸付や売却を行う等、目的や土地の性質に応じて対応を検討。</t>
  </si>
  <si>
    <t>効率的かつ効果的に公共サービスを提供するため、国や県、近隣自治体等と施設
を相互利用する等広域的連携を検討する。</t>
  </si>
  <si>
    <t>PLAN：善通寺市公共施設等総合管理計画、個別施設計画等の策定
DO:計画に基づき、次の取組を庁内横断的に実施
･維持管理、修繕・更新等、統廃合、集約化、複合化、点検・診断等、長寿命化等
CHECK：取組の実施状況や施設カルテの活用による公共施設等の状況を評価
ACTION：評価結果から課題を把握し、必要に応じて計画の見直しを実施する。</t>
  </si>
  <si>
    <t>記載なし</t>
    <rPh sb="0" eb="2">
      <t>キサイ</t>
    </rPh>
    <phoneticPr fontId="1"/>
  </si>
  <si>
    <t>公共施設等の総合的かつ計画的な管理に関する基本的な方針に基づき、施設分類ごとに施設の現状を示すとともに基本的な方針（維持管理の適正化をはかる等）を定めている。</t>
  </si>
  <si>
    <t xml:space="preserve">【令和３年度】
新庁舎建設工事により、庁舎と図書館を複合化。
鉢伏団地（北）解体。
松浦邸住宅売却。
【令和４年度】
総合会館改修工事により、総合会館の長寿命化工事を実施。郷土館が総合会館（ZENキューブ）に入ることにより、複合化。
吉原住宅・平谷住宅解体。
旧善通寺西高等学校解体。
【令和５年度】
仙遊町住宅解体
【令和６年度】
仙遊町住宅解体
旧学校給食センター売却
鶴ヶ嶺住宅解体
吉原町団地解体
丸山改良住宅解体
</t>
    <rPh sb="144" eb="146">
      <t>レイワ</t>
    </rPh>
    <rPh sb="147" eb="149">
      <t>ネンド</t>
    </rPh>
    <rPh sb="151" eb="156">
      <t>センユウチョウジュウタク</t>
    </rPh>
    <rPh sb="156" eb="158">
      <t>カイタイ</t>
    </rPh>
    <rPh sb="160" eb="162">
      <t>レイワ</t>
    </rPh>
    <rPh sb="163" eb="165">
      <t>ネンド</t>
    </rPh>
    <rPh sb="175" eb="176">
      <t>キュウ</t>
    </rPh>
    <rPh sb="176" eb="178">
      <t>ガッコウ</t>
    </rPh>
    <rPh sb="178" eb="180">
      <t>キュウショク</t>
    </rPh>
    <rPh sb="184" eb="186">
      <t>バイキャク</t>
    </rPh>
    <rPh sb="203" eb="207">
      <t>マルヤマカイリョウ</t>
    </rPh>
    <rPh sb="207" eb="209">
      <t>ジュウタク</t>
    </rPh>
    <rPh sb="209" eb="211">
      <t>カイタイ</t>
    </rPh>
    <phoneticPr fontId="1"/>
  </si>
  <si>
    <t>8年間で4.9千人減（▲7.7％）、33年間で11.5千人減（▲16.5％）。
人口減少が推計を上回っており、長期展望として令和42年に4.2万人の確保を目指す。</t>
  </si>
  <si>
    <t>【建築系施設】（Ｒ3）
　197施設、308,453㎡
【インフラ施設】（Ｒ2）
　市道：593km、橋梁363橋
　農道121km、農道橋梁5橋
　林道38km、林道橋梁15橋
　港湾1港、漁港3港
　公園53公園
　準用河川4本、５km
　公共下水道管88km、農業集落排水管9km
　排水機場1施設</t>
    <rPh sb="1" eb="3">
      <t>ケンチク</t>
    </rPh>
    <rPh sb="3" eb="4">
      <t>ケイ</t>
    </rPh>
    <rPh sb="16" eb="18">
      <t>シセツ</t>
    </rPh>
    <rPh sb="42" eb="43">
      <t>シ</t>
    </rPh>
    <rPh sb="59" eb="61">
      <t>ノウドウ</t>
    </rPh>
    <rPh sb="67" eb="69">
      <t>ノウドウ</t>
    </rPh>
    <rPh sb="69" eb="71">
      <t>キョウリョウ</t>
    </rPh>
    <rPh sb="72" eb="73">
      <t>ハシ</t>
    </rPh>
    <rPh sb="75" eb="77">
      <t>リンドウ</t>
    </rPh>
    <rPh sb="82" eb="84">
      <t>リンドウ</t>
    </rPh>
    <rPh sb="84" eb="86">
      <t>キョウリョウ</t>
    </rPh>
    <rPh sb="88" eb="89">
      <t>ハシ</t>
    </rPh>
    <rPh sb="91" eb="93">
      <t>コウワン</t>
    </rPh>
    <rPh sb="94" eb="95">
      <t>コウ</t>
    </rPh>
    <rPh sb="96" eb="98">
      <t>ギョコウ</t>
    </rPh>
    <rPh sb="99" eb="100">
      <t>コウ</t>
    </rPh>
    <rPh sb="102" eb="104">
      <t>コウエン</t>
    </rPh>
    <rPh sb="106" eb="108">
      <t>コウエン</t>
    </rPh>
    <rPh sb="110" eb="111">
      <t>ジュン</t>
    </rPh>
    <rPh sb="111" eb="112">
      <t>ヨウ</t>
    </rPh>
    <rPh sb="115" eb="116">
      <t>ホン</t>
    </rPh>
    <rPh sb="122" eb="124">
      <t>コウキョウ</t>
    </rPh>
    <rPh sb="124" eb="127">
      <t>ゲスイドウ</t>
    </rPh>
    <rPh sb="127" eb="128">
      <t>カン</t>
    </rPh>
    <rPh sb="133" eb="135">
      <t>ノウギョウ</t>
    </rPh>
    <rPh sb="135" eb="137">
      <t>シュウラク</t>
    </rPh>
    <rPh sb="137" eb="139">
      <t>ハイスイ</t>
    </rPh>
    <rPh sb="139" eb="140">
      <t>カン</t>
    </rPh>
    <rPh sb="145" eb="148">
      <t>ハイスイキ</t>
    </rPh>
    <rPh sb="148" eb="149">
      <t>ジョウ</t>
    </rPh>
    <rPh sb="150" eb="152">
      <t>シセツ</t>
    </rPh>
    <phoneticPr fontId="15"/>
  </si>
  <si>
    <t>・人口減少による影響
・今後厳しくなる財政状況による影響
・老朽化施設の増大</t>
    <rPh sb="1" eb="5">
      <t>ジンコウゲンショウ</t>
    </rPh>
    <rPh sb="8" eb="10">
      <t>エイキョウ</t>
    </rPh>
    <rPh sb="12" eb="14">
      <t>コンゴ</t>
    </rPh>
    <rPh sb="14" eb="15">
      <t>キビ</t>
    </rPh>
    <rPh sb="19" eb="21">
      <t>ザイセイ</t>
    </rPh>
    <rPh sb="21" eb="23">
      <t>ジョウキョウ</t>
    </rPh>
    <rPh sb="26" eb="28">
      <t>エイキョウ</t>
    </rPh>
    <rPh sb="30" eb="32">
      <t>ロウキュウ</t>
    </rPh>
    <rPh sb="32" eb="33">
      <t>カ</t>
    </rPh>
    <rPh sb="33" eb="35">
      <t>シセツ</t>
    </rPh>
    <rPh sb="36" eb="38">
      <t>ゾウダイ</t>
    </rPh>
    <phoneticPr fontId="15"/>
  </si>
  <si>
    <t>【公共施設】
今後30年間で約1,011億円（年平均：33.7億円）
【インフラ施設】
今後30年間で約490億円</t>
  </si>
  <si>
    <t>【公共施設】
更新費用今後30年間で約791億円（年平均：26.4億円）
維持管理費用今後30年間で約42億円(年平均：1.4億円)
【インフラ施設】
今後30年間で約490億円</t>
    <rPh sb="7" eb="9">
      <t>コウシン</t>
    </rPh>
    <rPh sb="9" eb="11">
      <t>ヒヨウ</t>
    </rPh>
    <rPh sb="37" eb="39">
      <t>イジ</t>
    </rPh>
    <rPh sb="39" eb="41">
      <t>カンリ</t>
    </rPh>
    <rPh sb="41" eb="43">
      <t>ヒヨウ</t>
    </rPh>
    <rPh sb="43" eb="45">
      <t>コンゴ</t>
    </rPh>
    <rPh sb="47" eb="49">
      <t>ネンカン</t>
    </rPh>
    <rPh sb="50" eb="51">
      <t>ヤク</t>
    </rPh>
    <rPh sb="53" eb="55">
      <t>オクエン</t>
    </rPh>
    <rPh sb="56" eb="59">
      <t>ネンヘイキン</t>
    </rPh>
    <rPh sb="63" eb="65">
      <t>オクエン</t>
    </rPh>
    <phoneticPr fontId="15"/>
  </si>
  <si>
    <t>【公共施設】
今後30年間で約220億円（年平均：7.3億円）
【インフラ施設】
記載なし</t>
    <rPh sb="41" eb="43">
      <t>キサイ</t>
    </rPh>
    <phoneticPr fontId="15"/>
  </si>
  <si>
    <t>公共施設のあり方検討本部を中心とした全庁的な体制で対応を図る。</t>
    <rPh sb="0" eb="2">
      <t>コウキョウ</t>
    </rPh>
    <rPh sb="2" eb="4">
      <t>シセツ</t>
    </rPh>
    <rPh sb="7" eb="8">
      <t>カタ</t>
    </rPh>
    <rPh sb="8" eb="10">
      <t>ケントウ</t>
    </rPh>
    <rPh sb="10" eb="12">
      <t>ホンブ</t>
    </rPh>
    <rPh sb="13" eb="15">
      <t>チュウシン</t>
    </rPh>
    <rPh sb="18" eb="21">
      <t>ゼンチョウテキ</t>
    </rPh>
    <rPh sb="22" eb="24">
      <t>タイセイ</t>
    </rPh>
    <rPh sb="25" eb="27">
      <t>タイオウ</t>
    </rPh>
    <rPh sb="28" eb="29">
      <t>ハカ</t>
    </rPh>
    <phoneticPr fontId="15"/>
  </si>
  <si>
    <t>活用について検討する</t>
    <rPh sb="0" eb="2">
      <t>カツヨウ</t>
    </rPh>
    <rPh sb="6" eb="8">
      <t>ケントウ</t>
    </rPh>
    <phoneticPr fontId="15"/>
  </si>
  <si>
    <t>それぞれの個別施設計画・長寿命化計画に基づいて実施する。</t>
    <rPh sb="5" eb="7">
      <t>コベツ</t>
    </rPh>
    <rPh sb="7" eb="9">
      <t>シセツ</t>
    </rPh>
    <rPh sb="9" eb="11">
      <t>ケイカク</t>
    </rPh>
    <rPh sb="12" eb="15">
      <t>チョウジュミョウ</t>
    </rPh>
    <rPh sb="15" eb="16">
      <t>カ</t>
    </rPh>
    <rPh sb="16" eb="18">
      <t>ケイカク</t>
    </rPh>
    <rPh sb="19" eb="20">
      <t>モト</t>
    </rPh>
    <rPh sb="23" eb="25">
      <t>ジッシ</t>
    </rPh>
    <phoneticPr fontId="16"/>
  </si>
  <si>
    <t>点検診断により危険部位を明らかにし、適正に修繕を実施。事故になり得る危険箇所には立入禁止等の処理を行う。</t>
    <rPh sb="0" eb="2">
      <t>テンケン</t>
    </rPh>
    <rPh sb="2" eb="4">
      <t>シンダン</t>
    </rPh>
    <rPh sb="7" eb="9">
      <t>キケン</t>
    </rPh>
    <rPh sb="9" eb="11">
      <t>ブイ</t>
    </rPh>
    <rPh sb="12" eb="13">
      <t>アキ</t>
    </rPh>
    <rPh sb="18" eb="20">
      <t>テキセイ</t>
    </rPh>
    <rPh sb="21" eb="23">
      <t>シュウゼン</t>
    </rPh>
    <rPh sb="24" eb="26">
      <t>ジッシ</t>
    </rPh>
    <rPh sb="27" eb="29">
      <t>ジコ</t>
    </rPh>
    <rPh sb="32" eb="33">
      <t>ウ</t>
    </rPh>
    <rPh sb="34" eb="36">
      <t>キケン</t>
    </rPh>
    <rPh sb="36" eb="38">
      <t>カショ</t>
    </rPh>
    <rPh sb="40" eb="41">
      <t>タ</t>
    </rPh>
    <rPh sb="41" eb="42">
      <t>イ</t>
    </rPh>
    <rPh sb="42" eb="44">
      <t>キンシ</t>
    </rPh>
    <rPh sb="44" eb="45">
      <t>トウ</t>
    </rPh>
    <rPh sb="46" eb="48">
      <t>ショリ</t>
    </rPh>
    <rPh sb="49" eb="50">
      <t>オコナ</t>
    </rPh>
    <phoneticPr fontId="15"/>
  </si>
  <si>
    <t>旧耐震基準の建築物については、将来のあり方を検討した上で、必要な耐震改修を実施する。</t>
    <rPh sb="0" eb="1">
      <t>キュウ</t>
    </rPh>
    <rPh sb="1" eb="3">
      <t>タイシン</t>
    </rPh>
    <rPh sb="3" eb="5">
      <t>キジュン</t>
    </rPh>
    <rPh sb="6" eb="9">
      <t>ケンチクブツ</t>
    </rPh>
    <rPh sb="15" eb="17">
      <t>ショウライ</t>
    </rPh>
    <rPh sb="20" eb="21">
      <t>カタ</t>
    </rPh>
    <rPh sb="22" eb="24">
      <t>ケントウ</t>
    </rPh>
    <rPh sb="26" eb="27">
      <t>ウエ</t>
    </rPh>
    <rPh sb="29" eb="31">
      <t>ヒツヨウ</t>
    </rPh>
    <rPh sb="32" eb="34">
      <t>タイシン</t>
    </rPh>
    <rPh sb="34" eb="36">
      <t>カイシュウ</t>
    </rPh>
    <rPh sb="37" eb="39">
      <t>ジッシ</t>
    </rPh>
    <phoneticPr fontId="15"/>
  </si>
  <si>
    <t>それぞれの公別施設計画・長寿命化計画に基づき、耐用年数を超えて使用することとした施設等については長寿命化対策を実施する。鉄筋コンクリート造と鉄骨造の耐用年数は、躯体の健全性調査結果が良好な場合には、80年以上使用することを目標とする。</t>
    <rPh sb="5" eb="6">
      <t>コウ</t>
    </rPh>
    <rPh sb="6" eb="7">
      <t>ベツ</t>
    </rPh>
    <rPh sb="7" eb="9">
      <t>シセツ</t>
    </rPh>
    <rPh sb="9" eb="11">
      <t>ケイカク</t>
    </rPh>
    <rPh sb="12" eb="16">
      <t>チョウジュミョウカ</t>
    </rPh>
    <rPh sb="16" eb="18">
      <t>ケイカク</t>
    </rPh>
    <rPh sb="19" eb="20">
      <t>モト</t>
    </rPh>
    <rPh sb="23" eb="25">
      <t>タイヨウ</t>
    </rPh>
    <rPh sb="25" eb="27">
      <t>ネンスウ</t>
    </rPh>
    <rPh sb="28" eb="29">
      <t>コ</t>
    </rPh>
    <rPh sb="31" eb="33">
      <t>シヨウ</t>
    </rPh>
    <rPh sb="40" eb="42">
      <t>シセツ</t>
    </rPh>
    <rPh sb="42" eb="43">
      <t>トウ</t>
    </rPh>
    <phoneticPr fontId="16"/>
  </si>
  <si>
    <t>「ユニバーサルデザイン2020行動計画」における、ユニバーサルデザインの街づくりについての考え方を参考に、ユニバーサルデザインの対応が必要な施設について、優先度や対応スケジュールについて検討する。</t>
    <rPh sb="15" eb="17">
      <t>コウドウ</t>
    </rPh>
    <rPh sb="17" eb="19">
      <t>ケイカク</t>
    </rPh>
    <rPh sb="36" eb="37">
      <t>マチ</t>
    </rPh>
    <rPh sb="45" eb="46">
      <t>カンガ</t>
    </rPh>
    <rPh sb="47" eb="48">
      <t>カタ</t>
    </rPh>
    <rPh sb="49" eb="51">
      <t>サンコウ</t>
    </rPh>
    <rPh sb="64" eb="66">
      <t>タイオウ</t>
    </rPh>
    <rPh sb="67" eb="69">
      <t>ヒツヨウ</t>
    </rPh>
    <rPh sb="70" eb="72">
      <t>シセツ</t>
    </rPh>
    <rPh sb="77" eb="80">
      <t>ユウセンド</t>
    </rPh>
    <rPh sb="81" eb="83">
      <t>タイオウ</t>
    </rPh>
    <rPh sb="93" eb="95">
      <t>ケントウ</t>
    </rPh>
    <phoneticPr fontId="16"/>
  </si>
  <si>
    <t>公共施設等の改修や更新時に断熱性能の向上やLED照明の導入など設備・施設の省エネルギー化を推進するとともに、再生可能エネルギーを活用した設備を導入し、公共施設等の脱炭素化の推進を図る。</t>
  </si>
  <si>
    <t>調査結果により、不適当な場合は統合や転用などの利活用や解体・売却を検討します。</t>
    <rPh sb="0" eb="2">
      <t>チョウサ</t>
    </rPh>
    <rPh sb="2" eb="4">
      <t>ケッカ</t>
    </rPh>
    <rPh sb="8" eb="11">
      <t>フテキトウ</t>
    </rPh>
    <rPh sb="12" eb="14">
      <t>バアイ</t>
    </rPh>
    <rPh sb="15" eb="17">
      <t>トウゴウ</t>
    </rPh>
    <rPh sb="18" eb="20">
      <t>テンヨウ</t>
    </rPh>
    <rPh sb="23" eb="26">
      <t>リカツヨウ</t>
    </rPh>
    <rPh sb="27" eb="29">
      <t>カイタイ</t>
    </rPh>
    <rPh sb="30" eb="32">
      <t>バイキャク</t>
    </rPh>
    <rPh sb="33" eb="35">
      <t>ケントウ</t>
    </rPh>
    <phoneticPr fontId="16"/>
  </si>
  <si>
    <t>統廃合等による施設床面積の縮減し、コストの縮減を目指す。（令和３年度改定時点の公共施設保有量から延床面積を13％縮減）</t>
    <rPh sb="0" eb="3">
      <t>トウハイゴウ</t>
    </rPh>
    <rPh sb="3" eb="4">
      <t>トウ</t>
    </rPh>
    <rPh sb="7" eb="9">
      <t>シセツ</t>
    </rPh>
    <rPh sb="9" eb="12">
      <t>ユカメンセキ</t>
    </rPh>
    <rPh sb="13" eb="15">
      <t>シュクゲン</t>
    </rPh>
    <rPh sb="21" eb="23">
      <t>シュクゲン</t>
    </rPh>
    <rPh sb="24" eb="26">
      <t>メザ</t>
    </rPh>
    <rPh sb="29" eb="31">
      <t>レイワ</t>
    </rPh>
    <rPh sb="32" eb="34">
      <t>ネンド</t>
    </rPh>
    <rPh sb="34" eb="36">
      <t>カイテイ</t>
    </rPh>
    <rPh sb="36" eb="38">
      <t>ジテン</t>
    </rPh>
    <rPh sb="39" eb="43">
      <t>コウキョウシセツ</t>
    </rPh>
    <rPh sb="43" eb="46">
      <t>ホユウリョウ</t>
    </rPh>
    <rPh sb="48" eb="52">
      <t>ノベユカメンセキ</t>
    </rPh>
    <rPh sb="56" eb="58">
      <t>シュクゲン</t>
    </rPh>
    <phoneticPr fontId="16"/>
  </si>
  <si>
    <t>固定資産台帳を基に、経費の見込みを試算しており、それらの数値データやその他の施設マネジメント情報を活用して、分析、見直しを行う。</t>
    <rPh sb="0" eb="2">
      <t>コテイ</t>
    </rPh>
    <rPh sb="2" eb="4">
      <t>シサン</t>
    </rPh>
    <rPh sb="4" eb="6">
      <t>ダイチョウ</t>
    </rPh>
    <rPh sb="7" eb="8">
      <t>モト</t>
    </rPh>
    <rPh sb="10" eb="12">
      <t>ケイヒ</t>
    </rPh>
    <rPh sb="13" eb="15">
      <t>ミコ</t>
    </rPh>
    <rPh sb="17" eb="19">
      <t>シサン</t>
    </rPh>
    <rPh sb="28" eb="30">
      <t>スウチ</t>
    </rPh>
    <rPh sb="36" eb="37">
      <t>タ</t>
    </rPh>
    <rPh sb="38" eb="40">
      <t>シセツ</t>
    </rPh>
    <rPh sb="46" eb="48">
      <t>ジョウホウ</t>
    </rPh>
    <rPh sb="49" eb="51">
      <t>カツヨウ</t>
    </rPh>
    <rPh sb="54" eb="56">
      <t>ブンセキ</t>
    </rPh>
    <rPh sb="57" eb="59">
      <t>ミナオ</t>
    </rPh>
    <rPh sb="61" eb="62">
      <t>オコナ</t>
    </rPh>
    <phoneticPr fontId="16"/>
  </si>
  <si>
    <t>必要な手続きを行い、適切な内容を実施する。</t>
    <rPh sb="0" eb="2">
      <t>ヒツヨウ</t>
    </rPh>
    <rPh sb="3" eb="5">
      <t>テツヅ</t>
    </rPh>
    <rPh sb="7" eb="8">
      <t>オコナ</t>
    </rPh>
    <rPh sb="10" eb="12">
      <t>テキセツ</t>
    </rPh>
    <rPh sb="13" eb="15">
      <t>ナイヨウ</t>
    </rPh>
    <rPh sb="16" eb="18">
      <t>ジッシ</t>
    </rPh>
    <phoneticPr fontId="15"/>
  </si>
  <si>
    <t>公共施設のあり方検討本部を中心とした全庁的な体制で対応を図る。公共施設マネジメントシステムを活用し、事業費の精査を行い、実績の進捗や財源について管理する。</t>
    <rPh sb="31" eb="33">
      <t>コウキョウ</t>
    </rPh>
    <rPh sb="33" eb="35">
      <t>シセツ</t>
    </rPh>
    <rPh sb="46" eb="48">
      <t>カツヨウ</t>
    </rPh>
    <rPh sb="50" eb="53">
      <t>ジギョウヒ</t>
    </rPh>
    <rPh sb="54" eb="56">
      <t>セイサ</t>
    </rPh>
    <rPh sb="57" eb="58">
      <t>オコナ</t>
    </rPh>
    <rPh sb="60" eb="62">
      <t>ジッセキ</t>
    </rPh>
    <rPh sb="63" eb="65">
      <t>シンチョク</t>
    </rPh>
    <rPh sb="66" eb="68">
      <t>ザイゲン</t>
    </rPh>
    <rPh sb="72" eb="74">
      <t>カンリ</t>
    </rPh>
    <phoneticPr fontId="16"/>
  </si>
  <si>
    <t>明記なし</t>
    <rPh sb="0" eb="2">
      <t>メイキ</t>
    </rPh>
    <phoneticPr fontId="16"/>
  </si>
  <si>
    <t>施設類型ごとに、長寿命化、修繕計画、統廃合、その他の課題などを明記し、基本的な方針としている。</t>
    <rPh sb="0" eb="2">
      <t>シセツ</t>
    </rPh>
    <rPh sb="2" eb="4">
      <t>ルイケイ</t>
    </rPh>
    <rPh sb="8" eb="12">
      <t>チョウジュミョウカ</t>
    </rPh>
    <rPh sb="13" eb="15">
      <t>シュウゼン</t>
    </rPh>
    <rPh sb="15" eb="17">
      <t>ケイカク</t>
    </rPh>
    <rPh sb="18" eb="21">
      <t>トウハイゴウ</t>
    </rPh>
    <rPh sb="24" eb="25">
      <t>タ</t>
    </rPh>
    <rPh sb="26" eb="28">
      <t>カダイ</t>
    </rPh>
    <rPh sb="31" eb="33">
      <t>メイキ</t>
    </rPh>
    <rPh sb="35" eb="38">
      <t>キホンテキ</t>
    </rPh>
    <rPh sb="39" eb="41">
      <t>ホウシン</t>
    </rPh>
    <phoneticPr fontId="16"/>
  </si>
  <si>
    <t>統廃合：観音寺中央幼稚園開園（柞田幼稚園、豊田幼稚園、一ノ谷幼稚園統廃合）（令和元年度）
売却：旧東保育所売却（令和３年度）
除却：奥谷児童館の解体（平成27年度）</t>
    <rPh sb="0" eb="3">
      <t>トウハイゴウ</t>
    </rPh>
    <rPh sb="4" eb="7">
      <t>カンオンジ</t>
    </rPh>
    <rPh sb="7" eb="9">
      <t>チュウオウ</t>
    </rPh>
    <rPh sb="9" eb="12">
      <t>ヨウチエン</t>
    </rPh>
    <rPh sb="12" eb="14">
      <t>カイエン</t>
    </rPh>
    <rPh sb="15" eb="17">
      <t>クニタ</t>
    </rPh>
    <rPh sb="17" eb="20">
      <t>ヨウチエン</t>
    </rPh>
    <rPh sb="21" eb="23">
      <t>トヨタ</t>
    </rPh>
    <rPh sb="23" eb="26">
      <t>ヨウチエン</t>
    </rPh>
    <rPh sb="27" eb="28">
      <t>イチ</t>
    </rPh>
    <rPh sb="29" eb="30">
      <t>タニ</t>
    </rPh>
    <rPh sb="30" eb="33">
      <t>ヨウチエン</t>
    </rPh>
    <rPh sb="33" eb="36">
      <t>トウハイゴウ</t>
    </rPh>
    <rPh sb="38" eb="40">
      <t>レイワ</t>
    </rPh>
    <rPh sb="40" eb="43">
      <t>ガンネンド</t>
    </rPh>
    <rPh sb="46" eb="48">
      <t>バイキャク</t>
    </rPh>
    <rPh sb="49" eb="50">
      <t>キュウ</t>
    </rPh>
    <rPh sb="50" eb="51">
      <t>ヒガシ</t>
    </rPh>
    <rPh sb="51" eb="54">
      <t>ホイクショ</t>
    </rPh>
    <rPh sb="54" eb="56">
      <t>バイキャク</t>
    </rPh>
    <rPh sb="57" eb="59">
      <t>レイワ</t>
    </rPh>
    <rPh sb="60" eb="62">
      <t>ネンド</t>
    </rPh>
    <rPh sb="64" eb="66">
      <t>ジョキャク</t>
    </rPh>
    <rPh sb="67" eb="69">
      <t>オクタニ</t>
    </rPh>
    <rPh sb="69" eb="72">
      <t>ジドウカン</t>
    </rPh>
    <rPh sb="73" eb="75">
      <t>カイタイ</t>
    </rPh>
    <rPh sb="76" eb="78">
      <t>ヘイセイ</t>
    </rPh>
    <rPh sb="80" eb="82">
      <t>ネンド</t>
    </rPh>
    <phoneticPr fontId="16"/>
  </si>
  <si>
    <t>2065年には約2万人まで減少。また、高齢化率は49.3%に達し、半数に近い住民が高齢者になると予測される。</t>
  </si>
  <si>
    <t>【建物系公共施設】（R3.3.31現在）
・304施設（計272,525㎡）
【土木系公共施設】（R3.3.31現在）
・市道　691,158m
・自転車歩行者道　34,460m
・農道　126,575m
・林道　50,546m
・橋梁　542本（橋面積28,969㎡）
・港湾　1,176m（海岸線延長）
・漁港　11施設
・漁港海岸施設　5施設
・公園　4箇所
【企業会計施設】
・下水道施設
　　公共下水　290,222m
　　農集排水　13,616m
・市民病院　1施設（15,078㎡）</t>
  </si>
  <si>
    <t>①施設の老朽化
築30年以上の建物が全体の半分を占めており、大規模改修を実施する時期に差し掛かっている。また、築50年以上経過した建物は現在13％だが、10年後には25％、20年後には51％となり、建て替えが必要な建物が今後増加する。
②住民ニーズの変化
高齢化に伴い、介護や支援のニーズ増加が予想される。生産年齢人口の減少、女性の社会進出進展に伴い、子育て支援ニーズも増加する。学校再編など少子化への対応も住民との合意形成を図りながら計画的に進める必要がある。また、バリアフリー化や環境負荷を軽減させる設備の導入も十分ではない。
③財源の不足
人口減少・少子高齢化が進むとともに、景気好転が考えにくい社会経済情勢下では公共施設の再配置を進めるとともに、持続可能な公共施設の保有量へと縮減する必要がある。</t>
  </si>
  <si>
    <t>5ヵ年平均
【建物系公共施設】15.3億円／年
【土木系公共施設】5.7億円／年
【企業会計施設】17.5億円／年</t>
  </si>
  <si>
    <t xml:space="preserve">【建物系公共施設】
計画策定から40年間で911億円（22.8億円／年）
【土木系公共施設】
市道等：計画策定から40年間で456.7億円（11.4億円／年）
農道：計画策定から40年間で60.1億円（1.5億円／年）
林道：計画策定から40年間で23.2億円（0.6億円／年）
橋梁：計画策定から50年間で206億円（4.1億円／年）
【企業会計施設】
公共下水：計画策定から100年間で1,923億円（19.2億円／年）
</t>
  </si>
  <si>
    <t>【建物系公共施設】
個別施設計画の計画期間を踏まえた今後13年間で193億円（14.8億円／年）
【土木系公共施設】
橋梁：計画策定から50年間で78億円（1.6億円／年）
港湾：計画策定から50年間で2.1億円（416万円／年）
漁港等：計画策定から50年間で28.8億円（5,800万円／年）
公園：今後10年間で4.3億円（4200万円／年）
【企業会計施設】
公共下水：計画策定から100年間で780億円（7.8億円／年）
農集排水：計画策定から40年間で50.7億円（1,300万円／年）
市民病院：今後10年間で2.5億円（2,500万円／年）</t>
  </si>
  <si>
    <t>【建物系公共施設】
今後13年間で104億円縮減（8億円／年）
【土木系公共施設】
橋梁：計画策定から50年間で128億円縮減（2.3億円／年）
※橋梁以外は効果検証なし。
【企業会計施設】
公共下水：計画策定から100年間で1,143億円（11.4億円／年）
※公共下水以外は効果検証なし。</t>
  </si>
  <si>
    <t>庁内の施設管理システムを活用し関係部局と連携をとり推進を図る。また、以下の内容を共有する。
①財政との連携
②市民との協働
③職員の意識改革</t>
  </si>
  <si>
    <t>【点検・保守】
委託契約により実施している保守•点検•整備については、委託契約どおりに実施されているかどうか、委託先から報告を受け実態を把握します。
日常点検ができていない施設について把握を行い、点検項目•点検周期などをまとめたマニュアルを作成し日常点検を実施する体制を構築します。
点検•保守及び整備については、その履歴を蓄積して老朽化対策などに活かします。
【診断】
耐震診断、劣化診断などの診断結果があるものはそのデータを利用し、公共施設調書などから転用できるデータも活用し、本市で必要とする品質•性能が把握できる評価項目について、診断を行うことを検討します。</t>
  </si>
  <si>
    <t>・維持管理及び修繕を計画的・効率的に行うことで費用を平準化してコスト縮減。
・業務委託している点検業務や清掃業務等について、複数施設の包括委託契約の可能性を検討。</t>
  </si>
  <si>
    <t xml:space="preserve">定期点検の実施により建物や設備の危険箇所の早期発見につなげます。台風などの災害後には一斉点検を実施します。
危険性が認められた建物や設備については、早急に安全確保の対策を実施します。今後も利用見込みのない公共施設等については、早急に取壊しを行います。
施設の新設•建替を検討する際には、災害安全性などを考慮した場所への設置を検討します。
</t>
  </si>
  <si>
    <t>昭和56年以前に建築された建物のうち、今後も長期にわたり使用する可能性があり、多くの住民が利用する施設、災害時の拠点や避難所として指定されている施設等については、順次耐震診断を実施していきます。</t>
  </si>
  <si>
    <t>建設から40年までは定期的に点検・保守・修繕を行い、それ以降は要求性能レベルに見合った改修及び長寿命化改修が必要。</t>
  </si>
  <si>
    <t>「ユニバーサルデザイン２０２０行動計画」（平成２９年２月２０日ユニバーサルデザイン２０２０関係閣僚会議決定）の考え方を踏まえて、本市においてもユニバーサルデザインの街づくりを目指します。ユニバーサルデザインの対応が必要な施設について、優先度や対応スケジュールについて検討します。</t>
  </si>
  <si>
    <t>施設の安全性、機能性、耐久性、施設効率性、地域における施設の充足率、施設利用率、費用対効果などの客観的な視点によって公平な施設診断を実施する方法を検討する。
施設の統廃合は現在のサービスと維持・向上させるとともに、不利益を最小限にできる方法について住民と協議しながら検討する。</t>
  </si>
  <si>
    <t>40年間で建物系公共施設の将来の更新費用を274億円（6.9億円／年）削減。
建物系公共施設の将来の更新費用推計（15.9億円／年）を踏まえ、財政の支出が偏らないよう計画的な財政運営を行い、公共施設等の適正化を図る。</t>
  </si>
  <si>
    <t>固定資産台帳データを活用し積極的に資産の利活用を進める。</t>
  </si>
  <si>
    <t>公共施設マネジメント総括部署と所管部署が連携協力することにより、各施設の利活用の方向性を検討する。</t>
  </si>
  <si>
    <t>各施設の利用状況やコスト調査とともに施設の方向性について所管課と確認調整を実施する。</t>
  </si>
  <si>
    <t>平成27年12月に策定した『さぬき市公共施設再生基本計画』に示された内容に基づき取り組む。（施設類型毎に記載有）</t>
  </si>
  <si>
    <t>＜新築・建替え（統廃合含む）＞
志度東体育館、さぬき南幼稚園、寒川小学校、寒川第２庁舎、津田こども園
＜除却・売却＞
旧志度東中学校、旧津田中学校、吉見団地、旧さぬき市勤労青少年ホーム、小岩団地、寒川公民館、寒川体育館、旧津田中央保育所、旧富田小学校、旧鴨部小学校、旧津田小学校、グリーンヒル大串_志度サイクリングターミナル、大串野外活動施設大串温泉、旧長尾支所</t>
  </si>
  <si>
    <t>令和27年には、1万6千人程度まで減少</t>
  </si>
  <si>
    <t xml:space="preserve">【建物系公共施設】　193,483㎡
学校教育系施設　50,589㎡
市民文化系施設  18,591㎡
社会教育系施設    3,363㎡
スポーツ・レクリエーション施設 23,827㎡
産業系施設  1,296㎡
子育て支援施設  5,591㎡
保健・福祉施設  2,889㎡
行政系施設  11,337㎡
公営住宅  31,125㎡
公園  10,961㎡
供給処理施設等  33,914㎡
【土木系公共施設】
(市道等)　　　　　　 1,698,864㎡
(橋りょう)　　　　　　　 　　282橋
</t>
  </si>
  <si>
    <t>・公共施設及びインフラ全体の更新費用について、１か年あたり経費見込は21.2億円要する。
・今後の財政状況が厳しさを増すことが予想されるため、施設の保有面積の縮減や維持管理コストの縮減等について検討する必要がある。</t>
  </si>
  <si>
    <t xml:space="preserve">今後40年間の更新費用（橋りょうについては今後50年間で推計）
建物系：623.6億円
土木系（市道等・橋りょう）：305.6億円
</t>
  </si>
  <si>
    <t xml:space="preserve">今後40年間の更新費用（橋りょうについては今後50年間で推計）
建物系：494億円
土木系（市道等・橋りょう）：225.5億円
合計：719.5億円
</t>
  </si>
  <si>
    <t>【公共施設（建物系）】
40年間で約129.6億円
【インフラ（土木系）】
50年間で約80.1億円</t>
    <rPh sb="6" eb="8">
      <t>タテモノ</t>
    </rPh>
    <rPh sb="8" eb="9">
      <t>ケイ</t>
    </rPh>
    <rPh sb="32" eb="35">
      <t>ドボクケイ</t>
    </rPh>
    <phoneticPr fontId="5"/>
  </si>
  <si>
    <t>教育機関、関連団体、関連民間企業などの知見や意見を積極的に取り入れ活用し、連携・協力を密にすることにより、総合管理計画の推進を図る。</t>
  </si>
  <si>
    <t>住民サービスの充実や行政コストの削減、さらには新たな歳入の確保を図るため、ＰＰＰ/ＰＦＩ・コンセッション等の新たな行政手法の導入件数を今後増やしていくことを目標とする。</t>
  </si>
  <si>
    <t>点検項目を整理し、継続的な点検を実施する。点検結果をデータ管理し、劣化状況から整理レベル、維持管理等のメンテナンスの状況を把握する。</t>
    <rPh sb="0" eb="4">
      <t>テンケンコウモク</t>
    </rPh>
    <rPh sb="5" eb="7">
      <t>セイリ</t>
    </rPh>
    <rPh sb="9" eb="12">
      <t>ケイゾクテキ</t>
    </rPh>
    <rPh sb="13" eb="15">
      <t>テンケン</t>
    </rPh>
    <rPh sb="16" eb="18">
      <t>ジッシ</t>
    </rPh>
    <rPh sb="21" eb="25">
      <t>テンケンケッカ</t>
    </rPh>
    <rPh sb="29" eb="31">
      <t>カンリ</t>
    </rPh>
    <rPh sb="33" eb="37">
      <t>レッカジョウキョウ</t>
    </rPh>
    <rPh sb="39" eb="41">
      <t>セイリ</t>
    </rPh>
    <rPh sb="45" eb="50">
      <t>イジカンリトウ</t>
    </rPh>
    <rPh sb="58" eb="60">
      <t>ジョウキョウ</t>
    </rPh>
    <rPh sb="61" eb="63">
      <t>ハアク</t>
    </rPh>
    <phoneticPr fontId="5"/>
  </si>
  <si>
    <t>全対象施設において点検・診断を実施を行い、修繕等の必要な対策を適切な時期に着実かつ効率的・効果的に実行をする。</t>
  </si>
  <si>
    <t>点検・診断等により高度の危険性が認められた公共施設等または、老朽化等により供用廃止され、今後とも利用見込みのない公共施設等に対しては、当総合管理計画や個別施設計画に基づきスピード感を持って安全対策や除却等を推進する。</t>
  </si>
  <si>
    <t>災害時において防災拠点等となる公共施設等の耐震化を進める。また、防災拠点ではない公共施設等についても、早期の耐震化を推進する。</t>
  </si>
  <si>
    <t>予防保全型の管理を行うこととし、健全度を保ちながら、耐⽤年数を延ばし、適切な時期での⼤規模改修⼯事や計画的な修繕を⾏う。</t>
  </si>
  <si>
    <t>ユニバーサルデザインの対応が必要な施設について、優先度や対応スケジュールについて検討する。</t>
    <rPh sb="40" eb="42">
      <t>ケントウ</t>
    </rPh>
    <phoneticPr fontId="5"/>
  </si>
  <si>
    <t>令和３年１月26 日 付総財務第６号「令和３年度までの公共施設等総合管理計画の見直しに当たっての留意事項について」に基づいて、令和３年度に総合管理計画の改訂を行ったが、「脱炭素の推進方針」に係る改訂が示されたのは、令和４年４月１日付総財務第43号であり、改訂した時点ではこの事項への記載がなかったため、計画中に記載ができていない。
次回の計画改訂時に新たに記載する予定である。</t>
    <rPh sb="58" eb="59">
      <t>モト</t>
    </rPh>
    <rPh sb="63" eb="65">
      <t>レイワ</t>
    </rPh>
    <rPh sb="66" eb="68">
      <t>ネンド</t>
    </rPh>
    <rPh sb="69" eb="71">
      <t>ソウゴウ</t>
    </rPh>
    <rPh sb="71" eb="73">
      <t>カンリ</t>
    </rPh>
    <rPh sb="73" eb="75">
      <t>ケイカク</t>
    </rPh>
    <rPh sb="76" eb="78">
      <t>カイテイ</t>
    </rPh>
    <rPh sb="79" eb="80">
      <t>オコナ</t>
    </rPh>
    <rPh sb="95" eb="96">
      <t>カカ</t>
    </rPh>
    <rPh sb="97" eb="99">
      <t>カイテイ</t>
    </rPh>
    <rPh sb="100" eb="101">
      <t>シメ</t>
    </rPh>
    <rPh sb="107" eb="109">
      <t>レイワ</t>
    </rPh>
    <rPh sb="110" eb="111">
      <t>ネン</t>
    </rPh>
    <rPh sb="112" eb="113">
      <t>ガツ</t>
    </rPh>
    <rPh sb="114" eb="115">
      <t>ニチ</t>
    </rPh>
    <rPh sb="115" eb="116">
      <t>ヅ</t>
    </rPh>
    <rPh sb="116" eb="119">
      <t>ソウザイム</t>
    </rPh>
    <rPh sb="119" eb="120">
      <t>ダイ</t>
    </rPh>
    <rPh sb="122" eb="123">
      <t>ゴウ</t>
    </rPh>
    <rPh sb="127" eb="129">
      <t>カイテイ</t>
    </rPh>
    <rPh sb="131" eb="133">
      <t>ジテン</t>
    </rPh>
    <rPh sb="137" eb="139">
      <t>ジコウ</t>
    </rPh>
    <rPh sb="141" eb="143">
      <t>キサイ</t>
    </rPh>
    <rPh sb="151" eb="154">
      <t>ケイカクチュウ</t>
    </rPh>
    <rPh sb="155" eb="157">
      <t>キサイ</t>
    </rPh>
    <rPh sb="166" eb="168">
      <t>ジカイ</t>
    </rPh>
    <rPh sb="169" eb="171">
      <t>ケイカク</t>
    </rPh>
    <rPh sb="171" eb="174">
      <t>カイテイジ</t>
    </rPh>
    <rPh sb="175" eb="176">
      <t>アラ</t>
    </rPh>
    <rPh sb="178" eb="180">
      <t>キサイ</t>
    </rPh>
    <rPh sb="182" eb="184">
      <t>ヨテイ</t>
    </rPh>
    <phoneticPr fontId="5"/>
  </si>
  <si>
    <t>将来の人口見通しや行政コスト縮減を勘案し、施設総量や配置の最適化を図る。</t>
  </si>
  <si>
    <t>固定資産台帳に記載の取得日・耐用年数・面積・取得金額・減価償却累計額などの数値データや、その他の施設マネジメント情報を活用して、現状分析や方針の見直しを行う。</t>
  </si>
  <si>
    <t>売却可能候補地を市のホームページで掲載する等の取組みを実施。庁内部局で連携協力し、方針やルールづくりを進めていく。</t>
    <rPh sb="30" eb="34">
      <t>チョウナイブキョク</t>
    </rPh>
    <rPh sb="35" eb="39">
      <t>レンケイキョウリョク</t>
    </rPh>
    <rPh sb="41" eb="43">
      <t>ホウシン</t>
    </rPh>
    <rPh sb="51" eb="52">
      <t>スス</t>
    </rPh>
    <phoneticPr fontId="5"/>
  </si>
  <si>
    <t>市町間の情報共有を行うことにより計画推進に関する相互支援や広域的連携を積極的に行う。</t>
    <rPh sb="0" eb="3">
      <t>シチョウカン</t>
    </rPh>
    <rPh sb="4" eb="8">
      <t>ジョウホウキョウユウ</t>
    </rPh>
    <rPh sb="9" eb="10">
      <t>オコナ</t>
    </rPh>
    <rPh sb="16" eb="20">
      <t>ケイカクスイシン</t>
    </rPh>
    <rPh sb="21" eb="22">
      <t>カン</t>
    </rPh>
    <rPh sb="24" eb="28">
      <t>ソウゴシエン</t>
    </rPh>
    <rPh sb="29" eb="34">
      <t>コウイキテキレンケイ</t>
    </rPh>
    <rPh sb="35" eb="38">
      <t>セッキョクテキ</t>
    </rPh>
    <rPh sb="39" eb="40">
      <t>オコナ</t>
    </rPh>
    <phoneticPr fontId="5"/>
  </si>
  <si>
    <t>教育機関、関連団体、関連民間企業及び広域的な連携体制のもと。PDCAサイクルを活用し、進捗管理や計画の見直しに継続的に取り組む。</t>
    <rPh sb="16" eb="17">
      <t>オヨ</t>
    </rPh>
    <rPh sb="18" eb="21">
      <t>コウイキテキ</t>
    </rPh>
    <rPh sb="22" eb="26">
      <t>レンケイタイセイ</t>
    </rPh>
    <rPh sb="39" eb="41">
      <t>カツヨウ</t>
    </rPh>
    <rPh sb="43" eb="47">
      <t>シンチョクカンリ</t>
    </rPh>
    <rPh sb="48" eb="50">
      <t>ケイカク</t>
    </rPh>
    <rPh sb="51" eb="53">
      <t>ミナオ</t>
    </rPh>
    <rPh sb="55" eb="58">
      <t>ケイゾクテキ</t>
    </rPh>
    <rPh sb="59" eb="60">
      <t>ト</t>
    </rPh>
    <rPh sb="61" eb="62">
      <t>ク</t>
    </rPh>
    <phoneticPr fontId="5"/>
  </si>
  <si>
    <t>公共施設等の総合的な管理に関する基本方針に基づき、各施設類型ごとに、①数量、②品質、③コストの観点から適正化を図る。</t>
  </si>
  <si>
    <t>【解体】
・旧三本松小学校校舎、旧三本松分庁舎
・旧小海体育館
・市庁舎西倉庫
【新規取得】
・ひとの駅さんぼんまつ（支所及び図書館の複合機能を有する）
【統廃合】
・白鳥小中学校（過疎対策事業債）
・引田こども園（過疎対策事業債）</t>
    <rPh sb="25" eb="26">
      <t>キュウ</t>
    </rPh>
    <rPh sb="26" eb="28">
      <t>コウミ</t>
    </rPh>
    <rPh sb="28" eb="31">
      <t>タイイクカン</t>
    </rPh>
    <rPh sb="33" eb="36">
      <t>シチョウシャ</t>
    </rPh>
    <rPh sb="36" eb="37">
      <t>ニシ</t>
    </rPh>
    <rPh sb="37" eb="39">
      <t>ソウコ</t>
    </rPh>
    <phoneticPr fontId="1"/>
  </si>
  <si>
    <t>総人口はH27年からR22年まで26.6%の減。生産年齢人口はH27年からR22年まで30.3%の減の見込み。</t>
  </si>
  <si>
    <t>【建物系公共施設】H22
371,874 ㎡
【インフラ系公共施設】R2
道路：道路部面積約500ha、自転車歩行者道面積約14ha</t>
  </si>
  <si>
    <t>建物系公共施設とインフラ系公共施設を合わせた全ての公共施設の更新費用(推計値)は、今後40年間で1,912億円、毎年平均47億8千万円。財政収支計画では、合併特例債の活用期限が終了する令和8年（2026年）以降の普通建設事業費を年平均36.8億円と見積もっており、全ての公共施設を更新しようとすると、毎年11億円(≒47.8億円－36.8億円)の事業費不足となる。したがって、三豊市は、全ての公共施設を更新することは諦めた上で、優先順位を付けて、公共施設の再配置を積極的に進めなければならない。</t>
  </si>
  <si>
    <t>次回改訂時に記載予定。</t>
  </si>
  <si>
    <t>【公共施設】
今後40年間で総額1825億7千万円、年平均で約45億6千万円</t>
  </si>
  <si>
    <t>【公共施設】
今後40年間で総額1171億1千万円、年平均で約29億3千万円</t>
  </si>
  <si>
    <t>年間16.3億円の更新費用削減見込み</t>
  </si>
  <si>
    <t>総務部を中心に集約的に事務を執り行うとともに、全庁的な審議機関として公有財産管理審査会を設置。</t>
  </si>
  <si>
    <t>市民にできることは市民が、民間企業にできることは民間企業が行うという「自主・自立」の基本理念に基づき、指定管理者制度や管理運営委託に留まらず、様々な官民連携手法を検討する。
その際には、官民いずれもが適切にリスクを分担し、単独事業としての効果のみならず地域経済への波及効果も最大化できるよう配慮する。</t>
  </si>
  <si>
    <t>公共施設の点検・診断等を行うときは、少なくとも耐震診断、劣化診断、衛生・空気質診断などを行い、施設の安全性や耐久性、経年劣化状況、性能低下状況、適法性などを把握します。点検・診断等の結果、修繕等の必要があるときは、年度途中であっても修繕予算を要求するなど安全性確保に努める。</t>
  </si>
  <si>
    <t>公共施設再配置の基本方針として
①公共施設の総量又は総床面積の縮減を図るため、原則として、建替施設を除き、
新規の建物は建設しないこと。
② 建替施設を建設する場合でも、できる限り機能を維持する方策を講じた上で、
優先順位を付けて一般財源の負担を大幅に圧縮すること。
③ 管理課が異なる場合でも、同様の用途である公共施設は、いずれかの公共施設
に複数の機能を統合するよう努めること。
④ 現在の維持管理経費等を理解し、ライフサイクルコスト(※)を小さくするよう
に努めること。
⑤ 建替施設を建設する場合においては、積極的に官民連携手法を採用すること。
⑥ 再配置決定施設については、民間事業者等への貸与又は売却を検討すること。
⑦ 公共施設の管理運営に地域コミュニティの活力を導入し、地域住民の連帯感を
醸成すること。
を掲げている。</t>
  </si>
  <si>
    <t>公共施設における利用者の安全性を確保するため、点検・診断等により危険性が認められた公共施設や、老朽化等により供用廃止した公共施設は、適切な安全対策や除却を行う。</t>
  </si>
  <si>
    <t>計画的に進めてきた学校教育施設の耐震化は完了したので、災害時に防災拠点や避難所として利用する公共施設を優先的に耐震化する。また、防災拠点等でない公共施設も、引き続き供用するものは、耐震化を進める。</t>
  </si>
  <si>
    <t>長寿命化工事（大規模修繕工事等）の実施に当たっては、従来の平均的な更新時期に建替える場合と比べて、LLC（ライフサイクルコスト）の削減を図ることとする。なお、各施設の長寿命化の具体的な方針は、個別の実施計画等において定める。</t>
  </si>
  <si>
    <t>「ユニバーサルデザイン２０２０行動計画」（平成２９年２月２０日ユニバーサルデザイン２０２０関係閣僚会議決定）の考え方を踏まえて、本市においてもユニバーサルデザインの街づくりを目指す。ユニバーサルデザインの対応が必要な施設について、優先度や対応スケジュールについて検討する。</t>
  </si>
  <si>
    <t>公共施設再配置の基本方針として
①公共施設の総量又は総床面積の縮減を図るため、原則として、建替施設を除き、
新規の建物は建設しないこと。
② 建替施設を建設する場合でも、できる限り機能を維持する方策を講じた上で、
優先順位を付けて一般財源の負担を大幅に圧縮すること。
③ 管理課が異なる場合でも、同様の用途である公共施設は、いずれかの公共施設
に複数の機能を統合するよう努めること。
④ 現在の維持管理経費等を理解し、ライフサイクルコストを小さくするよう
に努めること。
⑤ 建替施設を建設する場合においては、積極的に官民連携手法を採用すること。
⑥ 再配置決定施設については、民間事業者等への貸与又は売却を検討すること。
⑦ 公共施設の管理運営に地域コミュニティの活力を導入し、地域住民の連帯感を
醸成すること。
を掲げている。</t>
  </si>
  <si>
    <t>10年間で延べ床面積を31,609㎡削減する。</t>
  </si>
  <si>
    <t>固定資産台帳の掲載項目である取得日・耐用年数・面積・取得金額・減価
償却累計額などの数値データを用いて、施設類型別や建築年別の延床面積や老朽化比率を算
出し、現状分析を行っていく。また、「保有する財産（未利用資産等）の活用」
への取り組みにも、固定資産台帳データを活用し、積極的に資産の利活用を進める。</t>
  </si>
  <si>
    <t>保有する財産（未利用資産等）の活用や処分に関しては、公有財産処分等事務取扱マニュ
アル等のガイドラインに従い、公共施設マネジメント総括部署と所管部署が連携協力するこ
とにより、各施設の利活用や処分の方向性を検討することとしている。</t>
  </si>
  <si>
    <t>市民に必要とされる行政サービスや機能で、広域連携することによって良い効果が見込めるものは、市域を超え、周辺の自治体等との広域連携を図る。
　すでに、し尿処理施設は中讃広域組合と共同利用しており、上水道施設は将来に渡って安全な水道水を安定的に供給するため、平成30年度(2018年度)に香川県内の水道事業及び水道用水供給事業を経営統合する方向で、香川県広域水道事業体設立準備協議会にて協議を重ねている。
　今後は、国・県・近隣市町と連携を一層深め、公共施設の相互利用や共同設置なども検討する。</t>
  </si>
  <si>
    <t>建物系公共施設については、公共施設等総合管理計画で示す考え方や方針を反映し、令和4年度（2022年度）から令和7年度（2025年度）までの4年間における個別施設計画を策定し、目標数値の達成に向けた進捗管理を行う。
計画の進捗管理を行う上では、毎年度当初に当該年度の「公共施設再配置実行計画」を公表することで、市民と情報共有を図ることにより、計画の実行力を高めていく。</t>
  </si>
  <si>
    <t>社会情勢や事業の進捗状況が大きく変化したとき</t>
  </si>
  <si>
    <t>中長期の視点に立った公共施設の適正な配置と効率的な管理運営を行うため、
公共施設の概要調査で把握した内容や数値等を基にして、議会と協議を重ねながら、分類(用
途)別の「今後の公共施設再配置の考え方」を次のとおり定めました。</t>
  </si>
  <si>
    <t>・総人口は20年間で2割以上減少
・高齢化率は14.9ポイント増加
・2060年に総人口が7,714人程度まで減少と推計</t>
  </si>
  <si>
    <t>・建設系公共施設、土木系公共施設、企業会計施設の3区分に分類
・建設系公共施設　94,638㎡</t>
  </si>
  <si>
    <t>少子高齢化による社会保障費の増加や、生産年齢人口の減少に伴う税収の減少などによって、将来の財政状況はさらに厳しくなることが予想される。それを踏まえて、維持管理、改修、更新等に支出できる財源に限界があることを前提に公共施設のあり方を検討する必要がある。</t>
  </si>
  <si>
    <t>建物系公共施設について、現状規模のまま建替えを行った場合、今後40年間で411.9億円の費用を要す。
土木系公共施設について、道路に関しては10年間で2.6億円、橋りょうについては2019年～2068年（50年間）で39億円、港湾については10年間で1.2億円の費用を要す。
企業会計施設について、下水道に関しては10年間で0.8億円の費用を要す。</t>
    <rPh sb="47" eb="48">
      <t>ヨウ</t>
    </rPh>
    <rPh sb="66" eb="67">
      <t>カン</t>
    </rPh>
    <rPh sb="131" eb="133">
      <t>ヒヨウ</t>
    </rPh>
    <rPh sb="134" eb="135">
      <t>ヨウ</t>
    </rPh>
    <rPh sb="149" eb="152">
      <t>ゲスイドウ</t>
    </rPh>
    <rPh sb="153" eb="154">
      <t>カン</t>
    </rPh>
    <rPh sb="168" eb="170">
      <t>ヒヨウ</t>
    </rPh>
    <rPh sb="171" eb="172">
      <t>ヨウ</t>
    </rPh>
    <phoneticPr fontId="1"/>
  </si>
  <si>
    <t>建物系公共施設について、今後40年間で約330億円の経費を要す。土木系公共施設のうち、橋りょうが50年間で約22億円、漁港が50年間で約2.7億円の費用を要す。</t>
    <rPh sb="26" eb="28">
      <t>ケイヒ</t>
    </rPh>
    <rPh sb="29" eb="30">
      <t>ヨウ</t>
    </rPh>
    <rPh sb="74" eb="76">
      <t>ヒヨウ</t>
    </rPh>
    <rPh sb="77" eb="78">
      <t>ヨウ</t>
    </rPh>
    <phoneticPr fontId="1"/>
  </si>
  <si>
    <t>建物系公共施設について、今後40年間で約81.9億円の効果額となる。土木系公共施設のうち、橋りょうが50年間で約17億円の効果額となる。</t>
    <rPh sb="27" eb="30">
      <t>コウカガク</t>
    </rPh>
    <rPh sb="61" eb="64">
      <t>コウカガク</t>
    </rPh>
    <phoneticPr fontId="1"/>
  </si>
  <si>
    <t>総合管理計画を戦略的に実行していくためには、全庁を挙げた推進体制の整備が必要不可欠です。今後、教育機関、関連団体、関連民間企業などの知見や意見を積極的に取り入れ活用するとともに、連携・協力を密にすることにより、総合管理計画の推進を図ることとします。</t>
  </si>
  <si>
    <t>今後、PPP／PFI方式、コンセッション方式指定管理制度など、民間の資金や活力、外郭団体の機能などの活用を検討し、新たな住民のニーズに応えるとともに、公共施設の機能を向上させながら、維持管理コスト等の縮減を図ることとします。
　また、住民サービスの充実や行政コストの削減、さらに新たな歳入の確保を図るため、PPP／PFI・コンセッション等の新たな行政手法の導入を検討します。</t>
  </si>
  <si>
    <t xml:space="preserve">中長期的な点検・診断の計画を作成する際は、劣化診断を実施し経年による劣化状況、外的負荷（気候天候、使用特性等）による性能低下状況及び管理状況を把握するとともに、評価を行い、施設間における保全の優先度を判断します。
点検には、日常点検の他に、定期点検や臨時点検などがあり、自ら実施する場合と、専門家に依頼する場合があります。委託契約により実施している保守・点検・整備が委託契約どおりに実施されているかどうか、委託先から確実に報告を受け、実態を把握します。
保守・点検・整備については、その履歴を記録し、集積・蓄積して老朽化対策等に活かすことが重要です。点検・診断等を実施することで、継ぎ目ない全公共施設等の点検を進めます。
また、現況把握のための施設診断では、施設の安全性、耐久性、不具合性及び適法性が最低限必要な診断項目となります。耐震診断、劣化診断、衛生・空気質診断などなど既往の診断があるものはそのデータを利用します。町の資産台帳などから転用できるデータもあるので、これらの調査を十分に活用しながら、診断を行っていきます。
</t>
  </si>
  <si>
    <t>全対象施設において点検・診断を実施することによって、修繕等の必要な対策を適切な時期に着実かつ効率的・効果的に実行します。また、施設の状態や対策履歴等の情報を記録し、今後の点検・診断・予防保全等に活用するという、メンテナンスサイクルを施設類型ごとに構築していくこととします。
今後、住民生活に必要性が認められる施設については、修繕・更新の機会をとらえて社会経済情勢の変化に応じた質的向上や機能付加、用途変更や複合化・集約化を図ります。一方で、必要性が認められない施設については、廃止・除却を進めることとします。中長期的な視点に立って、長寿命化コストの縮減と年度間のコスト平準化を推進します。</t>
  </si>
  <si>
    <t xml:space="preserve">公共施設における安全確保は、利用者の安全を確保し、資産や情報の保全を目的とした要件です。点検・診断等により高度の危険性が認められた公共施設等または、老朽化等により供用廃止され、今後とも利用見込みのない公共施設等に対しては、当総合管理計画や個別施設計画に基づきスピード感を持って安全対策や除却等を推進します。
また、除却に際しては、地方債の特例措置をはじめとする国の地方財政措置を有効的に活用します。
</t>
    <rPh sb="0" eb="1">
      <t>コウ</t>
    </rPh>
    <phoneticPr fontId="1"/>
  </si>
  <si>
    <t>災害時において防災拠点等となる公共施設等は、地域防災計画等に基づき、耐震化を進めます。また、防災拠点ではない公共施設等についても、早期の耐震化を推進します。
南海トラフを震源域とする地震や中央構造線(三野・池田断層) を震源域とする地震、長尾断層を震源域とする地震等について、同時かつ連続的に発生する複合災害への的確な対応を図るために、県計画とも密接に連携し、国土強靱化に資する公共施設等の長寿命化を推進します。</t>
  </si>
  <si>
    <t>寿命化が必要と判断された施設については、その延長期間を一世代相当分延長することを目標とします。目標を達成するため、経済的かつ効果的で、環境負荷低減や災害対応にも配慮した予防保全措置を適切に講じていくこととします。また、長寿命化工事（大規模修繕工事等）の実施に当たっては、従来の平均的な更新時期に建替える場合と比べて、ＬＣＣ（ライフサイクルコスト）の削減を図ることとします。なお、各施設の長寿命化の具体的な方針については、各個別施設計画において定めます。</t>
  </si>
  <si>
    <t>「ユニバーサルデザイン２０２０行動計画」（平成２９年２月２０日ユニバーサルデザイン２０２０関係閣僚会議決定）の考え方を踏まえて、本町においてもユニバーサルデザインの街づくりを目指します。ユニバーサルデザインの対応が必要な施設について、優先度や対応スケジュールについて検討します。</t>
  </si>
  <si>
    <t>太陽光発電設備の設置などによる再生可能エネルギーの導入や、LED照明等の省エネ性能に優れた機器、資材の導入による消費エネルギーの省力化など、公共施設における脱炭素化の推進に取り組んでいきます。</t>
  </si>
  <si>
    <t xml:space="preserve">統合や廃止の検討に当たっては、将来の人口見通しや行政コスト縮減を勘案し、施設総量や配置の最適化を図ります。しかし、公共施設等統合や廃止では、住民サービスの水準低下が伴います。それを最小限にするために、種々の公共施設コンパクト化の施策について住民合意の可能性を検討する必要があり、本町の施設の統廃合や遊休施設の活用は、住民、議会等と協議しながら検討していくこととします。その際、既存の施設体系の役割に縛られることなく、今後その地域に何が必要なのかを自由に発想していくことについても考慮します。また、危険性の高い施設や老朽化等により供用廃止（用途廃止、施設廃止）を必要とする施設を見出し、施設を診断します。診断は、継続使用、改善使用、用途廃止、施設廃止の4つの段階に評価します。評価方法は、施設のハード面だけではなく、ソフト面からも診断を行います。診断結果は、施設の統廃合及び供用廃止の判断材料とします。さらに、管理運営手法についても、より一層の一元化や効率化を進めるとともに、結果的に遊休の施設や土地が生じた場合は、転用をはじめとする有効活用や除却、処分について、スピード感を持って実施することとします。除却を行う場合は、地方債の特例措置を有効的に活用します。なお、各類型における施設の統廃合、除却等の具体的な方針については、各個別施設計画において定めます。
</t>
  </si>
  <si>
    <t>本計画は、固定資産台帳のデータを基に、保有する全ての施設の更新等に係る経費見込みの試算を行い、公共施設等総合管理計画に掲載しています。固定資産台帳の掲載項目である取得日・耐用年数・面積・取得金額・減価償却累計額などの数値データや、その他の施設マネジメント情報を活用して、現状分析や方針の見直しを行っていきます。</t>
  </si>
  <si>
    <t>使用していない施設について、活用が困難な場合は、廃止や撤去等の実施を検討します。</t>
  </si>
  <si>
    <t xml:space="preserve">総合管理計画を戦略的に実行していくためには、全庁を挙げた推進体制の整備が不可欠です。今後、教育機関、関連団体、関連民間企業などの知見や意見を積極的に取り入れ活用するとともに、連携・協力を密にすることにより、総合管理計画の推進を図ることとします。
また、上述の取組体制のもと、PDCAサイクルを活用し、進捗管理や計画の見直しに継続的な取り組みます。
</t>
  </si>
  <si>
    <t>公共施設に対する町全体の方針を踏まえて立てた、施設類型ごとの基本的な方針を、数量、品質、コストの観点から示しています。</t>
    <rPh sb="38" eb="40">
      <t>スウリョウ</t>
    </rPh>
    <rPh sb="41" eb="43">
      <t>ヒンシツ</t>
    </rPh>
    <rPh sb="48" eb="50">
      <t>カンテン</t>
    </rPh>
    <phoneticPr fontId="1"/>
  </si>
  <si>
    <t>・人口ビジョンでは、総人口はH22からR42までの間に42％減少する見込み。</t>
  </si>
  <si>
    <t>【公共施設等　計13.2万㎡】
・学校教育系施設　2.2万㎡
・町民文化系施設　0.9万㎡
・社会教育系施設　0.1万㎡
・スポーツ・レク系施設　2.0万㎡
・産業系施設　0.2万㎡
・子育て系施設　0.6万㎡
・保険・福祉施設　0.6万㎡
・行政系施設　1.9万㎡
・公営住宅　4.4万㎡
・供給処理施設　0.2万㎡
・その他　0.1万㎡</t>
  </si>
  <si>
    <t>更新作業の実施時期や費用</t>
  </si>
  <si>
    <t>直近５か年の１年あたり平均6.25億円
（建物系公共施設）</t>
  </si>
  <si>
    <t>計画期間平均で単年度24.6億円
（公共施設14億、インフラ10.6億）</t>
  </si>
  <si>
    <t>計画期間平均で単年度21.1億円
（公共施設11.8億、インフラ9.3億）</t>
  </si>
  <si>
    <t>計画期間平均で単年度3.5億円
（公共施設2.2億、インフラ1.3億）</t>
  </si>
  <si>
    <t>　総合管理計画を戦略的に実行していくためには、全庁を挙げた推進体制の整備が不可欠です。今後、教育機関、関連団体、関連民間企業などの知見や意見を積極的に取り入れ活用するとともに、連携・協力を密にすることにより、総合管理計画の推進を図ることとします。
　また、市町間の情報共有を行うことによって、計画推進に関する相互支援や広域的連携を積極的に行うこととします。</t>
  </si>
  <si>
    <t>　今後、ＰＰＰ／ＰＦＩ方式、コンセッション方式、指定管理制度など、民間の資金や活力、外郭団体の機能などの活用を検討し、新たな住民のニーズに応えるとともに、公共施設の機能を向上させながら、維持管理コスト等の縮減を図ることとします。
　また、住民サービスの充実や行政コストの削減、さらには新たな歳入の確保を図るため、ＰＰＰ/ＰＦＩ・コンセッション等の新たな行政手法の導入を検討します。</t>
  </si>
  <si>
    <t>　中長期的な点検・診断の計画を作成する際は、劣化診断を実施し経年による劣化状況、外的負荷（気候天候、使用特性等）による性能低下状況および管理状況を把握するとともに、評価を行い、施設間における保全の優先度を判断します。
　点検には、日常点検の他に、定期点検や臨時点検などがあり、自ら実施する場合と、専門家に依頼する場合があります。委託契約により実施している保守・点検・整備は、委託先から確実に報告を受け、実態を把握します。
　保守・点検・整備については、その履歴を記録し、集積・蓄積して老朽化対策等に活かすことが重要です。点検・診断等を実施することで、継ぎ目ない全公共施設等の点検を進めます。
　また、現況把握のための施設診断では、施設の安全性、耐久性、不具合性および適法性が最低限必要な診断項目となります。耐震診断、劣化診断、衛生・空気質診断など既往の診断があるものはそのデータを利用します。町の資産台帳などから転用できるデータもあるので、これらの調査を十分に活用しながら、診断を行っていきます。</t>
  </si>
  <si>
    <t>　対象施設において、適時診断を実施することによって、修繕等の必要な対策を適切な時期に着実かつ効率的・効果的に実行します。また、施設の状態や対策履歴等の情報を記録し、今後の点検・診断・予防保全等に活用するという、メンテナンスサイクルを施設類型ごとに構築していくこととします。
　住民生活に必要性が認められる施設については、修繕・更新の機会をとらえて社会経済情勢の変化に応じた質的向上や機能付加、用途変更や複合化・集約化を図りますが、必要性が認められない施設については、廃止・除却を進めることとします。
　また、中長期的な視点に立って、長寿命化コストの縮減と年度間のコスト平準化を推進します。</t>
  </si>
  <si>
    <t>　公共施設における安全確保は、利用者の安全を確保し、資産や情報の保全を目的とした要件です。点検・診断等により高度の危険性が認められた公共施設等または、老朽化等により供用廃止され、今後とも利用見込みのない公共施設等に対しては、当総合管理計画や個別施設計画に基づきスピード感を持って安全対策や除却等を推進します。
　また、除却等に際しては、地方債の特例措置をはじめとする国の地方財政措置を有効的に活用します。</t>
  </si>
  <si>
    <t>　災害時において防災拠点等となる公共施設等は、地域防災計画等に基づき、耐震化を進めます。また、防災拠点ではない公共施設等についても、早期の耐震化を推進します。
　南海トラフを震源域とする地震や中央構造線(三野・池田断層) を震源域とする地震、長尾断層を震源域とする地震等について、同時かつ連続的に発生する複合災害への的確な対応を図るために、県計画とも密接に連携し、国土強靱化に資する公共施設等の長寿命化を推進します。</t>
  </si>
  <si>
    <t>　長寿命化が必要と判断された施設については、その延長期間を一世代相当分延長することを目標とします。目標を達成するため、経済的かつ効果的で、環境負荷低減や災害対応にも配慮した予防保全措置を適切に講じていくこととします。また、長寿命化工事（大規模修繕工事等）の実施に当たっては、従来の平均的な更新時期に建て替える場合と比べて、ＬＣＣ（ライフサイクルコスト）の削減を図ることとします。なお、各施設の長寿命化の具体的な方針については、各個別施設計画において定めます。</t>
  </si>
  <si>
    <t>　公共施設等の改修、更新を行う際には、誰でもが安全に、安心して利用できるようユニバーサルデザイン化の推進を図ります。</t>
  </si>
  <si>
    <t>　統合や廃止の検討に当たっては、将来の人口見通しや行政コスト縮減を勘案し、施設総量や配置の最適化を図ります。しかし、公共施設等統合や廃止では、住民サービスの水準低下が伴います。それを最小限にするために、種々の公共施設コンパクト化の施策について住民合意の可能性を検討する必要があり、本町の施設の統廃合や遊休施設の活用は、住民、議会等と協議しながら検討していくこととします。
　その際、既存の施設体系の役割に縛られることなく、今後その地域に何が必要なのかを自由に発想していくことについても考慮します。
　管理運営手法についても、より一層の一元化や効率化を進めるとともに、結果的に遊休の施設や土地が生じた場合は、転用をはじめとする有効活用や除却、処分について、検討を実施することとします。
　また、除却や改修を行う場合は、国県の補助金や地方債の特例措置等を有効的に活用することとします。
　なお、各類型における施設の統廃合、除却等の具体的な方針については、各個別施設計画において定めます。</t>
  </si>
  <si>
    <t>　本計画は、マネジメントシステムの基本であるＰＬＡＮ（計画）、ＤＯ（実行）、ＣＨＥＣＫ（評価）、ＡＣＴ（改善）のＰＤＣＡサイクルの考え方に基づき、計画の推進を図ります。</t>
  </si>
  <si>
    <t>　施設類型ごとに数量の適正性、品質の適正性、コストの適正性に関する基本的な考え方を定め、長寿命化計画（個別施設計画）を策定し、計画的な維持保全を推進します。</t>
  </si>
  <si>
    <t>15年間で3千人減(▲11.5％)、45年間で1万人減(▲38.5％)。</t>
  </si>
  <si>
    <t>【公共施設】
　庁舎等：9,303.7㎡
　学校教育施設：34,924.00㎡
　町民文化施設：17,806.83㎡
　ｽﾎﾟｰﾂ･ﾚｸﾘｴｰｼｮﾝ系施設：6,183.57㎡
　産業計施設：1,390.00㎡
　子育て支援施設：7,393.64㎡
　保健・福祉施設：1,629.97㎡
　公営住宅：9,072.70㎡
　供給処理施設：1,819.00㎡
　その他：6,131.05㎡
【インフラ】
　土木系公共施設・企業会計施設等は、数量の記載なし</t>
  </si>
  <si>
    <t>予防保全や更新費用の平準化に努めながら、計画的な更新を行うなど、更新費用の削減を図る必要がある。</t>
  </si>
  <si>
    <t>【公共施設】
今後40年間で452.8億円</t>
  </si>
  <si>
    <t xml:space="preserve">【公共施設】
今後40年間で339.1億円(年平均：8.5億円)
</t>
  </si>
  <si>
    <t>【公共施設】
今後40年間で総額約113.7億円</t>
  </si>
  <si>
    <t>公共施設等管理部局及び予算管理部局の双方において、マネジメントの意義や情報共有を適切に行い、連携強化に努める。</t>
  </si>
  <si>
    <t>民間の資金や活力等を積極的に活用し、新たな住民ニーズに応えるとともに、公共施設の機能を向上させながら、維持管理コスト等の削減を図る。</t>
  </si>
  <si>
    <t>施設の点検及び診断を実施し、修繕等の必要な対策を適切な時期に実施する。</t>
    <rPh sb="0" eb="2">
      <t>シセツ</t>
    </rPh>
    <rPh sb="3" eb="5">
      <t>テンケン</t>
    </rPh>
    <rPh sb="5" eb="6">
      <t>オヨ</t>
    </rPh>
    <rPh sb="7" eb="9">
      <t>シンダン</t>
    </rPh>
    <rPh sb="10" eb="12">
      <t>ジッシ</t>
    </rPh>
    <rPh sb="14" eb="16">
      <t>シュウゼン</t>
    </rPh>
    <rPh sb="16" eb="17">
      <t>トウ</t>
    </rPh>
    <rPh sb="18" eb="20">
      <t>ヒツヨウ</t>
    </rPh>
    <rPh sb="21" eb="23">
      <t>タイサク</t>
    </rPh>
    <rPh sb="24" eb="26">
      <t>テキセツ</t>
    </rPh>
    <rPh sb="27" eb="29">
      <t>ジキ</t>
    </rPh>
    <rPh sb="30" eb="32">
      <t>ジッシ</t>
    </rPh>
    <phoneticPr fontId="5"/>
  </si>
  <si>
    <t>施設の状態や施設改修履歴等の情報を蓄積し、計画に活用する。</t>
    <rPh sb="0" eb="2">
      <t>シセツ</t>
    </rPh>
    <rPh sb="3" eb="5">
      <t>ジョウタイ</t>
    </rPh>
    <rPh sb="6" eb="13">
      <t>シセツカイシュウリレキトウ</t>
    </rPh>
    <rPh sb="14" eb="16">
      <t>ジョウホウ</t>
    </rPh>
    <rPh sb="17" eb="19">
      <t>チクセキ</t>
    </rPh>
    <rPh sb="21" eb="23">
      <t>ケイカク</t>
    </rPh>
    <rPh sb="24" eb="26">
      <t>カツヨウ</t>
    </rPh>
    <phoneticPr fontId="5"/>
  </si>
  <si>
    <t>災害対応のため、計画的に耐震化工事を実施する。</t>
    <rPh sb="0" eb="4">
      <t>サイガイタイオウ</t>
    </rPh>
    <rPh sb="8" eb="11">
      <t>ケイカクテキ</t>
    </rPh>
    <rPh sb="12" eb="17">
      <t>タイシンカコウジ</t>
    </rPh>
    <rPh sb="18" eb="20">
      <t>ジッシ</t>
    </rPh>
    <phoneticPr fontId="5"/>
  </si>
  <si>
    <t>経済的かつ効果的で、環境負荷低減や災害対応にも配慮した予防保全措置を適切に講じていく。</t>
    <rPh sb="0" eb="2">
      <t>ケイザイ</t>
    </rPh>
    <rPh sb="2" eb="3">
      <t>テキ</t>
    </rPh>
    <rPh sb="5" eb="7">
      <t>コウカ</t>
    </rPh>
    <rPh sb="7" eb="8">
      <t>テキ</t>
    </rPh>
    <rPh sb="10" eb="12">
      <t>カンキョウ</t>
    </rPh>
    <rPh sb="12" eb="14">
      <t>フカ</t>
    </rPh>
    <rPh sb="14" eb="16">
      <t>テイゲン</t>
    </rPh>
    <rPh sb="17" eb="19">
      <t>サイガイ</t>
    </rPh>
    <rPh sb="19" eb="21">
      <t>タイオウ</t>
    </rPh>
    <rPh sb="23" eb="25">
      <t>ハイリョ</t>
    </rPh>
    <rPh sb="27" eb="29">
      <t>ヨボウ</t>
    </rPh>
    <rPh sb="29" eb="31">
      <t>ホゼン</t>
    </rPh>
    <rPh sb="31" eb="33">
      <t>ソチ</t>
    </rPh>
    <rPh sb="34" eb="36">
      <t>テキセツ</t>
    </rPh>
    <rPh sb="37" eb="38">
      <t>コウ</t>
    </rPh>
    <phoneticPr fontId="5"/>
  </si>
  <si>
    <t>ユニバーサルデザインの対応が必要な施設について、優先度や対応スケジュールを検討する。</t>
    <rPh sb="11" eb="13">
      <t>タイオウ</t>
    </rPh>
    <rPh sb="14" eb="16">
      <t>ヒツヨウ</t>
    </rPh>
    <rPh sb="17" eb="19">
      <t>シセツ</t>
    </rPh>
    <rPh sb="24" eb="27">
      <t>ユウセンド</t>
    </rPh>
    <rPh sb="28" eb="30">
      <t>タイオウ</t>
    </rPh>
    <rPh sb="37" eb="39">
      <t>ケントウ</t>
    </rPh>
    <phoneticPr fontId="5"/>
  </si>
  <si>
    <t>公共施設等の長寿命化や更新にあたっては、再生可能エネルギー設備等の導入の検討や省エネ設備の導入を促進する。</t>
  </si>
  <si>
    <t>将来の人口見通しや行政コスト縮減を勘案し、施設総量や配置の最適化を図る。</t>
    <rPh sb="0" eb="2">
      <t>ショウライ</t>
    </rPh>
    <rPh sb="3" eb="5">
      <t>ジンコウ</t>
    </rPh>
    <rPh sb="5" eb="7">
      <t>ミトオ</t>
    </rPh>
    <rPh sb="9" eb="11">
      <t>ギョウセイ</t>
    </rPh>
    <rPh sb="14" eb="16">
      <t>シュクゲン</t>
    </rPh>
    <rPh sb="17" eb="19">
      <t>カンアン</t>
    </rPh>
    <rPh sb="21" eb="23">
      <t>シセツ</t>
    </rPh>
    <rPh sb="23" eb="25">
      <t>ソウリョウ</t>
    </rPh>
    <rPh sb="26" eb="28">
      <t>ハイチ</t>
    </rPh>
    <rPh sb="29" eb="31">
      <t>サイテキ</t>
    </rPh>
    <rPh sb="31" eb="32">
      <t>カ</t>
    </rPh>
    <rPh sb="33" eb="34">
      <t>ハカ</t>
    </rPh>
    <phoneticPr fontId="5"/>
  </si>
  <si>
    <t>固定資産台帳のデータを基に、保有する施設の更新等に係る経費見込みの試算を行う。</t>
    <rPh sb="0" eb="6">
      <t>コテイシサンダイチョウ</t>
    </rPh>
    <rPh sb="11" eb="12">
      <t>モト</t>
    </rPh>
    <rPh sb="14" eb="16">
      <t>ホユウ</t>
    </rPh>
    <rPh sb="18" eb="20">
      <t>シセツ</t>
    </rPh>
    <rPh sb="21" eb="24">
      <t>コウシントウ</t>
    </rPh>
    <rPh sb="25" eb="26">
      <t>カカ</t>
    </rPh>
    <rPh sb="27" eb="29">
      <t>ケイヒ</t>
    </rPh>
    <rPh sb="29" eb="31">
      <t>ミコミ</t>
    </rPh>
    <rPh sb="33" eb="35">
      <t>シサン</t>
    </rPh>
    <rPh sb="36" eb="37">
      <t>オコナ</t>
    </rPh>
    <phoneticPr fontId="5"/>
  </si>
  <si>
    <t>庁内で連携し、各施設の利活用の方向性を検討する。</t>
    <rPh sb="0" eb="2">
      <t>チョウナイ</t>
    </rPh>
    <rPh sb="3" eb="5">
      <t>レンケイ</t>
    </rPh>
    <rPh sb="7" eb="10">
      <t>カクシセツ</t>
    </rPh>
    <rPh sb="11" eb="14">
      <t>リカツヨウ</t>
    </rPh>
    <rPh sb="15" eb="18">
      <t>ホウコウセイ</t>
    </rPh>
    <rPh sb="19" eb="21">
      <t>ケントウ</t>
    </rPh>
    <phoneticPr fontId="5"/>
  </si>
  <si>
    <t>町域に関わらず、周辺自治体等との広域連携を図る。</t>
    <rPh sb="0" eb="2">
      <t>チョウイキ</t>
    </rPh>
    <rPh sb="3" eb="4">
      <t>カカ</t>
    </rPh>
    <rPh sb="8" eb="10">
      <t>シュウヘン</t>
    </rPh>
    <rPh sb="10" eb="13">
      <t>ジチタイ</t>
    </rPh>
    <rPh sb="13" eb="14">
      <t>トウ</t>
    </rPh>
    <rPh sb="16" eb="20">
      <t>コウイキレンケイ</t>
    </rPh>
    <rPh sb="21" eb="22">
      <t>ハカ</t>
    </rPh>
    <phoneticPr fontId="5"/>
  </si>
  <si>
    <t>関係部局と連携しながらPDCAサイクルに沿った進捗管理を行う。</t>
  </si>
  <si>
    <t>記載なし</t>
    <rPh sb="0" eb="2">
      <t>キサイ</t>
    </rPh>
    <phoneticPr fontId="5"/>
  </si>
  <si>
    <t>各公共施設、インフラ等についての施設類型ごとの基本的な方針を明示。</t>
    <rPh sb="0" eb="5">
      <t>カクコウキョウシセツ</t>
    </rPh>
    <rPh sb="10" eb="11">
      <t>トウ</t>
    </rPh>
    <rPh sb="16" eb="18">
      <t>シセツ</t>
    </rPh>
    <rPh sb="18" eb="20">
      <t>ルイケイ</t>
    </rPh>
    <rPh sb="23" eb="26">
      <t>キホンテキ</t>
    </rPh>
    <rPh sb="27" eb="29">
      <t>ホウシン</t>
    </rPh>
    <rPh sb="30" eb="32">
      <t>メイジ</t>
    </rPh>
    <phoneticPr fontId="5"/>
  </si>
  <si>
    <t>平成28年度に公共施設最適化事業債、平成29年度に公共施設等適正管理推進事業債を活用して、幼稚園の集約化事業を実施</t>
    <rPh sb="0" eb="2">
      <t>ヘイセイ</t>
    </rPh>
    <rPh sb="4" eb="6">
      <t>ネンド</t>
    </rPh>
    <rPh sb="7" eb="9">
      <t>コウキョウ</t>
    </rPh>
    <rPh sb="9" eb="11">
      <t>シセツ</t>
    </rPh>
    <rPh sb="11" eb="13">
      <t>サイテキ</t>
    </rPh>
    <rPh sb="13" eb="14">
      <t>カ</t>
    </rPh>
    <rPh sb="14" eb="16">
      <t>ジギョウ</t>
    </rPh>
    <rPh sb="16" eb="17">
      <t>サイ</t>
    </rPh>
    <rPh sb="18" eb="20">
      <t>ヘイセイ</t>
    </rPh>
    <rPh sb="22" eb="24">
      <t>ネンド</t>
    </rPh>
    <rPh sb="25" eb="27">
      <t>コウキョウ</t>
    </rPh>
    <rPh sb="27" eb="29">
      <t>シセツ</t>
    </rPh>
    <rPh sb="29" eb="30">
      <t>ナド</t>
    </rPh>
    <rPh sb="30" eb="32">
      <t>テキセイ</t>
    </rPh>
    <rPh sb="32" eb="34">
      <t>カンリ</t>
    </rPh>
    <rPh sb="34" eb="36">
      <t>スイシン</t>
    </rPh>
    <rPh sb="36" eb="38">
      <t>ジギョウ</t>
    </rPh>
    <rPh sb="38" eb="39">
      <t>サイ</t>
    </rPh>
    <rPh sb="40" eb="42">
      <t>カツヨウ</t>
    </rPh>
    <rPh sb="45" eb="48">
      <t>ヨウチエン</t>
    </rPh>
    <rPh sb="49" eb="51">
      <t>シュウヤク</t>
    </rPh>
    <rPh sb="51" eb="52">
      <t>カ</t>
    </rPh>
    <rPh sb="52" eb="54">
      <t>ジギョウ</t>
    </rPh>
    <rPh sb="55" eb="57">
      <t>ジッシ</t>
    </rPh>
    <phoneticPr fontId="5"/>
  </si>
  <si>
    <t>・総人口はH12～R2まで16.2%減。
・高齢化率は8.1%増。
・2060年に3,000人程度の人口規模を目指す。</t>
  </si>
  <si>
    <t>【学校教育系施設】11,962.52㎡
【町民文化系施設】3,331.16㎡
【ｽﾎﾟｰﾂ・ﾚｸﾘｴｰｼｮﾝ/観光施設】2,699.74㎡
【子育て支援施設】1,845.08㎡
【保健・福祉施設】3,210.94㎡
【医療施設】2,013.48㎡
【行政系施設】3,841.51㎡
【公営住宅】4,891.95㎡
【供給処理施設】2,295.61㎡
【その他】936.69㎡</t>
  </si>
  <si>
    <t>人口構成や財政状況について注視していく必要があり、今後も住民ニーズを把握し、公共サービスのあり方を対応させる必要がある。
公共施設の状況については、年平均を計算すると、毎年5.9億円かかる試算となった。
ニーズの変化に対応した施設の在り方を検討するとともに、大規模改修や建替えの時期の平準化を図っていくことが必要となる。</t>
  </si>
  <si>
    <t>計画期間の単年度平均6.8億円
（公共施設4.4億円、インフラ2.4億円）</t>
  </si>
  <si>
    <t>計画期間の単年度平均5.9億円
（公共施設3.5億円、インフラ2.4億円）</t>
  </si>
  <si>
    <t>40年間で39.1億円</t>
  </si>
  <si>
    <t>経営的視点や最適性の観点から、施設情報を一元的に把握の上、全庁横断的な組織を積極的に活用する。</t>
  </si>
  <si>
    <t>・保守点検や定期点検、劣化診断等を日常的に行い、建物の劣化及び機能低下を防ぎ、建物をいつまでも美しく使っていくための総合的な管理運営や実際の点検・保守・整備等を行う。
・インフラ施設について、国等の基準に基づき調査及び点検を実施する。</t>
    <rPh sb="1" eb="3">
      <t>ホシュ</t>
    </rPh>
    <rPh sb="3" eb="5">
      <t>テンケン</t>
    </rPh>
    <rPh sb="6" eb="8">
      <t>テイキ</t>
    </rPh>
    <rPh sb="8" eb="10">
      <t>テンケン</t>
    </rPh>
    <rPh sb="11" eb="13">
      <t>レッカ</t>
    </rPh>
    <rPh sb="13" eb="15">
      <t>シンダン</t>
    </rPh>
    <rPh sb="15" eb="16">
      <t>トウ</t>
    </rPh>
    <rPh sb="17" eb="20">
      <t>ニチジョウテキ</t>
    </rPh>
    <rPh sb="21" eb="22">
      <t>オコナ</t>
    </rPh>
    <rPh sb="24" eb="26">
      <t>タテモノ</t>
    </rPh>
    <rPh sb="27" eb="29">
      <t>レッカ</t>
    </rPh>
    <rPh sb="29" eb="30">
      <t>オヨ</t>
    </rPh>
    <rPh sb="31" eb="33">
      <t>キノウ</t>
    </rPh>
    <rPh sb="33" eb="35">
      <t>テイカ</t>
    </rPh>
    <rPh sb="36" eb="37">
      <t>フセ</t>
    </rPh>
    <rPh sb="39" eb="41">
      <t>タテモノ</t>
    </rPh>
    <rPh sb="47" eb="48">
      <t>ウツク</t>
    </rPh>
    <rPh sb="50" eb="51">
      <t>ツカ</t>
    </rPh>
    <rPh sb="58" eb="61">
      <t>ソウゴウテキ</t>
    </rPh>
    <rPh sb="62" eb="64">
      <t>カンリ</t>
    </rPh>
    <rPh sb="64" eb="66">
      <t>ウンエイ</t>
    </rPh>
    <rPh sb="67" eb="69">
      <t>ジッサイ</t>
    </rPh>
    <rPh sb="70" eb="72">
      <t>テンケン</t>
    </rPh>
    <rPh sb="73" eb="75">
      <t>ホシュ</t>
    </rPh>
    <rPh sb="76" eb="78">
      <t>セイビ</t>
    </rPh>
    <rPh sb="78" eb="79">
      <t>トウ</t>
    </rPh>
    <rPh sb="80" eb="81">
      <t>オコナ</t>
    </rPh>
    <rPh sb="89" eb="91">
      <t>シセツ</t>
    </rPh>
    <rPh sb="96" eb="97">
      <t>クニ</t>
    </rPh>
    <rPh sb="97" eb="98">
      <t>トウ</t>
    </rPh>
    <rPh sb="99" eb="101">
      <t>キジュン</t>
    </rPh>
    <rPh sb="102" eb="103">
      <t>モト</t>
    </rPh>
    <rPh sb="105" eb="107">
      <t>チョウサ</t>
    </rPh>
    <rPh sb="107" eb="108">
      <t>オヨ</t>
    </rPh>
    <rPh sb="109" eb="111">
      <t>テンケン</t>
    </rPh>
    <rPh sb="112" eb="114">
      <t>ジッシ</t>
    </rPh>
    <phoneticPr fontId="1"/>
  </si>
  <si>
    <t>・耐震診断、劣化診断、衛生・空気室診断等の既往の診断結果があるものはそのデータを利用する。
・点検、診断等の結果に基づき、維持管理、修繕、更新等を計画的に行う予防保全に取り組む。
・施設の大規模改修や修繕を行う場合は、施設の特性、重要性、緊急性等を踏まえ、計画的に実施する。
・施設の管理方法等に関しては、町民協働の方先について検討する。
・公共施設を更新する際は、ライフサイクルコストの最小化を図るとともに、地域の景観に配慮した設計に努める。</t>
    <rPh sb="1" eb="3">
      <t>タイシン</t>
    </rPh>
    <rPh sb="3" eb="5">
      <t>シンダン</t>
    </rPh>
    <rPh sb="6" eb="8">
      <t>レッカ</t>
    </rPh>
    <rPh sb="8" eb="10">
      <t>シンダン</t>
    </rPh>
    <rPh sb="11" eb="13">
      <t>エイセイ</t>
    </rPh>
    <rPh sb="14" eb="16">
      <t>クウキ</t>
    </rPh>
    <rPh sb="16" eb="17">
      <t>シツ</t>
    </rPh>
    <rPh sb="17" eb="19">
      <t>シンダン</t>
    </rPh>
    <rPh sb="19" eb="20">
      <t>トウ</t>
    </rPh>
    <rPh sb="21" eb="23">
      <t>キオウ</t>
    </rPh>
    <rPh sb="24" eb="26">
      <t>シンダン</t>
    </rPh>
    <rPh sb="26" eb="28">
      <t>ケッカ</t>
    </rPh>
    <rPh sb="40" eb="42">
      <t>リヨウ</t>
    </rPh>
    <rPh sb="47" eb="49">
      <t>テンケン</t>
    </rPh>
    <rPh sb="50" eb="52">
      <t>シンダン</t>
    </rPh>
    <rPh sb="52" eb="53">
      <t>トウ</t>
    </rPh>
    <rPh sb="54" eb="56">
      <t>ケッカ</t>
    </rPh>
    <rPh sb="57" eb="58">
      <t>モト</t>
    </rPh>
    <rPh sb="61" eb="63">
      <t>イジ</t>
    </rPh>
    <rPh sb="63" eb="65">
      <t>カンリ</t>
    </rPh>
    <rPh sb="66" eb="68">
      <t>シュウゼン</t>
    </rPh>
    <rPh sb="69" eb="71">
      <t>コウシン</t>
    </rPh>
    <rPh sb="71" eb="72">
      <t>トウ</t>
    </rPh>
    <rPh sb="73" eb="76">
      <t>ケイカクテキ</t>
    </rPh>
    <rPh sb="77" eb="78">
      <t>オコナ</t>
    </rPh>
    <rPh sb="79" eb="81">
      <t>ヨボウ</t>
    </rPh>
    <rPh sb="81" eb="83">
      <t>ホゼン</t>
    </rPh>
    <rPh sb="84" eb="85">
      <t>ト</t>
    </rPh>
    <rPh sb="86" eb="87">
      <t>ク</t>
    </rPh>
    <rPh sb="91" eb="93">
      <t>シセツ</t>
    </rPh>
    <rPh sb="94" eb="97">
      <t>ダイキボ</t>
    </rPh>
    <rPh sb="97" eb="99">
      <t>カイシュウ</t>
    </rPh>
    <rPh sb="100" eb="102">
      <t>シュウゼン</t>
    </rPh>
    <rPh sb="103" eb="104">
      <t>オコナ</t>
    </rPh>
    <rPh sb="105" eb="107">
      <t>バアイ</t>
    </rPh>
    <rPh sb="109" eb="111">
      <t>シセツ</t>
    </rPh>
    <rPh sb="112" eb="114">
      <t>トクセイ</t>
    </rPh>
    <rPh sb="115" eb="118">
      <t>ジュウヨウセイ</t>
    </rPh>
    <rPh sb="119" eb="122">
      <t>キンキュウセイ</t>
    </rPh>
    <rPh sb="122" eb="123">
      <t>トウ</t>
    </rPh>
    <rPh sb="124" eb="125">
      <t>フ</t>
    </rPh>
    <rPh sb="128" eb="131">
      <t>ケイカクテキ</t>
    </rPh>
    <rPh sb="132" eb="134">
      <t>ジッシ</t>
    </rPh>
    <rPh sb="139" eb="141">
      <t>シセツ</t>
    </rPh>
    <rPh sb="142" eb="144">
      <t>カンリ</t>
    </rPh>
    <rPh sb="144" eb="146">
      <t>ホウホウ</t>
    </rPh>
    <rPh sb="146" eb="147">
      <t>トウ</t>
    </rPh>
    <rPh sb="148" eb="149">
      <t>カン</t>
    </rPh>
    <rPh sb="153" eb="155">
      <t>チョウミン</t>
    </rPh>
    <rPh sb="155" eb="157">
      <t>キョウドウ</t>
    </rPh>
    <rPh sb="158" eb="159">
      <t>ホウ</t>
    </rPh>
    <rPh sb="159" eb="160">
      <t>サキ</t>
    </rPh>
    <rPh sb="164" eb="166">
      <t>ケントウ</t>
    </rPh>
    <rPh sb="171" eb="173">
      <t>コウキョウ</t>
    </rPh>
    <rPh sb="173" eb="175">
      <t>シセツ</t>
    </rPh>
    <rPh sb="176" eb="178">
      <t>コウシン</t>
    </rPh>
    <rPh sb="180" eb="181">
      <t>サイ</t>
    </rPh>
    <rPh sb="194" eb="197">
      <t>サイショウカ</t>
    </rPh>
    <rPh sb="198" eb="199">
      <t>ハカ</t>
    </rPh>
    <rPh sb="205" eb="207">
      <t>チイキ</t>
    </rPh>
    <rPh sb="208" eb="210">
      <t>ケイカン</t>
    </rPh>
    <rPh sb="211" eb="213">
      <t>ハイリョ</t>
    </rPh>
    <rPh sb="215" eb="217">
      <t>セッケイ</t>
    </rPh>
    <rPh sb="218" eb="219">
      <t>ツト</t>
    </rPh>
    <phoneticPr fontId="1"/>
  </si>
  <si>
    <t>・利用者の安全確保を第一に、施設維持管理行う。
・点検、診断等により事故の未然防止努めるとも異常や危険性が認られた 場合は、速やかに適切な措置を講じる。
・災害 等に備えて、 備えて、 損害を最小限にとどめ 迅速に復旧する体制を、平時から整える。</t>
    <rPh sb="104" eb="106">
      <t>ジンソク</t>
    </rPh>
    <rPh sb="107" eb="109">
      <t>フッキュウ</t>
    </rPh>
    <rPh sb="111" eb="113">
      <t>タイセイ</t>
    </rPh>
    <rPh sb="115" eb="117">
      <t>ヘイジ</t>
    </rPh>
    <rPh sb="119" eb="120">
      <t>トトノ</t>
    </rPh>
    <phoneticPr fontId="1"/>
  </si>
  <si>
    <t>・旧耐震基準の施設で利用を継続する場合は、施設の特性、重要性、緊急性等を踏まえ、計画的に耐震改修を実施し、耐震化率100％を目指す。
・インフラ施設は、国等の基準に基づき必要な耐震補強など耐震化を図る。</t>
    <rPh sb="1" eb="2">
      <t>キュウ</t>
    </rPh>
    <rPh sb="2" eb="4">
      <t>タイシン</t>
    </rPh>
    <rPh sb="4" eb="6">
      <t>キジュン</t>
    </rPh>
    <rPh sb="7" eb="9">
      <t>シセツ</t>
    </rPh>
    <rPh sb="10" eb="12">
      <t>リヨウ</t>
    </rPh>
    <rPh sb="13" eb="15">
      <t>ケイゾク</t>
    </rPh>
    <rPh sb="17" eb="19">
      <t>バアイ</t>
    </rPh>
    <rPh sb="21" eb="23">
      <t>シセツ</t>
    </rPh>
    <rPh sb="24" eb="26">
      <t>トクセイ</t>
    </rPh>
    <rPh sb="27" eb="30">
      <t>ジュウヨウセイ</t>
    </rPh>
    <rPh sb="31" eb="34">
      <t>キンキュウセイ</t>
    </rPh>
    <rPh sb="34" eb="35">
      <t>トウ</t>
    </rPh>
    <rPh sb="36" eb="37">
      <t>フ</t>
    </rPh>
    <rPh sb="40" eb="43">
      <t>ケイカクテキ</t>
    </rPh>
    <rPh sb="44" eb="46">
      <t>タイシン</t>
    </rPh>
    <rPh sb="46" eb="48">
      <t>カイシュウ</t>
    </rPh>
    <rPh sb="49" eb="51">
      <t>ジッシ</t>
    </rPh>
    <rPh sb="53" eb="56">
      <t>タイシンカ</t>
    </rPh>
    <rPh sb="56" eb="57">
      <t>リツ</t>
    </rPh>
    <rPh sb="62" eb="64">
      <t>メザ</t>
    </rPh>
    <rPh sb="72" eb="74">
      <t>シセツ</t>
    </rPh>
    <rPh sb="76" eb="77">
      <t>クニ</t>
    </rPh>
    <rPh sb="77" eb="78">
      <t>トウ</t>
    </rPh>
    <rPh sb="79" eb="81">
      <t>キジュン</t>
    </rPh>
    <rPh sb="82" eb="83">
      <t>モト</t>
    </rPh>
    <rPh sb="85" eb="87">
      <t>ヒツヨウ</t>
    </rPh>
    <rPh sb="88" eb="90">
      <t>タイシン</t>
    </rPh>
    <rPh sb="90" eb="92">
      <t>ホキョウ</t>
    </rPh>
    <rPh sb="94" eb="97">
      <t>タイシンカ</t>
    </rPh>
    <rPh sb="98" eb="99">
      <t>ハカ</t>
    </rPh>
    <phoneticPr fontId="1"/>
  </si>
  <si>
    <t>・維持管理、修繕。更新等を計画的に行う予防保全によって、公共施設等の長期使用を図る。
・個別の長寿命化計画や方針等に基づき、計画的かつ効率的に施設の長寿命化を図る。</t>
    <rPh sb="1" eb="3">
      <t>イジ</t>
    </rPh>
    <rPh sb="3" eb="5">
      <t>カンリ</t>
    </rPh>
    <rPh sb="6" eb="8">
      <t>シュウゼン</t>
    </rPh>
    <rPh sb="9" eb="11">
      <t>コウシン</t>
    </rPh>
    <rPh sb="11" eb="12">
      <t>トウ</t>
    </rPh>
    <rPh sb="13" eb="16">
      <t>ケイカクテキ</t>
    </rPh>
    <rPh sb="17" eb="18">
      <t>オコナ</t>
    </rPh>
    <rPh sb="19" eb="21">
      <t>ヨボウ</t>
    </rPh>
    <rPh sb="21" eb="23">
      <t>ホゼン</t>
    </rPh>
    <rPh sb="28" eb="30">
      <t>コウキョウ</t>
    </rPh>
    <rPh sb="30" eb="32">
      <t>シセツ</t>
    </rPh>
    <rPh sb="32" eb="33">
      <t>トウ</t>
    </rPh>
    <rPh sb="34" eb="36">
      <t>チョウキ</t>
    </rPh>
    <rPh sb="36" eb="38">
      <t>シヨウ</t>
    </rPh>
    <rPh sb="39" eb="40">
      <t>ハカ</t>
    </rPh>
    <rPh sb="44" eb="46">
      <t>コベツ</t>
    </rPh>
    <rPh sb="47" eb="51">
      <t>チョウジュミョウカ</t>
    </rPh>
    <rPh sb="51" eb="53">
      <t>ケイカク</t>
    </rPh>
    <rPh sb="54" eb="56">
      <t>ホウシン</t>
    </rPh>
    <rPh sb="56" eb="57">
      <t>トウ</t>
    </rPh>
    <rPh sb="58" eb="59">
      <t>モト</t>
    </rPh>
    <rPh sb="62" eb="65">
      <t>ケイカクテキ</t>
    </rPh>
    <rPh sb="67" eb="70">
      <t>コウリツテキ</t>
    </rPh>
    <rPh sb="71" eb="73">
      <t>シセツ</t>
    </rPh>
    <rPh sb="74" eb="78">
      <t>チョウジュミョウカ</t>
    </rPh>
    <rPh sb="79" eb="80">
      <t>ハカ</t>
    </rPh>
    <phoneticPr fontId="1"/>
  </si>
  <si>
    <t>「ユニバーサルデザイン2020行動計画）における、ユニバーサルデザインの街づくりについての考え方を参考に、ユニバーサルデザインの対応が必要な施設について、優先度や対応スケジュールについて検討する。</t>
    <rPh sb="15" eb="17">
      <t>コウドウ</t>
    </rPh>
    <rPh sb="17" eb="19">
      <t>ケイカク</t>
    </rPh>
    <rPh sb="36" eb="37">
      <t>マチ</t>
    </rPh>
    <rPh sb="45" eb="46">
      <t>カンガ</t>
    </rPh>
    <rPh sb="47" eb="48">
      <t>カタ</t>
    </rPh>
    <rPh sb="49" eb="51">
      <t>サンコウ</t>
    </rPh>
    <rPh sb="64" eb="66">
      <t>タイオウ</t>
    </rPh>
    <rPh sb="67" eb="69">
      <t>ヒツヨウ</t>
    </rPh>
    <rPh sb="70" eb="72">
      <t>シセツ</t>
    </rPh>
    <rPh sb="77" eb="80">
      <t>ユウセンド</t>
    </rPh>
    <rPh sb="81" eb="83">
      <t>タイオウ</t>
    </rPh>
    <rPh sb="93" eb="95">
      <t>ケントウ</t>
    </rPh>
    <phoneticPr fontId="1"/>
  </si>
  <si>
    <t>太陽光発電設備の設置などによる再生可能エネルギーの導入や、LED証明等の省エネ性能に優れた機器、設備の導入による消費エネルギーの省力化など、公共施設における脱炭素化の推進に取り組んでいく。</t>
  </si>
  <si>
    <t>・将来の人口見通しや行政コストの縮減等を勘案し、施設の総量や配置の適正化を図る。
・施設の統廃合を検討する場合は、既存の公共施設の状態にとらわれず、行政サービスとして必要な水準や機能などを踏まえ、慎重に検討する。</t>
    <rPh sb="1" eb="3">
      <t>ショウライ</t>
    </rPh>
    <rPh sb="4" eb="6">
      <t>ジンコウ</t>
    </rPh>
    <rPh sb="6" eb="8">
      <t>ミトオ</t>
    </rPh>
    <rPh sb="10" eb="12">
      <t>ギョウセイ</t>
    </rPh>
    <rPh sb="16" eb="18">
      <t>シュクゲン</t>
    </rPh>
    <rPh sb="18" eb="19">
      <t>トウ</t>
    </rPh>
    <rPh sb="20" eb="22">
      <t>カンアン</t>
    </rPh>
    <rPh sb="24" eb="26">
      <t>シセツ</t>
    </rPh>
    <rPh sb="27" eb="29">
      <t>ソウリョウ</t>
    </rPh>
    <rPh sb="30" eb="32">
      <t>ハイチ</t>
    </rPh>
    <rPh sb="33" eb="36">
      <t>テキセイカ</t>
    </rPh>
    <rPh sb="37" eb="38">
      <t>ハカ</t>
    </rPh>
    <rPh sb="42" eb="44">
      <t>シセツ</t>
    </rPh>
    <rPh sb="45" eb="48">
      <t>トウハイゴウ</t>
    </rPh>
    <rPh sb="49" eb="51">
      <t>ケントウ</t>
    </rPh>
    <rPh sb="53" eb="55">
      <t>バアイ</t>
    </rPh>
    <rPh sb="57" eb="59">
      <t>キゾン</t>
    </rPh>
    <rPh sb="60" eb="62">
      <t>コウキョウ</t>
    </rPh>
    <rPh sb="62" eb="64">
      <t>シセツ</t>
    </rPh>
    <rPh sb="65" eb="67">
      <t>ジョウタイ</t>
    </rPh>
    <rPh sb="74" eb="76">
      <t>ギョウセイ</t>
    </rPh>
    <rPh sb="83" eb="85">
      <t>ヒツヨウ</t>
    </rPh>
    <rPh sb="86" eb="88">
      <t>スイジュン</t>
    </rPh>
    <rPh sb="89" eb="91">
      <t>キノウ</t>
    </rPh>
    <rPh sb="94" eb="95">
      <t>フ</t>
    </rPh>
    <rPh sb="98" eb="100">
      <t>シンチョウ</t>
    </rPh>
    <rPh sb="101" eb="103">
      <t>ケントウ</t>
    </rPh>
    <phoneticPr fontId="1"/>
  </si>
  <si>
    <t>関係部局と連携しながら、PDCAサイクルに沿った進捗管理を行い、適切なタイミングで目標や方針の見直しを実施する。</t>
    <rPh sb="0" eb="2">
      <t>カンケイ</t>
    </rPh>
    <rPh sb="2" eb="4">
      <t>ブキョク</t>
    </rPh>
    <rPh sb="5" eb="7">
      <t>レンケイ</t>
    </rPh>
    <rPh sb="21" eb="22">
      <t>ソ</t>
    </rPh>
    <rPh sb="24" eb="26">
      <t>シンチョク</t>
    </rPh>
    <rPh sb="26" eb="28">
      <t>カンリ</t>
    </rPh>
    <rPh sb="29" eb="30">
      <t>オコナ</t>
    </rPh>
    <rPh sb="32" eb="34">
      <t>テキセツ</t>
    </rPh>
    <rPh sb="41" eb="43">
      <t>モクヒョウ</t>
    </rPh>
    <rPh sb="44" eb="46">
      <t>ホウシン</t>
    </rPh>
    <rPh sb="47" eb="49">
      <t>ミナオ</t>
    </rPh>
    <rPh sb="51" eb="53">
      <t>ジッシ</t>
    </rPh>
    <phoneticPr fontId="1"/>
  </si>
  <si>
    <t>適切なタイミング</t>
    <rPh sb="0" eb="2">
      <t>テキセツ</t>
    </rPh>
    <phoneticPr fontId="1"/>
  </si>
  <si>
    <t>・公共施設等の総合的な基本方針に基づき、個別の対象施設について①数量②品質③コストの観点から基本方針を定める。</t>
    <rPh sb="1" eb="3">
      <t>コウキョウ</t>
    </rPh>
    <rPh sb="3" eb="5">
      <t>シセツ</t>
    </rPh>
    <rPh sb="5" eb="6">
      <t>トウ</t>
    </rPh>
    <rPh sb="7" eb="10">
      <t>ソウゴウテキ</t>
    </rPh>
    <rPh sb="11" eb="13">
      <t>キホン</t>
    </rPh>
    <rPh sb="13" eb="15">
      <t>ホウシン</t>
    </rPh>
    <rPh sb="16" eb="17">
      <t>モト</t>
    </rPh>
    <rPh sb="20" eb="22">
      <t>コベツ</t>
    </rPh>
    <rPh sb="23" eb="25">
      <t>タイショウ</t>
    </rPh>
    <rPh sb="25" eb="27">
      <t>シセツ</t>
    </rPh>
    <rPh sb="32" eb="34">
      <t>スウリョウ</t>
    </rPh>
    <rPh sb="35" eb="37">
      <t>ヒンシツ</t>
    </rPh>
    <rPh sb="42" eb="44">
      <t>カンテン</t>
    </rPh>
    <rPh sb="46" eb="48">
      <t>キホン</t>
    </rPh>
    <rPh sb="48" eb="50">
      <t>ホウシン</t>
    </rPh>
    <rPh sb="51" eb="52">
      <t>サダ</t>
    </rPh>
    <phoneticPr fontId="1"/>
  </si>
  <si>
    <t>総人口は令和2年度の18,699人（国勢調査人口）から25年後の令和27年度には18,664人（約0.2%減）となる見込み。
高齢化率は令和2年度の21.6%から令和27年度には29.8%（8.2%増）となり、生産年齢人口比率（15～64歳）は令和2年度の64.2%から令和27年度には56.9%（7.3%減）となる見込み。</t>
  </si>
  <si>
    <t>【建物系公共施設】76施設　67,705.76㎡
【道路面積】801,956㎡
【橋りょう面積】1,876㎡
【下水道管路延長合計】154,006ｍ
（令和3年3月31日時点）</t>
  </si>
  <si>
    <t>推計では、公共施設等全体の更新費用は今後40年間で約59億円不足する見込み。将来的な人口減少・人口構造の変化（年少人口・生産年齢人口が減少、老年人口が増加）等限られた財源の中での計画的な修繕や長寿命化によりトータルコストの縮減とともに、更新費用の平準化に努める必要がある。</t>
  </si>
  <si>
    <t>【建物系公共施設】今後40年間で303億円
【インフラ系公共施設】今後40年間で254億円</t>
  </si>
  <si>
    <t>【建物系公共施設】今後40年間で232億円</t>
  </si>
  <si>
    <t>【建物系公共施設】今後40年間で71億円</t>
  </si>
  <si>
    <t>総務課を中心に町総合計画を含めた町関連計画と整合を図るとともに、各施設の個別施設計画の上位計画として位置付け、総合管理計画の推進を図る。</t>
  </si>
  <si>
    <t>PPP/PFI方式、指定管理者制度など民間の資金や活力、外郭団体の機能等を効果的に活用し、公共施設の機能向上と維持管理コストの縮減を図る。</t>
  </si>
  <si>
    <t>定期点検・劣化診断を適宜実施し、施設の劣化度、損傷状況を正確に把握し、効率的な修繕を実施するとともに、点検・診断の履歴を蓄積し、老朽化対策に活用。</t>
  </si>
  <si>
    <t xml:space="preserve">鉄筋コンクリート造等の大規模な施設整備について、「事後的管理」（建築後40年～50年経過後に建替え）の考え方から、築20年程度が経過した後に機能回復のための予防保全的な大規模修繕、築40年程度が経過した後に長寿命化改修、その後も建物の部位ごとの更新周期を勘案し、約20年周期で予防保全的な改修を行うなど、計画的な維持管理を行う。
</t>
  </si>
  <si>
    <t>利用者の安全確保を第一に施設維持管理を実施。
点検・診断等により危険性が認められた施設については、速やかに安全対策、使用中止、除却等の対応を行う。</t>
  </si>
  <si>
    <t>町耐震改修促進計画において示された防災拠点となる町有建築物の耐震化率は、令和4年4月現在で100％完了済。
公共施設においては、災害時に拠点施設となることから、十分な機能を発揮できるよう、引続き防災・耐震性等の向上に努める。</t>
  </si>
  <si>
    <t>「事後的管理」から「予防保全型維持管理」への転換を目指し、施設類型ごとのメンテナンスサイクルを構築し、トータルコストの縮減を図る。各施設の長寿命化の具体的な方針については、個別施設計画により定める。</t>
  </si>
  <si>
    <t>「ユニバーサル社会の実現に向けた諸施策の総合的かつ一体的な推進に関する法律」を踏まえ、ユニバーサルデザイン化を推進し、誰もが安全・安心な生活を送るため、公共施設等の新規整備・改修・更新時に、様々な利用者のニーズに柔軟に対応できるように努める。</t>
  </si>
  <si>
    <t>公共施設における消費エネルギーの省力化等、脱炭素化の取組みを推進。</t>
  </si>
  <si>
    <t>統合や廃止の検討にあたっては、将来の人口見通しや行政コストを勘案し、施設総量や配置の最適化を図る。
老朽化等により危険性が高いと判断された場合は、速やかに統合や転用の検討、除去等を行う。
資産利用の最適化や更新費用縮減の観点から、未利用資産等（用途廃止された資産や売却可能資産等）について、効率的な活用や売却等を行う。</t>
  </si>
  <si>
    <t>今後40年間の更新費用（486億円）を13％以上削減。</t>
  </si>
  <si>
    <t>普通財産（土地）は、現状を把握したうえで、今後の利活用や処分について協議する。</t>
  </si>
  <si>
    <t>国や県、近隣市町と情報共有し、計画推進のための相互支援や広域的連携を行い、効果の見込が高いものについては、公共施設等の相互利用や共同設置等を検討。</t>
  </si>
  <si>
    <t>①計画の策定（Ｐｌａn）、②計画に基づく改修や維持管理等マネジメントの実施（Ｄｏ）、③事業の検証・進捗確認（Ｃｈｅｃｋ）、④計画の見直し（Ａｃｔｉｏｎ）といったＰＤＣＡサイクルの考え方に基づき、計画の実効性・継続性を確保する。本計画期間中であっても社会情勢や住民ニーズの変化が生じた場合には、適宜、計画の見直しを実施する</t>
  </si>
  <si>
    <t>まちづくりの動向や社会経済情勢等に大きな変化が生じた場合等</t>
  </si>
  <si>
    <t>施設類型ごとの管理に関する基本方針を①数量、②品質、③コストの観点から定める。
① 「数量」の適正性に関する基本的な考え方…施設の統廃合・更新の方針、施設数や敷地面積等。
② 「品質」の適正性に関する基本的に考え方…施設の維持・管理の方針、災害等に対する安全確保、耐震化、長寿命化等。
③ 「コスト」の適正性に関する基本的な考え方…施設の省エネ対策、コスト削減、経営の合理化・効率化等。</t>
  </si>
  <si>
    <t xml:space="preserve">老朽化した住宅を計画的に除却
（H29～R4年度）　
庁舎耐震改修
（H29年度）
ESCO事業（空調整備）
（R1～R2年度）
</t>
  </si>
  <si>
    <t>令和42年の目標人口を約2万人とし、その際の年少人口約3,100人、生産年齢人口10,300人、老年人口約6,600人と想定している。</t>
  </si>
  <si>
    <t>令和3年4月1日現在
公共建築物　190棟　135,316.50㎡
橋りょう　　177橋
公共下水道　管渠施設総延長28,560ｍ</t>
  </si>
  <si>
    <t>少子高齢化や人口減少問題をはじめ、それに伴う生産年齢人口の減少や地方交付税の削減等により財政が逼迫する中で、長期的な視点を持って、財政面と公共施設等を通じた安全・安心で利便性の高いサービスを両立させ、持続可能な地域を住民とともに創っていくことが重要課題である。</t>
  </si>
  <si>
    <t xml:space="preserve"> </t>
  </si>
  <si>
    <t>本町が保有する公共建築物をすべて同規模・同量で今後も維持更新し続けた場合、施設の更新等などに要する費⽤として、40年間で約914.4億円が必要となる⾒込みである。</t>
  </si>
  <si>
    <t>各施設に対して⻑寿命化対策等を講じた場合、40年間で687.4億円になる⾒込みである。</t>
  </si>
  <si>
    <t>各施設において長寿命化対策等を講じた場合の縮減効果については対策前と比べて年間4.5億円の縮減効果が確認できた。</t>
  </si>
  <si>
    <t>全庁的な体制において公共施設等マネジメントを推進するため、取組体制の構築を図る。</t>
  </si>
  <si>
    <t>活用を検討し、新たな住民のニーズに応えるとともに、公共施設等の機能を向上させながら、維持管理コスト等の縮減を図る。</t>
  </si>
  <si>
    <t>公共建築物、インフラ資産ともに10年ごとに劣化度や損傷の状況を点検・診断し、必要な修繕等を⾏う。</t>
  </si>
  <si>
    <t>耐用年数の60％経過時に、利用状況や将来のあり方を検討したうえで必要に応じて大規模修繕（長寿命化改修）を実施する。大規模修繕を実施するまでに必要に応じて小規模修繕を実施する。</t>
  </si>
  <si>
    <t>点検・診断の実施⽅針に基づき、早期に危険箇所の把握に努め危険除去を実施する。</t>
  </si>
  <si>
    <t>6年以前に整備した旧耐震基準しか満たしていない公共建築物については、ほぼ耐震化が終わってる。⼀部耐震化が終わっていない施設については利⽤状況等に応じて将来のあり⽅を検討したうえで、必要な耐震改修を実施する。</t>
  </si>
  <si>
    <t>施設の利用状況や将来のあり方を検討したうえで、当該施設の耐用年数を超えて使用することとした施設については、必要に応じて長寿命化対策を実施することとし、その目標年数は、別途、個別施設計画にて定める。</t>
  </si>
  <si>
    <t>⾼齢者、障がい者、⼦育て世代や観光客等多様な利⽤が想定される公共施設等の整備・改修等に際しては、誰もが利⽤しやすい施設となることを⽬標としてユニバーサルデザイン化の推進に取り組む。</t>
  </si>
  <si>
    <t>　</t>
  </si>
  <si>
    <t>老朽度、利用率、必要性、防災の観点等、総合的に検証したうえで、類似の機能であるものや施設機能を代用できるものについては、積極的に施設の統合・複合化を検討するとともに、利用目的と照らし合わせて、その目的が明確でないものについては、積極的に廃止を検討する。</t>
  </si>
  <si>
    <t>令和13年度までに延べ床面積の実質保有量５％以上の削減。</t>
  </si>
  <si>
    <t>売却（借受資産の返却を含む）、貸付け、地区等への移譲を基本とし、実質の施設保有量の削減を進める。</t>
  </si>
  <si>
    <t>インフラに関する技術の⾰新や新たな政策等により、効果的・効率的な維持管理⼿法や広域化等の新たな制度が創出されてくることが考えられる。本町においても、それらを積極的に導⼊し、国、県及び近隣市町と連携しながら、インフラ施設の⻑寿命化に積極的に取り組んでいく。</t>
  </si>
  <si>
    <t>40年の長期計画であるため10年後を目途に計画全体の見直しを行う。</t>
  </si>
  <si>
    <t>現状や基本方針を踏まえ、施設類型ごとに管理に関する基本方針を数量、品質、コストに分けて示す。</t>
  </si>
  <si>
    <t>・65歳以上の高齢者人口は年々増加しており、少子高齢化が進行している。
・2060年に本町の人口は4,242人になるという予測がされており、6,064人とすることを目指している。</t>
  </si>
  <si>
    <t>【公共施設】5.3万㎡</t>
  </si>
  <si>
    <t>・人口の減少や少子高齢化など、人口構成の変化に伴い、今後の行政サービスについても見直していく必要がある。利用者が減少し、使用頻度の低下した施設など、利用需要の実態や町民のニーズの変化に応じて、公的サービスのあり方について検討を行い、公共施設等の最適な数・量や配置を実現することが望まれる。
・維持管理をはじめ、改修や更新等の費用を踏まえて公共施設のあり方をマネジメントし、公共施設にかかるコストと財政のバランスを保つことが求められる。</t>
  </si>
  <si>
    <t>2022年度から2061年度までの40年間における更新費用を推計します。
試算にあたっては、施設の耐用年数経過後に、現在と同じ延床面積で更新すると仮定し、延床面積の数・量に更新単価を乗じることなどにより算出しました。</t>
  </si>
  <si>
    <t>【建築物】
・公共施設整備構想の対象となっている施設以外は、長寿命化型推計によって費用を算出しています。新耐震基準以降に建設された建物は長寿命化を図り、耐用年数を80年とし、旧耐震基準の建物は従来型と同じ試算条件とします。
公共施設整備構想の費用の見込みと長寿命化型推計を整理した結果、今後40年間で167.4億円の更新費用を要し、１年間の平均としては、4.2億円かかる試算となりました。小学校やこども園の統を行い、長寿命化対策を行うことで、従来型推計と比べると、1年当たり1.2億円の削減効果があることが分かりました。但し、過去10か年の公共施設にかかる投資的経費の平均額は、約3.9億円であるため、小学校やこども園の統廃合に取り組んだとしても、過去の実績ベースでは費用を賄うことは難しいという試算結果となりました。
【道路】
・道路については、過去の実績より更新費用の見込みを算出します。平成23年度から令和2年度の10か年の道路に係る投資的経費を1年当たりの平均を算出すると、0.3億円となりました。今後の1年当たりの対策費用についても0.3億円を見込むこととします。
【橋梁】
・琴平町道路橋長寿命化修繕計画（平成30年度策定）によると、予算平準化を加味した試算の結果は、今後51年間で約4.5億円、年平均を計算すると900万円の費用がかかる見込みとなりました。予防的な修繕を行わない対症療法型の場合は、今後51年間で約27億円という推計結果であるため、長期的に見れば、修繕費の大幅な縮減（約22億円）が見込まれます。</t>
  </si>
  <si>
    <t>・経営的視点や最適性の観点から、施設情報を一元的に把握の上、管理するとともに、全庁横断的な組織を積極的に活用し、今後の取組み等について検討します。
・すべての職員が、公共施設等に関する維持管理や利活用等に関するマネジメントの目的や意義を理解し、行政サービスの向上のため創意工夫に努め、実践していきます。
・上述の取組体制のもと、PDCAサイクル を活用し、進捗管理や計画の見直しに継続的な取り組みます。</t>
  </si>
  <si>
    <t>・ＰＰＰ／ＰＦＩ方式、指定管理者制度等、民間の資金や活力、外郭団体の特性等を踏まえ、最適な活用を検討する中で、公共施設の機能向上とともに、維持管理費用等の縮減を図ります。</t>
  </si>
  <si>
    <t>・日常の保守点検や定期点検、劣化診断等を行うことにより、施設の状況を正確に把握・分析し、点検・診断等の結果に基づき適切かつ効率的、効果的な維持管理を行います。
・インフラ施設は、国等の基準に基づき調査及び点検を実施します。</t>
  </si>
  <si>
    <t>・点検、診断等の結果に基づき、維持管理、修繕、更新等を計画的に行う予防保全に取り組みます。
・民間の経営ノウハウや技術力など民間活力を取り入れる中で、最適な維持管理方法を検討し、柔軟な発想により財源等の活用を図ります。
・省エネルギーの推進や再生可能エネルギーの利用等により、環境への負荷の低減等に努め、維持管理費用の縮減を図るとともに、環境に配慮した整備を行います。
・本町のまちづくり、都市計画の方針に即した配置等を行います。</t>
  </si>
  <si>
    <t>・利用者の安全確保を第一に、施設の維持管理を行います。
・点検、診断等により事故の未然防止に努めるとともに、異常や危険性が認められた場合は、緊急修繕、使用中止、除却等、適宜判断の上、速やかに適切な措置を講じます。</t>
  </si>
  <si>
    <t>・旧耐震基準の施設で利用を継続する場合は、施設の特性、重要性、緊急性等を踏まえ、計画的に耐震改修を実施し、耐震化率100％を目指します。
・インフラ施設は、国等の基準に基づき必要な耐震補強など耐震化を図ります。</t>
  </si>
  <si>
    <t>・維持管理、修繕、更新等を計画的に行う予防保全への転換に努めます。
・個別の長寿命化計画や方針等に基づき、計画的かつ効率的に施設の長寿命化を図ります。</t>
  </si>
  <si>
    <t>・「ユニバーサルデザイン２０２０行動計画」（平成２９年２月２０日ユニバーサルデザイン２０２０関係閣僚会議決定）の考え方を踏まえて、本町においてもユニバーサルデザインの街づくりを目指します。対応が必要な施設について、優先度や対応スケジュールについて検討します。</t>
  </si>
  <si>
    <t>・将来の人口見通しや行政コストの縮減等を勘案し、施設の総量や配置の最適化を図ります。
・既存の公共施設の状態にとらわれず、行政サービスとして必要な水準や機能などを踏まえ、検討を進めます。
・継続的に実施すべき行政サービスかどうか、当該妥当性について十分留意します。</t>
  </si>
  <si>
    <t>・現在の公共施設整備構想の対象以外の施設についても、統廃合や総量の削減を検討します。
・中長期的には、平準化を図ることで、適切な維持管理及び更新を実施していきます。
・施設の保有量を縮減することで、更新費用及び現在要している維持管理経費の削減にもつなげます。
・施設の有効的な活用方法を検討し、収益の増加、財源の確保にも取り組みます。
・公共施設整備構想等への財源の確保にあたっては、有利な起債を調査し、活用を検討します。</t>
  </si>
  <si>
    <t>・本計画は、固定資産台帳のデータを基に、保有する全ての施設の更新等に係る経費見込みの試算を行い、本計画に掲載しています。
・固定資産台帳の掲載項目である取得日・耐用年数・面積・取得金額・減価償却累計額などの数値データや、その他の施設マネジメント情報を活用して、現状分析や方針の見直しを行っていきます。</t>
  </si>
  <si>
    <t>・売却可能候補地の公表等について検討します。また、財産の活用や処分に関しては、庁内の関連部局で、連携協力しながら、方針やルールづくりを進めていきます。</t>
  </si>
  <si>
    <t>・広域連携することにより、効果が十分見込めるものについては、町域に関わらず、周辺自治体等との広域連携を図ります。
・国や県、近隣市町と連携を図り、公共施設の相互利用や共同設置等を検討します。</t>
  </si>
  <si>
    <t>対象施設について、①数量、②品質、③コストの観点から、考え方を記載しています。
① 施設の数量の適正性に関する基本的な考え方
・施設の統廃合・更新の方針、施設数や延べ床面積等
② 施設の品質の適正性に関する基本的な考え方
・施設の維持管理の方針、災害等に対する安全確保、耐震化、長寿命化等
③ 施設のコストの適正性に関する基本的な考え方
・施設の省エネルギー対策、経費削減、経営の合理化・効率化等</t>
  </si>
  <si>
    <t>解体・撤去等及び建替え・新規取得等の状況を記載。</t>
  </si>
  <si>
    <t>総人口：減少傾向
65歳以上人口：増加傾向
2015年30.78％→2045年35.43％
15歳～64歳の生産年齢人口：減少傾向
2015年56.77％→2045年54.07％</t>
    <rPh sb="48" eb="49">
      <t>サイ</t>
    </rPh>
    <phoneticPr fontId="1"/>
  </si>
  <si>
    <t>【公共施設等】
R3.3.31　9.15万㎡
【インフラ】
R3.3.31　82.89万㎡
【企業会計施設】
R3.3.31　0.19万㎡</t>
  </si>
  <si>
    <t>本町の公共施設とインフラ全体について、長寿命化対策を行った場合、今後40年間で315.5億円の投資的経費を要し、年平均7.9億円かかる試算となる。財源不足額が年1.9億円となる。この課題に対して、共通認識をもつ必要があり、今後の公共施設とインフラ全体のマネジメントにおいて改革を行う必要がある。</t>
  </si>
  <si>
    <t>今後40年間で315.5億円の投資的経費が必要</t>
  </si>
  <si>
    <t>今後40年間で維持・更新コストは約40億円縮減される見込み。（個別施設計画に記載）</t>
  </si>
  <si>
    <t>総務課が中心となり、庁内の施設管理システムを活用し、関係部局と連携をとり推進を図る。</t>
  </si>
  <si>
    <t>点検・診断等により、施設の管理や適切な時期での改修を計画的に実施できるように努める。</t>
  </si>
  <si>
    <t>必要に応じて計画的な維持管理・修繕・更新等を行う予防保全を導入することにより、施設の性能維持、安全性を確保するとともに、維持管理コストの縮減や平準化を図ることとする。</t>
  </si>
  <si>
    <t>点検・診断等により、危険性が認められた施設については、安全確保の改修や早期の取壊しを実施する。</t>
  </si>
  <si>
    <t>順次計画的に耐震化を行う。</t>
  </si>
  <si>
    <t>使用年数を長くすることによって単年あたりの維持管理経費を低減することができるため、長寿命化対策を計画的に行い、使用年数の延長を図る。</t>
  </si>
  <si>
    <t>施設の状況や利用者ニーズを踏まえながら推進し、利用者の快適性や利便性の向上を図る。</t>
  </si>
  <si>
    <t>次回策定予定の計画には記載する予定である。</t>
    <rPh sb="0" eb="2">
      <t>ジカイ</t>
    </rPh>
    <phoneticPr fontId="1"/>
  </si>
  <si>
    <t>本町の施設の統廃合や遊休施設の活用については、関係者と協議しながら検討していく。公共施設の最適な配置及び有効活用等を計画的に推進するため、「多度津町公共施設再編・町有地有効活用検討プロジェクトチーム」を設置し、今後の施設活用の方向性について検討していく。</t>
  </si>
  <si>
    <t>40年間で年間1.9億円の費用の見直しが必要である。</t>
  </si>
  <si>
    <t>・用途転用又は複合化による既存公共施設の有効活用
・不要施設の積極的な売却</t>
  </si>
  <si>
    <t>本町における人口の変化、財政状況、住民ニーズ及び社会環境の変化を総合的に考慮したうえで、必要に応じ、計画の見直しを行っていく。</t>
  </si>
  <si>
    <t>・建築系公共施設については、老朽化が進んでいる施設が多く、将来の利用者数を予測しつつ、既存施設への機能集約化、利用者ニーズに対応した適正配置を検討する。
・土木系公共施設については、計画的かつ予防的な修繕対策の実施へと転換を図り、コスト削減を図る。
・企業会計施設については、将来の利用者を予測し、計画的な整備事業を効率的に行い、諸経費の節減に努める。</t>
  </si>
  <si>
    <t>【令和3年度】
老朽化した町営住宅を取壊し、土地を社会福祉法人へ売却した。</t>
  </si>
  <si>
    <t>平成27年で人口18,377人、高齢化率35.5％。
総人口は2020年に17,044人、2040年に13,124人、2060年に9,819人と10,000人を割り込む推計結果となっている。</t>
  </si>
  <si>
    <t>【建物系公共施設】
H28：116,313㎡
【土木系公共施設】
道路　一級、二級、その他町道
橋梁　PC橋・RC橋・鋼橋等
【企業会計施設】
下水道施設　排水処理施設等</t>
    <rPh sb="24" eb="26">
      <t>ドボク</t>
    </rPh>
    <rPh sb="33" eb="35">
      <t>ドウロ</t>
    </rPh>
    <rPh sb="36" eb="38">
      <t>イッキュウ</t>
    </rPh>
    <rPh sb="39" eb="41">
      <t>ニキュウ</t>
    </rPh>
    <rPh sb="44" eb="45">
      <t>タ</t>
    </rPh>
    <rPh sb="45" eb="47">
      <t>チョウドウ</t>
    </rPh>
    <rPh sb="48" eb="50">
      <t>キョウリョウ</t>
    </rPh>
    <rPh sb="53" eb="54">
      <t>ハシ</t>
    </rPh>
    <rPh sb="57" eb="58">
      <t>ハシ</t>
    </rPh>
    <rPh sb="59" eb="61">
      <t>コウキョウ</t>
    </rPh>
    <rPh sb="61" eb="62">
      <t>トウ</t>
    </rPh>
    <rPh sb="64" eb="66">
      <t>キギョウ</t>
    </rPh>
    <rPh sb="66" eb="68">
      <t>カイケイ</t>
    </rPh>
    <rPh sb="68" eb="70">
      <t>シセツ</t>
    </rPh>
    <rPh sb="72" eb="75">
      <t>ゲスイドウ</t>
    </rPh>
    <rPh sb="75" eb="77">
      <t>シセツ</t>
    </rPh>
    <rPh sb="78" eb="80">
      <t>ハイスイ</t>
    </rPh>
    <rPh sb="80" eb="82">
      <t>ショリ</t>
    </rPh>
    <rPh sb="82" eb="84">
      <t>シセツ</t>
    </rPh>
    <rPh sb="84" eb="85">
      <t>トウ</t>
    </rPh>
    <phoneticPr fontId="1"/>
  </si>
  <si>
    <t>1981年の新耐震基準以前に建築された施設は、全体の33.6％であり、大規模改修が必要とされ、施設の老朽化が懸念されている。</t>
    <rPh sb="4" eb="5">
      <t>ネン</t>
    </rPh>
    <rPh sb="6" eb="7">
      <t>シン</t>
    </rPh>
    <rPh sb="7" eb="9">
      <t>タイシン</t>
    </rPh>
    <rPh sb="9" eb="11">
      <t>キジュン</t>
    </rPh>
    <rPh sb="11" eb="13">
      <t>イゼン</t>
    </rPh>
    <rPh sb="14" eb="16">
      <t>ケンチク</t>
    </rPh>
    <rPh sb="19" eb="21">
      <t>シセツ</t>
    </rPh>
    <rPh sb="23" eb="25">
      <t>ゼンタイ</t>
    </rPh>
    <rPh sb="35" eb="38">
      <t>ダイキボ</t>
    </rPh>
    <rPh sb="38" eb="40">
      <t>カイシュウ</t>
    </rPh>
    <rPh sb="41" eb="43">
      <t>ヒツヨウ</t>
    </rPh>
    <rPh sb="47" eb="49">
      <t>シセツ</t>
    </rPh>
    <rPh sb="50" eb="53">
      <t>ロウキュウカ</t>
    </rPh>
    <rPh sb="54" eb="56">
      <t>ケネン</t>
    </rPh>
    <phoneticPr fontId="1"/>
  </si>
  <si>
    <t xml:space="preserve">【建物系公共施設】
今後40年で521億円、年平均13億円
</t>
  </si>
  <si>
    <t xml:space="preserve">【建物系公共施設】
今後40年で324.8億円、年平均10.8億円
</t>
  </si>
  <si>
    <t>【建物系公共施設】
年額で2.2億円の減額</t>
    <rPh sb="1" eb="3">
      <t>タテモノ</t>
    </rPh>
    <rPh sb="3" eb="4">
      <t>ケイ</t>
    </rPh>
    <rPh sb="4" eb="6">
      <t>コウキョウ</t>
    </rPh>
    <rPh sb="6" eb="8">
      <t>シセツ</t>
    </rPh>
    <rPh sb="10" eb="12">
      <t>ネンガク</t>
    </rPh>
    <rPh sb="16" eb="18">
      <t>オクエン</t>
    </rPh>
    <rPh sb="19" eb="21">
      <t>ゲンガク</t>
    </rPh>
    <phoneticPr fontId="1"/>
  </si>
  <si>
    <t>・経営的視点や最適性の観点から、施設情報を一元的に把握の上、管理するともに、全庁横断的な組織を積極的に活用し、今後の取組み等につ いて検討する。
・すべての職員が、公共施設等に関する維持管理や利活用等に関するマネジメントの目的や意義を理解し、行政サービスの向上のため創意工夫に努め、実践していく。</t>
  </si>
  <si>
    <t>PPP/PFI、指定管理者制度等、民間の資金や活力、外郭団体の特性等を踏まえ、最適な活用を検討・実施し、公共施設の機能向上とともに、維持管理費の縮減を図る。</t>
    <rPh sb="26" eb="28">
      <t>ガイカク</t>
    </rPh>
    <rPh sb="28" eb="30">
      <t>ダンタイ</t>
    </rPh>
    <phoneticPr fontId="1"/>
  </si>
  <si>
    <t>建物系は日常の保守点検及び定期点検を実施し、インフラ施設は国等の基準に基づき調査及び点検を実施。</t>
    <rPh sb="0" eb="2">
      <t>タテモノ</t>
    </rPh>
    <rPh sb="2" eb="3">
      <t>ケイ</t>
    </rPh>
    <rPh sb="4" eb="6">
      <t>ニチジョウ</t>
    </rPh>
    <rPh sb="7" eb="9">
      <t>ホシュ</t>
    </rPh>
    <rPh sb="9" eb="11">
      <t>テンケン</t>
    </rPh>
    <rPh sb="11" eb="12">
      <t>オヨ</t>
    </rPh>
    <rPh sb="13" eb="15">
      <t>テイキ</t>
    </rPh>
    <rPh sb="15" eb="17">
      <t>テンケン</t>
    </rPh>
    <rPh sb="18" eb="20">
      <t>ジッシ</t>
    </rPh>
    <rPh sb="26" eb="28">
      <t>シセツ</t>
    </rPh>
    <rPh sb="29" eb="30">
      <t>クニ</t>
    </rPh>
    <rPh sb="30" eb="31">
      <t>トウ</t>
    </rPh>
    <rPh sb="32" eb="34">
      <t>キジュン</t>
    </rPh>
    <rPh sb="35" eb="36">
      <t>モト</t>
    </rPh>
    <rPh sb="38" eb="40">
      <t>チョウサ</t>
    </rPh>
    <rPh sb="40" eb="41">
      <t>オヨ</t>
    </rPh>
    <rPh sb="42" eb="44">
      <t>テンケン</t>
    </rPh>
    <rPh sb="45" eb="47">
      <t>ジッシ</t>
    </rPh>
    <phoneticPr fontId="1"/>
  </si>
  <si>
    <t>点検、診断等の結果に基づき、維持管理、修繕、更新等を計画的に実施。
民間の経営ノウハウや技術力など民間活力を取り入れ、最適な維持管理方法を検討。
省エネルギーの推進や再生可能エネルギーの利用等により、維持管理費用の縮減を図るとともに、環境に配慮した整備を行う。</t>
    <rPh sb="0" eb="2">
      <t>テンケン</t>
    </rPh>
    <rPh sb="3" eb="5">
      <t>シンダン</t>
    </rPh>
    <rPh sb="5" eb="6">
      <t>トウ</t>
    </rPh>
    <rPh sb="7" eb="9">
      <t>ケッカ</t>
    </rPh>
    <rPh sb="10" eb="11">
      <t>モト</t>
    </rPh>
    <rPh sb="14" eb="16">
      <t>イジ</t>
    </rPh>
    <rPh sb="16" eb="18">
      <t>カンリ</t>
    </rPh>
    <rPh sb="19" eb="21">
      <t>シュウゼン</t>
    </rPh>
    <rPh sb="22" eb="24">
      <t>コウシン</t>
    </rPh>
    <rPh sb="24" eb="25">
      <t>トウ</t>
    </rPh>
    <rPh sb="26" eb="29">
      <t>ケイカクテキ</t>
    </rPh>
    <rPh sb="30" eb="32">
      <t>ジッシ</t>
    </rPh>
    <rPh sb="34" eb="36">
      <t>ミンカン</t>
    </rPh>
    <rPh sb="37" eb="39">
      <t>ケイエイ</t>
    </rPh>
    <rPh sb="44" eb="47">
      <t>ギジュツリョク</t>
    </rPh>
    <rPh sb="49" eb="51">
      <t>ミンカン</t>
    </rPh>
    <rPh sb="51" eb="53">
      <t>カツリョク</t>
    </rPh>
    <rPh sb="54" eb="55">
      <t>ト</t>
    </rPh>
    <rPh sb="56" eb="57">
      <t>イ</t>
    </rPh>
    <rPh sb="59" eb="61">
      <t>サイテキ</t>
    </rPh>
    <rPh sb="62" eb="64">
      <t>イジ</t>
    </rPh>
    <rPh sb="64" eb="66">
      <t>カンリ</t>
    </rPh>
    <rPh sb="66" eb="68">
      <t>ホウホウ</t>
    </rPh>
    <rPh sb="69" eb="71">
      <t>ケントウ</t>
    </rPh>
    <phoneticPr fontId="1"/>
  </si>
  <si>
    <t>利用者の安全確保を第一に施設の維持管理を行う。
点検・診断等により事故の未然防止に努めると共に、異常や危険性が認められた場合は、緊急修繕、使用中止、除去等、適宜判断の上、速やかに措置を講じる。</t>
    <rPh sb="0" eb="3">
      <t>リヨウシャ</t>
    </rPh>
    <rPh sb="4" eb="6">
      <t>アンゼン</t>
    </rPh>
    <rPh sb="6" eb="8">
      <t>カクホ</t>
    </rPh>
    <rPh sb="9" eb="11">
      <t>ダイイチ</t>
    </rPh>
    <rPh sb="12" eb="14">
      <t>シセツ</t>
    </rPh>
    <rPh sb="15" eb="17">
      <t>イジ</t>
    </rPh>
    <rPh sb="17" eb="19">
      <t>カンリ</t>
    </rPh>
    <rPh sb="20" eb="21">
      <t>オコナ</t>
    </rPh>
    <rPh sb="24" eb="26">
      <t>テンケン</t>
    </rPh>
    <rPh sb="27" eb="29">
      <t>シンダン</t>
    </rPh>
    <rPh sb="29" eb="30">
      <t>トウ</t>
    </rPh>
    <rPh sb="33" eb="35">
      <t>ジコ</t>
    </rPh>
    <rPh sb="36" eb="38">
      <t>ミゼン</t>
    </rPh>
    <rPh sb="38" eb="40">
      <t>ボウシ</t>
    </rPh>
    <rPh sb="41" eb="42">
      <t>ツト</t>
    </rPh>
    <rPh sb="45" eb="46">
      <t>トモ</t>
    </rPh>
    <rPh sb="48" eb="50">
      <t>イジョウ</t>
    </rPh>
    <rPh sb="51" eb="54">
      <t>キケンセイ</t>
    </rPh>
    <rPh sb="55" eb="56">
      <t>ミト</t>
    </rPh>
    <rPh sb="60" eb="62">
      <t>バアイ</t>
    </rPh>
    <rPh sb="64" eb="66">
      <t>キンキュウ</t>
    </rPh>
    <rPh sb="66" eb="68">
      <t>シュウゼン</t>
    </rPh>
    <rPh sb="69" eb="71">
      <t>シヨウ</t>
    </rPh>
    <rPh sb="71" eb="73">
      <t>チュウシ</t>
    </rPh>
    <rPh sb="74" eb="76">
      <t>ジョキョ</t>
    </rPh>
    <rPh sb="76" eb="77">
      <t>トウ</t>
    </rPh>
    <rPh sb="78" eb="80">
      <t>テキギ</t>
    </rPh>
    <rPh sb="80" eb="82">
      <t>ハンダン</t>
    </rPh>
    <rPh sb="83" eb="84">
      <t>ウエ</t>
    </rPh>
    <rPh sb="85" eb="86">
      <t>スミ</t>
    </rPh>
    <rPh sb="89" eb="91">
      <t>ソチ</t>
    </rPh>
    <rPh sb="92" eb="93">
      <t>コウ</t>
    </rPh>
    <phoneticPr fontId="1"/>
  </si>
  <si>
    <t xml:space="preserve">旧耐震基準の施設で利用を継続する場合は、施設の特性、重要性、緊急性等を踏まえ、計画的に耐震改修を実施し、耐震化率100％を目指す。
インフラ施設は、国等の基準に基づき必要な耐震補強など耐震化を図る。
</t>
  </si>
  <si>
    <t xml:space="preserve">維持管理、修繕、更新等を計画的に行う予防保全への転換に努める。
個別の長寿命化計画や方針等に基づき、計画的かつ効率的に施設の長寿命化を図る。
</t>
  </si>
  <si>
    <t>「ユニバーサルデザイン２０２０行動計画」（平成２９年２月２０日ユニバーサルデザイン２０２０関係閣僚会議決定）の考え方を踏まえて、本町においてもユニバーサルデザインの街づくりを目指す。
ユニバーサルデザインの対応が必要な施設について、優先度や対応スケジュールについて検討する。</t>
  </si>
  <si>
    <t>太陽光発電設備の設置などによる再生可能エネルギーの導入やＬＥＤ照明等の省エネ化</t>
    <rPh sb="0" eb="5">
      <t>タイヨウコウハツデン</t>
    </rPh>
    <rPh sb="5" eb="7">
      <t>セツビ</t>
    </rPh>
    <rPh sb="8" eb="10">
      <t>セッチ</t>
    </rPh>
    <rPh sb="15" eb="19">
      <t>サイセイカノウ</t>
    </rPh>
    <rPh sb="25" eb="27">
      <t>ドウニュウ</t>
    </rPh>
    <rPh sb="31" eb="34">
      <t>ショウメイトウ</t>
    </rPh>
    <rPh sb="35" eb="36">
      <t>ショウ</t>
    </rPh>
    <rPh sb="38" eb="39">
      <t>カ</t>
    </rPh>
    <phoneticPr fontId="1"/>
  </si>
  <si>
    <t>将来の人口見通しや行政コスト縮減を勘案し、総量・配置の最適化を図る。</t>
  </si>
  <si>
    <t>固定資産台帳の項目、数値データ、施設マネジメント情報を活用し、分析・見直しを行う。</t>
  </si>
  <si>
    <t>売却可能候補地の計斉藤の取組み等を検討。財産の活用や処分に関して、庁内関係部局で連携協力し、方針やルールづくりを進める。</t>
  </si>
  <si>
    <t xml:space="preserve">広域連携することにより、効果が十分見込めるものについては、町域に関わらず、周辺自治体等との広域連携を図る。
国や県、近隣市町と連携を図り、公共施設の相互利用や共同設置等を検討する。
</t>
  </si>
  <si>
    <t>PDCAサイクル を活用し、進捗管理や計画の見直しに継続的に取り組む。
事業について、計画を立て（Plan）→実施し（Do）→結果を評価し（Check）→改善し（Act）、次の計画に反映させていくというマネジメント・サイクルを確立する仕組み</t>
  </si>
  <si>
    <t>公共施設等の総合的な基本的な方針及び実施方針に基づき、施設類型ごとに方針を定め、①数量、②品質、③コストの観点から考え方を記載。</t>
  </si>
  <si>
    <t>PFIの活用
個別契約であった本庁舎、学校施設、公民館等65施設の保守点検業務等の包括契約化を図り、事業の効率化と質の高い住民サービスを提供。
町立中学校・町立図書館等複合施設も、PFIの活用により施設の整備を実施。</t>
  </si>
  <si>
    <t>平成22年</t>
  </si>
  <si>
    <t>総人口は今後減少し、Ｈ72年には18％減。
老年人口がH72年には20％増に対し、生産年齢人口は34％減。</t>
  </si>
  <si>
    <t>平成28年</t>
  </si>
  <si>
    <t>【公共施設】H28:163万㎡
【インフラ】市道1778㎞、橋梁1185橋、トンネル3個
河川18.4㎞、港湾2港、漁港24港　外</t>
  </si>
  <si>
    <t>（１）松山市は約1,400施設（棟数で約4,000棟）、述べ面積約163万㎡所有していて、市民一人あたりに換算すると、約3.1㎡所有している。
（２）昭和40年代後半から平成の初めにかけて整備された築20年～39年の施設の割合が約6割を占めている。
（３）施設保有量をそのまま維持すると仮定した場合、今後50年間で1年あたり約24億円不足する試算。
（４）少子高齢化により扶助費の増加等の影響が予測されるなかで、更新や改修に要する経費が不足することから、公共施設に要する費用の効率化、公共施設全体の施設量の削減が必要な状況。</t>
  </si>
  <si>
    <t>複数年度平均</t>
  </si>
  <si>
    <t>今後10年間
【公共施設（一般会計）】・公共施設110,831百万円
【インフラ施設（一般会計）】・市道7,616百万円・漁港施設3,220百万円
【インフラ施設（企業会計）】・上水道事業182,523百万円・簡易水道事業6,291百万円・工業用水道事業44,291百万円・下水道事業79,141百万円</t>
  </si>
  <si>
    <t>今後10年間
【公共施設（一般会計）】・公共施設86,161百万円
【インフラ施設（一般会計）】・市道10,298百万円・河川222百万円・農業施設2,682百万円・農業施設（ため池整備事業防災重点ため池）2,800百万円・林道167百万円・港湾施設208百万円・漁港施設1,248百万円
【インフラ施設（企業会計）】・上水道事業72,045百万円・簡易水道事業2,520百万円・工業用水道事業3,907百万円・下水道事業65,564百万円</t>
  </si>
  <si>
    <t>今後10年間の効果額
【公共施設（一般会計）】・公共施設24,670百万円
【インフラ施設（一般会計）】・市道▲2,682百万円・漁港施設1,972百万円
【インフラ施設（企業会計）】・上水道事業110,478百万円・簡易水道事業3,771百万円・工業用水道事業40,384百万円・下水道事業13,577百万円</t>
  </si>
  <si>
    <t>管財課を中心に施設所管課と連携・協力しながら進捗管理を行い、全庁的な観点から総合管理計画を推進する。</t>
  </si>
  <si>
    <t>これまでの公設公営の考え方から、市民や民間事業者との協働による手法も取り入れ、サービス水準の維持・向上に努める。
また、施設整備や改修時には、ＰＦＩ事業等、民間の経営ノウハウや技術力、資金を活用した官民協働事業の可能性について検討を行う。</t>
  </si>
  <si>
    <t>定期的に職員による点検を行い、問題点や課題箇所の早期発見に努める。また、各種法令等に基づき、建物の用途や規模に応じた設備類の点検を実施する。
支障箇所が早期発見に努め、緊急度に応じた対策を適切に施し、施設の安全維持に努める。</t>
  </si>
  <si>
    <t>計画的な保全による長寿命化を推進するため、予防保全型の維持管理方法を採用し、施設にかかるトータルコストの縮減を目指していく。ただし、施設規模や重要度、費用対効果などを総合的に判断した上で予防保全と事後保全との組合わせにより長寿命化を図る。</t>
  </si>
  <si>
    <t>各種の点検の結果から安全性が疑われる場合は、立ち入り禁止措置、施設閉鎖措置等を直ちに行うとともに、周知や注意喚起措置を行う。</t>
  </si>
  <si>
    <t>公共施設は通常の利用に加えて、災害時には避難所として人々の安全安心を支える役割を担っていることから、引き続き必要な整備・改修を行う。
インフラ施設は、災害時においても必要な機能を適切に確保する必要があるため、順次耐震化を行っており、今後も進めていく。</t>
  </si>
  <si>
    <t>計画的な保全による長寿命化を推進するため、予防保全型の維持管理方法を採用し、施設にかかるトータルコストの縮減を目指していく。ただし、施設規模や重要度、費用対効果などを総合的に判断した上で予防保全と事後保全との組合わせにより長寿命化を図る。
また、施設の劣化状況や重要度等の情報から全庁的・総合的な視点での優先順位に応じて更新や修繕を実施する。</t>
  </si>
  <si>
    <t>公共施設等の改修・更新に合わせて、移動経路の段差解消やトイレ環境の整備などのユニバーサルデザイン化に取り組みます。</t>
  </si>
  <si>
    <t>公共施設等の改修や整備を行う際には、先進的な建築設計や高効率な設備の導入によるZEB仕様の検討や、LED照明等の省エネ性能の優れた機器・資材の導入による消費エネルギーの省力化など、公共施設等の脱炭素化に向けた取り組みを推進する。</t>
  </si>
  <si>
    <t>地元管理施設、民間にすべて委託している施設、民間に貸与して事業を行っている施設は譲与を検討する。さらに施設更新や大規模改修時には、移設とそこで行っている事業を分割し、改めて施設の必要性について検討を行い、単独で施設を設置する必要性が低い場合は、周辺に存在する施設との複合化を検討する。さらに、公共施設等の整備時には、ＰＦＩ事業など積極的に民間活力の導入を図りながら、多様化する市民ニーズに対応する。</t>
  </si>
  <si>
    <t>【公共施設】延床面積等に関する目標　今後50年間で施設総量20％減
【インフラ】長寿命化や維持管理コストの縮減・平準化</t>
  </si>
  <si>
    <t>施設類型別や個別施設ごとのコスト情報の把握が可能となることから、統廃合や複合化など今後の方向性を検討する参考資料として活用していく。</t>
  </si>
  <si>
    <t>地元管理施設、民間に委託している施設、民間に貸付して事業を行っている施設は譲与を検討する。
施設更新や大規模改修時には、施設とそこで行っている事業を分割し、施設の必要性について検討を行い、単独設置の必要性が低い場合は、複合化を検討する。</t>
  </si>
  <si>
    <t>広域化は、整備や運営に係る負担の軽減や、稼働率の向上を図ることができるが、複数の団体間での調整事項となるため実現までに時間を要することから、協議会等を通じて情報交換を行うなど検討する。</t>
  </si>
  <si>
    <t>10年間を計画期間とするが、策定後5年目が完了する時点で、中間評価として当該期に実施した内容を評価し、必要に応じて改善計画を策定、残り5年間の計画に反映する。さらに、国の制度変更や社会環境の変化など生じた場合には、必要に応じて見直す。</t>
  </si>
  <si>
    <t>施設類型ごとに基本的な考え方を以下のとおり設定する。（１）点検・診断等による安全性の確保について（２）維持管理・修繕・設備更新及び長寿命化の実施方針（３）施設更新及び統合や廃止の推進方針（４）耐震化の実施方針（５）PPP/PFIの活用の検討について（６）県や市町との連携など広域的視野をもった検討について</t>
  </si>
  <si>
    <t>平成２８年度に学校の余裕教室を保育園及び児童クラブ室へ転用
平成２８年度に学校移転に伴い空いた校舎へ、隣接する保育園・児童クラブ室を移転し複合施設として使用
平成30年度に、衛生検査センターを保健所内に集約</t>
  </si>
  <si>
    <t>・総人口はH22の166,532人からH52までに32.1％減の113,071人と推定。
・高齢化率は上昇（30年間で40.86％）</t>
  </si>
  <si>
    <t>【公共建築物】
市民文化系施設85千㎡、社会教育系施設31千㎡、スポーツ・レクリエーション系施設58千㎡、産業系施設29千㎡、学校教育系施設284千㎡、子育て支援施設30千㎡、保健・福祉施設42千㎡、医療施設1千㎡、行政系施設70千㎡、公営住宅182千㎡、公園施設34千㎡、供給処理施設49千㎡、その他34千㎡
【インフラ】
市道1581km、橋梁1419箇所、トンネル5箇所、道路照明等1783基、河川12km、都市公園、90箇所、その他公園90箇所、港湾外郭施設62km、係留施設11km、農道2384km、林道106km、農道橋488箇所、ため池828箇所、農業集落排水処理施設20箇所、農業集落排水施設(管路延長)308km、漁業集落排水処理施設2箇所、漁業集落排水処理施設(管路延長)13km、漁港外郭施設41km、係留施設9km、上水道管路延長1873km、浄水場17箇所、配水池80箇所、下水道管路延長846km、浄化センター8箇所、雨水排水ポンプ場17箇所、汚水中継ポンプ場7箇所、マンホールポンプ場349箇所、市管理合併処理浄化槽104箇所、コミプラ処理場1箇所、コミプラ処理施設(管路延長)1km</t>
  </si>
  <si>
    <t>高度成長期の昭和40年代から昭和60年代にかけて、真の豊かさに向けた模索をする中、新たな社会環境に対応した施設整備を進めてきた。さらに、昭和61年から平成3年までのバブル経済時期、バブル経済崩壊後に国の経済対策が強化された時期、平成17年の市町村合併時期にも公共施設等の整備が集中するなど、広域合併により多くのインフラ資産、類似機能を有する公共施設等が近接地域に複数存在している。また、今後発生が想定される南海トラフ地震等の大規模な自然災害等に対応するため、公共施設等の耐震化を促進することも不可欠。</t>
  </si>
  <si>
    <t>本計画策定時の試算と同様に、すべての既存施設（インフラ資産を除く行政財産）を建築後 30 年で大規模改修、築 60 年で現在と同じ面積で建替えを行うと仮定し算定しました。（建物構造による法定耐用年数を考慮しない）
今後 80 年間、すべての既存施設を設定要件のとおり保有し続けることを前提に更新費用を機械的に試算すると、80 年間で総額約 6,356 億円、年平均約 79 億円となります。
本計画期間内（令和 17 年度）までの更新費用は、総額約 996 億円、年平均約 62 億円となります。</t>
  </si>
  <si>
    <t xml:space="preserve">〇延床面積削減に加え、長寿命化改修による建替え
すべての既存施設（インフラ資産を除く行政財産）の建替え時には集約化・複合化、減築など、総延床面積の縮減（20％）の方策を講じて建替えを行う延床面積の削減に加え、計画で定めた管理に関する基本的な考え方である「長寿命化」を実現するため、建築後 20、40、60 年で中規模修繕し、計画的な予防保全を定期的に実施することで、建替え時期を、築 80 年まで延命させると仮定し算定しました。
今後 80 年間、すべての既存施設を設定要件のとおり建替え時に延床面積の縮減の方策を講ずることを前提に更新費用を機械的に試算すると、80 年間で総額約 4,685 億円（年平均約 59 億円）、本計画期間内（令和 17 年度）までの更新費用は、総額約 701 億円（年平均約 44 億円）となります。
</t>
  </si>
  <si>
    <t>今後、長寿命化対策を講ずることにより計画期間内では年平均で約 18 億円、80 年間では約 20 億円の削減が期待できます。</t>
  </si>
  <si>
    <t>将来の公共施設等の更新費用の試算結果を見る限り、新規の社会基盤整備はもちろんのこと、すべての公共施設等の更新費用を賄うことはできない見通しです。財源不足を解消するには、本市の公共施設等の総合的な管理を効率的・機能的に行うため、組織・情報等の一元管理を行い、組織横断的な調整を行うとともに、公共施設等のマネジメントを推進する体制の構築を図る必要があります。
ついては、公共施設等のマネジメントにおける重要事項について、全庁的な調整や合意等を行う場として、庁内で検討するチームを設置する等、継続的に検討していきます。
また、公共建築物の再編については、市民と協働で進めて行くため、有識者や公募市民等により組織する検討委員会の設置についても検討する必要があります。</t>
  </si>
  <si>
    <t xml:space="preserve">将来の財政負担軽減のため、指定管理者制度をはじめ積極的にＰＰＰ/ＰＦＩなど民間活力による効率的・効果的な管理運営手法の導入も推進し、更新・管理運営コストを縮減します。
</t>
  </si>
  <si>
    <t xml:space="preserve">日常の点検・定期点検・診断等を実施し、点検データの蓄積と老朽化対策への活用を行います。
</t>
  </si>
  <si>
    <t>従来の事後保全的な管理から、計画的かつ効率的な予防保全へ転換し、損傷の程度が軽微な段階において、維持修繕を実施することにより、突発的な大規模修繕や短期的に集中する更新等を回避することで、地域のインフラ資産の安全性・信頼性を確保するとともに、長寿命化による修繕等にかかる維持管理コストの低減や財政負担の平準化を図ります。</t>
  </si>
  <si>
    <t>老朽化や耐震強度の不足などの理由により有効活用が見込めない施設については、生活環境における危険防止と景観保全のため解体撤去を行います。</t>
  </si>
  <si>
    <t xml:space="preserve">各施設について、地震時においても必要な機能を適正に確保するため、緊急な対応を必要とする重要度の高い橋りょうや管きょなどの耐震化を優先して実施します。
</t>
  </si>
  <si>
    <t xml:space="preserve">施設保有量を適切な規模にするとともに、引き続き維持していく施設については、施設全体の財政負担を軽減・平準化するため、計画的な予防保全を推進し、施設の長寿命化を図ります。
① 施設のライフサイクルに基づく中長期的な財政負担を踏まえた更新費用の確保とその効率的な配分を行います。
② 施設の耐震化など、機能改善を図ります。
既に長寿命化計画などの策定が進んでいる施設については、本計画との整合性を図っていきます。長寿命化計画が未策定の施設類型については、本計画の方向性を踏まえた推進をします。
</t>
  </si>
  <si>
    <t>施設の長寿命化や更新等に当たっては、多様な人々が安全で快適に利用しやすいようユニバーサルデザインへの対応に努めるとともに、施設の利用者構成（高齢者、障がい者、子育て世代や観光客など）やニーズ等を踏まえ、必要に応じた部分的な改修にも計画的に取り組みます。
高齢者、障害者等の移動の円滑化の促進に関する法律（平成18 年法律第91 号。以下「バリアフリー法」という。）に規定する事業のほか、バリアフリー法に規定する基準等に適合させるための公共施設等の改修事業並びにユニバーサルデザイン化事業（「ユニバーサルデザイン2020 行動計画」を推進します。</t>
  </si>
  <si>
    <t xml:space="preserve">公共建築物全体で、集約化、複合化、民間施設の活用、類似機能の統合、実施主体を民間に変更するなど、効果的・効率的な施設配置を検討し、総量縮減を図ります。
総人口の減少、少子高齢化の進展や社会環境や周辺環境の変化などにより、施設そのものに対するニーズも変化していくことが見込まれることから、施設の更新などの際には、適正な規模についての見直しを推進します。また、定住人口・住居空間・都市活動の動向及び市民ニーズを踏まえ、当初の整備機能継続の必要性について議論し、「コンパクトシティ」等のまちづくり施策により必要性がなくなった施設や代替のインフラ資産で十分確保できるインフラに関しては地元住民の同意を得た上で統合や廃止を推進します。
</t>
  </si>
  <si>
    <t>公共建築物の総量、老朽化度合、更新費用や利用状況など、様々な面から公共建築物の実態を把握した上で、適正な配置を推進します。
総延床面積の縮減目標を 20 年間で 20％縮減とします。</t>
  </si>
  <si>
    <t>地方公会計の取り組みの中で、固定資産台帳を整備していくが、全庁的に公共建築物やインフラ資産を含めたデータベースを構築し、情報の一元化・共有化を図る。</t>
  </si>
  <si>
    <t xml:space="preserve">定期的な点検や診断結果に基づく計画的な維持修繕による施設の長寿命化を図るとともに、行政目的がなくなり、将来的な利活用が定められていない遊休・未利用の市有財産や今後、用途廃止する施設については、維持管理経費の削減や住民サービスの財源確保の観点からも、積極的な売却処分による民間活力による有効活用等を含め、持続可能な施設マネジメントを図ります。
</t>
  </si>
  <si>
    <t>広域的な連携により効率的な対応ができるものについては、県境市域を越えて近隣自治体と連携を図るよう取り組みます</t>
  </si>
  <si>
    <t>本計画に基づき、より具体的に推進していくため全庁的な取組体制の中で策定していきます。
本計画に基づき実行・運営していくためには、公共施設等の情報を共有することが必要です。そのため、関係課等との連携を図りつつ、情報の更新を行います。また、個別施設計画に基づき、計画的な公共施設等の適切な管理・運営を行うとともに、公共施設等の再編や整理を行っていきます。
本計画の進捗状況や公共施設等の管理・維持や統廃合などによる効果や影響などについて、コスト、利用等の視点を持って点検し評価していきます。
点検・評価の結果に基づき、課題を把握し、個別の計画の見直しが必要と判断された場合、適宜、改定を行います</t>
  </si>
  <si>
    <t>【公共施設】
(1)公共建築物の見直しの推進
(2)予防保全による施設の長寿命化等
【インフラ】
(1)適切な維持管理の推進
(2)長寿命化及び維持管理コストの縮減</t>
  </si>
  <si>
    <t>H28～H30年度：本町団地建替
R元～R5年度：四村団地建替
R2年度：旭方団地解体
R3年度：町谷団地解体
R5年度：徳重団地解体
R6年度：伯方船越団地解体
H29年度：町谷ごみ処理施設建設
H29～R3年度：旧ごみ処理施設解体（島しょ部含む）
R元～R4：波方支所・公民館統合・耐震改修
H27～H30：菊間支所・公民館統合・耐震改修
R2年度：旧菊間支所解体</t>
  </si>
  <si>
    <t>・総人口は、昭和30年(1955年)の13.1万人をピークに、その後はおおむね減少傾向にあり、令和２年(2020年)は、7.1万人となっている。
・0～14歳の年少人口と15～64歳の生産年齢人口では一貫して減少傾向が続く。
・65歳以上の老年人口も2020年の2.8万人がピークとなり、その後は減少傾向に転じている。
・15～64歳の生産年齢人口と65歳以上の老年人口は、2020年時点でそれぞれ3.5万人、2.8万人であったものが、2035年にはそれぞれ2.4万人とほぼ同数となり、2050年にはそれぞれ1.5万人、1.9万人と老年人口が上回ることが予測されている。
・人口３区分別の人口割合では、2020年に年少人口：生産年齢人口：老年人口の比率がそれぞれ10%：50％：40％であったものが、2050年では7%：40％：53％となり、10人に5.3人の割合で65歳以上となることが予測されている。</t>
  </si>
  <si>
    <t>【公共施設】（R5.3.31現在）
　市民文化系施設：268棟　42,355.54㎡
　社会教育系施設：43棟　32,865.42㎡
　ｽﾎﾟｰﾂ・ﾚｸﾘｴｰｼｮﾝ系施設：41棟　45,161.21㎡
　産業系施設：12棟　5,521.90㎡
　学校教育系施設：106棟　165,170.11㎡
　子育て支援施設：24棟　15,989.58㎡
　保健・福祉施設：14棟　6,898.24㎡
　病院施設・介護老人保健施設：29棟　67,422.19㎡
　診療施設：11棟　1,534.82㎡
　行政系施設：158棟　28,249.22㎡
　公営住宅：53棟　104,648.19㎡
　公園：21棟　1,488.46㎡
　供給処理施設：9棟　7,594.46㎡
　その他施設：71棟　29,206.57㎡
【インフラ施設】（R5.3.31現在）
　道路(一般道路)：実延長1,248,781ｍ　面積4,945,699㎡
　道路(農道)：実延長350,329m
　道路(林道)：実延長42,645m
　橋りょう：953橋　総延長9,031m　総面積43,151.5㎡
　上水道(上水道施設)：浄水施設11箇所　配水施設131箇所
　上水道(上水道管)：導水管4,393m　送水管190,444m　配水管685,543m
　下水道(下水道施設)：17施設
　下水道(下水道管)：コンクリート管66,931m　陶管20,715m　塩ビ管69,223m　その他1,447m
　港湾・漁港：地方港湾1港　第1種漁港44港　第2種漁港7港　第4種漁港1港
　河川(準用河川)：5河川　延長4,339m</t>
  </si>
  <si>
    <t>・1993年以前に建築された施設（築後30年以上経過）は全体の約64.2％となっており、今後、多くの公共施設が老朽化により、大規模改修や更新時期を迎えることとなる。
・耐震化の状況をみると、全体の約33.8％にあたる187,277.71㎡が旧耐震基準で建てられているが、そのうち、耐震化が完了しているのは半数に満たず、全体の17.7%が未だ耐震化未実施の状態となっている。
・本市の有形固定資産減価償却率は60%を超えて推移しており、有形固定資産の老朽化が進行していることがうかがえる。
・本市の公共施設等について、現有数量を維持するために必要となる更新費用等を総務省の基準により試算すると、今後40年間で約5,740.5億円必要となることが見込まれ、１年あたりの平均額は約143.5億円となり、過去５年間の更新等費用実績額の平均約47.6億円の約3.0倍となる。
・個別施設計画の策定等で、施設の予防保全や長寿命化対策等を図ることにより、今後の更新費用等が約23.7％削減できる試算となることから、さらなる財政負担の軽減や平準化を図るため、施設の複合化・統廃合による施設量の適正化（削減）など様々な施策展開を視野に入れつつ、今後の公共施設等のあり方を検討することが必要である。</t>
  </si>
  <si>
    <t>【公共施設】
現在保有している公共施設（建築物）のすべてを、耐用年数経過時に単純更新して同規模で維持しようとした場合、今後40年間に発生する更新費用等の総額を、総務省が提供している「公共施設等更新費用試算ソフト（※単価設定は+30%）」を用いて試算した結果、総額約3,239.0億円となっており、その年平均額は約81.0億円と試算される。
【インフラ施設】
現在保有しているインフラ資産のすべてを耐用年数経過時に単純更新して維持していく場合、今後40年間に発生する更新費用等の総額を、総務省が提供している「公共施設等更新費用試算ソフト（※単価設定+30%）」を用いて試算した結果、約2,501.5億円となっており、その年平均額は約62.5億円と試算される。
【全体】
耐用年数経過時に単純更新して同規模で維持していく場合、公共建築物とインフラ資産を合わせた公共施設等全体での更新費用試算額は、今後40年間で総額5,740.5億円となる。</t>
  </si>
  <si>
    <t>【公共施設】
現在保有している公共施設（建築物）のすべてを対象に、施設の老朽化対策を効率的・効果的に行い、建築後60年で建て替えるのではなく、コストを抑えながら耐久性を高め、長寿命化改修等を行って、建築後80年まで使用してから更新する場合の更新費用等の総額を試算したところ、今後40年間に発生する更新費用等の総額は約2,822.1億円となり、①で試算した「耐用年数で単純更新した場合」と比較して、約416.9億円（約12.9%）縮減する結果となった。
【インフラ施設】
現在保有しているインフラ資産について、これまでに策定された個別施設計画等における対策（事業計画）を実施した場合の更新費用等の総額を試算したところ、今後40年間の総額で約1,557.4億円となり、①で試算した「耐用年数で単純更新した場合」と比較して、約944.1億円（約37.7%）縮減する結果となった。
【全体】
現在保有している施設のすべてで長寿命化等の対策を実施した場合、公共建築物とインフラ資産を合わせた公共施設等全体での更新費用試算額は、今後40年間で総額4,379.5億円となり、①で試算した「耐用年数で単純更新した場合」と比較して、約1,361.0億円（約23.7%）縮減する結果となった。</t>
  </si>
  <si>
    <t>各施設の所管部署と連携を図りながら全庁的に取り組んでいき、庁内会議等を活用しながら、今後の公共施設等のあり方について検討していく。</t>
  </si>
  <si>
    <t>施設の利用状況やニーズを勘案し、施設の複合化や統廃合、近隣市町や民間施設との連携及びリースによる整備、PPP/PFIなどの民間の資金や活力を効果的に取り入れることも含めて検討を進めていく。</t>
  </si>
  <si>
    <t>公共施設等を適切に管理していくためには、各施設の特性を考慮したうえで、定期的な点検・診断を行うことが重要である。点検・診断においては、各施設の管理状況や設備の経過年数等を踏まえ、劣化状況の把握に努める。また、法定定期点検等の実施結果や診断の状況から、老朽化対策への活用を図る。インフラ資産についても同様に、日常的な巡視やパトロール、定期点検による現状把握を行い、利用者の安全確保に努める。</t>
  </si>
  <si>
    <t>公共施設等の点検・診断等を通じて適切な維持管理を進めることは当然であるが、これからの公共施設等においては、さらに、対症療法的な事後保全型の維持管理・修繕・更新等ではなく計画的な予防保全型の視点での取り組みが必要である。つまり、更新費用等のコストの縮減や平準化の観点から大規模な修繕や更新をできるだけ回避するため、安全性や経済性を踏まえつつ早期段階に予防的な修繕等を実施することで、機能の保持・回復を図る予防保全型維持管理の導入を推進する。</t>
  </si>
  <si>
    <t>日常点検・診断等で危険性が認められた施設については、利用状況・費用面・優先度などを踏まえて、修繕や更新を行って安全性を確保する。
また、危険性が認められたが修繕が困難な施設や、すでに供用を廃止し、今後も利用の予定が無い施設等については、速やかに解体・除却を行って安全確保に努めるとともに、跡地の有効利用について検討を行う。</t>
  </si>
  <si>
    <t>避難所や福祉避難所、災害時の拠点的施設として位置付けられている公共施設で耐震化が図られていない施設については状況を踏まえながら耐震化を進める。
また、その他の旧耐震基準の公共施設で耐震化が行われていない施設については、その重要度に応じて耐震化を図る。</t>
  </si>
  <si>
    <t>公共施設等は、定期的な点検・診断等により予防保全型の維持管理を行うとともに、機能的な改善を図ることにより長寿命化の推進を図る必要もある。
これから大規模改修や更新時期をむかえる施設については、これらの予防保全型の維持管理による長寿命化の推進により、大規模改修や更新の高コスト化を回避し、施設のライフサイクルコストの縮減や平準化に努める。
また、これまでに策定されている公共施設等に関する長寿命化計画については、本計画における方針と整合性を図りつつ、各計画の内容を踏まえて長寿命化を推進していく。</t>
  </si>
  <si>
    <t xml:space="preserve">公共施設等は多様な利用者が想定され、ユニバーサルデザイン化の推進を図ることが必要であることから、施設の新設、改修にあたっては、ユニバーサルデザインの視点を持つことを基本とする。
また、各施設の利用者ニーズを踏まえ、必要に応じてユニバーサルデザイン化のための部分改修を行い、誰もが利用しやすい施設整備を推進する。
</t>
  </si>
  <si>
    <t>「地球温暖化対策計画（令和３年10月閣議決定）」を踏まえ、本市において平成27年に策定済みである「公共建築物における再生可能エネルギー等導入促進に関する指針」に則り、公共施設等における太陽光発電の導入、建築物におけるZEBの実現、省エネルギー改修の実現、LED照明の導入等について、率先的に取り組んでいく。</t>
  </si>
  <si>
    <t>今後40年間で公共施設（建築物）の総延床面積を30％縮減する。</t>
  </si>
  <si>
    <t>ＰＤＣＡサイクルによる評価・検証（改善）は、基本的に毎年度実施するものとし、本計画や個別施設計画等で計画されている施設更新・改修等の実施状況、想定費用と実績費用との差異及び数値目標に対する実績の進捗状況等についての評価・検証を行い、計画からの乖離が見られた場合は、翌年度以降の実施計画について改善・調整を行うものとする。なお、毎年度の評価・検証にあたっては、固定資産台帳や財務書類の作成・更新を確実に実施したうえでこれらを活用し、できるだけ定量的な指標による評価・検証を行う。
また、毎年度の評価・検証・改善を積み上げたうえで、５年度ごとを目途に、当該期間の総合的な評価・検証を行ったうえで、本計画及び個別施設計画の見直しについて検討を行い、必要に応じて、計画の改訂を行うものとする。</t>
  </si>
  <si>
    <t>※施設類型ごとに管理に関する基本方針を記載している。</t>
    <rPh sb="1" eb="3">
      <t>シセツ</t>
    </rPh>
    <rPh sb="3" eb="5">
      <t>ルイケイ</t>
    </rPh>
    <rPh sb="8" eb="10">
      <t>カンリ</t>
    </rPh>
    <rPh sb="11" eb="12">
      <t>カン</t>
    </rPh>
    <rPh sb="14" eb="16">
      <t>キホン</t>
    </rPh>
    <rPh sb="16" eb="18">
      <t>ホウシン</t>
    </rPh>
    <rPh sb="19" eb="21">
      <t>キサイ</t>
    </rPh>
    <phoneticPr fontId="1"/>
  </si>
  <si>
    <t>・宇和島水産振興センター 用途変更 H29
・津島林業総合センター 民間に払下 H30
・産業未来創造センター 除却 H30
・コスモスホール三間 大規模改修 R1
・市営御槙団地 除却 R2
・移住体験住宅 用途変更 R2
・公共施設191棟 劣化状況調査 R2
・宇和島市本庁舎 耐震化 R4
・津島町クリーンセンター 除却 R4
・高光保育園、二名保育園、岩松幼稚園、岩松保育園　閉園　R5
・吉田小学校、喜佐方小学校、玉津小学校、奥南小学校、立間小学校　統合　R6
・結出小学校　廃校　R6</t>
    <rPh sb="170" eb="172">
      <t>タカミツ</t>
    </rPh>
    <rPh sb="172" eb="175">
      <t>ホイクエン</t>
    </rPh>
    <rPh sb="176" eb="178">
      <t>フタナ</t>
    </rPh>
    <rPh sb="178" eb="181">
      <t>ホイクエン</t>
    </rPh>
    <rPh sb="182" eb="184">
      <t>イワマツ</t>
    </rPh>
    <rPh sb="184" eb="187">
      <t>ヨウチエン</t>
    </rPh>
    <rPh sb="188" eb="190">
      <t>イワマツ</t>
    </rPh>
    <rPh sb="190" eb="193">
      <t>ホイクエン</t>
    </rPh>
    <rPh sb="194" eb="195">
      <t>ヘイ</t>
    </rPh>
    <rPh sb="195" eb="196">
      <t>エン</t>
    </rPh>
    <rPh sb="202" eb="204">
      <t>ヨシダ</t>
    </rPh>
    <rPh sb="204" eb="207">
      <t>ショウガッコウ</t>
    </rPh>
    <rPh sb="208" eb="214">
      <t>キサカタショウガッコウ</t>
    </rPh>
    <rPh sb="215" eb="220">
      <t>タマツショウガッコウ</t>
    </rPh>
    <rPh sb="221" eb="222">
      <t>オク</t>
    </rPh>
    <rPh sb="222" eb="223">
      <t>ミナミ</t>
    </rPh>
    <rPh sb="223" eb="226">
      <t>ショウガッコウ</t>
    </rPh>
    <rPh sb="227" eb="229">
      <t>タチマ</t>
    </rPh>
    <rPh sb="229" eb="232">
      <t>ショウガッコウ</t>
    </rPh>
    <rPh sb="233" eb="235">
      <t>トウゴウ</t>
    </rPh>
    <rPh sb="240" eb="241">
      <t>ユ</t>
    </rPh>
    <rPh sb="241" eb="242">
      <t>デ</t>
    </rPh>
    <rPh sb="242" eb="245">
      <t>ショウガッコウ</t>
    </rPh>
    <rPh sb="246" eb="248">
      <t>ハイコウ</t>
    </rPh>
    <phoneticPr fontId="1"/>
  </si>
  <si>
    <t>総人口は、H27からR42までに45.6％減。
高齢化率は、H27からR42までに3.2％減。</t>
  </si>
  <si>
    <t>【建物系】
学校教育系施設　 72,467㎡
市民文化系施設　 35,587㎡
社会教育系施設　　4,560㎡
ｽﾎﾟｰﾂ・ﾚｸﾘｴｰｼｮﾝ系施設　20,416㎡
産業系施設　　　　 17,890㎡
子育て支援施設　 9,606㎡
保健・福祉施設　　10,219㎡
病院施設　　　　　　28,106㎡
医療施設　　　　　　　　521㎡
行政系施設　　　　 22,076㎡
公営住宅　　　　　　81,955㎡
公園　　　　　　　 　　1,237㎡
供給処理施設　 　　7,227㎡
その他　　　　　　 　37,096㎡
合計　　　　　　　  348,963㎡
【インフラ系】
道路・橋りょう・農道・林道・　総面積　3,346.743㎡
港湾　1港　　漁港　11港
水道施設　104施設
下水道施設面積　14,549㎡</t>
  </si>
  <si>
    <t>公共施設等全体の更新費用は、今後40年間で2,080億円かかる試算となっている。年度及び施設によっても更新の時期や費用が異なるため、長寿命化や計画的な保全、改修、更新を行うことで更新時期、費用の平準化を図る必要がある。今後、一般財源及び市税収入等の減により財政状況が厳しさを増すことが予測されることから、各担当部署においても長寿命化計画や保全計画の策定、実施に取り組み、未利用施設の除却・売却といった施設の保有面積を縮減していくことも検討する必要がある。</t>
  </si>
  <si>
    <t>【建物系】今後40年間で総額1,617億円、年平均40.4億円。
【インフラ系】
道路：今後40年間で307.4億円、年平均7.7億円
橋りょう：今後40年間で85億円、年平均2.1億円
港湾施設：今後40年間で36.4億円、年平均0.9億円
漁港施設：今後40年間で29.7億円、年平均0.7億円
農道：今後40年間で83.7億円、年平均2.1億円
林道：今後40年間で26.5億円、年平均0.7億円
上水道施設：今後40年間で193.7億円、年平均4.8億円
下水道施設：今後40年間で270.6億円、年平均6.8億円</t>
  </si>
  <si>
    <t>【建物系】今後40年間で総額1,130億円、年平均28.3億円。
【インフラ系】
橋りょう：今後40年間で32.7億円、年平均0.8億円
上水道施設：今後40年間で145.1億円、年平均3.6億円
下水道施設：今後40年間で151.6億円、年平均3.8億円</t>
  </si>
  <si>
    <t>【建物系】今後40年間の削減額
487億円。
【インフラ系】今後40年間の削減額
橋りょう：52.3億円
上水道施設：48.6億円
下水道施設：119億円</t>
  </si>
  <si>
    <t>全庁的な推進体制の整備。　　　　　　　　　　　　教育機関、関連機関、関連民間企業との連携・協力。</t>
  </si>
  <si>
    <t>今後、住民サービスの充実や行政コストの削減、更には新たな歳入の確保を図るため、すでに導入している指定管理制度をはじめ、民間の資金や活力、機能などを積極的に活用するＰＰＰ／ＰＦＩ方式等、新たな住民のニーズに応え、公共施設の機能を向上させながら、維持管理コスト等の縮減を図る方式について検討する。</t>
  </si>
  <si>
    <t>委託契約により実施している保守・点検・整備は、委託先から確実に報告を受け、実態を把握する。
保守・点検・整備については、その履歴を記録、集積・蓄積して老朽化対策等に活かし、点検範囲、点検周期を明確にしたうえで点検・診断等を実施することで、継ぎ目ない全公共施設等の点検を確実に進める。
耐震診断、劣化診断、衛生・空気質診断など既往の診断があるものはそのデータを利用する。これらの調査を十分に活用しながら、診断を定期的に行っていく。</t>
  </si>
  <si>
    <t>全対象施設において点検・診断を実施することにより、修繕等の必要な対策を適切な時期に着実かつ効率的・効果的に実行する。施設の状態や対策履歴等の情報を記録し、今後の点検・診断・予防保全等に活用するという、メンテナンスサイクルを施設類型ごとに構築していく。
住民生活に必要性が認められる施設については、修繕・更新の機会を捉えて社会経済情勢の変化に応じた質的向上や機能付加、用途変更や複合化・集約化を図る。必要性が認められない施設については、廃止・除却を進める。中長期的な視点に立って、長寿命化コストの縮減と年度間のコスト平準化を推進する。</t>
  </si>
  <si>
    <t>点検・診断等により高度の危険性が認められた公共施設等または、老朽化等により供用廃止され、今後とも利用見込みのない公共施設等に対しては、本計画や個別施設計画に基づきスピード感を持って安全対策や除却等を推進する。
また、除却に際しては、地方債の特例措置をはじめとする国の地方財政措置を有効的に活用する。</t>
  </si>
  <si>
    <t>長寿命化が必要と判断された施設については、その延長期間を一世代相当分延長することを目標とする。目標を達成するため、経済的かつ効果的で、環境負荷低減や災害対応にも配慮した予防保全措置を適切に講じていくこととする。長寿命化工事（大規模修繕工事等）の実施に当たっては、従来の平均的な更新時期に建替える場合と比べて、ライフサイクルコストの削減を図る。</t>
  </si>
  <si>
    <t>施設の改修・更新等を行う際は、社会情勢や利用者ニーズの変化を踏まえた上で、多様な人々が利用しやすい施設となるようユニバーサルデザイン及びバリアフリーを導入していく。</t>
  </si>
  <si>
    <t>「脱炭素化」の取り組みを推進するため、既存の公共施設の改修の機会を活用し、省エネルギー改修の実施・LED照明の導入等、建物のZEB化 を検討していく。</t>
  </si>
  <si>
    <t>統合や廃止の検討に当たっては、将来の人口推移や行政コスト縮減を勘案し、施設総量や配置の最適化を図る。住民サービスの水準低下を最小限にするために、本市の施設の統廃合や遊休施設の活用を、住民、議会等と十分に協議しながら検討していく。　</t>
  </si>
  <si>
    <t>市で現在所有している建物系公共施設の利用状況について把握し、利用されていない施設は、他の目的で利用可能な場合には転用し、他に利用の可能性がない場合は速やかに除却を行う。</t>
  </si>
  <si>
    <t>市町間の情報共有を行うことによって、計画推進に関する相互支援や広域的連携を積極的に行うこととする。</t>
  </si>
  <si>
    <t>劣化診断を実施し、経年による劣化状況・外的負荷（気候天候、使用特性等）による性能低下状況及び管理状況を把握し、評価を行い、施設間における保全の優先度を判断する。また、住民目線に立った幅広い議論を進めていくとともに、公共施設等のあり方に関する情報について各種広報媒体などを通じ、積極的に開示していく。</t>
  </si>
  <si>
    <t>建物系公共施設については、新たな整備の際は、未利用施設の活用・除却を含め人口規模に見合った適正な整備を行う。既存施設については、予防保全型の計画的な修繕や改修により長期の活用に取り組み。コストの平準化及び削減を図る。</t>
  </si>
  <si>
    <t>・八幡浜市民会館解体工事
（旧合併特例事業債　H30年度）
・雨井団地解体工事
（旧合併特例事業債　R３年度）
・舗装長寿命化修繕事業
（公共施設等適正管理推進事業債）
・橋梁修繕事業
（過疎対策事業債）
・喜須来小学校校舎長寿命化改良事業
（過疎対策事業債　R４年度）
・愛宕中学校体育館改修事業
（過疎対策事業債　R４年度）
・市民スポーツセンター再エネシステム導入事業
（過疎対策事業債　R４年度）
・医師住宅B棟大規模修繕工事
（過疎対策事業債　R４～５年度）</t>
  </si>
  <si>
    <t>国立社会保障・人口問題研究所の推計によると、本市の人口は２０６０年に約７５，０００人にまで減少することが予測されている。また、年齢階層別に見ると、２０４０年には老年人口が占める割合が約３６%まで増加し、年少人口は約１１%まで減少する見込み。この予測を踏まえ、出生率と社会増減の改善を図り、２０４０年まで１０万人を維持し、２０６０年に９万人を維持することを目標としている。</t>
  </si>
  <si>
    <t>【建築物】
●生涯学習施設　４８棟
●学校教育施設　１１６棟
●福祉施設　２９棟
●環境衛生施設　１４棟
●産業振興施設　１７棟
●事務所等　３３棟
●市営住宅　１２２棟
【インフラ施設】
●道路（実延長４９８，４５５ｍ、
総道路面積　２，９９０，９９９㎡）
●橋梁（１６９橋、面積３０，７４９．３㎡）
　※橋長５ｍ以上
●公園（都市公園２８、準都市公園７３）
●下水道（総延長約５３１，３０４．９ｍ）
●港湾（外郭３４、係留３４、臨港交通１７、
乗降施設２）
●漁港（４漁港）
●林道（実延長２７，１５４．３ｍ、
総面接１０４，５６３，９㎡）</t>
  </si>
  <si>
    <t>公共施設全体の収入は、年間約２１億５，９００万円となっている。一方、公共施設を保有することで、維持管理や事業運営に係る経常的な支出が発生しており、公共施設全体の支出は、年間約７４億円となっており、収入の３.４倍となっている。</t>
  </si>
  <si>
    <t>107.55億円（維持管理費年間約74億円、大規模修繕・更新にかかる経費年間約33.55億円）</t>
  </si>
  <si>
    <t>耐用年数経過時に単純更新する場合、今後４０年間（修繕費・更新費）は約1,911.1億円
●生涯学習施設　約289.0億円
●学校教育施設　約687.4億円
●福祉施設　約102,2億円
●環境衛生施設　約85,8億円
●産業振興施設　約56.0億円
●事務所等　約194,0億円
●市営住宅　約471,6億円
●100m2未満　約25億円</t>
  </si>
  <si>
    <t>６５年で更新（長寿命化＋総量削減+事業手法の適正化を実施）する場合、今後４０年間で１，３３７．９億円</t>
  </si>
  <si>
    <t>今後４０年間で５７３．２億円（年平均約14.33億円）の削減</t>
  </si>
  <si>
    <t>公共施設等マネジメントは、これまでの施設所管課による単一的な管理ではなく、全庁的かつ一元的なマネジメントが重要になる。また、一元的なマネジメントによる再編・再配置、保全など事業の優先度と連動した予算編成・予算配分の仕組みの構築や資産の有効活用に努めるため、関連部署との連携強化も重要となる。</t>
  </si>
  <si>
    <t>公共施設を現状のまま保有し続けることは困難であるため、次世代に負担を背負わさないためにも、本市の身の丈にあった施設保有量を見極め、施設総量を削減します。
【具体的な方策】
・PPP/ＰＦＩなどの民間活力の導入</t>
  </si>
  <si>
    <t>施設の安全性の確保
施設を利用する市民の皆さんの安全性確保を大前提とし、日常の点検を行うことにより、不具合個所の早期発見、早期対応に努めるとともに、老朽化により損傷が生じている施設については随時対策を実施していきます。
【具体的な方針】
・点検・診断結果の一元管理</t>
    <rPh sb="122" eb="124">
      <t>テンケン</t>
    </rPh>
    <rPh sb="125" eb="129">
      <t>シンダンケッカ</t>
    </rPh>
    <rPh sb="130" eb="134">
      <t>イチゲンカンリ</t>
    </rPh>
    <phoneticPr fontId="1"/>
  </si>
  <si>
    <t>既存施設の長寿命化と有効活用
今後も使い続ける公共施設については、既存の施設を長寿命化させるとともに、有効活用することで、財政負担の軽減を目指します。
【具体的な方針】
・計画的な維持管理（予防保全）の実施によるライフサイクルコストの低減</t>
  </si>
  <si>
    <t>施設の安全性の確保
施設を利用する市民の皆さんの安全性確保を大前提とし、日常の点検を行うことにより、不具合個所の早期発見、早期対応に努めるとともに、老朽化により損傷が生じている施設については随時対策を実施していきます。
【具体的な方針】
・日常的なパトロール、点検の実施
・効率的な修繕対策の実施</t>
    <rPh sb="0" eb="2">
      <t>シセツ</t>
    </rPh>
    <rPh sb="3" eb="6">
      <t>アンゼンセイ</t>
    </rPh>
    <rPh sb="7" eb="9">
      <t>カクホ</t>
    </rPh>
    <rPh sb="11" eb="13">
      <t>シセツ</t>
    </rPh>
    <rPh sb="14" eb="16">
      <t>リヨウ</t>
    </rPh>
    <rPh sb="18" eb="20">
      <t>シミン</t>
    </rPh>
    <rPh sb="21" eb="22">
      <t>ミナ</t>
    </rPh>
    <rPh sb="25" eb="30">
      <t>アンゼンセイカクホ</t>
    </rPh>
    <rPh sb="31" eb="34">
      <t>ダイゼンテイ</t>
    </rPh>
    <rPh sb="37" eb="39">
      <t>ニチジョウ</t>
    </rPh>
    <rPh sb="40" eb="42">
      <t>テンケン</t>
    </rPh>
    <rPh sb="43" eb="44">
      <t>オコナ</t>
    </rPh>
    <rPh sb="51" eb="56">
      <t>フグアイカショ</t>
    </rPh>
    <rPh sb="57" eb="61">
      <t>ソウキハッケン</t>
    </rPh>
    <rPh sb="62" eb="66">
      <t>ソウキタイオウ</t>
    </rPh>
    <rPh sb="67" eb="68">
      <t>ツト</t>
    </rPh>
    <rPh sb="75" eb="78">
      <t>ロウキュウカ</t>
    </rPh>
    <rPh sb="81" eb="83">
      <t>ソンショウ</t>
    </rPh>
    <rPh sb="84" eb="85">
      <t>ショウ</t>
    </rPh>
    <rPh sb="89" eb="91">
      <t>シセツ</t>
    </rPh>
    <rPh sb="96" eb="100">
      <t>ズイジタイサク</t>
    </rPh>
    <rPh sb="101" eb="103">
      <t>ジッシ</t>
    </rPh>
    <rPh sb="113" eb="116">
      <t>グタイテキ</t>
    </rPh>
    <rPh sb="117" eb="119">
      <t>ホウシン</t>
    </rPh>
    <rPh sb="122" eb="125">
      <t>ニチジョウテキ</t>
    </rPh>
    <rPh sb="132" eb="134">
      <t>テンケン</t>
    </rPh>
    <rPh sb="135" eb="137">
      <t>ジッシ</t>
    </rPh>
    <rPh sb="139" eb="142">
      <t>コウリツテキ</t>
    </rPh>
    <rPh sb="143" eb="147">
      <t>シュウゼンタイサク</t>
    </rPh>
    <rPh sb="148" eb="150">
      <t>ジッシ</t>
    </rPh>
    <phoneticPr fontId="1"/>
  </si>
  <si>
    <t>施設の安全性の確保
施設を利用する市民の皆さんの安全性確保を大前提とし、日常の点検を行うことにより、不具合個所の早期発見、早期対応に努めるとともに、老朽化により損傷が生じている施設については随時対策を実施していきます。
【具体的な方針】
・効率的な修繕対策の実施</t>
  </si>
  <si>
    <t>既存施設の長寿命化と有効活用
今後も使い続ける公共施設については、既存の施設を長寿命化させるとともに、有効活用することで、財政負担の軽減を目指します。
【具体的な方針】
・長寿命化計画などの長期保全計画の策定による効果的な維持管理の実施</t>
  </si>
  <si>
    <t>既存施設の長寿命化と有効活用
今後も使い続ける公共施設については、既存の施設を長寿命化させるとともに、有効活用することで、財政負担の軽減を目指します。
【具体的な方針】
・バリアフリー化や省エネルギー化などの機能改善の実施</t>
    <rPh sb="94" eb="95">
      <t>カ</t>
    </rPh>
    <rPh sb="96" eb="97">
      <t>ショウ</t>
    </rPh>
    <rPh sb="102" eb="103">
      <t>カ</t>
    </rPh>
    <rPh sb="106" eb="110">
      <t>キノウカイゼン</t>
    </rPh>
    <rPh sb="111" eb="113">
      <t>ジッシ</t>
    </rPh>
    <phoneticPr fontId="1"/>
  </si>
  <si>
    <t>施設保有量の適正化
公共施設を現状のまま保有し続けることは困難であるため、次世代に負担を背負わさないためにも、本市の身の丈にあった施設保有量を見極め、施設総量を削減します。
【具体的な方針】
・公共施設の統廃合、複合化</t>
  </si>
  <si>
    <t>今後40年間で14億3,300万円/年（30％）の削減を数値目標として設定</t>
    <rPh sb="0" eb="2">
      <t>コンゴ</t>
    </rPh>
    <rPh sb="4" eb="6">
      <t>ネンカン</t>
    </rPh>
    <rPh sb="9" eb="10">
      <t>オク</t>
    </rPh>
    <rPh sb="15" eb="17">
      <t>マンエン</t>
    </rPh>
    <rPh sb="18" eb="19">
      <t>ネン</t>
    </rPh>
    <rPh sb="25" eb="27">
      <t>サクゲン</t>
    </rPh>
    <rPh sb="28" eb="32">
      <t>スウチモクヒョウ</t>
    </rPh>
    <rPh sb="35" eb="37">
      <t>セッテイ</t>
    </rPh>
    <phoneticPr fontId="1"/>
  </si>
  <si>
    <t>施設類型別の管理に関する基本方針を短期的、中・長期的な視点から整理する中で、未利用資産等の活用方針についても記載</t>
  </si>
  <si>
    <t>まちづくりと連携した公共施設の適正配置
公共施設の再編を検討する際には、都市機能や居住機能の集積状況、公共交通サービスの利便性や災害危険性、将来の人口密度や高齢化動向など、地域の特性を総合的に把握する必要があるため、まちづくりと連携した公共施設の適正配置を図っていきます。
【具体的な方針】
・隣接する市との広域連携による施設利用の検討</t>
  </si>
  <si>
    <t>本計画に基づき、着実に公共施設等マネジメントを推進するため、ＰＤＣＡサイクルにより、実施内容の評価検証、進捗管理及び適宜見直しを行っていくとともに、本計画では、今後１０年間の施設ごとの取組方針及び長期的な方向性を示しているため、社会情勢や財政状況を見据えながら、１０年ごとに計画の見直しを行う。</t>
  </si>
  <si>
    <t xml:space="preserve">・道路舗装修繕計画に基づき、道路表層路盤打換工事を公共施設等適正管理推進事業債（長寿命化）を活用して実施（H29、H30）
・銅山の里自然の家の用途廃止による除却事業を公共施設等適正管理推進事業債（除却事業）を活用して実施（H30～R2継続費）
・老朽化した市営住宅等を解体。（R2年度・2施設）
・商業振興施設を民間へ無償譲渡（R2年度・１施設）
・閉園した幼稚園を解体（R4年度・１施設）
</t>
  </si>
  <si>
    <t>総人口はH22からR42まで約37％減少。
年少人口、生産年齢人口、老齢人口ともに減少見込み。</t>
  </si>
  <si>
    <t>【公共建築物】計55.9万㎡
　市民文化系施設：62,354㎡
　社会教育系施設：16,747㎡
　スポーツ・レクリエーション系施設：48,975㎡
　産業系施設：9,273㎡
　学校教育系施設：175,449㎡
　子育て支援支援：16,164㎡
　保健・福祉施設：25,133㎡
　医療施設：2,612㎡
　行政系施設：47,168㎡
　公営住宅：96,013㎡
　公園：1,673㎡
　供給処理施設：15,479㎡
　その他：5,892㎡
　上水道施設：675㎡
　下水道施設：15,467㎡
　病院施設：19,964㎡
【インフラ】
　道路：5,192,990㎡
　橋りょう：65,413㎡
　上水道：491,427ｍ
　下水道：405,403ｍ
　農道・林道：465,000㎡</t>
  </si>
  <si>
    <t>公共建築物の多くが、40 年の間には確実に更新（建替え）時期を迎えることとなり、今後 40 年間で更新費用の総額は約 2,327 億円で、年平均約 58.2 億円。また、インフラ資産についても、今後 40 年間で更新費用の総額は約 1,884 億円で、年平均約 47.1 億円。また、本市が保有する公共建築物の市民一人当たりの延床面積（4.68 ㎡）は、同規模自治体（人口 10 万人以上 25 万人未満）の約 1.6 倍となっている。
将来人口は、令和42年（2060 年）時点で、70,742 人と見込まれており、平成 27 年（2015 年）の 108,174 人から約 35％減少する見込み。同様に、税収を支える生産年齢人口は、約 40％減少になる見込み。生産年齢人口の減少に伴う税収減、少子高齢化に対する扶助費の増加など公共施設等の維持・管理費用及び更新費用を賄うことが困難な状況となっている。人口減少及び人口構造の変化により利用需要や利用者のニーズの変化も想定される。
大幅な人口減少、厳しくなる財政状況、さらには膨大な施設の更新費用の発生といったことが予想される中で、施設を現状のまま保有し、維持管理していくことは将来困難になっていくものと考えられる。</t>
  </si>
  <si>
    <t>【公共施設】
今後40年間で総額2,327億円、年平均58.2億円
【インフラ】
今後40年間で総額1,884億円、年平均47.1億円</t>
  </si>
  <si>
    <t>【公共施設】
今後40年間での年平均35.2億円</t>
  </si>
  <si>
    <t>●既存施設を単純更新した場合の更新費：今後40年間での年平均58.2億円
〇施設保有量を縮減（延床面積20％削減）した場合の更新費：今後40年間での年平均35.2億円</t>
  </si>
  <si>
    <t>庁内の連携・協力を緊密に図っていくために、専任組織である「公共施設等マネジメント検討会」を設置。</t>
  </si>
  <si>
    <t>建物について、定期的に点検・診断し、経年による劣化状況や外的負荷による性能低下状況及び管理状況を把握するとともに、劣化・損傷が進行する可能性や施設に与える影響等について評価を行い、施設間における保全の優先度についての判断等を行う。</t>
  </si>
  <si>
    <t>施設の重要度や劣化状況に応じて優先度をつけ、計画的な維持管理・修繕・更新等を行う予防保全を導入することにより、施設の性能維持、安全性を確保するとともに、維持管理コストの縮減や平準化を図る。</t>
  </si>
  <si>
    <t xml:space="preserve">施設の安全確保に関わる評価を実施し、危険性が認められた施設については、評価の内容に沿って安全確保の改修を実施する。
既に役割を終え、今後、利活用することのない公共施設等については、周辺建物、住環境に及ぼす影響や市民の安全・安心を考慮し早期に解体、除却する。 </t>
  </si>
  <si>
    <t xml:space="preserve">旧耐震基準の建物については、計画的に耐震診断を実施し、災害時に市民が利用する施設や災害対策活動の拠点・避難所となる施設、ライフライン関連施設など、地震発生による人命への重大な被害や市民生活への深刻な影響を及ぼす恐れのある施設については、優先的に耐震対策を行う。 </t>
  </si>
  <si>
    <t>長寿命化によって、建物のライフサイクルコストから求めた年当たり費用の縮減と平準化を実現する。</t>
  </si>
  <si>
    <t>大規模改修や更新等にあわせ、バリアフリー化やユニバーサルデザイン化を検討し、時代や市民のニーズに対応した施設整備を目指す。</t>
  </si>
  <si>
    <t xml:space="preserve">大規模改修や更新等にあわせ、省エネルギー化に対応した設備の導入を検討するなど、環境負荷の低減を考慮した施設整備を目指す。 </t>
  </si>
  <si>
    <t>公共建築物について、施設種類ごとに統合や廃止の取り組みの方向性を示し、検討を行った上で、具体的な再編方法及び再編期間を決定する。
再編期間については、5 年以内、10 年以内、15 年以内のいずれかを設定し、取り組み内容の実行を終えた時点で完了とする。
また、個別の進捗状況については、随時報告していくとともに、５年ごとに計画全体の見直しを行っていく。</t>
  </si>
  <si>
    <t>【公共施設】
・集約化、複合化、除却等により施設保有量の縮減を行う。
・今後40年間で、公共建築物の延床面積20％削減を目指す。
・個別施設の長寿命化計画を策定し、ライフサイクルコストの軽減化、平準化を図る。
【インフラ】
・各インフラ資産の長寿命化計画を策定し、ライフサイクルコストの軽減化、平準化を図る。</t>
  </si>
  <si>
    <t>取り組みを財政面からも確実に検証し、フィードバックするために統一的基準に基づく公会計導入で整備した固定資産台帳の有効活用を図る。</t>
  </si>
  <si>
    <t>用途廃止した資産や売却可能資産等について、今後、行政としての使用見込みがない場合は、除却に加え、建物・土地情報を発信し、有償による譲渡を基本としつつ、貸付けを含めた民間事業者等による利活用の拡大に努める。</t>
  </si>
  <si>
    <t xml:space="preserve">国・県・近隣自治体などとも連携した取り組みを進める。 </t>
  </si>
  <si>
    <t>マネジメントサイクルの構築により、市民との協働で公共施設等の再編マネジメントを行う。</t>
  </si>
  <si>
    <t>サイクル期間の記入なし</t>
  </si>
  <si>
    <t>（１）公共建築物
適切な点検・診断等及び耐震化を含む維持管理・修繕を実施し、大切に使用する。また、建替え時期が到来した段階では、その施設の評価に基づき、機能・サービスの優先度や提供範囲を再確認し、施設の除却（廃止・解体等を含む）も含めた
再編を実施する。
（２）インフラ資産
個別施設の長寿命化計画を定め、安心・安全の確保と経費の縮減を進める。</t>
  </si>
  <si>
    <t>【令和4年度実施】
既存施設である「こどもの国」を廃止し、産業情報支援センター、市民活動支援センターを移転することで、産業支援や市民活動支援、移住促進等の機能を有する「西条市ひと・夢・未来創造拠点複合施設」を整備し、公共施設の複合化を推進している。</t>
  </si>
  <si>
    <t>「第2次大洲市総合計画及び「第2期大洲市まち・ひと・しごと創生総合戦略」の施策の実施により、令和8年2026年に40,000人の人口を維持することを目標としている。</t>
  </si>
  <si>
    <t>【公共建築物】（令和元年度末現在）
737施設、総延床面積374,632㎡
【インフラ】（令和元年度末現在）
道路：1,890路線（総延長1,699,500m）
橋梁：488橋（総延長6,598m）
トンネル：3本（総延長1,213m）
公園：69箇所（164ha）
上水道水道事業：水道管367km、取水施設15箇所、配水施設24箇所
簡易水道事業：14事業（管路204,287m）
飲料水供給施設：17施設（管路41,141m）
共同給水施設：24施設（管路35,071m）
工業用水道：2事業（管路9,721m）
公共下水道：認可区域287.8ha、管路51,643m、浄化センター2箇所、雨水ポンプ場2箇所、マンホールポンプ5箇所
農業集落排水事業：整備済面積24ha、管路7,996m
港湾護岸：14施設（総延長2,675m）
漁港：7港
農道：130路線（総延長64,742m）
林道：87路線（総延長150,780m）
ため池：102箇所（総延長303,100㎥）
光ファイバーケーブル：（総延長9,117㎞）</t>
  </si>
  <si>
    <t>昭和40年代以降に集中的に整備した公共施設等の老朽化が進み、その更新に必要な費用が、今後、大幅に不足することが見込まれ、人口減少・少子高齢化、財政事情の悪化、老朽化の進行など、公共施設等を取り巻く環境が悪化する中で、公共サービスを維持していくための更新費用を確保することは容易ではない。このまま何の対策もしなければ、使用停止や安全性・快適性の低下などを招き、公共サービスそのものが成り立たなくなる。また、各施設を整備した当時と現在及び将来では、社会状況や市民のニーズも大きく変化しているため、今ある公共施設等が今後もそのまま必要であるとは言いきれない。市民サービスを低下させずに、将来の世代に必要な公共施設を残していくためには、将来の公共施設のあり方を考え、更新や改修、維持管理・運営の方法を含め、公共施設等全体を最小の費用で効果的に活用できるように、マネジメントを行っていく必要がある。</t>
  </si>
  <si>
    <t>【公共建築物】
2,062.5億円
【インフラ】
2,312.8億円</t>
  </si>
  <si>
    <t>【公共建築物】
1,335.1億円
【インフラ】
1,904.3億円</t>
  </si>
  <si>
    <t>【公共建築物】
727.4億円
【インフラ】
408.5億円</t>
  </si>
  <si>
    <t>計画の進捗管理や庁内の情報共有・意見調整、市全体の戦略の検討、市民との合意形成など、公共施設等マネジメントを一元的に推進する専任部署の設置を検討。
関係部署と連携を図りながら、組織横断的な推進体制を構築。</t>
  </si>
  <si>
    <t>今後の更新や維持管理においては、PPP/PFI等の公民連携を積極的に進める。</t>
  </si>
  <si>
    <t>・定期的に施設の点検を行い、劣化・損傷の程度や原因を把握するとともに、劣化・損傷が進行する可能性や施設に与える影響等について評価を行い、保全の優先度を判断する。
・点検・診断を通じて得られた劣化状況や修繕・更新履歴などを蓄積し、今後の老朽化対策や計画の見直し等に活用する。
・日常的な点検に関する施設管理者の意識啓発や点検マニュアルの整備等を行い、日々の適切な施設管理を進める。</t>
  </si>
  <si>
    <t>・日常点検や定期点検により計画的に維持管理。
・今後も利用する施設は、中長期的な修繕計画の策定を検討。
・地元へ移管や指定管理者の導入など、市民協働による維持管理を進める。
・施設のコスト状況を検証し、利用者負担を見直し。
・施設の重要度や劣化状況に応じて優先度をつけて、改修・更新。
・施設の改修や更新時には、複合化や多機能化等を検討。
・改修や更新時に、適正な施設規模に見直し。社会状況の変化に対応できるように、スケルトン・インフィルなどの構造の採用を検討。
・施設解体しやすい建築様式や資材を再利用しやすい仕組みの導入。
・インフラは、安全性を確保しながら、施設の重要度に応じた維持管理を実施。
・PPP/PFI等の公民連携を進める。
・新しい技術を導入し、施設の維持管理・更新コストの縮減、安全性の確保を図る。</t>
  </si>
  <si>
    <t>・日常点検や定期点検において、高い危険性が確認された場合は、利用者の安全確保を最優先し、一時的な供用停止や応急処置、改修、解体等を速やかに行う。
・現在の施設が災害危険箇所等に位置する場合、施設の更新に合わせて安全性の高い場所への移転を検討する。
・既に役割を終え、今後利活用しない公共施設等については、周辺施設や住環境に及ぼす影響や市民の安全・安心を踏まえながら、早期に建物の解体を行う。</t>
  </si>
  <si>
    <t>・多数の市民が利用する施設や災害対策活動の拠点・避難所となる施設、ライフライン関連施設（医療施設、上下水道等）については、優先的に耐震対策や自然災害（洪水、土砂災害、津波等）への対策を行う。
・その他の施設については、施設の特性や利用状況などを踏まえて施設の必要性を見極めた上で計画的に耐震化や自然災害への対策を進める。</t>
  </si>
  <si>
    <t>・定期的な点検・診断により劣化状況を把握し、計画的に補修・修繕を行い、施設の長寿命化を進める。
・予防保全と事後保全を組み合わせながら、各施設の特性に合った適切な保全を行うことで、ライフサイクルコストの縮減を図る。</t>
  </si>
  <si>
    <t>・公共施設等の改修や更新等を行う際は、利用者のニーズや関係法令等を踏まえ、障がいの有無、年齢、性別、人種等に関わらず、多様な人々が利用しやすい施設になるよう、ユニバーサルデザイン化を図る。</t>
  </si>
  <si>
    <t>・公共施設等の改修や更新等を行う際は、地球温暖化対策計画を踏まえ、太陽光発電やLED照明の導入、省エネルギー改修など、脱炭素化の取り組みを進める。</t>
  </si>
  <si>
    <t>・公共施設の保有量の最適化を図るために、個別施設ごとの方向性を示す個別施設計画（アクションプラン）を作成し、施設の統合や廃止、運営方法の見直しなどを進める。
・施設の老朽化状況や利用状況、コスト状況等を検証し、市民ニーズに合わなくなった施設や役割が薄れた施設などは、他施設への統合や廃止などを検討する。
・市町村合併に伴い整理統合を行った施設は、利活用方法を検討の上、利用見込みのない施設は解体等の処分を行う。
・施設の統合や廃止などを検討時、人口減少や少子高齢化などの変化を踏まえ、議会や市民と十分に情報共有・協議しながら進める。また、現在のサービス水準を著しく低下させないように配慮する。
・施設の廃止により発生する余裕資産（土地・建物）は、地域住民や民間事業者等の意向を確認しながら、有効活用を図る。</t>
  </si>
  <si>
    <t>ト－タルコストの縮減計画期間内（10年間）で将来更新費用の不足額732億円を解消。</t>
  </si>
  <si>
    <t>公共施設等に関する情報を一元管理するとともに、新地方公会計の財務諸表や固定資産台帳とも整合性を図りながら、公共施設等の計画的なマネジメントを行う。</t>
  </si>
  <si>
    <t>施設の廃止により発生する余裕資産（土地・建物）は、庁内で今後の行政需要を調査するとともに、地域住民や民間事業者等の意向を確認しながら、まちづくりの将来像の実現に向けて有効活用を図る。</t>
  </si>
  <si>
    <t>施設の総量削減にあたっては、市有以外の施設（国、県、民間）の活用や、近隣自治体との広域連携も含めて、市民生活への影響の低減に努める。</t>
  </si>
  <si>
    <t>本計画については、総合計画や中長期財政計画、立地適正化計画等の上位関連計画と連携を図るとともに、PDCAサイクルにより進捗管理を行う。</t>
  </si>
  <si>
    <t>計画の進捗状況や社会状況の変化、各施設の運営実態等を踏まえて、適宜、計画の見直しを行う。</t>
  </si>
  <si>
    <t>公共建築物の施設用途別の基本方針は庁舎以下25項目に設定し管理を実施。例として本庁舎は、行政および災害時の拠点として、計画的に維持管理・更新を行います。また、行政サービスの維持・向上に配慮しながら、行政機能の集約や他施設・民間との複合化なども検討。
インフラの施設用途別の基本方針は道路以下14項目に設定し管理を実施。例として道路は路線の重要度に応じた管理水準を設定した上で、定期的な点検・診断を行い、計画的に修繕・更新を進める。</t>
  </si>
  <si>
    <t>本市の人口は、昭和55（1980）年から緩やかな減少傾向が続いており、平成27（2015）年は36,827 人となっている。合併した平成17（2005）年からの10 年間で総人口が約6.8％減となっている一方、高齢化率(65 歳以上の人口の割合)は5.6％増であり、高齢化の進行が顕著である。特にこの間の生産年齢人口(15 歳～64 歳)が4.6％減となっており、団塊の世代が65 歳以上を迎えたことが大きな要因となっている。高齢化率は30％を超えており、およそ３人に１人が高齢者となっている。
国立社会保障・人口問題研究所の平成30 年推計によると、本市の人口は今後も減少傾向であり、令和22（2040）年に30,000 人を切り28,302 人となり、令和27（2045）年には26,467 人と、平成27（2015）年の約７割となる見込みである。一方で老年人口は４割に達し、高齢化が一段と進むと予測される。</t>
  </si>
  <si>
    <t>「公共施設」
学校教育系施設74,460.31㎡
市民文化系施設8,408.59㎡
社会教育系施設7,696.78㎡
スポーツ・レクリエーション系施設34,218.99㎡
産業系施設2,999.80㎡
子育て支援施設7,049.13㎡
保健・福祉施設7,743.61㎡
医療施設428.29㎡
行政系施設24,365.2㎡
公営住宅32,651.05㎡
公園2,811.71㎡
供給処理施設1,119.44㎡
その他9,191.56㎡
「インフラ」
道路延長613,038m道路部面積2,706,765㎡
橋りょう延長2,586.1m橋面積14,040.9㎡
下水道総延長206,359m
「企業会計インフラ」
上水道施設管路総量222,136m</t>
  </si>
  <si>
    <t>（１）施設の老朽化
建物系公共施設のおよそ３分の１が、新耐震基準が定められる前に建てられており、施設の老朽化が進んでいる。施設の安全性や品質を保つために、日常的な修繕費用も増えている。大規模改修や更新をするに当たり、建物系公共施設の将来の更新費用の推計（11 ページ図表８）によると、令和８（2026）年度から令和16（2034）年度にかけては、１年当たりの更新費用が20 億円以下で推移している。しかし、それ以降は更新費用が増加し、令和22（2040）年度には、１年当たりの更新費用が50 億円を超える試算である。
（２）財源の不足
本市の将来推計人口（３ページ図表２）を見ると、年少人口は横ばいで推移する予想であるが、生産年齢人口が減少し、老年人口が増加する見込みである。高齢化に伴う税収の減少と扶助費の増加が想定され、今後投資的経費に回す財源が少なくなることが予想される。本市の歳出決算額の推移と歳出見込み（５ページ図表４）を見ると、庁舎や文化交流センター、総合保健福祉センター等の規模の大きな施設更新が続いたことから、令和２（2020）年度までの投資的経費が膨らんだものの、今後は財政規模の縮小もあり、4.4～10 億円8と公共施設の更新費用に必要な財源の確保は難しくなる。財源を捻出するとともに、公共施設等の最適化（集約化・複合化・転用・廃止など）により投資的経費の圧縮を図ることが必要となる。
（３）ニーズの変化
上記のとおり、人口構成の変化とともに、住民ニーズも変化することが考えられる。使用頻度の低下した施設や、ニーズに対応した公共サービスのあり方を見直すことが必要になる。公共施設の利用需要の変化に応じた最適な質や量とする必要がある。</t>
  </si>
  <si>
    <t>H27から40年間で1,704.2億円の投資的経費を要する（年平均42.6億円）。</t>
  </si>
  <si>
    <t>年平均12.2億円（建物系公共施設のみ）</t>
    <rPh sb="0" eb="3">
      <t>ネンヘイキン</t>
    </rPh>
    <rPh sb="7" eb="9">
      <t>オクエン</t>
    </rPh>
    <rPh sb="10" eb="12">
      <t>タテモノ</t>
    </rPh>
    <rPh sb="12" eb="13">
      <t>ケイ</t>
    </rPh>
    <rPh sb="13" eb="15">
      <t>コウキョウ</t>
    </rPh>
    <rPh sb="15" eb="17">
      <t>シセツ</t>
    </rPh>
    <phoneticPr fontId="1"/>
  </si>
  <si>
    <t>年平均32.6億円（建物系公共施設のみ）</t>
  </si>
  <si>
    <t>（1）財政との連携
効果的かつ効率的なマネジメントを実施し、財政部局との連携を図る。
（2）市民との協働
市民と行政の相互理解や共通認識の形成など、協働の推進に向けた環境整備を行う。
（3）職員の意識改革
職員一人一人が公共施設等マネジメント導入の意義を理解し、意識を持って取り組み、市民サービスの向上のために創意工夫を実践していく。</t>
  </si>
  <si>
    <t>事業手法として、PPP／PFIなどの民間活力の導入など、幅広く検討する。</t>
  </si>
  <si>
    <t xml:space="preserve">●委託契約により実施している保守・点検・整備については、委託契約どおりに実施されているかどうか、委託先から報告を受け、実態を把握する。
●日常点検ができていない施設の把握を行い、点検項目・点検周期などをまとめたマニュアルを作成し、日常点検を実施する体制を構築する。
●点検・保守及び整備については、その履歴を蓄積して老朽化対策などに生かす。
●耐震診断、劣化診断などの診断結果があるものはそのデータを利用し、本市で必要とする品質・性能が把握できる評価項目について、診断を行う。
</t>
    <rPh sb="1" eb="3">
      <t>イタク</t>
    </rPh>
    <rPh sb="3" eb="5">
      <t>ケイヤク</t>
    </rPh>
    <rPh sb="8" eb="10">
      <t>ジッシ</t>
    </rPh>
    <rPh sb="14" eb="16">
      <t>ホシュ</t>
    </rPh>
    <rPh sb="17" eb="19">
      <t>テンケン</t>
    </rPh>
    <rPh sb="20" eb="22">
      <t>セイビ</t>
    </rPh>
    <rPh sb="28" eb="30">
      <t>イタク</t>
    </rPh>
    <rPh sb="30" eb="32">
      <t>ケイヤク</t>
    </rPh>
    <rPh sb="36" eb="38">
      <t>ジッシ</t>
    </rPh>
    <rPh sb="48" eb="50">
      <t>イタク</t>
    </rPh>
    <rPh sb="50" eb="51">
      <t>サキ</t>
    </rPh>
    <rPh sb="53" eb="55">
      <t>ホウコク</t>
    </rPh>
    <rPh sb="56" eb="57">
      <t>ウ</t>
    </rPh>
    <rPh sb="59" eb="61">
      <t>ジッタイ</t>
    </rPh>
    <rPh sb="62" eb="64">
      <t>ハアク</t>
    </rPh>
    <rPh sb="69" eb="71">
      <t>ニチジョウ</t>
    </rPh>
    <rPh sb="71" eb="73">
      <t>テンケン</t>
    </rPh>
    <rPh sb="80" eb="82">
      <t>シセツ</t>
    </rPh>
    <rPh sb="83" eb="85">
      <t>ハアク</t>
    </rPh>
    <rPh sb="86" eb="87">
      <t>オコナ</t>
    </rPh>
    <rPh sb="89" eb="91">
      <t>テンケン</t>
    </rPh>
    <rPh sb="91" eb="93">
      <t>コウモク</t>
    </rPh>
    <rPh sb="94" eb="96">
      <t>テンケン</t>
    </rPh>
    <rPh sb="96" eb="98">
      <t>シュウキ</t>
    </rPh>
    <rPh sb="111" eb="113">
      <t>サクセイ</t>
    </rPh>
    <rPh sb="115" eb="117">
      <t>ニチジョウ</t>
    </rPh>
    <rPh sb="117" eb="119">
      <t>テンケン</t>
    </rPh>
    <rPh sb="120" eb="122">
      <t>ジッシ</t>
    </rPh>
    <rPh sb="124" eb="126">
      <t>タイセイ</t>
    </rPh>
    <rPh sb="127" eb="129">
      <t>コウチク</t>
    </rPh>
    <rPh sb="134" eb="136">
      <t>テンケン</t>
    </rPh>
    <rPh sb="137" eb="139">
      <t>ホシュ</t>
    </rPh>
    <rPh sb="139" eb="140">
      <t>オヨ</t>
    </rPh>
    <rPh sb="141" eb="143">
      <t>セイビ</t>
    </rPh>
    <rPh sb="151" eb="153">
      <t>リレキ</t>
    </rPh>
    <rPh sb="154" eb="156">
      <t>チクセキ</t>
    </rPh>
    <rPh sb="158" eb="160">
      <t>ロウキュウ</t>
    </rPh>
    <rPh sb="160" eb="161">
      <t>カ</t>
    </rPh>
    <rPh sb="161" eb="163">
      <t>タイサク</t>
    </rPh>
    <rPh sb="166" eb="167">
      <t>イ</t>
    </rPh>
    <rPh sb="172" eb="174">
      <t>タイシン</t>
    </rPh>
    <rPh sb="174" eb="176">
      <t>シンダン</t>
    </rPh>
    <rPh sb="177" eb="179">
      <t>レッカ</t>
    </rPh>
    <rPh sb="179" eb="181">
      <t>シンダン</t>
    </rPh>
    <rPh sb="184" eb="186">
      <t>シンダン</t>
    </rPh>
    <rPh sb="186" eb="188">
      <t>ケッカ</t>
    </rPh>
    <rPh sb="200" eb="202">
      <t>リヨウ</t>
    </rPh>
    <rPh sb="204" eb="206">
      <t>ホンシ</t>
    </rPh>
    <rPh sb="207" eb="209">
      <t>ヒツヨウ</t>
    </rPh>
    <rPh sb="212" eb="214">
      <t>ヒンシツ</t>
    </rPh>
    <rPh sb="215" eb="217">
      <t>セイノウ</t>
    </rPh>
    <rPh sb="218" eb="220">
      <t>ハアク</t>
    </rPh>
    <rPh sb="223" eb="225">
      <t>ヒョウカ</t>
    </rPh>
    <rPh sb="225" eb="227">
      <t>コウモク</t>
    </rPh>
    <rPh sb="232" eb="234">
      <t>シンダン</t>
    </rPh>
    <rPh sb="235" eb="236">
      <t>オコナ</t>
    </rPh>
    <phoneticPr fontId="1"/>
  </si>
  <si>
    <t>⚫ 維持管理及び修繕を計画的・効率的に行うことによって、維持管理費・修繕費を平準化し、コストを削減する。
⚫ 業務委託している点検業務や清掃業務などについて、複数施設の包括委託契の可能性を検討する。
⚫ 大規模改修・更新をする場合は、公共施設のコンパクト化や効率化の観点から、単独での更新以外に、統合や複合化の可能性の検討を行う。
⚫ 建築後30 年を超える施設は、大規模改修・更新の必要性を検討し、必要に応じて予防保全型維持管理の検討を行う。</t>
  </si>
  <si>
    <t>●定期点検の実施により、建物や設備の危険個所の早期発見につなげる。地震や台風などの災害後には一斉点検を実施する。
●危険性が認められた建物や設備については、早急に安全確保の対策を検討、実施する。今後も利用見込みのない公共施設等については、早急に取壊しを行う。
●施設の新設・立替えを検討する際には、災害安全性などを考慮した場所への設置を原則とする。</t>
    <rPh sb="1" eb="3">
      <t>テイキ</t>
    </rPh>
    <rPh sb="3" eb="5">
      <t>テンケン</t>
    </rPh>
    <rPh sb="6" eb="8">
      <t>ジッシ</t>
    </rPh>
    <rPh sb="12" eb="14">
      <t>タテモノ</t>
    </rPh>
    <rPh sb="15" eb="17">
      <t>セツビ</t>
    </rPh>
    <rPh sb="18" eb="20">
      <t>キケン</t>
    </rPh>
    <rPh sb="20" eb="22">
      <t>カショ</t>
    </rPh>
    <rPh sb="23" eb="25">
      <t>ソウキ</t>
    </rPh>
    <rPh sb="25" eb="27">
      <t>ハッケン</t>
    </rPh>
    <rPh sb="33" eb="35">
      <t>ジシン</t>
    </rPh>
    <rPh sb="36" eb="38">
      <t>タイフウ</t>
    </rPh>
    <rPh sb="41" eb="43">
      <t>サイガイ</t>
    </rPh>
    <rPh sb="43" eb="44">
      <t>ゴ</t>
    </rPh>
    <rPh sb="46" eb="48">
      <t>イッセイ</t>
    </rPh>
    <rPh sb="48" eb="50">
      <t>テンケン</t>
    </rPh>
    <rPh sb="51" eb="53">
      <t>ジッシ</t>
    </rPh>
    <rPh sb="58" eb="61">
      <t>キケンセイ</t>
    </rPh>
    <rPh sb="62" eb="63">
      <t>ミト</t>
    </rPh>
    <rPh sb="67" eb="69">
      <t>タテモノ</t>
    </rPh>
    <rPh sb="70" eb="72">
      <t>セツビ</t>
    </rPh>
    <rPh sb="78" eb="80">
      <t>ソウキュウ</t>
    </rPh>
    <rPh sb="81" eb="83">
      <t>アンゼン</t>
    </rPh>
    <rPh sb="83" eb="85">
      <t>カクホ</t>
    </rPh>
    <rPh sb="86" eb="88">
      <t>タイサク</t>
    </rPh>
    <rPh sb="89" eb="91">
      <t>ケントウ</t>
    </rPh>
    <rPh sb="92" eb="94">
      <t>ジッシ</t>
    </rPh>
    <rPh sb="97" eb="99">
      <t>コンゴ</t>
    </rPh>
    <rPh sb="100" eb="102">
      <t>リヨウ</t>
    </rPh>
    <rPh sb="102" eb="104">
      <t>ミコミ</t>
    </rPh>
    <rPh sb="108" eb="110">
      <t>コウキョウ</t>
    </rPh>
    <rPh sb="110" eb="112">
      <t>シセツ</t>
    </rPh>
    <rPh sb="112" eb="113">
      <t>トウ</t>
    </rPh>
    <rPh sb="119" eb="121">
      <t>サッキュウ</t>
    </rPh>
    <rPh sb="122" eb="124">
      <t>トリコワ</t>
    </rPh>
    <rPh sb="126" eb="127">
      <t>オコナ</t>
    </rPh>
    <rPh sb="131" eb="133">
      <t>シセツ</t>
    </rPh>
    <rPh sb="134" eb="136">
      <t>シンセツ</t>
    </rPh>
    <rPh sb="137" eb="139">
      <t>タテカ</t>
    </rPh>
    <rPh sb="141" eb="143">
      <t>ケントウ</t>
    </rPh>
    <rPh sb="145" eb="146">
      <t>サイ</t>
    </rPh>
    <rPh sb="149" eb="151">
      <t>サイガイ</t>
    </rPh>
    <rPh sb="151" eb="154">
      <t>アンゼンセイ</t>
    </rPh>
    <rPh sb="157" eb="159">
      <t>コウリョ</t>
    </rPh>
    <rPh sb="161" eb="163">
      <t>バショ</t>
    </rPh>
    <rPh sb="165" eb="167">
      <t>セッチ</t>
    </rPh>
    <rPh sb="168" eb="170">
      <t>ゲンソク</t>
    </rPh>
    <phoneticPr fontId="1"/>
  </si>
  <si>
    <t>●昭和56年以前に建築された建物のうち、今後も長期にわたり使用する可能性があり、多くの住民が利用する施設、災害時の拠点や避難所として指定されている施設等について、順次耐震診断を実施し、診断結果を踏まえた方針を定める。</t>
    <rPh sb="1" eb="3">
      <t>ショウワ</t>
    </rPh>
    <rPh sb="5" eb="6">
      <t>ネン</t>
    </rPh>
    <rPh sb="6" eb="8">
      <t>イゼン</t>
    </rPh>
    <rPh sb="9" eb="11">
      <t>ケンチク</t>
    </rPh>
    <rPh sb="14" eb="16">
      <t>タテモノ</t>
    </rPh>
    <rPh sb="20" eb="22">
      <t>コンゴ</t>
    </rPh>
    <rPh sb="23" eb="25">
      <t>チョウキ</t>
    </rPh>
    <rPh sb="29" eb="31">
      <t>シヨウ</t>
    </rPh>
    <rPh sb="33" eb="36">
      <t>カノウセイ</t>
    </rPh>
    <rPh sb="40" eb="41">
      <t>オオ</t>
    </rPh>
    <rPh sb="43" eb="45">
      <t>ジュウミン</t>
    </rPh>
    <rPh sb="46" eb="48">
      <t>リヨウ</t>
    </rPh>
    <rPh sb="50" eb="52">
      <t>シセツ</t>
    </rPh>
    <rPh sb="53" eb="55">
      <t>サイガイ</t>
    </rPh>
    <rPh sb="55" eb="56">
      <t>ジ</t>
    </rPh>
    <rPh sb="57" eb="59">
      <t>キョテン</t>
    </rPh>
    <rPh sb="60" eb="63">
      <t>ヒナンジョ</t>
    </rPh>
    <rPh sb="66" eb="68">
      <t>シテイ</t>
    </rPh>
    <rPh sb="73" eb="75">
      <t>シセツ</t>
    </rPh>
    <rPh sb="75" eb="76">
      <t>トウ</t>
    </rPh>
    <rPh sb="81" eb="83">
      <t>ジュンジ</t>
    </rPh>
    <rPh sb="83" eb="85">
      <t>タイシン</t>
    </rPh>
    <rPh sb="85" eb="87">
      <t>シンダン</t>
    </rPh>
    <rPh sb="88" eb="90">
      <t>ジッシ</t>
    </rPh>
    <rPh sb="92" eb="94">
      <t>シンダン</t>
    </rPh>
    <rPh sb="94" eb="96">
      <t>ケッカ</t>
    </rPh>
    <rPh sb="97" eb="98">
      <t>フ</t>
    </rPh>
    <rPh sb="101" eb="103">
      <t>ホウシン</t>
    </rPh>
    <rPh sb="104" eb="105">
      <t>サダ</t>
    </rPh>
    <phoneticPr fontId="1"/>
  </si>
  <si>
    <t>●必要な施設に関しては、長寿命化計画を策定し、それぞれの計画において、コストなどの低減を目指す。</t>
    <rPh sb="1" eb="3">
      <t>ヒツヨウ</t>
    </rPh>
    <rPh sb="4" eb="6">
      <t>シセツ</t>
    </rPh>
    <rPh sb="7" eb="8">
      <t>カン</t>
    </rPh>
    <rPh sb="12" eb="15">
      <t>チョウジュミョウ</t>
    </rPh>
    <rPh sb="15" eb="16">
      <t>カ</t>
    </rPh>
    <rPh sb="16" eb="18">
      <t>ケイカク</t>
    </rPh>
    <rPh sb="19" eb="21">
      <t>サクテイ</t>
    </rPh>
    <rPh sb="28" eb="30">
      <t>ケイカク</t>
    </rPh>
    <rPh sb="41" eb="43">
      <t>テイゲン</t>
    </rPh>
    <rPh sb="44" eb="46">
      <t>メザ</t>
    </rPh>
    <phoneticPr fontId="1"/>
  </si>
  <si>
    <t>●ＩＣＴを活用し、きめ細かい情報発信や行動支援ができるよう、配慮する。
●障害のある人が公共交通機関だけでなく、自家用車でも移動できるよう、バリアフリー化された駐車場の確保等に配慮する。
●車椅子利用者をはじめとする障害のある人だけでなく、高齢者、ベビーカー利用者等の多様な利用者に配慮した、利用しやすいトイレ環境の整備を図る。</t>
    <rPh sb="5" eb="7">
      <t>カツヨウ</t>
    </rPh>
    <rPh sb="11" eb="12">
      <t>コマ</t>
    </rPh>
    <rPh sb="14" eb="16">
      <t>ジョウホウ</t>
    </rPh>
    <rPh sb="16" eb="18">
      <t>ハッシン</t>
    </rPh>
    <rPh sb="19" eb="21">
      <t>コウドウ</t>
    </rPh>
    <rPh sb="21" eb="23">
      <t>シエン</t>
    </rPh>
    <rPh sb="30" eb="32">
      <t>ハイリョ</t>
    </rPh>
    <rPh sb="37" eb="39">
      <t>ショウガイ</t>
    </rPh>
    <rPh sb="42" eb="43">
      <t>ヒト</t>
    </rPh>
    <rPh sb="44" eb="46">
      <t>コウキョウ</t>
    </rPh>
    <rPh sb="46" eb="48">
      <t>コウツウ</t>
    </rPh>
    <rPh sb="48" eb="50">
      <t>キカン</t>
    </rPh>
    <rPh sb="56" eb="60">
      <t>ジカヨウシャ</t>
    </rPh>
    <rPh sb="62" eb="64">
      <t>イドウ</t>
    </rPh>
    <rPh sb="76" eb="77">
      <t>カ</t>
    </rPh>
    <rPh sb="80" eb="83">
      <t>チュウシャジョウ</t>
    </rPh>
    <rPh sb="84" eb="86">
      <t>カクホ</t>
    </rPh>
    <rPh sb="86" eb="87">
      <t>トウ</t>
    </rPh>
    <rPh sb="88" eb="90">
      <t>ハイリョ</t>
    </rPh>
    <rPh sb="95" eb="98">
      <t>クルマイス</t>
    </rPh>
    <rPh sb="98" eb="100">
      <t>リヨウ</t>
    </rPh>
    <rPh sb="100" eb="101">
      <t>シャ</t>
    </rPh>
    <rPh sb="108" eb="110">
      <t>ショウガイ</t>
    </rPh>
    <rPh sb="113" eb="114">
      <t>ヒト</t>
    </rPh>
    <rPh sb="120" eb="123">
      <t>コウレイシャ</t>
    </rPh>
    <rPh sb="129" eb="132">
      <t>リヨウシャ</t>
    </rPh>
    <rPh sb="132" eb="133">
      <t>トウ</t>
    </rPh>
    <rPh sb="134" eb="136">
      <t>タヨウ</t>
    </rPh>
    <rPh sb="137" eb="140">
      <t>リヨウシャ</t>
    </rPh>
    <rPh sb="141" eb="143">
      <t>ハイリョ</t>
    </rPh>
    <rPh sb="146" eb="148">
      <t>リヨウ</t>
    </rPh>
    <rPh sb="155" eb="157">
      <t>カンキョウ</t>
    </rPh>
    <rPh sb="158" eb="160">
      <t>セイビ</t>
    </rPh>
    <rPh sb="161" eb="162">
      <t>ハカ</t>
    </rPh>
    <phoneticPr fontId="1"/>
  </si>
  <si>
    <t>⚫ 施設の安全性、機能性、耐久性、施設効率性、地域における施設の充足率、施設利用率、費用対効果などの客観的な視点によって、公平な施設診断を実施する方法について検討する。
⚫ 施設の統廃合に関しては、現在のサービスを維持・向上させるとともに、不利益を最小限にする方法について、住民とも十分に協議しながら検討する。</t>
  </si>
  <si>
    <t>延床面積等に関する目標
施設総量の縮減に関し、生活インフラである道路・橋りょうや水道・下水を縮減することは現実的でないことから、建物についてのみ考慮する。建物系公共施設の施設総量を20％縮減した場合、年間の更新費用は約10億円縮減できる。20％縮減後の更新費用と現状の更新費用を比べると、依然として財源不足ではあるが、改修・建替えを行わないとした施設に関しても、施設利用状況を踏まえつつ、除却や売却等の処分も計画的に進めながら、建物系公共施設の総量20％縮減を目指す。</t>
  </si>
  <si>
    <t>固定資産台帳のデータベースを活用することにより、市の保有する資産を一元管理し、庁内の情報共有を図ることとする。</t>
  </si>
  <si>
    <t>⚫ 公共施設個別施設計画における現状と課題、今後の方針と照らし合わせ、施設全体の方向性を適宜確認する。施設所管課との確認調整を実施し、課題が見られる施設については、使用料の見直しによる収入の増加や固定経費の見直しによる支出の減少、施設利用方法のあり方を見直すなど、抜本的な見直しも含め検討する。
⚫ 利用率が著しく低く、改善の兆しが見えない施設については、施設の用途廃止（普通財産としての管理）を検討し、最低限度の管理費用で対応するとともに、統廃合や売却、譲渡等の検討を進める。</t>
  </si>
  <si>
    <t>⚫ 建築年度は、主要な建物の中で古いものを記載する。
⚫ 経過年数は、令和元年度末までの経過年数とする。
⚫ 経費/㎡は、施設にかかった費用(令和元年度)を延床面積で除したものとする。費用が不明なものは「－」とする。
⚫ 施設管理方針は、今後実施する予定の内容については「○」、既に実施したものあるいは実施しないものについては「－」とする。
⚫ 当初計画に記載した施設において、譲渡・売却・除却・施設の用途変更等を行った施設は、グレーの網掛けで表示する。
※各類型における施設の統廃合、除却等の具体的な方針については、個別の実施計画等において定める。</t>
  </si>
  <si>
    <t>〇基本方針（施設の複合化）に基づき、コンパクトで利用しやすく、地域に貢献できる集会施設と老人福祉施設（老人憩の家）の複合施設を建設。
・中山老人憩の家解体（R2：過疎対策事業債（ソフト））
・中山コミュニティセンター建築（H30～R１：過疎対策事業債（ハード））
〇舗装の修繕計画に基づき修繕を行い、舗装の延命化を図る。
・市道舗装点検・修繕計画策定・修繕工事（Ｒ３～R5）
（市道舗装長寿命化補修事業（R3～R5：公共施設等適正管理推進事業債：伊予市舗装長寿命化修繕計画に基づく））
〇道路付属物、法面・盛土・擁壁の修繕計画に基づき修繕を行い、施設の延命化を図る。
・市道道路付属物点検・修繕計画策定・修繕工事（H29～R5 ）
（道路照明灯修繕事業（H29～R5：公共施設等適正管理推進事業債：伊予市道路照明灯個別施設計画に基づく））</t>
  </si>
  <si>
    <t>・総人口は、R3からR47まで約44％減
・生産年齢人口割合は、H27年からR47年まで約55％減
・年少人口割合は、H27年からR47まで約59％減
・老年人口の割合は、H27年からR7まで約7％増加し、R8からR47まで約28％減</t>
  </si>
  <si>
    <t>【公共施設】
市民文化系施設
　市民会館・文化センター・コミュニティセンター等　21,771㎡
　公民館等　14,560㎡
　集会所　32,108㎡
　教育集会所　2,062㎡
社会教育系施設
　資料館等　2,308㎡
　図書館　4,610㎡
スポーツ・レクリエーション系施設
　スポーツ施設　24,094㎡
　レクリエーション施設　8,899㎡
学校教育系施設
　学校　139,610㎡
　給食センター　5,827㎡
子育て支援施設
　幼稚園・保育園　15,737㎡
　児童センター等　1,096㎡
福祉施設
　高齢者施設等　2,828㎡
　障がい者福祉施設等　11,631㎡
保健・医療施設
　保健施設　1,854㎡
　医療施設　162㎡
行政系施設
　庁舎等　22,799㎡
　消防施設　8,478㎡
　消防団施設　5,508㎡
公営住宅
　公営住宅　119,093㎡
供給処理施設
　ごみ焼却・リサイクル施設　10,195㎡
　火葬場　3,898㎡
　し尿処理施設　5,947㎡
その他施設
　その他施設　8,064㎡
【道路】：1,000㎞
【橋りょう】：602箇所　総延長8㎞
【上水道等】：800㎞
【下水道】：330㎞</t>
  </si>
  <si>
    <t>現在、本市の公共施設については、４市町村の合併という経緯があり、１つの市としてみた場合、施設数が多く、市民一人当たりの延床面積も全国平均を大幅に上回っている。
今後の人口減少や財政負担を考えると、将来の人口推計や利用状況、維持管理費等を調査分析して、統廃合・複合化等により、計画的に適正な規模にすべき。
優先的に現状のまま残すべき施設としては、学校等の教育施設、子育て支援施設とする。学校施設については、適正な規模を検討し統廃合すべき。
近隣自治体と公共施設の相互利用を進めるべき。
社会情勢の変化に応じて、随時見直すべき。
地域住民の意見も聴取しながら進める。</t>
  </si>
  <si>
    <t>公共施設等総合管理計画全体で計画期間年平均で52.3億</t>
  </si>
  <si>
    <t>個別施設計画の対象施設では単純更新型は約1,762 億円、長寿命化・再編型は約1,157 億円で、約605 億円の縮減効果が見込まれる。</t>
  </si>
  <si>
    <t>個別施設計画の対象施設による</t>
  </si>
  <si>
    <t>公共施設等マネジメント推進プロジェクト会議を中心とし、庁内の横断的な組織体制で公共施設等マネジメントを推進している。</t>
  </si>
  <si>
    <t>定期的に点検・診断し、経年による劣化状況や外的負荷による性能低下状況及び管理状況を把握するとともに、劣化・損傷が進行する可能性や施設に与える影響等について評価を行い、施設間における保全の優先度についての判断等を行う。
また、点検・診断等を通じて得られた施設の状態や補修の履歴、施設の利用状況、コスト情報等をデータベースに登録するとともに次の点検・診断やマネジメントにおいて活用する。
法定点検については、一級建築士やその他の専門知識を持つ有資格者が実施することとなっていますが、専門的な知識を必要としない点検等は、各建物の管理者が自主的に行えるようマニュアル整備を行い、実施することも検討する。</t>
  </si>
  <si>
    <t>評価を実施し、危険性が認められた施設については、評価の内容に沿って安全確保の改修を実施する。既に、役割を終え、今後利活用することのない公共施設等については、周辺施設や住環境に及ぼす影響や市民の安全・安心を考慮し、早期に解体除去する。</t>
  </si>
  <si>
    <t>昭和56 年以前に建築された建物（旧耐震基準）については、計画的に耐震診断を実施し、災害時に市民が利用する施設や災害対策活動の拠点・避難所となる施設、ライフライン関連施設等、地震発生による人命への重大な被害や市民生活への深刻な影響を及ぼす恐れのある施設については、優先的に耐震対策を行う。
なお、現時点で避難場所に指定されている公共建築物については、その妥当性を見直し、避難場所であるが故に役割を終えた施設の見直しを保留することがないよう、常に全市的な視点で各施設が果たす機能の最適化を追求する。</t>
  </si>
  <si>
    <t>施設の点検・診断等を踏まえ、老朽化の状況や利用状況等の評価により、今後も継続的に提供していくと判断される公共施設等については、期待される耐用年数までの使用を可能とするための効果的かつ計画的な保全措置を講じるとともに、ライフサイクルコストの縮減も視野に入れた長寿命化を推進する。</t>
  </si>
  <si>
    <t>対象となる公共施設等の修繕、更新等の際には、段差解消や分かりやすい案内表示の整備、バリアフリーを行うなど、年齢や性別、障がいの有無、国籍等の違いに関係なく、妊婦や子どもづれの方、高齢者等誰もが安全かつ快適に利用できるよう、ユニバーサルデザインの考え方を取り入れた整備に努める。
また、利用者や関係者の意見を参考とし、点検や改善に努める。不特定多数の方にも理解して頂けるサイン計画（視認性（見つけやすさ）・識別性（区別のしやすさ））を導入するなど、多彩なニーズに応じたユニバーサルデザイン化を推進する。</t>
  </si>
  <si>
    <t>施設の更新・改修の際には、LED照明の導入等の省エネルギー化に取り組むとともに、太陽光発電等の再生可能エネルギーの導入及び調達を検討することで、建物のＺＥＢ化を推進し、地域の脱炭素化に努める。</t>
  </si>
  <si>
    <t>適正な配置と効率的な管理運営を念頭に置き、将来にわたり、公共サービスとして必要な機能を残すよう検討する。</t>
  </si>
  <si>
    <t>ト－タルコストの縮減
40年間で充当可能更新費用額（年）23億円を目標値とし、公共施設総量の約55％を削減する。</t>
  </si>
  <si>
    <t>市が保有する資産規模、資産の老朽化度合い、調達財源を示す負債規模といった現況を理解し、将来世代における課題も勘案したうえで、住民とともに実践していく。</t>
  </si>
  <si>
    <t>施設類型ごとに策定した個別施設計画の再編方針から、今後も維持が必要な施設は計画的な保全や改修を進めるとともに、老朽化が進んだ施設については早めに再編し、施設の安心安全の確保とライフサイクルコストの節減に努める。今後、新たに生じる課題や、さまざまな需要に対し、柔軟に対応できるよう適宜計画の見直しを行う。</t>
  </si>
  <si>
    <t>記載例表記事業債未利用
（令和４年度）
・高齢者生活福祉センター
・新宮窓口センター
↓
・高齢者生活福祉センター（複合化）
公共施設等適正管理推進事業債を活用
（平成29年度）
・川之江保健センター（機能移転）
・川之江庁舎（機能移転・建物廃止）
↓
・川之江文化センター（複合化）
（令和２年度）
・川之江みなみ幼稚園
・金田保育園
↓
・金田こども園</t>
  </si>
  <si>
    <t>本市の人口は、1950年（昭和25年）の87,940人をピークに減少を続けており、2020年度（令和２年度）の国勢調査では、35,388人となっています。
特に、生産年齢人口と年少人口の減少が顕著で、高齢化率は44.0％に上昇しています。
本市の目指す将来人口等を示した「第２期西予市人口ビジョン」では、2060年（令和42年）には、人口が18,570人（高位推計）となり、令和元（2019）年度の値に比べ、人口では50.1％の減少が見込まれています。また、年少人口率は12.7％、高齢化率は38.9％となると推計されており、今後さらに少子高齢化は進展するものと見込まれます。</t>
  </si>
  <si>
    <t>【公共施設】（R4.3.31現在）
700施設、1,340棟、422,415.68㎡
【インフラ施設】（R4.3.31現在）
道路（一般道路、農道等）　2,210.5㎞
橋りょう　684橋
上水道　521.2㎞
下水道　266.3㎞
公園　75施設
通信施設　891.0km（接続施設94箇所）
漁港　30,727.5m
港湾　791.0m</t>
  </si>
  <si>
    <t>少子化に伴う生産年齢人口の減少により、市税収入は減少すると見込まれるが、高齢化に伴う社会保障費は増加することが予想される。このため、公共施設等の保有量は、人口減少に伴い、これまでと比較すると過剰な状況が生じると予想されるので、総量縮減に向けた施策が必要となる。
したがって、限られた財源の中で公共施設等の維持・更新を実施する。また、有償での 売り払いや貸し付けを行うなど、財源確保の手段としても有効に活用する 。</t>
  </si>
  <si>
    <t>無</t>
    <rPh sb="0" eb="1">
      <t>ム</t>
    </rPh>
    <phoneticPr fontId="1"/>
  </si>
  <si>
    <t>40年間で2,583.8億円、年平均で64.6億円</t>
  </si>
  <si>
    <t>40年間で2,349.8億円、年平均で58.7億円</t>
  </si>
  <si>
    <t>・総務省整備方式別（現状維持した場合）
全体更新費用 40年間で2,583.8億円、年平均で64.6億円
・長寿命化整備方式別（対策を実施した場合）
全体更新費用 40年間で2,349.8億円、年平均で58.7億円</t>
    <rPh sb="10" eb="12">
      <t>ゲンジョウ</t>
    </rPh>
    <rPh sb="12" eb="14">
      <t>イジ</t>
    </rPh>
    <rPh sb="16" eb="18">
      <t>バアイ</t>
    </rPh>
    <rPh sb="64" eb="66">
      <t>タイサク</t>
    </rPh>
    <rPh sb="67" eb="69">
      <t>ジッシ</t>
    </rPh>
    <rPh sb="71" eb="73">
      <t>バアイ</t>
    </rPh>
    <phoneticPr fontId="1"/>
  </si>
  <si>
    <t>全体更新費用 40年間で2,349.8億円、年平均で58.7億円</t>
  </si>
  <si>
    <t>本計画を推進し、総合的にマネジメントするため、部長級で構成する「公共施設等マネジメント会議」と、課長級で構成する「公共施設等マネジメント幹事会」、財政課・建設課・政策推進課で構成する「公共施設等マネジメント作業部会」により、推進体制を整備します。</t>
  </si>
  <si>
    <t>公共施設やインフラ資産の大規模な改修や更新に当たっては、民間の技術・ノウハウ・資金等を活用した官民連携手法（ＰＰＰ/ＰＦＩ）の導入や包括的民間委託などの導入を検討し、市民サービスの向上及び財政負担の軽減を図ります。</t>
  </si>
  <si>
    <t>法定点検や自主点検を確実に行い、施設の状態や点検履歴等の情報共有を図り、効果的・効率的な施設改修等に反映します。
また、施設管理者の点検の効率化を図るため、点検すべき項目やポイント等を整理した点検マニュアルの整備や職員研修会を実施するなど、体制強化に取り組みます。</t>
  </si>
  <si>
    <t>点検・診断の結果を踏まえ、劣化状況や該当部位などに応じて、計画的に維持管理・修繕・更新等を行い、ライフサイクルコストの軽減・平準化を図ります。
特に、公共施設等の維持管理・改修等は予防保全を基本とし、性能や機能の維持回復に努めます。
施設の整備更新に当たっては、一定の区域を設定し、エリア内にある公共施設の利用実態を精査したうえで、周辺施設との多機能化・複合化を図ります。</t>
  </si>
  <si>
    <t>点検・診断によって危険性が認められた場合は、使用の一時中止や緊急修繕などを含めて速やかに必要な対策を講じます。
なお、利用見込みがなく、危険度が高いと判断した場合は、取り壊しにより安全確保に努めます。</t>
  </si>
  <si>
    <t>今後も継続的に使用する公共施設については、西予市耐震改修促進計画や関係法令を踏まえ、必要な耐震性能を確保します。
インフラ資産については、それぞれの長寿命化計画等に基づき、災害等のリスクや市民生活への影響を最小限に抑えるため、計画的に耐震化を図ります。</t>
  </si>
  <si>
    <t>公共施設については、安全性や機能性の維持、ライフサイクルコストの縮減、財政負担の平準化を図るため、部位ごとに劣化状況等を評価して改修等の優先順位を定める「西予市公共施設予防保全計画」（令和６年度策定予定）に基づき、計画的かつ効率的に長寿命化を進めます。
インフラ資産については、財政負担の平準化等を考慮しながら、それぞれの長寿命化計画等に基づいて、適切に対応します。</t>
  </si>
  <si>
    <t>公共施設の改修や更新等に際しては、段差解消や分かりやすい標識の整備を行うなど、年齢や性別、障がいの有無、国籍等の違いに関係なく、誰もが安全かつ快適に利用できるよう、ユニバーサルデザイン化を進めます。</t>
  </si>
  <si>
    <t>温室効果ガスの排出の量の削減等のための措置に関する計画の内容を踏まえ、公共施設等の改修等を行う場合においては、太陽光発電やＬＥⅮ照明の導入等、脱炭素化の取組を計画的に実施し、建築物のエネルギー消費量の削減を図ります。</t>
  </si>
  <si>
    <t>公共施設の安全性・必要性・有効性・効率性を評価し、統廃合、機能の集約化、複合化、転用等の方向性を示す「西予市公共施設個別施設計画」を策定し、着実に取り組むとともに、余剰施設については、サウンディング型市場調査等により民間への売却等を行い、施設保有量の最適化を図ります。</t>
  </si>
  <si>
    <t>公共施設個別施設計画において施設の方向性を判断していることから、公共施設の保有量（延床面積）を今後40年間で20％削減することを目標とします。
削減目標については、今後の社会情勢の変化、財政状況、人口動向等に応じて適宜見直しを行っていきます。
なお、インフラ施設については、市民生活や経済活動を支えるライフラインであることから、原則保有量の削減等は想定しないこととします。</t>
  </si>
  <si>
    <t>有</t>
    <rPh sb="0" eb="1">
      <t>アリ</t>
    </rPh>
    <phoneticPr fontId="1"/>
  </si>
  <si>
    <t>当市は、令和２年度に公共施設マネジメントシステムを導入するとともに、資産管理システム（固定資産台帳等）と ＧＩＳを統合したシステムを導入しています。
今後、施設の改修・修繕のための老朽化の状況確認や公共施設の再編・再配置施設のための統合、集約化を進めるうえで、施設の状態を常に把握できることが重要なことから、これらのシステムを活用し情報共有を図ります。</t>
  </si>
  <si>
    <t>県や近隣自治体との連携による公共施設の広域化（共同利用・共同運営・共同設置）を検討し、市民サービスの向上、既存施設の有効活用、管理運営の効率化を図ります。</t>
  </si>
  <si>
    <t>公共施設等を総合的かつ計画的に管理し、本計画に基づく取り組みを着実に推進するため、計画の進捗状況等を定期的に検証するフォローアップ体制を構築し、計画の見直し等を適宜進め、Ｐ-Ｄ-Ｃ-Ａサイクルを確立します。</t>
  </si>
  <si>
    <t>計画内に一覧表を掲載</t>
    <rPh sb="0" eb="3">
      <t>ケイカクナイ</t>
    </rPh>
    <rPh sb="4" eb="7">
      <t>イチランヒョウ</t>
    </rPh>
    <rPh sb="8" eb="10">
      <t>ケイサイ</t>
    </rPh>
    <phoneticPr fontId="1"/>
  </si>
  <si>
    <t>○ 令和2年度に、公共施設の現状と課題を共通認識するため、職員を対象とした公共施設マネジメントに関する説明会を実施し、総合管理計画及び個別施設計画の必要性を共有するとともに、各施設の点検・評価等の調査に繋げました。
○ 施設ごとの劣化状況調査を実施し、屋根、外壁、内部仕上、電気、機械等について点検・診断を行い、公共施設マネジメントシステムへ入力後、システムにより情報共有を図りました。 
○ 外部の人材を招へいし、個別施設計画の策定に向けて、施設の整備状況や利用内容、管理運営手法などを分析し、安全性、必要性、有効性、効率性等の視点から施設の評価を行い、施設の今後の方向性を整理しました。</t>
  </si>
  <si>
    <t>人口は、平成26年をピークに減少している。また、令和5年の高齢化率は31.7%と人口の約3割が高齢者という状況となっている。これまで人口減少率は、比較的小さく推移してきたが、今後はその割合が大きくなることが予測され、国立社会保障・人口問題研究所の推計によると、令和5年から令和32年までに人口は20.8％減少するとみられる。
高齢化と人口減少が進行すると、人口構成も変化し、それに合わせて市民ニーズも変化していくことが考えられる。</t>
    <rPh sb="73" eb="76">
      <t>ヒカクテキ</t>
    </rPh>
    <rPh sb="144" eb="146">
      <t>ジンコウ</t>
    </rPh>
    <phoneticPr fontId="1"/>
  </si>
  <si>
    <t>【建物系公共施設】
　学校教育系施設：10施設、5.4万㎡
　スポーツ・レクリエーション施設：12施設、1.1万㎡
　市民文化系施設：129施設、2.4万㎡
　それ以外の施設：146施設、5.5万㎡
【土木系公共施設】
　道路：道路1,782,454m、橋梁23,455m、林道24,273m
　トンネル：254m
　農業水利施設：ため池96箇所
【企業会計施設】
　上水道施設：上水道管路435,254m
　下水道施設：下水道管渠212,072m</t>
    <rPh sb="1" eb="4">
      <t>タテモノケイ</t>
    </rPh>
    <rPh sb="101" eb="104">
      <t>ドボクケイ</t>
    </rPh>
    <rPh sb="104" eb="106">
      <t>コウキョウ</t>
    </rPh>
    <rPh sb="106" eb="108">
      <t>シセツ</t>
    </rPh>
    <rPh sb="111" eb="113">
      <t>ドウロ</t>
    </rPh>
    <rPh sb="114" eb="116">
      <t>ドウロ</t>
    </rPh>
    <rPh sb="127" eb="129">
      <t>キョウリョウ</t>
    </rPh>
    <rPh sb="137" eb="139">
      <t>リンドウ</t>
    </rPh>
    <rPh sb="159" eb="161">
      <t>ノウギョウ</t>
    </rPh>
    <rPh sb="161" eb="163">
      <t>スイリ</t>
    </rPh>
    <rPh sb="163" eb="165">
      <t>シセツ</t>
    </rPh>
    <rPh sb="168" eb="169">
      <t>イケ</t>
    </rPh>
    <rPh sb="171" eb="173">
      <t>カショ</t>
    </rPh>
    <rPh sb="175" eb="179">
      <t>キギョウカイケイ</t>
    </rPh>
    <rPh sb="184" eb="187">
      <t>ジョウスイドウ</t>
    </rPh>
    <rPh sb="187" eb="189">
      <t>シセツ</t>
    </rPh>
    <rPh sb="190" eb="193">
      <t>ジョウスイドウ</t>
    </rPh>
    <rPh sb="193" eb="195">
      <t>カンロ</t>
    </rPh>
    <rPh sb="205" eb="206">
      <t>シタ</t>
    </rPh>
    <rPh sb="211" eb="212">
      <t>シタ</t>
    </rPh>
    <rPh sb="214" eb="216">
      <t>カンキョ</t>
    </rPh>
    <phoneticPr fontId="1"/>
  </si>
  <si>
    <t>今後40年間にかかる公共施設等の更新費用は1,604.6億円で、1年あたりで40.1億円となる。これは、過去5年間の公共施設等にかかる投資的費用の年間約18.1億円の2.2倍に相当し、不足額は1年あたり22.0億円となる。</t>
  </si>
  <si>
    <t xml:space="preserve">【普通会計】
建築物：約245.5億円
インフラ：約72.7億円
【公営事業会計】
建築物：約38.9億円
インフラ：約57.3億円
</t>
    <rPh sb="1" eb="5">
      <t>フツウカイケイ</t>
    </rPh>
    <rPh sb="7" eb="10">
      <t>ケンチクブツ</t>
    </rPh>
    <rPh sb="11" eb="12">
      <t>ヤク</t>
    </rPh>
    <rPh sb="17" eb="19">
      <t>オクエン</t>
    </rPh>
    <rPh sb="25" eb="26">
      <t>ヤク</t>
    </rPh>
    <rPh sb="30" eb="32">
      <t>オクエン</t>
    </rPh>
    <rPh sb="35" eb="41">
      <t>コウエイジギョウカイケイ</t>
    </rPh>
    <rPh sb="43" eb="46">
      <t>ケンチクブツ</t>
    </rPh>
    <rPh sb="47" eb="48">
      <t>ヤク</t>
    </rPh>
    <rPh sb="52" eb="54">
      <t>オクエン</t>
    </rPh>
    <rPh sb="60" eb="61">
      <t>ヤク</t>
    </rPh>
    <rPh sb="65" eb="67">
      <t>オクエン</t>
    </rPh>
    <phoneticPr fontId="1"/>
  </si>
  <si>
    <t xml:space="preserve">【普通会計】
建築物：約113.8億円
インフラ：約63.8億円
【公営事業会計】
建築物：約38.0億円
インフラ：約37.7億円
</t>
    <rPh sb="1" eb="5">
      <t>フツウカイケイ</t>
    </rPh>
    <rPh sb="7" eb="10">
      <t>ケンチクブツ</t>
    </rPh>
    <rPh sb="11" eb="12">
      <t>ヤク</t>
    </rPh>
    <rPh sb="17" eb="19">
      <t>オクエン</t>
    </rPh>
    <rPh sb="25" eb="26">
      <t>ヤク</t>
    </rPh>
    <rPh sb="30" eb="32">
      <t>オクエン</t>
    </rPh>
    <rPh sb="35" eb="41">
      <t>コウエイジギョウカイケイ</t>
    </rPh>
    <rPh sb="43" eb="46">
      <t>ケンチクブツ</t>
    </rPh>
    <rPh sb="47" eb="48">
      <t>ヤク</t>
    </rPh>
    <rPh sb="52" eb="54">
      <t>オクエン</t>
    </rPh>
    <rPh sb="60" eb="61">
      <t>ヤク</t>
    </rPh>
    <rPh sb="65" eb="67">
      <t>オクエン</t>
    </rPh>
    <phoneticPr fontId="1"/>
  </si>
  <si>
    <t xml:space="preserve">【普通会計】
建築物：約131.7億円
インフラ：約8.9億円
【公営事業会計】
建築物：約0.9億円
インフラ：約19.6億円
</t>
    <rPh sb="1" eb="5">
      <t>フツウカイケイ</t>
    </rPh>
    <rPh sb="7" eb="10">
      <t>ケンチクブツ</t>
    </rPh>
    <rPh sb="11" eb="12">
      <t>ヤク</t>
    </rPh>
    <rPh sb="17" eb="19">
      <t>オクエン</t>
    </rPh>
    <rPh sb="25" eb="26">
      <t>ヤク</t>
    </rPh>
    <rPh sb="29" eb="31">
      <t>オクエン</t>
    </rPh>
    <rPh sb="34" eb="40">
      <t>コウエイジギョウカイケイ</t>
    </rPh>
    <rPh sb="42" eb="45">
      <t>ケンチクブツ</t>
    </rPh>
    <rPh sb="46" eb="47">
      <t>ヤク</t>
    </rPh>
    <rPh sb="50" eb="52">
      <t>オクエン</t>
    </rPh>
    <rPh sb="58" eb="59">
      <t>ヤク</t>
    </rPh>
    <rPh sb="63" eb="65">
      <t>オクエン</t>
    </rPh>
    <phoneticPr fontId="1"/>
  </si>
  <si>
    <t xml:space="preserve">施設の複合化や用途変更などは、所管課だけで判断することが困難な場合もあり、関連する複数の課の意向を調整しながら、最終決定を行うため施設全体を一元管理する選任組織の設置が必要となる。この選任組織により公共施設の廃止、統合などのマネジメントの最終取りまとめを行うこととする。
</t>
  </si>
  <si>
    <t>建物系公共施設の基本方針として、新規整備を原則行わないこととし、もし必要な場合の事業手法として、民間活力の導入などを幅広く検討する。</t>
    <rPh sb="0" eb="3">
      <t>タテモノケイ</t>
    </rPh>
    <rPh sb="3" eb="7">
      <t>コウキョウシセツ</t>
    </rPh>
    <rPh sb="8" eb="12">
      <t>キホンホウシン</t>
    </rPh>
    <rPh sb="16" eb="20">
      <t>シンキセイビ</t>
    </rPh>
    <rPh sb="21" eb="24">
      <t>ゲンソクオコナ</t>
    </rPh>
    <rPh sb="34" eb="36">
      <t>ヒツヨウ</t>
    </rPh>
    <rPh sb="37" eb="39">
      <t>バアイ</t>
    </rPh>
    <rPh sb="40" eb="44">
      <t>ジギョウシュホウ</t>
    </rPh>
    <rPh sb="48" eb="52">
      <t>ミンカンカツリョク</t>
    </rPh>
    <rPh sb="53" eb="55">
      <t>ドウニュウ</t>
    </rPh>
    <rPh sb="58" eb="60">
      <t>ハバヒロ</t>
    </rPh>
    <rPh sb="61" eb="63">
      <t>ケントウ</t>
    </rPh>
    <phoneticPr fontId="1"/>
  </si>
  <si>
    <t>・定期的に点検・診断を行い、経年による施設の老朽化や機能低下の状況を把握し、対応が必要な箇所やコストの把握を行う。
・日常点検ができていない施設について把握を行い、点検項目・点検周期などをまとめたマニュアルを作成し、日常点検を実施する体制を構築する。
・点検・保守及び整備については、その履歴を集積・蓄積することで、老朽化対策などに活かし、本計画にも反映する。
・耐震診断、劣化診断などの診断結果があるものはそのデータを利用し、本市で必要とする品質・性能が把握できる評価項目について、診断を行う。</t>
    <rPh sb="170" eb="171">
      <t>ホン</t>
    </rPh>
    <phoneticPr fontId="1"/>
  </si>
  <si>
    <t>・既存の公共施設に対し、点検・診断を実施することによって、長期的な視点で計画的に改修等を行う予防保全型の維持管理に努める。また、長寿命化コストの縮減と年度間のコスト平準化を推進する。
・施設の状態や対策履歴等の情報を記録し、今後の点検・診断・予防保全等に活用するという、メンテナンスサイクルを施設類型ごとに構築する。
・建築後30年を超える施設は、大規模改修・更新の必要性について検討を行う。</t>
  </si>
  <si>
    <t>・危険性が認められた建物や設備については、スピード感をもって安全確保の対策を実施する。今後も利用見込みのない公共施設等については、早急に取り壊しを行う。
・施設の更新・建替えを検討する際には、災害安全性などを考慮した場所への設置を十分に検討する。
・除却を行う際は、地方債の特例措置をはじめとする国の地方財政措置の有効的な活用を検討する。</t>
  </si>
  <si>
    <t>・学校教育系施設については、地震防災緊急事業五箇年計画に基づき、平成27年度に耐震化率100％を達成している。
・その他の施設についても、昭和56年の建築基準法の改正以前に建築された施設のうち、今後も長期にわたり使用する可能性があり、多くの住民が利用する施設、災害時の拠点や避難所として指定されている施設等については、順次耐震診断を実施する。</t>
  </si>
  <si>
    <t>・長寿命化が必要と判断した施設に対しては、その延長期間を一世代相当分（20年間から30年間程度）延長することを目標とする。
・施設の長寿命化を行う際は、日々の修繕や従来の平均的な更新時期に建替える場合と比べて、ＬＣＣの縮減を図ることとし、コストの平準化に努める。
・既に長寿命化計画等を策定している施設については、各計画の方針に沿って対応するとともに、本計画との整合性を図る。また策定していない施設についても今後長寿命化計画を策定し、ＬＣＣなどを低減する。</t>
  </si>
  <si>
    <t>施設の改修・更新等を行う際は、社会情勢や利用者ニーズの変化を踏まえた上で、多様な人々が利用しやすい施設となるよう、ユニバーサルデザイン化に取り組む。</t>
  </si>
  <si>
    <t>施設の改修・更新等を行う際は、環境配慮型設備の導入に努めるとともに、温室効果ガスの排出の少ない施工の実施を図り、周囲の環境に与える影響に配慮する。</t>
  </si>
  <si>
    <t>・老朽化等により供用廃止（用途廃止、施設廃止）を必要とする施設を見出し、施設を診断する。施設の診断は、施設の安全性、機能性、耐久性、施設効率性、地域における施設の充足率、施設利用率、費用対効果などの客観的な視点によって行う。
・公共施設等の統合や廃止では、市民サービスの水準低下を伴うため、それを最小限にする必要がある。公共施設のコンパクト化の施策については、市民、議会等と十分に協議しながら検討する。</t>
  </si>
  <si>
    <t>建物系公共施設の総数を現状から10%縮減することを目標とする。</t>
    <rPh sb="0" eb="3">
      <t>タテモノケイ</t>
    </rPh>
    <rPh sb="3" eb="7">
      <t>コウキョウシセツ</t>
    </rPh>
    <rPh sb="25" eb="27">
      <t>モクヒョウ</t>
    </rPh>
    <phoneticPr fontId="1"/>
  </si>
  <si>
    <t>各施設のコストや利用者状況、老朽化状況、資産の異動状況などを把握するために、現在整備中の固定資産台帳のデータベースを活用し、市が保有する資産の一元管理及び庁内の情報共有を図る。</t>
  </si>
  <si>
    <t>本計画の内容を推進するために、計画立案から事業の実施、事業の評価、改善策の検討といったPDCAサイクル を機能させることが必要であり、各長寿命化計画の内容に沿った公共施設マネジメントを実施する。</t>
  </si>
  <si>
    <t>まちづくりの動向や社会経済情勢等に大きな変化が生じた場合等</t>
    <rPh sb="6" eb="8">
      <t>ドウコウ</t>
    </rPh>
    <rPh sb="9" eb="11">
      <t>シャカイ</t>
    </rPh>
    <rPh sb="11" eb="13">
      <t>ケイザイ</t>
    </rPh>
    <rPh sb="13" eb="15">
      <t>ジョウセイ</t>
    </rPh>
    <rPh sb="15" eb="16">
      <t>トウ</t>
    </rPh>
    <rPh sb="17" eb="18">
      <t>オオ</t>
    </rPh>
    <rPh sb="20" eb="22">
      <t>ヘンカ</t>
    </rPh>
    <rPh sb="23" eb="24">
      <t>ショウ</t>
    </rPh>
    <rPh sb="26" eb="29">
      <t>バアイトウ</t>
    </rPh>
    <phoneticPr fontId="1"/>
  </si>
  <si>
    <t>分野別に、基本方針、整備予定等を記載。</t>
    <rPh sb="5" eb="9">
      <t>キホンホウシン</t>
    </rPh>
    <rPh sb="10" eb="14">
      <t>セイビヨテイ</t>
    </rPh>
    <rPh sb="14" eb="15">
      <t>ナド</t>
    </rPh>
    <rPh sb="16" eb="18">
      <t>キサイ</t>
    </rPh>
    <phoneticPr fontId="1"/>
  </si>
  <si>
    <t>・東温市トンネル長寿命化修繕計画（R4）
・東温市市営住宅長寿命化計画（R3）
・東温市保育所改修基本計画（R2）
　ほか</t>
  </si>
  <si>
    <t>総人口は平成27年から令和27年までに35％の減少見込み。老年人口については、45％前後で推移する見込み。</t>
    <rPh sb="4" eb="6">
      <t>ヘイセイ</t>
    </rPh>
    <phoneticPr fontId="1"/>
  </si>
  <si>
    <t>【公共施設】
学校教育系施設　16施設　22708.22㎡
住民交流文化系施設　54施設13899.22㎡
社会教育系施設　5施設　1932.79㎡
スポーツ系施設　7施設　11386.06㎡
観光・レクリエーション系施設　23施設　5955.83㎡
産業系施設　8施設　2464.14㎡
子育て支援施設　4施設　2608.24㎡
保健・福祉施設　9施設　10457.34㎡
医療施設　4施設　802.99㎡
行政系施設　37施設　8752.18㎡
公営住宅　16施設　24943.56㎡
公園内建造物　8施設　166.59㎡
供給処理施設　19施設　4283.75㎡
その他建物系公共施設　42施設　5086.92㎡
　　　　　　　　　　　　　　　　合計　115447.83㎡
【町道】
実延長110,974m　道路面積　801,133㎡
【農道】
総延長65,506m　
【上水道】
受・送配水管延長　119,780m
【簡易水道】
魚島　3,631m
高井神　2,256m
【下水道】
下水道総延長　78,000km</t>
  </si>
  <si>
    <t> 総量及び配置の適正化に向けた施設のあり方
 人口動向や広域連携を見据えた施設のあり方
 財政負担の軽減も考慮した維持管理のあり方
上島町公共施設等総合管理計画　P32記載</t>
  </si>
  <si>
    <t>平成28年度決算～令和2年度決算の5ヶ年平均</t>
  </si>
  <si>
    <t>推計対象とした公共施設等全体の更新費用について、40 年間の総額は709.9 億円（更新費用）
であり、1 年当たりの平均額は17.8 億円となります。（推計総額709.9 億円÷推計期間40 年≒17.8 億円）
本町における、建築系公共施設及び土木系公共施設に要した普通建設事業費等の年平均額は約
13 億円であるため、更新費用に充当可能な財源の見込額は毎年13 億円、40 年間の総額は520 億
円（財源見込額）であると仮定します。</t>
  </si>
  <si>
    <t>維持管理・更新等に係るライフサイクルコストの縮減及び予算の平準化を図り、必要な予算の確保を進めていくためには、中長期的な将来の見通しを把握し、それを一つの目安として、戦略を策定し、必要な取組みを進めていくことが重要です。個別施設計画（公共施設・インフラ）と総務省型単純更新推計費用を比較し効果額を算定しました。</t>
  </si>
  <si>
    <t>今後20 年間の長寿命化対策（個別施設計画）をした場合の見込み額は、211 億6 千9 百万円となり、普通会計と公営事業会計を合わせた長寿命化対策（個別施設計画）の効果額は、213 億1 千9 百万円となりました。</t>
  </si>
  <si>
    <t xml:space="preserve">これまで町では、公共施設等の維持管理や再配置等の全般的な業務については各所管部門を中心として実施してきました。
今後は、全庁的な情報共有に努め、公共施設等の総量及び配置の見直しや適正な維持管理について、本計画を踏まえた全庁的な取組を推進します。
</t>
  </si>
  <si>
    <t>① 公民が連携して行政サービスを行なうスキームとしてPPP（パブリック・プライベート・ パートナーシップ：公民連携）を推進し、指定管理者制度の活用やPFIの導入など、民間活力の積極的な活用を図って、サービス向上と財政負担の軽減を目指します。
② 民間のアイディアや知見を効果的に活用するために、日頃から職員の研修や各種施策の導入マニュアルの整備等を図ります。
③ 民間事業者からの積極的な提案を促進する観点から、公共施設等の事業の実施状況や財産管理状況について日頃より情報公開に努めます。</t>
  </si>
  <si>
    <t>① メンテナンスサイクルの確立に向けた人材育成や組織の整備を推進します。
② 国等のマニュアルに準拠した点検診断への迅速な対応を図ります。
③ 所管部門による施設の日常パトロールを強化し、不具合や異常箇所の早期発見と関係部門への報告を徹底します。
④点検診断結果についての記録化と共有のあり方を検討し、全庁的な活用の促進を図ります。</t>
  </si>
  <si>
    <t>① 施設の将来的な活用に係る方向性を策定した上で、最適な維持管理や修繕・更新等の具体的な実施計画を策定します。
② 方向性の検討過程にあっても、災害時の避難施設や修繕の緊急度が高い施設については優先的に修繕を推進します。
③ 建築系の公共施設における「複合施設」については、施設管理や経費負担に係る基準を明確化し、適正な管理と費用負担の最小化を目指します。</t>
  </si>
  <si>
    <t>①点検診断結果を踏まえて危険性が認められた箇所については使用中止の措置を速やかに講じます。
②今後とも継続使用を予定している施設については、早期の改修を実施します。
③継続施設の見込みがない施設や既に用途廃止した施設については、損害の拡大防止に努めるほか、施設の解体撤去を推進します。</t>
  </si>
  <si>
    <t>①国などの定める耐震基準に準拠し、安全性の確保のため定期的な見直しと計画に基づく耐震化事業を適正に実施します。
②非耐震の施設で今後の継続使用の見込みが低い施設については、より安全な施設への機能の移転や既存建物の解体撤去を推進します。
③土木系公共施設についても、長寿命化対策事業や老朽化対策事業と整合性を図った上で、耐震化を推進します。</t>
  </si>
  <si>
    <t>① 関係省庁や県等の長寿命化に係る方針を踏まえて、長寿命化計画の策定又は見直しを進めるとともに、計画に基づく長寿命化対策を確実に実行します。
② 建築系の公共施設については、今後の施設の方向性を踏まえて、長期的な利用を図る施設について優先的に長寿命化対策の実施を検討します。
③ 必ずしも長寿命化計画の対象に含まれない施設であっても、費用対効果やトータルコストの削減を図る見地から、修繕・改修工事の際には長寿命化の観点を取り入れた工法の採用を検討します。</t>
  </si>
  <si>
    <t>①施設の改修・更新等を行う際は、社会情勢や利用者ニーズの変化を踏まえた上で、多様な人々が利用しやすい施設となるよう、ユニバーサルデザイン化に取り組みます。</t>
  </si>
  <si>
    <t>①脱炭素社会実現のため、公共施設等においても、太陽光発電設備、蓄電池等の施設などによる「創エネ」「畜エネ」の考えを導入します。また、LED照明や省エネ型の空調機器の導入による消費エネルギーの省力化など、公共施設における脱炭素化に向けた取り組みを推進します。</t>
  </si>
  <si>
    <t>① 全庁的な情報の連携を図り、総量抑制や公民連携に係る計画との整合性に留意して、統合や廃止の検討を行います。
② 統合や廃止の検討の際には、迅速な意思決定によって統廃合の機会損失を最小化するように努め、原則として用途廃止後の当該施設の活用方針の検討とは切り離して、統合や廃止を推進するものとします。
③ 統合や廃止の検討の際には、住民生活に密接に関わる事案については住民への情報提供と必要に応じて住民の意向調査を行い、住民の声を可能な限り反映させるものとします。</t>
  </si>
  <si>
    <t>固定資産台帳及び施設マネジメントシステムを基礎情報とし、現在施設を所有している所管課の情報の一元的な管理を図ります。また、施設の更新情報を適宜更新し、庁内での情報共有を行います。</t>
  </si>
  <si>
    <t> 将来の人口規模や年齢構成、将来更新費用の財源不足を見据え、施設更新にあたっては、施設の統廃合や複合化を検討し、住民サービスを維持しつつ、施設規模の適正化に向けた取組みを推進します。
・岩城橋の開通（令和３年度）を契機として、従来の旧町村単位を基準とした施設配置を見直し、施設の集約化や多機能化により、公共施設の最適配置の実現を図り、総量の縮減に取組みます。
・少子高齢化や人口減少に伴う利用需要の変化を見据え、費用対効果を踏まえた、効率的な維持管理の実現に取組みます。
・生活基盤に必要不可欠な道路や上下水道等を中心として、点検診断・改修等に係るメンテナンスサイクルの確立に取組みます。</t>
  </si>
  <si>
    <t>①住民や住民団体の施設の利用実態や公共施設等に対する多様なニーズに応えるために、近隣市町や関係自治体との広域的な施設の共同利用や共同運営の検討を推進します。
②広域連携を推進するために、近隣市町等との公共施設等のあり方の検討を行うように努めます。</t>
  </si>
  <si>
    <t>全庁的な取り組みを推進するとともに、必要に応じて外部諮問機関との連携や住民参画を得ながら公共施設等総合管理計画に基づく事業の確実な実現を目指す。</t>
  </si>
  <si>
    <t>令和２年から概ね10年毎に見直しを行う。</t>
  </si>
  <si>
    <t>上島町公共施設等総合管理計画　P38からP65に記載</t>
  </si>
  <si>
    <t>・2060年の総人口4,089人
・生産年齢人口約2,000人　高齢者人口約1,000人</t>
  </si>
  <si>
    <t>【公共施設等】〔建物系公共施設〕170,517㎡
　・学校教育系施設　38,540㎡
　・町民文化系施設　18,810㎡
　・社会教育系施設　4,329㎡
　・スポーツ・レクリェーション系施設　27,477㎡
　・産業系施設　10,094㎡
　・子育て支援施設　2,601㎡
　・保健・福祉施設　5,109㎡
　・医療施設　2,354㎡
　・行政系施設　11,360㎡
　・公営住宅　30,349㎡
　・公園　351㎡
　・供給処理施設　1,259㎡
　・その他　17,884㎡
【インフラ】〔企業会計施設〕13,310㎡
　・上水道施設　892㎡
　・下水道施設　3,742㎡
　・病院施設等　8,676㎡</t>
  </si>
  <si>
    <t>(1)公共施設保有量の推移
昭和25年から平成31年にかけて施設整備を行っているが、全体の8割が昭和49年から平成16年の間に建築されている。
昭和56年以前の旧耐震基準で整備された建)物は約3割。残りの約7割の新耐震基準で整備された施設については、基本的に長寿命化を実施する。
(2)有形固定資産減価償却率の推移
類似団体平均より高い水準にあり、老朽化した施設の集約化・複合化や除却により施設総量を縮減し、将来の更新費用を削減する必要がある。
(3)住民1人あたり公共施設面積
　県内の町で最も大きくなっており、将来人口予測と公共施設のあり方を検討する必要がある。</t>
  </si>
  <si>
    <t>40年間の更新費用総額約1,297億円</t>
  </si>
  <si>
    <t>40年間の更新費用総額約568億円</t>
  </si>
  <si>
    <t>40年間について約184億円の削減</t>
  </si>
  <si>
    <t>総務課が中心となって町長部局や公営企業部局と連携し本計画の推進を図る。さらに財政担当部局などの関係部署との連携を図る。</t>
  </si>
  <si>
    <t>PPP/PFIを検討する。</t>
  </si>
  <si>
    <t>法定点検に加え、施設管理者による点検を実施し、劣化状況及び危険度を把握する。その結果に基づき、必要な対策を適切な時期に効率的に実施する。
建物の劣化及び機能低下を早期発見するための、点検項目・点検頻度等について検討し、マニュアル等の整備を行う。委託契約により実施している保守・点検・整備について、委託契約どおりに実施されているかどうか委託先から確実に報告を受け実態を把握する。点検・診断結果については、その結果を記録・蓄積して老朽化対策等に活用する。</t>
  </si>
  <si>
    <t>計画的に修繕・更新を実施していく。維持管理や修繕に関する情報を蓄積していくことで課題を適切に把握し、修繕計画に活用していく。新しい技術や考え方を積極的に取り入れ合理的に進めトータルコストの削減を図り、大規模改造等の実施にあたっては実施時期の調整を行い財政負担の平準化を図る。</t>
  </si>
  <si>
    <t>点検・診断結果によって危険性が高いと認められた施設や、老朽化の著しい施設については、安全の確保を優先させ、緊急的に対策を講じる。
災害時の拠点として迅速に活用できるように安全・機能確保を常に図り、必要に応じて、耐震診断及び補強を実施していく。</t>
  </si>
  <si>
    <t>災害時の拠点として迅速に活用できるように安全・機能確保を常に図り、必要に応じて、耐震診断及び補強を実施していく。</t>
  </si>
  <si>
    <t>原則として長寿命化を行い、施設を長く使用する。</t>
  </si>
  <si>
    <t>サービスを維持、あるいは向上すると同時に不利益を最小限にするために、公共施設コンパクト化の施策について住民の合意を取りながら検討を進めていく。</t>
  </si>
  <si>
    <t>本計画を作成するにあったって把握した固定資産台帳・公共施設台帳・劣化状況調査票などと法定点検の結果や光熱水費などの維持管理費、工事履歴などを合わせて、固定資産台帳システムにデータベースを一元化する整備を推進していく。</t>
  </si>
  <si>
    <t>施設の複合化により空いた土地は活用・処分を促進する。</t>
  </si>
  <si>
    <t>ＰＤＣＡサイクルによるフォローアップを実践し、財政負担の平準化並びに軽減を同時に実現できるようマネジメントに取り組む。</t>
  </si>
  <si>
    <t>記載なし</t>
  </si>
  <si>
    <t>個別の施設ごとに劣化調査による建物健全度、工事保全優先度、施設重要度、更新費用を定め、施設方針と今後10年間の対策費用を施設分類単位で示している。</t>
  </si>
  <si>
    <t>老朽化し不要となっている施設の解体に関する調整。</t>
  </si>
  <si>
    <t>総人口はR7からR37まで12％減。
生産年齢人口は53％、高齢人口は32％。</t>
  </si>
  <si>
    <t xml:space="preserve">【公共施設】
　106,061㎡
【インフラ】
　道路　184km 96万㎡
　橋りょう　221橋 1,654m 12,279㎡
　上下水道施設　3,714㎡
　上水道管　205ｋｍ
　下水道汚水管　47ｋｍ
　公園　14.3万㎡
　用排水路　2.1ｋｍ
　湛水防除施設　３施設
　樋門・樋管　５箇所
　ため池　2箇所
</t>
  </si>
  <si>
    <t xml:space="preserve">　総人口は、平成22年に減少へ転換し、令和７年から30年後の令和37年の推計は約12％減となっており、人口の減少による公共施設の総量(規模等)の見直しが求められます。
　令和７年から30年後の年齢層の構成比の推移は、生産年齢人口（15～64歳）が55％から53％へ低下、年少人口(0～14歳)が13％から15％へ上昇、高齢人口(65歳以上)が32％から変動なしの予測となっており、少子高齢化による公共施設に対するニーズの変化による行政サービスのミスマッチへの対応が求められます。
投資的経費の縮減と更新費用の増大により施設更新が難しくなる
　自主財源比率は高く、生産年齢人口の減少が見られるが、町税収入は横ばい傾向です。
歳出では、社会保障関係費が増加傾向です。
　公共施設（建物）の６割が築30年以上経過しており、今後、老朽化に対する施設の大規模な修繕が多く発生し、大きな費用が必要となります。
　個別施設計画を策定した結果、将来の公共施設の更新に係る整備費は、今後40年間において、現状の公共施設に関する投資的経費の約56％、インフラ施設の更新に係る整備費については約107％、全体としては約79％に抑えることができます。しかし、投資的経費が縮減傾向にあるため、今後も既存施設の集約化・長寿命化・有効活用や規模の縮小による整備費総額の圧縮が必要です。
</t>
  </si>
  <si>
    <t>耐用年数経過後に現在と同じ規模で建
替え・更新を行うこととする従来手法
従来手法は、総務省の「公共施設等更新費用試算ソフト」に準拠する</t>
  </si>
  <si>
    <t>長寿命化計画に沿って建替え・更新を行う、計画に沿った手法
各公共施設等の長寿命化計画等に基づく</t>
  </si>
  <si>
    <t>長寿命化に努めることにより、今後40年間での更新費用が削減できる</t>
  </si>
  <si>
    <t>本計画は、庁内横断的組織として設置する松前町公共施設等総合管理計画推進本部及び下部組織である松前町公共施設等総合管理計画推進検討委員会による全庁的な体制により推進します。また、財政課において情報を管理及び集約することで、公共施設等総合管理計画及び各個別施設計画の進捗管理を行い、全庁的に情報共有を図ります。</t>
  </si>
  <si>
    <t xml:space="preserve">これまでの事後保全型の維持管理から予防保全型の維持管理へ転換し、軽微な段階での損傷の発見と適切な処置の実施を推進します。
点検・診断の結果に基づき、必要な対策を適切な時期に実施するとともに、これらの取組を通じて得られた施設の状態や対策履歴などの情報を記録し、次期点検・診断に活用する「メンテナンスサイクル」を構築し、継続的に発展させていきます。
施設を更新する場合は、維持管理が容易な構造や施設構成を採用します。修繕・改修時には、利用条件や施設環境など各施設の特性を考慮し、合理的な工法を選択します。
エネルギー消費の多い空調設備や照明設備などは、消費の少ないものに置き換えを進め、省エネルギーを推進します。
施設の更新については、その効果について慎重に検討し、真に必要な施設のみ更新します。更新する場合は、周辺の他施設との集約化や複合化を検討します。
施設を更新する場合は、将来人口やまちづくりの方向性など町全体の状況を考慮して適正規模の検討を行うとともに、より効果的かつ効率的なサービスの提供を行う手法の一つとしてPPP/PFIといった民間活力の導入を検討します。
</t>
  </si>
  <si>
    <t>・法令に基づいて実施する法定点検に加え、施設管理者の目視による定期点検を実施します。必要に応じて、施設管理者による日常点検や、台風通過後や地震発生後に施設の見回りを行う気球点検を実施します。
・ 点検・診断に必要な知見やノウハウが必要になるため、当分の間は他自治体や国が定めた基準などを参考に点検・診断を実施していきます。その中で、知見やノウハウを蓄積し、必要な基準の整備や技術力を持った人材の確保・育成に取り組み、点検・診断の精度向上を図ります。
・点検・診断の履歴情報の蓄積及び共有化を行い、総合管理計画の見直しに反映して内容の充実を図るとともに、維持管理・修繕・改修・更新を含む老朽化対策に活用します。</t>
  </si>
  <si>
    <t xml:space="preserve">・これまでの事後保全型の維持管理から予防保全型の維持管理へ転換し、軽微な段階での損傷の発見と適切な処置の実施を推進します。
・点検・診断の結果に基づき、必要な対策を適切な時期に実施するとともに、これらの取組を通じて得られた施設の状態や対策履歴などの情報を記録し、次期点検・診断に活用する「メンテナンスサイクル」を構築し、継続的に発展させていきます。
・施設を更新する場合は、維持管理が容易な構造や施設構成を採用します。修繕・改修時には、利用条件や施設環境など各施設の特性を考慮し、合理的な工法を選択します。
・エネルギー消費の多い空調設備や照明設備などは、消費の少ないものに置き換えを進め、省エネルギーを推進します。
・施設の更新については、その効果について慎重に検討し、真に必要な施設のみ更新します。更新する場合は、周辺の他施設との集約化や複合化を検討します。
・施設を更新する場合は、将来人口やまちづくりの方向性など町全体の状況を考慮して適正規模の検討を行うとともに、より効果的かつ効率的なサービスの提供を行う手法の一つとしてPPP/PFIといった民間活力の導入を検討します。
</t>
  </si>
  <si>
    <t>点検・診断により高度の危険性が認められた施設については、利用状況や効果を考慮し、速やかに集約（統合）・廃止又は必要な措置の検討を行います。</t>
  </si>
  <si>
    <t>・耐震診断・耐震改修が完了していない施設については、施設の種類や利用者数、利用者特性に加え、防災拠点としての指定有無などを考慮して、優先順位を設定し、計画的に耐震診断・耐震改修を推進します。
・耐震改修は、施設の修繕や改修と併せて実施することにより効率化を図ります。
・今後の廃止・除却が決定している施設については、耐震診断・耐震改修は、実施しないものとします。</t>
  </si>
  <si>
    <t>国が示す「ユニバーサルデザイン2020行動計画」（平成29年２月20日ユニバーサルデザイン2020閣僚会議決定）の考え方を踏まえ、公共施設等の大規模改修や建替えの際は、バリアフリー化・ユニバーサルデザイン化を推進しま</t>
  </si>
  <si>
    <t>施設の維持・更新等に当たっては、断熱性能の高い材料の使用、省エネ性能に優れた機器や太陽光発電設備の導入など、消費エネルギーの省力化及び再生可能エネルギーの導入を推進し、計画的な施設の脱炭素化に努めます。</t>
  </si>
  <si>
    <t>施設のコスト、サービス、性能情報から施設ごとに評価を実施し、費用対効果が低い施設については、集約（統合）・廃止・転用を検討します。
施設の集約（統合）・廃止の検討は、施設の所管課や分類にとらわれず、全庁横断的で柔軟な視点で行います。
集約（統合）・廃止は、対象施設に関する情報を町民と共有し、取組への理解を得ながら行います。</t>
  </si>
  <si>
    <t>②延床面積等に関する目標
40年間で公共施設（建物）の延床面積を15％以上削減</t>
  </si>
  <si>
    <t>財務書類等を活用し、施設の維持更新経費の推計や施設の老朽化等の分析を行うほか、各指標について他の地方公共団体との比較を行うなど、適切な資産管理に努めます。</t>
  </si>
  <si>
    <t>町として現在利活用していない土地や建物などの未利用資産等については、町において利活用を図るほか、町において利活用の予定がない場合には、売却を基本として検討します。</t>
  </si>
  <si>
    <t>町単独で全ての施設を整備・運営するというフルセット主義を廃し、国や他の自治体が設置する施設の相互利用や民間施設を活用した公共サービスの提供など、施設利用の広域的な連携について検討します。</t>
  </si>
  <si>
    <t>本計画で定めた基本方針や目標値等については、実績評価や分析を行い、計画（Plan）、実行（Do）、評価（Check）、改善（Action）のプロセスを順に実施するＰＤＣＡマネジメントサイクルにより適切な進行管理を行います。</t>
  </si>
  <si>
    <t>本町を取り巻く環境や社会情勢の変化により、本計画と大きな隔たりが生じた場合等、必要に応じ見直しを行います。</t>
  </si>
  <si>
    <t>【公共施設】
40年間で延床面積を15％以上削減
【インフラ】
整備する場合は、まちづくりの長期的な展望を踏まえて必要性や規模などを慎重に検討し、できる限り保有量を抑える。</t>
  </si>
  <si>
    <t>平成28年度に松前保育所・宗意原保育所を新築集約し、平成30年度に宗意原保育所を解体した。
平成28年度に中川原消防詰所と徳丸消防詰所を新築集約し、平成29年度にそれぞれの詰所を解体した。
平成30年度に宗意原保育所を解体した。
平成30年度に松前老人憩の家を松前町西公民館に集約したため解体した。
平成30年度に旧松前町保健センターを解体した。
令和２年度に北川原消防詰所と塩屋消防詰所を新築集約した。
平成29年度に今新開住宅192号、平成30年度に今新開住宅188号を解体した。</t>
  </si>
  <si>
    <t>本町の人口はH18以降減少しており、H27年度（約2.2万人）とR27年度の人口比較では31.0％（約6.5千人）の人口減少が予想される。高齢化率についてもおよそ16㌽増加すると予測され、R27年度では高齢化率が45.8％にまで達し、半数近くの人口が高齢者ということが予想される。また15歳から64歳までの生産年齢人口も減少傾向でありR27年度には44.8％と予測される。加えて0~14歳までの年少人口も減少を続け、少子高齢化が進んでいくことが予測される。</t>
  </si>
  <si>
    <t>学校教育系施設（28棟　31,936m2）
町民文化系施設（5棟　10,144m2）
社会教育系施設（2棟　1,389m2）
ｽﾎﾟｰﾂ・ﾚｸﾘｴｰｼｮﾝ系施設（7棟　7394m2）
産業系施設（14棟　5,669m2）
子育て支援施設（11棟　5,465m2）
保健・福祉施設（6棟　3,934m2）
病院施設（1棟　511m2）
公園（17棟　522m2）
行政系施設（1棟　3,697m2）
公営住宅（27棟　9,182m2）
供給処理施設（2棟　2,594m2）
その他（30棟　4,981m2）
上水道施設（32棟　1,876m2）
下水道施設（9棟　4,479m2）</t>
    <rPh sb="0" eb="2">
      <t>ガッコウ</t>
    </rPh>
    <rPh sb="2" eb="4">
      <t>キョウイク</t>
    </rPh>
    <rPh sb="4" eb="5">
      <t>ケイ</t>
    </rPh>
    <rPh sb="5" eb="7">
      <t>シセツ</t>
    </rPh>
    <rPh sb="10" eb="11">
      <t>ムネ</t>
    </rPh>
    <rPh sb="22" eb="24">
      <t>チョウミン</t>
    </rPh>
    <rPh sb="24" eb="26">
      <t>ブンカ</t>
    </rPh>
    <rPh sb="26" eb="27">
      <t>ケイ</t>
    </rPh>
    <rPh sb="27" eb="29">
      <t>シセツ</t>
    </rPh>
    <rPh sb="31" eb="32">
      <t>ムネ</t>
    </rPh>
    <rPh sb="43" eb="45">
      <t>シャカイ</t>
    </rPh>
    <rPh sb="45" eb="47">
      <t>キョウイク</t>
    </rPh>
    <rPh sb="47" eb="48">
      <t>ケイ</t>
    </rPh>
    <rPh sb="48" eb="50">
      <t>シセツ</t>
    </rPh>
    <rPh sb="52" eb="53">
      <t>ムネ</t>
    </rPh>
    <rPh sb="77" eb="78">
      <t>ケイ</t>
    </rPh>
    <rPh sb="78" eb="80">
      <t>シセツ</t>
    </rPh>
    <rPh sb="82" eb="83">
      <t>ムネ</t>
    </rPh>
    <rPh sb="92" eb="94">
      <t>サンギョウ</t>
    </rPh>
    <rPh sb="94" eb="95">
      <t>ケイ</t>
    </rPh>
    <rPh sb="95" eb="97">
      <t>シセツ</t>
    </rPh>
    <rPh sb="100" eb="101">
      <t>ムネ</t>
    </rPh>
    <rPh sb="111" eb="113">
      <t>コソダ</t>
    </rPh>
    <rPh sb="114" eb="116">
      <t>シエン</t>
    </rPh>
    <rPh sb="116" eb="118">
      <t>シセツ</t>
    </rPh>
    <rPh sb="121" eb="122">
      <t>ムネ</t>
    </rPh>
    <rPh sb="132" eb="134">
      <t>ホケン</t>
    </rPh>
    <rPh sb="135" eb="137">
      <t>フクシ</t>
    </rPh>
    <rPh sb="137" eb="139">
      <t>シセツ</t>
    </rPh>
    <rPh sb="141" eb="142">
      <t>ムネ</t>
    </rPh>
    <rPh sb="152" eb="154">
      <t>ビョウイン</t>
    </rPh>
    <rPh sb="154" eb="156">
      <t>シセツ</t>
    </rPh>
    <rPh sb="158" eb="159">
      <t>ムネ</t>
    </rPh>
    <rPh sb="167" eb="169">
      <t>コウエン</t>
    </rPh>
    <rPh sb="172" eb="173">
      <t>ムネ</t>
    </rPh>
    <rPh sb="181" eb="183">
      <t>ギョウセイ</t>
    </rPh>
    <rPh sb="183" eb="184">
      <t>ケイ</t>
    </rPh>
    <rPh sb="184" eb="186">
      <t>シセツ</t>
    </rPh>
    <rPh sb="188" eb="189">
      <t>ムネ</t>
    </rPh>
    <rPh sb="199" eb="201">
      <t>コウエイ</t>
    </rPh>
    <rPh sb="201" eb="203">
      <t>ジュウタク</t>
    </rPh>
    <rPh sb="206" eb="207">
      <t>ムネ</t>
    </rPh>
    <rPh sb="217" eb="219">
      <t>キョウキュウ</t>
    </rPh>
    <rPh sb="219" eb="221">
      <t>ショリ</t>
    </rPh>
    <rPh sb="221" eb="223">
      <t>シセツ</t>
    </rPh>
    <rPh sb="225" eb="226">
      <t>ムネ</t>
    </rPh>
    <rPh sb="238" eb="239">
      <t>タ</t>
    </rPh>
    <rPh sb="242" eb="243">
      <t>ムネ</t>
    </rPh>
    <rPh sb="253" eb="256">
      <t>ジョウスイドウ</t>
    </rPh>
    <rPh sb="256" eb="258">
      <t>シセツ</t>
    </rPh>
    <rPh sb="261" eb="262">
      <t>ムネ</t>
    </rPh>
    <rPh sb="272" eb="275">
      <t>ゲスイドウ</t>
    </rPh>
    <rPh sb="275" eb="277">
      <t>シセツ</t>
    </rPh>
    <rPh sb="279" eb="280">
      <t>ムネ</t>
    </rPh>
    <phoneticPr fontId="1"/>
  </si>
  <si>
    <t>【施設の老朽化】
　建物系公共施設の約50％が築30年を経過しており、施設の老朽化が進んでおり、今後、施設の安全性や品質を確保するためには更新が必要となる。更新費用（総務省試算ソフトより算出）はR12までは年10億円程度で推移し、R13、14は急激に更新費用が増加するがR15以降は年5～10億円程度となる予測である。
【住民ニーズの変化】
　今後、急速な高齢化と人口減少が進行することが予想され、これに合わせて住民ニーズも変化することが考えられるため、公共サービスの在り方も見直すことが必要である。また、施設の利用需要の変化に応じて公共施設の最適な質や量を実現することが望まれる。
【財源の不足】
　人口減少による税収の減少と扶助費の増加、交付税等の削減などにより公共施設等の更新に必要な財源の確保はさらに難しくなると予想されるため、公共施設の最適化（集約化・複合化・転用・廃止など）により投資的経費の圧縮を図ることが必要である。</t>
    <rPh sb="1" eb="3">
      <t>シセツ</t>
    </rPh>
    <rPh sb="4" eb="7">
      <t>ロウキュウカ</t>
    </rPh>
    <rPh sb="10" eb="12">
      <t>タテモノ</t>
    </rPh>
    <rPh sb="12" eb="13">
      <t>ケイ</t>
    </rPh>
    <rPh sb="13" eb="15">
      <t>コウキョウ</t>
    </rPh>
    <rPh sb="15" eb="17">
      <t>シセツ</t>
    </rPh>
    <rPh sb="18" eb="19">
      <t>ヤク</t>
    </rPh>
    <rPh sb="23" eb="24">
      <t>チク</t>
    </rPh>
    <rPh sb="26" eb="27">
      <t>ネン</t>
    </rPh>
    <rPh sb="28" eb="30">
      <t>ケイカ</t>
    </rPh>
    <rPh sb="35" eb="37">
      <t>シセツ</t>
    </rPh>
    <rPh sb="38" eb="41">
      <t>ロウキュウカ</t>
    </rPh>
    <rPh sb="42" eb="43">
      <t>スス</t>
    </rPh>
    <rPh sb="48" eb="50">
      <t>コンゴ</t>
    </rPh>
    <rPh sb="51" eb="53">
      <t>シセツ</t>
    </rPh>
    <rPh sb="54" eb="57">
      <t>アンゼンセイ</t>
    </rPh>
    <rPh sb="58" eb="60">
      <t>ヒンシツ</t>
    </rPh>
    <rPh sb="61" eb="63">
      <t>カクホ</t>
    </rPh>
    <rPh sb="69" eb="71">
      <t>コウシン</t>
    </rPh>
    <rPh sb="72" eb="74">
      <t>ヒツヨウ</t>
    </rPh>
    <rPh sb="78" eb="80">
      <t>コウシン</t>
    </rPh>
    <rPh sb="80" eb="82">
      <t>ヒヨウ</t>
    </rPh>
    <rPh sb="83" eb="86">
      <t>ソウムショウ</t>
    </rPh>
    <rPh sb="86" eb="88">
      <t>シサン</t>
    </rPh>
    <rPh sb="93" eb="95">
      <t>サンシュツ</t>
    </rPh>
    <rPh sb="103" eb="104">
      <t>ネン</t>
    </rPh>
    <rPh sb="106" eb="108">
      <t>オクエン</t>
    </rPh>
    <rPh sb="108" eb="110">
      <t>テイド</t>
    </rPh>
    <rPh sb="111" eb="113">
      <t>スイイ</t>
    </rPh>
    <rPh sb="122" eb="124">
      <t>キュウゲキ</t>
    </rPh>
    <rPh sb="125" eb="127">
      <t>コウシン</t>
    </rPh>
    <rPh sb="127" eb="129">
      <t>ヒヨウ</t>
    </rPh>
    <rPh sb="130" eb="132">
      <t>ゾウカ</t>
    </rPh>
    <rPh sb="138" eb="140">
      <t>イコウ</t>
    </rPh>
    <rPh sb="141" eb="142">
      <t>ネン</t>
    </rPh>
    <rPh sb="146" eb="148">
      <t>オクエン</t>
    </rPh>
    <rPh sb="148" eb="150">
      <t>テイド</t>
    </rPh>
    <rPh sb="153" eb="155">
      <t>ヨソク</t>
    </rPh>
    <rPh sb="161" eb="163">
      <t>ジュウミン</t>
    </rPh>
    <rPh sb="167" eb="169">
      <t>ヘンカ</t>
    </rPh>
    <rPh sb="172" eb="174">
      <t>コンゴ</t>
    </rPh>
    <rPh sb="175" eb="177">
      <t>キュウソク</t>
    </rPh>
    <rPh sb="178" eb="181">
      <t>コウレイカ</t>
    </rPh>
    <rPh sb="182" eb="184">
      <t>ジンコウ</t>
    </rPh>
    <rPh sb="184" eb="186">
      <t>ゲンショウ</t>
    </rPh>
    <rPh sb="187" eb="189">
      <t>シンコウ</t>
    </rPh>
    <rPh sb="194" eb="196">
      <t>ヨソウ</t>
    </rPh>
    <rPh sb="202" eb="203">
      <t>ア</t>
    </rPh>
    <rPh sb="206" eb="208">
      <t>ジュウミン</t>
    </rPh>
    <rPh sb="212" eb="214">
      <t>ヘンカ</t>
    </rPh>
    <rPh sb="219" eb="220">
      <t>カンガ</t>
    </rPh>
    <rPh sb="227" eb="229">
      <t>コウキョウ</t>
    </rPh>
    <rPh sb="234" eb="235">
      <t>ア</t>
    </rPh>
    <rPh sb="236" eb="237">
      <t>カタ</t>
    </rPh>
    <rPh sb="238" eb="240">
      <t>ミナオ</t>
    </rPh>
    <rPh sb="244" eb="246">
      <t>ヒツヨウ</t>
    </rPh>
    <rPh sb="253" eb="255">
      <t>シセツ</t>
    </rPh>
    <rPh sb="256" eb="258">
      <t>リヨウ</t>
    </rPh>
    <rPh sb="258" eb="260">
      <t>ジュヨウ</t>
    </rPh>
    <rPh sb="261" eb="263">
      <t>ヘンカ</t>
    </rPh>
    <rPh sb="264" eb="265">
      <t>オウ</t>
    </rPh>
    <rPh sb="267" eb="269">
      <t>コウキョウ</t>
    </rPh>
    <rPh sb="269" eb="271">
      <t>シセツ</t>
    </rPh>
    <rPh sb="286" eb="287">
      <t>ノゾ</t>
    </rPh>
    <rPh sb="293" eb="295">
      <t>ザイゲン</t>
    </rPh>
    <rPh sb="296" eb="298">
      <t>フソク</t>
    </rPh>
    <rPh sb="301" eb="303">
      <t>ジンコウ</t>
    </rPh>
    <rPh sb="303" eb="305">
      <t>ゲンショウ</t>
    </rPh>
    <rPh sb="308" eb="310">
      <t>ゼイシュウ</t>
    </rPh>
    <rPh sb="311" eb="313">
      <t>ゲンショウ</t>
    </rPh>
    <rPh sb="314" eb="317">
      <t>フジョヒ</t>
    </rPh>
    <rPh sb="318" eb="320">
      <t>ゾウカ</t>
    </rPh>
    <rPh sb="321" eb="324">
      <t>コウフゼイ</t>
    </rPh>
    <rPh sb="324" eb="325">
      <t>トウ</t>
    </rPh>
    <rPh sb="326" eb="328">
      <t>サクゲン</t>
    </rPh>
    <rPh sb="333" eb="335">
      <t>コウキョウ</t>
    </rPh>
    <rPh sb="335" eb="337">
      <t>シセツ</t>
    </rPh>
    <rPh sb="337" eb="338">
      <t>ナド</t>
    </rPh>
    <rPh sb="339" eb="341">
      <t>コウシン</t>
    </rPh>
    <rPh sb="342" eb="344">
      <t>ヒツヨウ</t>
    </rPh>
    <rPh sb="345" eb="347">
      <t>ザイゲン</t>
    </rPh>
    <rPh sb="348" eb="350">
      <t>カクホ</t>
    </rPh>
    <rPh sb="354" eb="355">
      <t>ムズカ</t>
    </rPh>
    <rPh sb="360" eb="362">
      <t>ヨソウ</t>
    </rPh>
    <rPh sb="368" eb="370">
      <t>コウキョウ</t>
    </rPh>
    <rPh sb="370" eb="372">
      <t>シセツ</t>
    </rPh>
    <rPh sb="373" eb="376">
      <t>サイテキカ</t>
    </rPh>
    <rPh sb="377" eb="380">
      <t>シュウヤクカ</t>
    </rPh>
    <rPh sb="381" eb="384">
      <t>フクゴウカ</t>
    </rPh>
    <rPh sb="385" eb="387">
      <t>テンヨウ</t>
    </rPh>
    <rPh sb="388" eb="390">
      <t>ハイシ</t>
    </rPh>
    <rPh sb="396" eb="399">
      <t>トウシテキ</t>
    </rPh>
    <rPh sb="399" eb="401">
      <t>ケイヒ</t>
    </rPh>
    <rPh sb="402" eb="404">
      <t>アッシュク</t>
    </rPh>
    <rPh sb="405" eb="406">
      <t>ハカ</t>
    </rPh>
    <rPh sb="410" eb="412">
      <t>ヒツヨウ</t>
    </rPh>
    <phoneticPr fontId="1"/>
  </si>
  <si>
    <t>単純更新した場合40年間の更新費用総額は383.7億円で1年あたり9.6億円である。</t>
    <rPh sb="0" eb="2">
      <t>タンジュン</t>
    </rPh>
    <rPh sb="2" eb="4">
      <t>コウシン</t>
    </rPh>
    <rPh sb="6" eb="8">
      <t>バアイ</t>
    </rPh>
    <rPh sb="10" eb="12">
      <t>ネンカン</t>
    </rPh>
    <rPh sb="13" eb="15">
      <t>コウシン</t>
    </rPh>
    <rPh sb="15" eb="17">
      <t>ヒヨウ</t>
    </rPh>
    <rPh sb="17" eb="19">
      <t>ソウガク</t>
    </rPh>
    <rPh sb="25" eb="27">
      <t>オクエン</t>
    </rPh>
    <rPh sb="29" eb="30">
      <t>ネン</t>
    </rPh>
    <rPh sb="36" eb="38">
      <t>オクエン</t>
    </rPh>
    <phoneticPr fontId="1"/>
  </si>
  <si>
    <t>対策を実施した場合40年間の更新費用総額は323.6億円で1年あたり8.1億円である。</t>
    <rPh sb="0" eb="2">
      <t>タイサク</t>
    </rPh>
    <rPh sb="3" eb="5">
      <t>ジッシ</t>
    </rPh>
    <phoneticPr fontId="1"/>
  </si>
  <si>
    <t>対策等を実施した場合の更新費用は年8.1億円となり、単純更新と比較すると1.5億円の年更新費用の削減となる。</t>
    <rPh sb="0" eb="2">
      <t>タイサク</t>
    </rPh>
    <rPh sb="2" eb="3">
      <t>トウ</t>
    </rPh>
    <rPh sb="4" eb="6">
      <t>ジッシ</t>
    </rPh>
    <rPh sb="8" eb="10">
      <t>バアイ</t>
    </rPh>
    <rPh sb="11" eb="13">
      <t>コウシン</t>
    </rPh>
    <rPh sb="13" eb="15">
      <t>ヒヨウ</t>
    </rPh>
    <rPh sb="16" eb="17">
      <t>ネン</t>
    </rPh>
    <rPh sb="20" eb="22">
      <t>オクエン</t>
    </rPh>
    <rPh sb="26" eb="28">
      <t>タンジュン</t>
    </rPh>
    <rPh sb="28" eb="30">
      <t>コウシン</t>
    </rPh>
    <rPh sb="31" eb="33">
      <t>ヒカク</t>
    </rPh>
    <rPh sb="39" eb="41">
      <t>オクエン</t>
    </rPh>
    <rPh sb="42" eb="43">
      <t>ネン</t>
    </rPh>
    <rPh sb="43" eb="45">
      <t>コウシン</t>
    </rPh>
    <rPh sb="45" eb="47">
      <t>ヒヨウ</t>
    </rPh>
    <rPh sb="48" eb="50">
      <t>サクゲン</t>
    </rPh>
    <phoneticPr fontId="1"/>
  </si>
  <si>
    <t>財産・財政担当課が中心となり、情報の管理や計画の進捗管理を行います。また、関係部局との連携を図り、横断的な体制を構築します。各担当課においては、本計画に基づき、所有する建物系施設やインフラ施設の適切な維持管理を実施します。</t>
  </si>
  <si>
    <t>【総合的な管理に関する基本方針】に掲載
・事業手法としては、PPP・PFI等の民間活力の導入など幅広く検討する。</t>
    <rPh sb="1" eb="4">
      <t>ソウゴウテキ</t>
    </rPh>
    <rPh sb="5" eb="7">
      <t>カンリ</t>
    </rPh>
    <rPh sb="8" eb="9">
      <t>カン</t>
    </rPh>
    <rPh sb="11" eb="13">
      <t>キホン</t>
    </rPh>
    <rPh sb="13" eb="15">
      <t>ホウシン</t>
    </rPh>
    <rPh sb="17" eb="19">
      <t>ケイサイ</t>
    </rPh>
    <rPh sb="21" eb="23">
      <t>ジギョウ</t>
    </rPh>
    <rPh sb="23" eb="25">
      <t>シュホウ</t>
    </rPh>
    <rPh sb="37" eb="38">
      <t>ナド</t>
    </rPh>
    <rPh sb="39" eb="41">
      <t>ミンカン</t>
    </rPh>
    <rPh sb="41" eb="43">
      <t>カツリョク</t>
    </rPh>
    <rPh sb="44" eb="46">
      <t>ドウニュウ</t>
    </rPh>
    <rPh sb="48" eb="50">
      <t>ハバヒロ</t>
    </rPh>
    <rPh sb="51" eb="53">
      <t>ケントウ</t>
    </rPh>
    <phoneticPr fontId="1"/>
  </si>
  <si>
    <t xml:space="preserve">・定期点検の実施により、建物や設備の危険箇所の早期発見につなげます。台風などの災害後には、一斉点検を実施します。 
・危険性が認められた建物や設備については、早急に安全確保の対策を実施します。今後も、利用見込みのない公共施設等については、取壊しを行います。 
・施設の新設・建替えを検討する際には、災害安全性などを考慮した場所への設置を検討します。 </t>
  </si>
  <si>
    <t>耐震診断・耐震改修が完了していない施設については、施設の種類や利用者数、利用特性に加え、防災拠点としての指定の有無などを考慮し優先順位を決め、計画的に対策を行う、</t>
    <rPh sb="0" eb="2">
      <t>タイシン</t>
    </rPh>
    <rPh sb="2" eb="4">
      <t>シンダン</t>
    </rPh>
    <rPh sb="5" eb="7">
      <t>タイシン</t>
    </rPh>
    <rPh sb="7" eb="9">
      <t>カイシュウ</t>
    </rPh>
    <rPh sb="10" eb="12">
      <t>カンリョウ</t>
    </rPh>
    <rPh sb="17" eb="19">
      <t>シセツ</t>
    </rPh>
    <rPh sb="25" eb="27">
      <t>シセツ</t>
    </rPh>
    <rPh sb="28" eb="30">
      <t>シュルイ</t>
    </rPh>
    <rPh sb="31" eb="33">
      <t>リヨウ</t>
    </rPh>
    <rPh sb="33" eb="34">
      <t>シャ</t>
    </rPh>
    <rPh sb="34" eb="35">
      <t>スウ</t>
    </rPh>
    <rPh sb="36" eb="38">
      <t>リヨウ</t>
    </rPh>
    <rPh sb="38" eb="40">
      <t>トクセイ</t>
    </rPh>
    <rPh sb="41" eb="42">
      <t>クワ</t>
    </rPh>
    <rPh sb="44" eb="46">
      <t>ボウサイ</t>
    </rPh>
    <rPh sb="46" eb="48">
      <t>キョテン</t>
    </rPh>
    <rPh sb="52" eb="54">
      <t>シテイ</t>
    </rPh>
    <rPh sb="55" eb="57">
      <t>ウム</t>
    </rPh>
    <rPh sb="60" eb="62">
      <t>コウリョ</t>
    </rPh>
    <rPh sb="63" eb="65">
      <t>ユウセン</t>
    </rPh>
    <rPh sb="65" eb="67">
      <t>ジュンイ</t>
    </rPh>
    <rPh sb="68" eb="69">
      <t>キ</t>
    </rPh>
    <rPh sb="71" eb="74">
      <t>ケイカクテキ</t>
    </rPh>
    <rPh sb="75" eb="77">
      <t>タイサク</t>
    </rPh>
    <rPh sb="78" eb="79">
      <t>オコナ</t>
    </rPh>
    <phoneticPr fontId="1"/>
  </si>
  <si>
    <t>改修工事等を実施する場合は、障がいの有無、年齢、性別、国籍等にかかわらず、誰もが利用しやすい施設となるよう、ユニバーサルデザイン化を図る。</t>
    <rPh sb="0" eb="2">
      <t>カイシュウ</t>
    </rPh>
    <rPh sb="2" eb="5">
      <t>コウジナド</t>
    </rPh>
    <rPh sb="6" eb="8">
      <t>ジッシ</t>
    </rPh>
    <rPh sb="10" eb="12">
      <t>バアイ</t>
    </rPh>
    <rPh sb="14" eb="15">
      <t>ショウ</t>
    </rPh>
    <rPh sb="18" eb="20">
      <t>ウム</t>
    </rPh>
    <rPh sb="21" eb="23">
      <t>ネンレイ</t>
    </rPh>
    <rPh sb="24" eb="26">
      <t>セイベツ</t>
    </rPh>
    <rPh sb="27" eb="29">
      <t>コクセキ</t>
    </rPh>
    <rPh sb="29" eb="30">
      <t>ナド</t>
    </rPh>
    <rPh sb="37" eb="38">
      <t>ダレ</t>
    </rPh>
    <rPh sb="40" eb="42">
      <t>リヨウ</t>
    </rPh>
    <rPh sb="46" eb="48">
      <t>シセツ</t>
    </rPh>
    <rPh sb="64" eb="65">
      <t>カ</t>
    </rPh>
    <rPh sb="66" eb="67">
      <t>ハカ</t>
    </rPh>
    <phoneticPr fontId="1"/>
  </si>
  <si>
    <t>脱炭素社会実現のため、太陽光発電設備の設置などによる再生可能エネルギーの導入やLED照明灯などの省エネ性能に優れた機器などの導入による消費エネルギーの省力化など公共建築物における脱炭素化に向けた取組を推進する。</t>
    <rPh sb="0" eb="1">
      <t>ダツ</t>
    </rPh>
    <rPh sb="1" eb="3">
      <t>タンソ</t>
    </rPh>
    <rPh sb="3" eb="5">
      <t>シャカイ</t>
    </rPh>
    <rPh sb="5" eb="7">
      <t>ジツゲン</t>
    </rPh>
    <rPh sb="11" eb="14">
      <t>タイヨウコウ</t>
    </rPh>
    <rPh sb="14" eb="16">
      <t>ハツデン</t>
    </rPh>
    <rPh sb="16" eb="18">
      <t>セツビ</t>
    </rPh>
    <rPh sb="19" eb="21">
      <t>セッチ</t>
    </rPh>
    <rPh sb="26" eb="28">
      <t>サイセイ</t>
    </rPh>
    <rPh sb="28" eb="30">
      <t>カノウ</t>
    </rPh>
    <rPh sb="36" eb="38">
      <t>ドウニュウ</t>
    </rPh>
    <phoneticPr fontId="1"/>
  </si>
  <si>
    <t>・施設の安全性、機能性、耐久性、施設効率性、地域における施設の充足率、施設利用率、費用対効果などの客観的な視点によって、公平な施設診断を実施する方法について検討する。
・施設の統廃合に関しては、現在のサービスを維持・工場させるとともに、不利益を最小限にできるような方法について、住民と十分に協議しながら検討する。</t>
    <rPh sb="1" eb="3">
      <t>シセツ</t>
    </rPh>
    <rPh sb="4" eb="7">
      <t>アンゼンセイ</t>
    </rPh>
    <rPh sb="8" eb="11">
      <t>キノウセイ</t>
    </rPh>
    <rPh sb="12" eb="15">
      <t>タイキュウセイ</t>
    </rPh>
    <rPh sb="16" eb="18">
      <t>シセツ</t>
    </rPh>
    <rPh sb="18" eb="21">
      <t>コウリツセイ</t>
    </rPh>
    <rPh sb="22" eb="24">
      <t>チイキ</t>
    </rPh>
    <rPh sb="28" eb="30">
      <t>シセツ</t>
    </rPh>
    <rPh sb="31" eb="34">
      <t>ジュウソクリツ</t>
    </rPh>
    <rPh sb="35" eb="37">
      <t>シセツ</t>
    </rPh>
    <rPh sb="37" eb="39">
      <t>リヨウ</t>
    </rPh>
    <rPh sb="39" eb="40">
      <t>リツ</t>
    </rPh>
    <rPh sb="41" eb="46">
      <t>ヒヨウタイコウカ</t>
    </rPh>
    <rPh sb="49" eb="52">
      <t>キャッカンテキ</t>
    </rPh>
    <rPh sb="53" eb="55">
      <t>シテン</t>
    </rPh>
    <rPh sb="60" eb="62">
      <t>コウヘイ</t>
    </rPh>
    <rPh sb="63" eb="65">
      <t>シセツ</t>
    </rPh>
    <rPh sb="65" eb="67">
      <t>シンダン</t>
    </rPh>
    <rPh sb="68" eb="70">
      <t>ジッシ</t>
    </rPh>
    <rPh sb="72" eb="74">
      <t>ホウホウ</t>
    </rPh>
    <rPh sb="78" eb="80">
      <t>ケントウ</t>
    </rPh>
    <rPh sb="85" eb="87">
      <t>シセツ</t>
    </rPh>
    <rPh sb="88" eb="91">
      <t>トウハイゴウ</t>
    </rPh>
    <rPh sb="92" eb="93">
      <t>カン</t>
    </rPh>
    <rPh sb="97" eb="99">
      <t>ゲンザイ</t>
    </rPh>
    <rPh sb="105" eb="107">
      <t>イジ</t>
    </rPh>
    <rPh sb="108" eb="110">
      <t>コウジョウ</t>
    </rPh>
    <rPh sb="118" eb="121">
      <t>フリエキ</t>
    </rPh>
    <rPh sb="122" eb="125">
      <t>サイショウゲン</t>
    </rPh>
    <rPh sb="132" eb="134">
      <t>ホウホウ</t>
    </rPh>
    <rPh sb="139" eb="141">
      <t>ジュウミン</t>
    </rPh>
    <rPh sb="142" eb="144">
      <t>ジュウブン</t>
    </rPh>
    <rPh sb="145" eb="147">
      <t>キョウギ</t>
    </rPh>
    <rPh sb="151" eb="153">
      <t>ケントウ</t>
    </rPh>
    <phoneticPr fontId="1"/>
  </si>
  <si>
    <t>各施設の利用状況やコスト調査とともに施設の方向性について、所管課と確認調整を実施しする。</t>
  </si>
  <si>
    <t>毎年</t>
  </si>
  <si>
    <t>・施設類型ごと以下について記載
【施設類型】
　学校教育系施設他14類型
1施設概要
2施設状況
3維持管理の基本方針
　・数量の適正性に関する基本的な考え方
　・品質の適正性に関する基本的な考え方
　・コストの適正性に関する期比音的な考え方</t>
    <rPh sb="1" eb="3">
      <t>シセツ</t>
    </rPh>
    <rPh sb="3" eb="5">
      <t>ルイケイ</t>
    </rPh>
    <rPh sb="7" eb="9">
      <t>イカ</t>
    </rPh>
    <rPh sb="13" eb="15">
      <t>キサイ</t>
    </rPh>
    <rPh sb="17" eb="19">
      <t>シセツ</t>
    </rPh>
    <rPh sb="19" eb="21">
      <t>ルイケイ</t>
    </rPh>
    <rPh sb="24" eb="26">
      <t>ガッコウ</t>
    </rPh>
    <rPh sb="26" eb="28">
      <t>キョウイク</t>
    </rPh>
    <rPh sb="28" eb="29">
      <t>ケイ</t>
    </rPh>
    <rPh sb="29" eb="31">
      <t>シセツ</t>
    </rPh>
    <rPh sb="31" eb="32">
      <t>ホカ</t>
    </rPh>
    <rPh sb="34" eb="36">
      <t>ルイケイ</t>
    </rPh>
    <rPh sb="38" eb="40">
      <t>シセツ</t>
    </rPh>
    <rPh sb="40" eb="42">
      <t>ガイヨウ</t>
    </rPh>
    <rPh sb="44" eb="46">
      <t>シセツ</t>
    </rPh>
    <rPh sb="46" eb="48">
      <t>ジョウキョウ</t>
    </rPh>
    <rPh sb="50" eb="52">
      <t>イジ</t>
    </rPh>
    <rPh sb="52" eb="54">
      <t>カンリ</t>
    </rPh>
    <rPh sb="55" eb="57">
      <t>キホン</t>
    </rPh>
    <rPh sb="57" eb="59">
      <t>ホウシン</t>
    </rPh>
    <rPh sb="62" eb="64">
      <t>スウリョウ</t>
    </rPh>
    <rPh sb="65" eb="68">
      <t>テキセイセイ</t>
    </rPh>
    <rPh sb="69" eb="70">
      <t>カン</t>
    </rPh>
    <rPh sb="72" eb="75">
      <t>キホンテキ</t>
    </rPh>
    <rPh sb="76" eb="77">
      <t>カンガ</t>
    </rPh>
    <rPh sb="78" eb="79">
      <t>カタ</t>
    </rPh>
    <rPh sb="82" eb="84">
      <t>ヒンシツ</t>
    </rPh>
    <rPh sb="85" eb="88">
      <t>テキセイセイ</t>
    </rPh>
    <rPh sb="89" eb="90">
      <t>カン</t>
    </rPh>
    <rPh sb="92" eb="95">
      <t>キホンテキ</t>
    </rPh>
    <rPh sb="96" eb="97">
      <t>カンガ</t>
    </rPh>
    <rPh sb="98" eb="99">
      <t>カタ</t>
    </rPh>
    <rPh sb="106" eb="109">
      <t>テキセイセイ</t>
    </rPh>
    <rPh sb="110" eb="111">
      <t>カン</t>
    </rPh>
    <rPh sb="113" eb="114">
      <t>キ</t>
    </rPh>
    <rPh sb="114" eb="115">
      <t>ヒ</t>
    </rPh>
    <rPh sb="115" eb="117">
      <t>オンテキ</t>
    </rPh>
    <rPh sb="118" eb="119">
      <t>カンガ</t>
    </rPh>
    <rPh sb="120" eb="121">
      <t>カタ</t>
    </rPh>
    <phoneticPr fontId="1"/>
  </si>
  <si>
    <t>【施設統合】
H30　総合福祉センター建設事業（合特債）
【更新・統合】
H28　学校給食センター改築事業（合特債）</t>
    <rPh sb="1" eb="3">
      <t>シセツ</t>
    </rPh>
    <rPh sb="3" eb="5">
      <t>トウゴウ</t>
    </rPh>
    <rPh sb="11" eb="13">
      <t>ソウゴウ</t>
    </rPh>
    <rPh sb="13" eb="15">
      <t>フクシ</t>
    </rPh>
    <rPh sb="19" eb="21">
      <t>ケンセツ</t>
    </rPh>
    <rPh sb="21" eb="23">
      <t>ジギョウ</t>
    </rPh>
    <rPh sb="24" eb="25">
      <t>ゴウ</t>
    </rPh>
    <rPh sb="25" eb="26">
      <t>トク</t>
    </rPh>
    <rPh sb="26" eb="27">
      <t>サイ</t>
    </rPh>
    <rPh sb="30" eb="32">
      <t>コウシン</t>
    </rPh>
    <rPh sb="33" eb="35">
      <t>トウゴウ</t>
    </rPh>
    <rPh sb="41" eb="43">
      <t>ガッコウ</t>
    </rPh>
    <rPh sb="43" eb="45">
      <t>キュウショク</t>
    </rPh>
    <rPh sb="49" eb="51">
      <t>カイチク</t>
    </rPh>
    <rPh sb="51" eb="53">
      <t>ジギョウ</t>
    </rPh>
    <phoneticPr fontId="1"/>
  </si>
  <si>
    <t>国立社会保障・人口問題研究所 の 人口推計 では、現状 のまま 推移をすると、 2045 （令和 26 ）年には約 9 千人まで減少すると推測 されている 。 本町では、 総合戦略の着実な実行により、人口の自然増減や社会増減を一定程度改善し、国立社会保障・人口問題研究所の推計 よりも 1 700 人増の上積みを目指す。</t>
  </si>
  <si>
    <t>市民文化系施設　39,839.14㎡
社会教育系施設　1,116,00㎡
ｽﾎﾟｰﾂ･ﾚｸﾘｴｰｼｮﾝ系施設　25,249.83㎡
産業系施設　10,825.68㎡
学校教育系施設　41,000.21㎡
子育て支援施設　1,855.94㎡
保健・福祉施設　10,008,89㎡
医療施設　190.35㎡
行政系施設　11,259,51㎡
公営住宅　19,323,22㎡
公園　1,186.02㎡
その他　15,319.16㎡</t>
  </si>
  <si>
    <t>経過年数別の延床面積について、比較的近年整備された築年数が30年以下の公共建築物は、全体の41.9％となっています。小学校等の学校教育系施設は1961（昭和36年から順次整備されており、近年耐震化・大規模改造 等を実施しているものの、建物それ自体の経過年数が50年を越えているものも多く、それらを含めた築年数が30年を超えている公共建築物は全体の58.1を占めている状況にある。また、閉校となった小学校などを普通財産として管理しているが、建築年度が古いものも多く、早急な対応が求められる。</t>
  </si>
  <si>
    <t>【公共施設】
10年間で421.9億円
【インフラ】
10年間で228.2億円</t>
  </si>
  <si>
    <t>【公共施設】
10年間で277.8億円
【インフラ】
10年間で221.2億円</t>
  </si>
  <si>
    <t>【公共施設】
10年間で144.1億円34.2％削減効果
【インフラ】
10年間で7.0億円3.0％削減効果</t>
  </si>
  <si>
    <t>○財政との連携
○住民との協働
○職員の意識改革
総合計画や財政計画との整合性を考慮し、予算編成段階から関係部署で連携をとり推進する。</t>
  </si>
  <si>
    <t>保有施設の現状把握・・・定期点検等により、劣化進行状況を把握する。</t>
  </si>
  <si>
    <t>⚫できるかぎり新規整備は行わない。
⚫新設が必要な場合は、費用対効果や地域の活性化を考慮して整備する。廃止・複合化・集約化・用途変更など、施設の総量を制限する。
⚫ 地域のニーズや社会情勢を的確に捉え、中長期的な視点から計画的整備を行う。人口の減少、厳しい財政状況を踏まえ、必要なサービス水準を確保しながら、施設の総量の適正化を図る。
⚫ 施設廃止に伴う跡地は、売却・払い下げ等により処分し、財源の確保や経費の削減に努める。
⚫ インフラ資産については、町民生活の安全性、重要性を確認しながら、適正化を図る。</t>
  </si>
  <si>
    <t>町民生活の安全性、重要性を確認しながら、
適正化を図る。</t>
  </si>
  <si>
    <t>各種個別施設計画・長寿命化計画等 に基づき、 耐震化・ 長寿命化改修を実施する。</t>
  </si>
  <si>
    <t>⚫ 壊れてから修繕するのではなく、計画的な修繕を策定し、施設を長期間使用できるようにする。
⚫ 更新・修繕時期の集中化を避け、歳出の平準化を図る。
⚫ 施設 ごと の特性を考慮した計画的維持管理を行う。
⚫ インフラ資産は、ライフサイクルコストを考慮し、長期間使用できるようにする。</t>
  </si>
  <si>
    <t>多様な利用者が想定される公共施設の整備、改修にあたっては、ユニバーサルデザイン化の推進を図る。</t>
  </si>
  <si>
    <t>ＬＥＤ照明の導入などを始めとする公共施設の省エネルギー化とともに、脱炭素社会に向けた取組の推進と維持管理コストの削減により、持続可能な公共施設サービスの提供を図る。</t>
  </si>
  <si>
    <t>地域のニーズや活性化、社会情勢、財政状況から方向性を検討する。</t>
  </si>
  <si>
    <t>正確な財務書類の作成及び固定資産台帳の更新を行うとともに、公共施設マネジメントとの連携を図ることで、 保有する公共施設の状況や、公共施設を用いた行政サービスの提供に係るコストを把握し、適切な管理を行っていくことを目指す。</t>
  </si>
  <si>
    <t>⚫廃止・複合化・集約化・用途変更など、施設の総量を制限する。
⚫施設廃止に伴う跡地は、売却・払い下げ等により処分する。</t>
  </si>
  <si>
    <t>本計画については、各種計画の策定や見直しを行い、実施に伴い進捗管理や見直しを行い継続的な取組を行う。</t>
  </si>
  <si>
    <t>令和,４年度、令和５年度　公共施設等適正管理推進事業債の活用による公園の長寿命化事業</t>
    <rPh sb="4" eb="6">
      <t>ネンド</t>
    </rPh>
    <rPh sb="7" eb="9">
      <t>レイワ</t>
    </rPh>
    <rPh sb="10" eb="12">
      <t>ネンド</t>
    </rPh>
    <phoneticPr fontId="1"/>
  </si>
  <si>
    <t>・令和22年には総人口が4,600人まで減少</t>
    <rPh sb="1" eb="3">
      <t>レイワ</t>
    </rPh>
    <rPh sb="5" eb="6">
      <t>ネン</t>
    </rPh>
    <rPh sb="8" eb="11">
      <t>ソウジンコウ</t>
    </rPh>
    <rPh sb="17" eb="18">
      <t>ニン</t>
    </rPh>
    <rPh sb="20" eb="22">
      <t>ゲンショウ</t>
    </rPh>
    <phoneticPr fontId="1"/>
  </si>
  <si>
    <t>【公共施設】
17.6万㎡
【インフラ】
道路　   367km
橋梁　   102橋
水道　　 232km
下水道　  57km</t>
  </si>
  <si>
    <t>（１）計画の必要性
老朽化した施設を放置することは、町民の生命を危険にさらしかねない。今ある資源・資産を最大限に活用して、適切かつ良質なサービスを維持し、将来にわたる財政面での持続可能性を確保するため、今後の人口減少、人口構造の変化に応じた総合的かつ計画的な管理を行う必要がある。
（２）点検・診断
公共施設等の維持管理・更新等に当たっては、各施設が有する機能や設置環境等に応じ、日常的な巡視、定期的な点検及び不定期な点検等が行われている。これらは、相互が補完しあいながら施設の変状を適時・適切に把握し、利用者の安全を確保するために必要な措置を講じるうえで必要不可欠であるが、施設によってはこれまで十分な取組がなされていないものもある。
（３）管理基準の設定
公共施設等の機能を維持するうえで必要となるメンテナンスは、施設の規模、設置環境、利用状況等によって大きく異なり、過度な対応は行政コストの増大を招き、過小な対応は公
共施設等の機能の維持や利用者の安全確保に支障を来す可能性がある。このため、管理基準の体系的整備に当たっては、安全の確保を最優先としつつ、予算や体制等の実態も踏まえた持続可能なものとしていく必要がある。また、各施設の設置環境や利用状況を分析し、将来必要となる公共施設等の機能や、それを維持し続けるため、メンテナンスサイクルを如何に構築していくかが課題となる。
（４）予算管理
厳しい財政状況下において、維持管理・更新等に係る計画的な投資を行うためには、あらゆる角度からトータルコストの縮減を図り、予算の平準化に努めることが重要である。予算の平準化を図るためには、点検・診断を通じて把握した劣化・損傷の状況を踏まえ、施設毎に対策費用や対応の緊急性を検討のうえ、将来必要となる費用の全体を見通しながら優先順位を検討し、投資を計画的に実施していく必要がある。</t>
  </si>
  <si>
    <t xml:space="preserve">【建物系公共施設】
今後40年間で総額約834億円、年平均20.9億円
</t>
    <rPh sb="1" eb="3">
      <t>タテモノ</t>
    </rPh>
    <rPh sb="3" eb="4">
      <t>ケイ</t>
    </rPh>
    <phoneticPr fontId="1"/>
  </si>
  <si>
    <t xml:space="preserve">【建物系公共施設】
今後40年間で総額約607.1億円、年平均15.2億円
</t>
    <rPh sb="1" eb="4">
      <t>タテモノケイ</t>
    </rPh>
    <phoneticPr fontId="1"/>
  </si>
  <si>
    <t>【建物系公共施設】
長寿命化型だと、総務省整備方式の場合より、約 227 億円の更新費用削減が見込まれる。</t>
    <rPh sb="1" eb="3">
      <t>タテモノ</t>
    </rPh>
    <rPh sb="3" eb="4">
      <t>ケイ</t>
    </rPh>
    <rPh sb="4" eb="6">
      <t>コウキョウ</t>
    </rPh>
    <rPh sb="6" eb="8">
      <t>シセツ</t>
    </rPh>
    <phoneticPr fontId="1"/>
  </si>
  <si>
    <t>公共施設の整備・管理の所管である総合政策課が中心となって、町長部局や公営企業部局と連携し本計画の推進を図る。
施設の長寿命化を実施するためには、公共施設の日常点検や定期点検を行い、老朽化箇所や危険箇所の早期発見が必要となる。
さらに、関係部署との連携を図り、予算の調整や施設統廃合の検討を行う。具体的な施設運営の手法については、民間活力を施設の整備や管理に導入する等、民間事業者等の資金やノウハウの活用を検討していく。</t>
  </si>
  <si>
    <t>公共施設等の更新需要の増加に対応するには公共の力だけでは限界があり、ＰＰＰ、ＰＦＩ等による民間ノウハウ・資金の活用が重要と考える。従来方式によるべきかＰＰＰによるべきか、またＰＦＩを含む各種ＰＰＰ手法の中で真に有効な手法はどれか、一定の判断基準の策定を検討する。</t>
  </si>
  <si>
    <t>各施設の特性を考慮したうえで、定期的な点検・診断により施設の状態を正確に把握するこ
とが重要である。点検未実施のものも含めた全対象施設において点検・診断を実施し、その結
果に基づき、必要な対策を適切な時期に、着実かつ効率的・効果的に実施するとともに、これらの取組を通じて得られた施設の状態や対策履歴等の情報を記録し、次の点検・診断等に活用するという、「メンテナンスサイクル」を構築する。</t>
  </si>
  <si>
    <t>大規模な修繕や更新をできるだけ回避するため、施設特性を考慮のうえ、安全性や経済性を踏まえつつ、損傷が軽微である早期段階に予防的な修繕等を実施することで、機能の保持・回復を図る予防保全型維持管理の導入を推進する。降雨、地震等の災害や人的な事故等の短期間で発生する事象に起因する損傷によってその健全性が左右される施設については、巡視や被災後の点検等により状態を把握し、適切に機能回復を図ることとする。</t>
  </si>
  <si>
    <t>劣化や故障が起きてからの対応が中心であったため、標準的な更新年数をかなり超過した築年数の古い施設もあります。外壁の落下、防災設備の故障など利用者の安全の確保に直結する場合は早急に対策を行い、施設を安全な状態で維持し、サービスを継続的に提供する。点検・診断等により高度の危険性が認められた施設については、立入禁止措置等により安全確保に努めます。また、老朽化により供用廃止され、かつ今後とも利用見込みのない施設は、速やかに解体する。</t>
  </si>
  <si>
    <t>　公共建築物の多くは、災害時には避難場所等として活用され、診療所では負傷者の治療が、庁舎では被害情報や災害対策指示が行われるなど応急活動の拠点となる。このため、平常時の利用者の安全確保だけでなく、災害時の拠点施設としての機能確保の観点からも、強力に耐震化の促進に取り組む必要がある。
　阪神淡路大震災後の平成７年度から順次、耐震診断、耐震改修に着手し、これまでに計画
的に耐震対策に取り組んできた。引き続き優先順位を設定し、計画的に耐震化を進める。</t>
  </si>
  <si>
    <t>　施設の機能の不具合や設備機器の劣化などに対して、すべてを従来のように改築していくことは、大きな財政負担が一時に集中することとなり、将来の少子高齢化や人口減少予測、今後の厳しい財政状況のもとでは、非常に困難な状況にある。点検・診断等の実施方針のとおり早期に健全度を把握し、予防的な修繕等の実施を徹底することにより事業費の大規模化及び高コスト化を回避し、ライフサイクルコストの縮減を図る。今後は、原則として、改築に替えて構造体の耐用年数まで使用することとし、財政負担の抑制と平準化を図る。</t>
    <rPh sb="82" eb="83">
      <t>イマ</t>
    </rPh>
    <phoneticPr fontId="1"/>
  </si>
  <si>
    <t>　施設の改修・更新等を行う際は、社会情勢や利用者ニーズの変化を踏まえた上で、多様な人々が利用しやすい施設となるよう、ユニバーサルデザイン化に取り組む。</t>
  </si>
  <si>
    <t>利用状況等に照らして必要性が認められない施設については、議会や地元との調整を十分
整えたうえで、廃止・撤去を進める。集会室、和室、会議室など類似、重複した機能を有す
る施設を総合的にとらえ、改築に際しては、施設の集約化による機能統合を検討します。
町民ニーズ、社会情勢の変化による用途廃止や統廃合、集約化による移転後の空き施設は、
可能な限り用途転用することにより、既存施設の改築費の抑制を図ります。また、有償で売
り払いや貸し付けを行うなど、財源確保の手段として有効に活用します。</t>
  </si>
  <si>
    <t>本計画を作成するにあたって把握した固定資産台帳・公共施設台帳・劣化状況調査票などと法定点検の結果や光熱水費などの維持管理費、工事履歴などを合わせて、固定資産台帳システムにデータベースを一元化する整備を推進していく。</t>
    <rPh sb="31" eb="33">
      <t>レッカ</t>
    </rPh>
    <phoneticPr fontId="1"/>
  </si>
  <si>
    <t>本計画を継続し発展するため、基本方針及び実施方法の具体的な取り組みを引き続き充実・深化せる。併せて、上記の取組も含む計画に関する進捗状況を把握するとともに、進捗が遅れている施策の課題の整理と解決方策等の検討を行うため、必要に応じ、調整会議等においてフォローアップを行う。
PDCA サイクルによるフォローアップを実践し、財政負担の平準化並びに軽減を同時に実現できるようマネジメントに取り組む。</t>
  </si>
  <si>
    <t>必要に応じ、調整会議等においてフォローアップを行うため、サイクル期間を設けていない。</t>
    <rPh sb="32" eb="34">
      <t>キカン</t>
    </rPh>
    <rPh sb="35" eb="36">
      <t>モウ</t>
    </rPh>
    <phoneticPr fontId="1"/>
  </si>
  <si>
    <t xml:space="preserve">将来の人口減少や少子高齢化の進展、施設の利用・コスト・老朽化の状況、既に取り組んでいる各分野の事務事業の見直しの経過といった様々な状況を踏まえ、各分野において内容を十分理解し、横断的かつ積極的な取組によって、成果を上げることができるよう、全庁を挙げて取り組む。
〇基本的な方針
1引き続き利用するための効果的な維持管理を行う。
2建物の建て替え・複合化・集約化等の検討を行う。
3 利活用の検討を行う。 
4譲渡や民間利活用等の検討を行う。
5 除却等を行う。 </t>
  </si>
  <si>
    <t xml:space="preserve">平成 28 年度～平成 30 年度に9棟、延床面積約2千㎡の公共施設の除却取壊しを行った。
</t>
    <rPh sb="19" eb="20">
      <t>トウ</t>
    </rPh>
    <rPh sb="21" eb="25">
      <t>ノベユカメンセキ</t>
    </rPh>
    <phoneticPr fontId="1"/>
  </si>
  <si>
    <t>・総人口はR2と比較し、R27までに45％減少、Ｈ72までに71％減少する見通し。
・高齢化率はＳ55と比較しR2で2.8倍増加、今後も増加傾向となる。</t>
  </si>
  <si>
    <t>【公共施設】
R2：6万㎡
【インフラ】
・道路、橋りょう：R2：77万㎡
・簡易水道　　：R2：導水管９千ｍ
　　　　　　　　　　　　　送水管：９千ｍ
　　　　　　　　　　　　　排水管：10万７千ｍ</t>
  </si>
  <si>
    <t>今後の歳出見込みとして、後年度ほど、扶助費、公債費、特別会計への繰出金など、義務的な経費が増大し、財政運営が厳しくなることが予想される。さらに、引き続き少子高齢化の進展により、生産年齢層は減少傾向で推移する見通しであるため、連動して町税収入は減少傾向で推移すると予測されます4 。また歳入の8割以上を依存財源により賄っているという脆弱な財政基盤により、公共施設へ充てられる予算を確保することがさらに困難となる。
以上のような財政状況を踏まえ、今後の公共施設等の更新（建替え）や維持管理に対して財源配分を適正に行うことが必要。公共施設等のコストに関しては、ライフサイクルコスト（ＬＣＣ）5の考え方を適用し、建設時のコストに加え、維持・運営及び改修に必要なコストも含まれる。建物のライフサイクルコストは、規模や用途などによって変化するが、一例をあげると、建物を建設してから解体するまで60年とすると、建設時の費用の割合は約22.7%、修繕費が約9.6%、改修費が約13.6%、維持管理費が残りの約54.1%を占める。建築物の解体までの年数や用途などにより割合は変化しますが、60年で解体する場合、建物の建設費を1として、建設費を省いた維持更新費は建設費の約3.4倍となる。
そのため、コストと財政の適正性の面から、本町の公共施設等の維持管理・改修・更新等に支出できる財源には限界があることを前提に、公共施設のあり方を検討する必要がある。</t>
  </si>
  <si>
    <t>建物系公共施設の将来の更新費用の推計を示しており、本町が所有する公共施設について、現状規模のまま建替えを行った場合、今後40年間で276.9億円の投資的経費を要し、年平均を計算すると、毎年6.9億円かかる試算。直近5か年の公共施設にかかる投資的経費は、3.1億円であることから、現状の公共施設にかかる投資的経費の2.2倍。今後、扶助費や繰出金が増加してゆく現状を鑑みると、財政状況はさらに厳しくなることが予測され、現状のままの施設の規模を維持することは、困難であると考えられる。特に令和4年から令和16年にかけては大規模改修が、令和26年から令和42年にかけては建替えが必要となる施設の増加がそれぞれ予想されるため、施設の統廃合、既存施設への機能の集約化、利用者ニーズの変化に対応した施設の在り方についての検討が必要となる。</t>
  </si>
  <si>
    <t>建物系公共施設において、予防保全的に長寿命化対策を行い、長寿命化を図る場合の推計を算出しています。新耐震基準以降に建設された建物は長寿命化を図り、耐用年数を80年とし、旧耐震基準の建物は従来型と同じ試算条件とした。また、個別施設計画策定時に行った劣化状況調査を踏まえて、推計に反映しています。長寿命化対策を考慮した場合の更新費用推計を行った結果、1年当たり4.9億円かかる見込みとなった。</t>
  </si>
  <si>
    <t>従来型の場合より、2億円の更新費用の削減が見込まれる。</t>
  </si>
  <si>
    <t>総務課が中心となり、情報の管理や計画の進捗管理を行います。また関係部局との連携を図り、横断的な体制を構築する。</t>
  </si>
  <si>
    <t>事業手法として、PPP/PFIなどの民間活力の導入など、幅広く検討します。</t>
  </si>
  <si>
    <t>⚫定期的に点検・診断を行い、経年による施設の老朽化や機能低下の状況を把握し、対応が必要な箇所やコストの把握を行う。
⚫ 日常点検ができていない施設について把握を行い、点検項目・点検周期などをまとめたマニュアルを作成し、日常点検を実施する体制を構築する。
⚫ 点検・保守及び整備については、その履歴を集積・蓄積することで、老朽化対策などに活かし、また本計画にも反映していく。
⚫ 耐震診断、劣化診断などの診断結果があるものはそのデータを利用し、本町で必要とする品質・性能が把握できる評価項目について、診断を行う。</t>
  </si>
  <si>
    <t>施設の更新を行う際は、近隣の類似施設との統合や複合化を検討する。また遊休施設の活用、施設機能の複合化などにより、機能を集約しつつ、施設総量を縮減していく。</t>
  </si>
  <si>
    <t>⚫ 危険性が認められた建物や設備については、スピード感をもって安全確保の対策を実施するとともに、今後も利用見込みのない公共施設等については、取壊し等も含めて検討する。
⚫ 施設の更新・建替えを検討する際には、災害安全性などを考慮した場所への設置を十分に検討する。
⚫ 長寿命化や除却10等を行う際は、地方債の特例措置をはじめとする、国の地方財政措置の有効的な活用を図る。</t>
  </si>
  <si>
    <t>⚫ 昭和56年以前の旧耐震基準で建築された建物に関しては、現在の耐震基準を満たしていない場合がある。昭和56年の建築基準法の改正以前に建築された施設のうち、今後も長期にわたり使用する可能性があり、多くの町民が利用する施設、災害時の拠点や避難所として指定されている施設等については、順次耐震診断等を実施していく。</t>
  </si>
  <si>
    <t>長寿命化が必要と判断した施設に対しては、その延長期間を一世代相当分（20年間から30年間程度）延長することを目標とする。</t>
  </si>
  <si>
    <t>⚫ 施設の改修・更新等を行う際は、社会情勢や利用者ニーズの変化を踏まえた上で、多様な人々が利用しやすい施設となるよう、ユニバーサルデザイン化に取り組む。</t>
  </si>
  <si>
    <t>⚫ 危険性の高い施設や老朽化等により供用廃止（用途廃止、施設廃止）を必要とする施設を見出し、施設を診する。施設の診断は、施設の安全性、機能性、耐久性、施設効率性、地域における施設の充足率、施設利用率、費用対効果などの客観的な視点によって行う。
⚫ 公共施設等の統合や廃止では、町民サービスの水準低下を伴うため、それを最小限にする必要がある。公共施設のコンパクト化の施策については、町民、議会等と十分に協議しながら検討していくこととする。</t>
  </si>
  <si>
    <t>【公共施設】
①公共施設の数
・新規整備は原則行わない
・施設総量を現状から30％縮減する
【インフラ】
ライフサイクルコスト縮減</t>
  </si>
  <si>
    <t>各施設のコストや利用者状況、老朽化状況、資産の移動状況などを把握するために、資産の情報を網羅した固定資産台帳を活用し、町の保有する資産を一元管理及び庁内の情報共有を図っていく。</t>
  </si>
  <si>
    <t>近隣に重複している機能を有する施設がある場合については、利用状況やコスト状況を踏まえ、統合・整理を検討する。稼働率の低い施設は運営改善を徹底し、その上でなお、稼働率が低い場合は、廃止・除却を検討する。</t>
  </si>
  <si>
    <t>・イベントを開催する際には広域事務組合や近隣市町と連携して行う。</t>
  </si>
  <si>
    <t>進捗状況の管理・集約を担う総務課管財担当と各施設所管課との間で、定期的に意見交換を行い、PDCAサイクルに基づき、必要に応じて改善していく。</t>
  </si>
  <si>
    <t>【令和元年度】
・大型観光施設の森の国ホテル・ロッジを民間譲渡。
【平成30～令和２年度】
・町営住宅の計画的な除却・取り壊し。</t>
  </si>
  <si>
    <t>総人口は令和27年には、5,512人にまで減少すると予測されている、平成27年の人口と比較すると3割以上も減少することになる。
高齢化率は、平成27年の42.2％に対して令和27年は55.0％と人口の半数を高齢者が占めると予測されている。</t>
  </si>
  <si>
    <t>【公共施設】
学校教育系施設：29,502㎡
町民文化系施設：14,978㎡
社会教育系施設：1,210㎡
ｽﾎﾟｰﾂ･ﾚｸﾘｴｰｼｮﾝ系施設：13,067㎡
産業系施設：8,683㎡
子育て支援施設：3,947㎡
保健･福祉施設：4,310㎡
医療施設：2,306㎡
行政系施設：6,359㎡
公営住宅：9,831㎡
公園：127㎡
その他の施設：7,849㎡
【インフラ】
道路：125.4万㎡
橋梁：2.3万㎡
トンネル：2箇所
農道：757本
ため池：108箇所
林道：83本</t>
  </si>
  <si>
    <t>①施設の老朽化
建物系公共施設の31.9％が旧耐震化基準の建物となっており老朽化が進んでいる。今後、施設の安全性や品質の維持の為に更新が必要となる。
②住民ニーズの変化
今後も急速な高齢化と人口減少が進行し、人口構成が変化していくことが予測される。これに合わせて変化する住民ニーズを踏まえ、利用者が減少し使用頻度の低下した施設や、公共サービスの在り方も見直すことが必要。公共施設の利用需要の変化に応じて、公共施設等の最適な質や量を実現することが望まれる。
③財源の不足
高齢化などに伴う税収の減少・扶助費の増加・平成27年度からの普通交付税の合併特例措置の段階的な削減により、公共施設等の更新費用に必要な財源の確保がさらに難しくなることが予測される。財源の捻出とともに、公共施設等の最適化（集約化・複合化・転用・廃止など）により投資的経費の圧縮を図る必要あり。</t>
  </si>
  <si>
    <t>将来の更新費用と現状の投資的経費</t>
  </si>
  <si>
    <t>大規模改修時に長寿命化工事を実施し、ライフサイクルコストの縮減をはかる。</t>
  </si>
  <si>
    <t>公共施設とインフラ全体の現状規模の更新費用と長寿命化型での費用との差額</t>
  </si>
  <si>
    <t>・財政との連携
・町民との協働
・職員の意識改革</t>
  </si>
  <si>
    <t>公共施設の新設が必要な場合は、事業手法として、PPP/PFIなどの民間活力の導入など、幅広く検討する。</t>
  </si>
  <si>
    <t>委託契約により実施している保守・点検・整備については、委託契約どおりに実施されているかどうか、委託先から報告を受け実態を把握する。日常点検ができていない施設について把握を行い、点検項目・点検周期などをまとめたマニュアルを作成し日常点検を実施する体制を構築するよう努める。点検・保守及び整備については、その履歴を蓄積して老朽化対策などに活かす。</t>
  </si>
  <si>
    <t>維持管理及び修繕を計画的・効率的に行うことによって、維持管理費・修繕費を平準化し、コストを縮減する。
業務委託している点検業務や清掃業務などについて、複数施設の包括委託契約の可能性について検討を行う。</t>
  </si>
  <si>
    <t>定期点検の実施により建物や設備の危険箇所の早期発見につなげる。台風などの災害後には一斉点検を実施する。危険性が認められた建物や設備については、早急に安全確保の対策を実施する。今後も利用見込みのない公共施設については、早急に取壊しを行う。施設の新設・建替えを検討する際には、災害安全性などを考慮した場所への設置を検討する。</t>
  </si>
  <si>
    <t>昭和５６年以前に建築された建物のうち、今後も長期にわたり使用する可能性があり、多くの住民が利用する施設、災害時の拠点や避難所として指定されている施設等について、順次耐震診断を実施する。</t>
  </si>
  <si>
    <t>橋梁と公営住宅においては、長寿命化計画を策定し、それぞれの計画よりライフサイクルコストを低減することとする。
上記以外の公共施設では、必要に応じて長寿命化計画を策定し、長寿命化により建替周期を60年から80年に延長することを目標とする。</t>
  </si>
  <si>
    <t>公共施設等の改修・更新等の際には、住民ニーズを踏まえながら、利用者の性別、年齢、国籍、障がいの有無にかかわらず、快適に施設を利用できるようユニバーサルデザインを推進する。</t>
  </si>
  <si>
    <t>施設の安全性、機能性、耐久性、施設効率性、地域における施設の充足率、施設利用率、費用対効果などの客観的な視点によって公平な施設診断を実施する方法について検討する。
施設の統廃合に関しては、現在のサービスを維持・向上させるとともに不利益を最小限にできるような方法について、住民とも十分に協議しながら検討する。</t>
  </si>
  <si>
    <t>【公共施設】
・新規整備は原則行わない
・施設の更新（建替）はまず複合施設を検討
Ⅲト－タルコストの縮減
公共施設の床面積を縮小することを基本とし、更新費用を30％程度縮減する。
【インフラ】
・ライフサイクルコスト縮減</t>
  </si>
  <si>
    <t>建物系公共施設については、老朽化が進んでいる施設が多く、将来の利用者予測などを取り入れ、適正な配置を行い、コスト削減を図る必要がある。土木系公共施設については、計画的かつ予防的な修繕対策の実施へと転換を図り、コスト削減を図る必要がある。企業会計施設については、将来の利用者を予測し、計画的な整備事業を効率的に行い、諸経費の節減に努める必要がある。
今後は、利用者の意見を反映した個別施設計画を策定し、住民など利用者の意識を加味した計画策定を進める。</t>
  </si>
  <si>
    <t>役場本庁舎の老朽化に際して、建替えではなく既存庁舎の大規模改修を実施し、現庁舎では足りない執務面積については増築を行うことで費用の削減を行った。</t>
  </si>
  <si>
    <t>愛南町の人口は昭和60年度から令和２年度まで一貫して減少傾向にあります。令和２年度以降も減少傾向が続き、令和42年度には10,037人まで減少する見込みであり、令和２年度の19,601 人から40 年間で約49％の人口が減少することになります。
年齢三区分でみると、老年人口（65 歳以上）は昭和60 年度では14.8％を占めていましたが、令和２年度には45.6％へ上昇しています。一方で年少人口（14 歳以下）は21.0％から8.1％へ低下しています。将来推計においても同様の傾向が継続する見込みですが、令和12年度以降は老年人口が減少へ転ずる見通しとなっています。</t>
  </si>
  <si>
    <t>【公共施設】
令和２年度末時点
学校教育系施設　71,541.59㎡
住民文化系施設　20,461.59㎡
社会教育系施設　13,016.22㎡
スポーツ・観光系施設　13,495.64㎡
産業系施設　5,382.03㎡
子育て支援施設　6,795.20㎡
保健・福祉施設　12,065.68㎡
行政系施設　18,434.52㎡
町営住宅　36,812.32㎡
供給処理施設　5,639.00㎡
その他建築系公共施設　28,929.54㎡
公園等　579.83㎡
上水道　4,301.52㎡
下水道　1,405.68㎡
医療系施設　6,401.47㎡
【インフラ】
町道：実延長527,963.56m（トンネル7本、橋梁342橋）
農道：実延長12,514m（トンネル1本、橋梁4橋）
林道：延長104,163.3m（橋梁5本）
公園：20箇所　浄化槽：954基　漁港：19港
個別排水処理施設：8基
上水道：延長369,176m
農業集落排水：25,340.00m
漁業集落排水：25,357.25m</t>
  </si>
  <si>
    <t>公共施設等の老朽化（全体の約61％が築30 年を経過）
将来的な人口減少・人口構造の変化（少子高齢化の一層の進行）・地域人口の偏り等限られた財源の中での老朽化対策、施設全般の健全性の確保対応、及び地域バランスと町全体の総量の適正化が課題</t>
  </si>
  <si>
    <t>推計期間60年の更新費用総額約1,977億円
年平均約33億円（建築系公共施設とインフラ施設）</t>
  </si>
  <si>
    <t>推計期間20年の更新費用総額約362億円
年平均約18億円（建築系公共施設とインフラ施設）</t>
  </si>
  <si>
    <t>推計期間20年の効果額の総額約231億円
年平均約12億円（建築系公共施設とインフラ施設）</t>
  </si>
  <si>
    <t>各所管課との調整を行い個別施設計画策定等の共通認識を図り、総合管理計画の改訂等についても検討を行う。横断的に公共施設の有効化活用を検討する庁内検討会議を設置。</t>
  </si>
  <si>
    <t>広域型の施設は近隣市町等との一体的な設置・運営を推進し、ＰＰＰやＰＦＩといった官民連携手法による整備を検討する。
修繕・更新工事を実施する際には、ＰＰＰやＰＦＩ等の民間活力・民間資金を積極的に活用して、財政負担の軽減を図るように努める。</t>
  </si>
  <si>
    <t>国等のマニュアルに的確に準拠しながら不具合・不適合箇所の早期発見に努める。
定期点検のみならず日常点検を強化するため、庁内の関係所管課等との連携を図り職員の点検に対する能力開発や向上に努めるとともに、民間事業者の活用も視野に入れた効率的な点検診断を実施するものとする。
また住民や施設利用者からの通報体制の仕組みを構築するなど多面的な維持管理体制の強化・充実を図る。
実施した点検診断の結果については、適切な記録化と共有を促進し、継続的な点検診断の実施や修繕更新計画等への積極的な活用を図る。</t>
    <rPh sb="33" eb="34">
      <t>ツト</t>
    </rPh>
    <phoneticPr fontId="1"/>
  </si>
  <si>
    <t>運営委託及び指定管理者制度等の積極的な活用を図る。
使用料の見直しや各種の歳入確保の方針策定と実施の推進を図る。インフラ施設については、特に国等の指針やマニュアルに基づいて、適切な維持管理の実施に努める。
修繕・更新の実施にあたっては、修繕更新計画等を策定して中長期的な観点からライフサイクルコストの低減に努める。
予防保全型の維持管理を原則とする。
指定管理者制度を活用した施設では、町との役割分担を明確化し、指定管理者による適切な点検や経常修繕を促進する効率的な施設の維持運営体制を構築する。
修繕・更新工事を実施する際には、ＰＰＰやＰＦＩ等の民間活力・民間資金を積極的に活用する。</t>
  </si>
  <si>
    <t>施設の用途やサービス内容に応じた安全基準を定め、点検診断結果を踏まえた安全確保の実施（改修工事等）に努める。
今後の施設整備にあたっては、高度な安全管理を必要とする設備の設置は可能な限り抑制し、安全管理に関する財政的・人的な負担軽減に努めます。また既存施設に設置されている危険性の高い設備類については、順次使用の中止及び撤去を推進する。
用途廃止をした施設についても、そのまま放置することで倒壊や火災を誘発しないように速やかな活用又は除却を推進する。</t>
  </si>
  <si>
    <t>国等の定める耐震基準に準拠し、耐震改修促進計画に則り施設の耐震化を推進する。
既に施設の廃止や建替えの方策が決定している施設であって、費用対効果の観点から耐震化を見送る施設については、住民や利用者への周知を図るとともに、速やかな機能移転による施設利用の休止、停止措置を検討するほか解体・更新を実施する。
また、公共施設の多くが地域防災拠点（避難所、避難場所等）など災害時等における重要な付帯的な機能を有していることから、構造的耐震性を確保するほか災害時等にても機能を充分に発揮できるよう、非構造部材等の耐震化をあわせて推進する。</t>
  </si>
  <si>
    <t>国等の方針を踏まえた速やかな長寿命化計画の策定と実施を推進します。また策定済みの長寿命化計画については適切な見直しを図りながら確実な実施に努める。
長寿命化計画の有無にかかわらず、修繕や更新工事の際には、トータルコストを低減する観点から、予防保全と事後保全を切り分けしながら効果的な長寿命化の工法や設備の採用を検討する。
また、長寿命化対策の過程において、施設への需要の変化等を踏まえながら必要に応じて「減築」や「一部撤去」等を行う。</t>
  </si>
  <si>
    <t>公共施設等の整備、改修等にあたっては、乳幼児、妊婦、高齢者、障がい者、外国人など全ての人が、安全かつ安心して施設を利用できるよう、ユニバーサルデザイン化の推進を図る。
なお、ユニバーサルデザイン化の推進にあたっては、多様なニーズや施設の現状、将来計画等を踏まえ、費用対効果を検証したうえで、最適な手法により対応を行う。</t>
  </si>
  <si>
    <t>新規整備を抑制し、施設を更新する際には原則として複合化や集約化を検討するほか、他の施設の用途変更による有効活用を推進する。
個別の施設ごとに存廃に係る基本方針を定めて、確実な総量縮減を図る。</t>
  </si>
  <si>
    <t>本計画は、平成27 年度末現在の公有財産台帳をベースに、平成28 年３月末までに収集できた庁内関係所管課等へのアンケート調査、事業計画書類、事業システム蓄積データ及び愛南町個別施設計画（令和３年３月）、令和元年度末時点固定資産台帳データ、令和２年度末時点の収集データなどを踏まえて作成している。</t>
  </si>
  <si>
    <t>施設の集約化を進める一方で、中長期的に存続する施設の多機能化、施設機能の確保・強化及び広域連携等を推進し、住民サービスの維持または向上を図ります。</t>
  </si>
  <si>
    <t>ＰＤＣＡ（計画・実行・評価・改善）サイクルを活用する体制を構築し、本計画及び個別施設計画について、住民ニーズの変化、関連する計画の策定・変更、社会経済情勢などを踏まえ、適宜見直しを図る。</t>
  </si>
  <si>
    <t>適宜見直しを図る。</t>
  </si>
  <si>
    <t>施設類型ごとの基本方針を策定し、計画的な維持保全を推進します。施設の老朽化状況や利用状況、地域の将来の人口など総合的に勘案し、計画的な改修等によって安全確保とともにライフサイクルコストの低減を図ります。</t>
  </si>
  <si>
    <t>・未利用施設を幼稚園として利用、貸付の実施。
・支所を近隣の文化施設内へ移設。
・廃止施設の除却。</t>
  </si>
  <si>
    <t>令和元年</t>
    <rPh sb="0" eb="2">
      <t>レイワ</t>
    </rPh>
    <rPh sb="2" eb="3">
      <t>モト</t>
    </rPh>
    <rPh sb="3" eb="4">
      <t>ネン</t>
    </rPh>
    <phoneticPr fontId="12"/>
  </si>
  <si>
    <t>有</t>
    <rPh sb="0" eb="1">
      <t>ア</t>
    </rPh>
    <phoneticPr fontId="12"/>
  </si>
  <si>
    <t>高知市の将来推計人口では，2015（平成27）年から2045（令和27）年までの30年間で総人口は約80％まで減少すると見込まれています。年齢階層別に見ると，老年人口（65歳以上の人口）の占める割合が40％弱まで増加するとともに，年少人口（０～14歳の人口）は約10％まで減少し，少子高齢化が進行する見通しです。
（公共施設等総合管理計画　P11）</t>
  </si>
  <si>
    <t>令和元年</t>
    <rPh sb="0" eb="2">
      <t>レイワ</t>
    </rPh>
    <rPh sb="2" eb="3">
      <t>モト</t>
    </rPh>
    <rPh sb="3" eb="4">
      <t>ネン</t>
    </rPh>
    <phoneticPr fontId="13"/>
  </si>
  <si>
    <t>公共建築物：931施設，3,155棟，延床面積126万5,525 ㎡（基準日：2019（平成31） 年４月）
インフラ施設：上水道（浄水場２施設，管きょ総延長約1,586km），下水道（下水処理場３施設，ポンプ場26施設，管路延長1,100km），道路（道路総面積1，178万㎡，総延長1,999km，橋梁1,726橋，総延長15,049m，トンネル８本），公園725カ所，汚水排水処理施設（し尿処理場１施設，団地下水道汚水処理施設３施設，処理場（農業集落排水施設）５施設，中継ポンプ場（農業集落排水施設）83施設，農業集落排水設備（管路延長64.6km）），雨水排水施設94施設，都市下水路ポンプ場４施設，水利施設（堰）７施設，水利施設（送水ポンプ場）14施設，環境対策施設（清掃工場，最終処分場など）５施設
（公共施設等総合管理計画　P4，5）</t>
    <rPh sb="179" eb="181">
      <t>コウエン</t>
    </rPh>
    <rPh sb="185" eb="186">
      <t>ショ</t>
    </rPh>
    <rPh sb="187" eb="191">
      <t>オスイハイスイ</t>
    </rPh>
    <rPh sb="191" eb="193">
      <t>ショリ</t>
    </rPh>
    <rPh sb="193" eb="195">
      <t>シセツ</t>
    </rPh>
    <rPh sb="197" eb="201">
      <t>ニョウショリジョウ</t>
    </rPh>
    <rPh sb="202" eb="204">
      <t>シセツ</t>
    </rPh>
    <rPh sb="205" eb="216">
      <t>ダンチゲスイドウオスイショリシセツ</t>
    </rPh>
    <rPh sb="217" eb="219">
      <t>シセツ</t>
    </rPh>
    <rPh sb="220" eb="223">
      <t>ショリジョウ</t>
    </rPh>
    <rPh sb="224" eb="230">
      <t>ノウギョウシュウラクハイスイ</t>
    </rPh>
    <rPh sb="230" eb="232">
      <t>シセツ</t>
    </rPh>
    <rPh sb="234" eb="236">
      <t>シセツ</t>
    </rPh>
    <rPh sb="237" eb="239">
      <t>チュウケイ</t>
    </rPh>
    <rPh sb="242" eb="243">
      <t>ジョウ</t>
    </rPh>
    <rPh sb="244" eb="248">
      <t>ノウギョウシュウラク</t>
    </rPh>
    <rPh sb="248" eb="252">
      <t>ハイスイシセツ</t>
    </rPh>
    <rPh sb="255" eb="257">
      <t>シセツ</t>
    </rPh>
    <rPh sb="258" eb="264">
      <t>ノウギョウシュウラクハイスイ</t>
    </rPh>
    <rPh sb="264" eb="266">
      <t>セツビ</t>
    </rPh>
    <rPh sb="267" eb="269">
      <t>カンロ</t>
    </rPh>
    <rPh sb="269" eb="271">
      <t>エンチョウ</t>
    </rPh>
    <rPh sb="280" eb="282">
      <t>ウスイ</t>
    </rPh>
    <rPh sb="282" eb="284">
      <t>ハイスイ</t>
    </rPh>
    <rPh sb="284" eb="286">
      <t>シセツ</t>
    </rPh>
    <rPh sb="288" eb="290">
      <t>シセツ</t>
    </rPh>
    <rPh sb="291" eb="296">
      <t>トシゲスイロ</t>
    </rPh>
    <rPh sb="299" eb="300">
      <t>ジョウ</t>
    </rPh>
    <rPh sb="301" eb="303">
      <t>シセツ</t>
    </rPh>
    <rPh sb="304" eb="308">
      <t>スイリシセツ</t>
    </rPh>
    <rPh sb="309" eb="310">
      <t>セキ</t>
    </rPh>
    <rPh sb="312" eb="314">
      <t>シセツ</t>
    </rPh>
    <rPh sb="315" eb="319">
      <t>スイリシセツ</t>
    </rPh>
    <rPh sb="357" eb="359">
      <t>コウキョウ</t>
    </rPh>
    <rPh sb="359" eb="361">
      <t>シセツ</t>
    </rPh>
    <rPh sb="361" eb="362">
      <t>トウ</t>
    </rPh>
    <rPh sb="362" eb="364">
      <t>ソウゴウ</t>
    </rPh>
    <rPh sb="364" eb="366">
      <t>カンリ</t>
    </rPh>
    <rPh sb="366" eb="368">
      <t>ケイカク</t>
    </rPh>
    <phoneticPr fontId="12"/>
  </si>
  <si>
    <t>・人口が減少に転じていることと市町村合併により，全国の同様な規模の自治体より施設の保有量が多い状況となっている。
・必要コストが支出可能額を上回っており，必要な維持修繕が十分に行われておらず，老朽化により質が低下している。また，現在までに十分な維持修繕が行われていないので，良好に管理された状態にするためには，莫大な修繕費用が必要となる。
・生産年齢人口の減少と老年人口の増加により，財政状況の悪化が見込まれ，将来費用を見てみると現在の施設量を適切に維持できない財政状況にある。
・将来に向けて人口規模に見合った施設保有量となるように施設保有量を削減する必要がある。
・必要コストを確保するため，公共施設の貸付けをするなど有効活用による新たな収入を増加させるとともに，この新たな収入を施設の維持管理に必要なコストとして充当する必要がある。
（マネジメント基本計画P1）</t>
    <rPh sb="1" eb="3">
      <t>ジンコウ</t>
    </rPh>
    <rPh sb="4" eb="6">
      <t>ゲンショウ</t>
    </rPh>
    <rPh sb="7" eb="8">
      <t>テン</t>
    </rPh>
    <rPh sb="15" eb="18">
      <t>シチョウソン</t>
    </rPh>
    <rPh sb="18" eb="20">
      <t>ガッペイ</t>
    </rPh>
    <rPh sb="24" eb="26">
      <t>ゼンコク</t>
    </rPh>
    <rPh sb="27" eb="29">
      <t>ドウヨウ</t>
    </rPh>
    <rPh sb="30" eb="32">
      <t>キボ</t>
    </rPh>
    <rPh sb="33" eb="36">
      <t>ジチタイ</t>
    </rPh>
    <rPh sb="38" eb="40">
      <t>シセツ</t>
    </rPh>
    <rPh sb="41" eb="43">
      <t>ホユウ</t>
    </rPh>
    <rPh sb="43" eb="44">
      <t>リョウ</t>
    </rPh>
    <rPh sb="45" eb="46">
      <t>オオ</t>
    </rPh>
    <rPh sb="47" eb="49">
      <t>ジョウキョウ</t>
    </rPh>
    <rPh sb="59" eb="61">
      <t>ヒツヨウ</t>
    </rPh>
    <rPh sb="65" eb="67">
      <t>シシュツ</t>
    </rPh>
    <rPh sb="67" eb="70">
      <t>カノウガク</t>
    </rPh>
    <rPh sb="71" eb="73">
      <t>ウワマワ</t>
    </rPh>
    <rPh sb="78" eb="80">
      <t>ヒツヨウ</t>
    </rPh>
    <rPh sb="81" eb="83">
      <t>イジ</t>
    </rPh>
    <rPh sb="83" eb="85">
      <t>シュウゼン</t>
    </rPh>
    <rPh sb="86" eb="88">
      <t>ジュウブン</t>
    </rPh>
    <rPh sb="89" eb="90">
      <t>オコナ</t>
    </rPh>
    <rPh sb="97" eb="100">
      <t>ロウキュウカ</t>
    </rPh>
    <rPh sb="103" eb="104">
      <t>シツ</t>
    </rPh>
    <rPh sb="105" eb="107">
      <t>テイカ</t>
    </rPh>
    <rPh sb="115" eb="117">
      <t>ゲンザイ</t>
    </rPh>
    <rPh sb="120" eb="122">
      <t>ジュウブン</t>
    </rPh>
    <rPh sb="123" eb="125">
      <t>イジ</t>
    </rPh>
    <rPh sb="125" eb="127">
      <t>シュウゼン</t>
    </rPh>
    <rPh sb="128" eb="129">
      <t>オコナ</t>
    </rPh>
    <rPh sb="138" eb="140">
      <t>リョウコウ</t>
    </rPh>
    <rPh sb="141" eb="143">
      <t>カンリ</t>
    </rPh>
    <rPh sb="146" eb="148">
      <t>ジョウタイ</t>
    </rPh>
    <rPh sb="156" eb="158">
      <t>バクダイ</t>
    </rPh>
    <rPh sb="159" eb="161">
      <t>シュウゼン</t>
    </rPh>
    <rPh sb="161" eb="163">
      <t>ヒヨウ</t>
    </rPh>
    <rPh sb="164" eb="166">
      <t>ヒツヨウ</t>
    </rPh>
    <rPh sb="381" eb="383">
      <t>キホン</t>
    </rPh>
    <rPh sb="383" eb="385">
      <t>ケイカク</t>
    </rPh>
    <phoneticPr fontId="12"/>
  </si>
  <si>
    <t>複数年度平均</t>
    <rPh sb="0" eb="2">
      <t>フクスウ</t>
    </rPh>
    <rPh sb="2" eb="4">
      <t>ネンド</t>
    </rPh>
    <rPh sb="4" eb="6">
      <t>ヘイキン</t>
    </rPh>
    <phoneticPr fontId="13"/>
  </si>
  <si>
    <r>
      <t xml:space="preserve">10年間
338,597百万円
</t>
    </r>
    <r>
      <rPr>
        <sz val="11"/>
        <color theme="1"/>
        <rFont val="ＭＳ Ｐゴシック"/>
        <family val="3"/>
        <charset val="128"/>
      </rPr>
      <t>内訳
【公共施設】
170,585百万円
【インフラ】
168,012百万円</t>
    </r>
    <rPh sb="2" eb="4">
      <t>ネンカン</t>
    </rPh>
    <rPh sb="12" eb="15">
      <t>ヒャクマンエン</t>
    </rPh>
    <rPh sb="17" eb="19">
      <t>ウチワケ</t>
    </rPh>
    <rPh sb="21" eb="25">
      <t>コウキョウシセツ</t>
    </rPh>
    <rPh sb="34" eb="37">
      <t>ヒャクマンエン</t>
    </rPh>
    <rPh sb="52" eb="55">
      <t>ヒャクマンエン</t>
    </rPh>
    <phoneticPr fontId="14"/>
  </si>
  <si>
    <r>
      <t xml:space="preserve">10年間
315,969百万円
</t>
    </r>
    <r>
      <rPr>
        <sz val="11"/>
        <color theme="1"/>
        <rFont val="ＭＳ Ｐゴシック"/>
        <family val="3"/>
        <charset val="128"/>
      </rPr>
      <t>内訳
【公共施設】
171,507百万円
【インフラ】
144,462百万円</t>
    </r>
    <rPh sb="2" eb="4">
      <t>ネンカン</t>
    </rPh>
    <rPh sb="12" eb="15">
      <t>ヒャクマンエン</t>
    </rPh>
    <rPh sb="17" eb="19">
      <t>ウチワケ</t>
    </rPh>
    <rPh sb="21" eb="25">
      <t>コウキョウシセツ</t>
    </rPh>
    <rPh sb="34" eb="37">
      <t>ヒャクマンエン</t>
    </rPh>
    <rPh sb="52" eb="55">
      <t>ヒャクマンエン</t>
    </rPh>
    <phoneticPr fontId="14"/>
  </si>
  <si>
    <r>
      <t xml:space="preserve">10年間
▲22，628百万円
</t>
    </r>
    <r>
      <rPr>
        <sz val="11"/>
        <color theme="1"/>
        <rFont val="ＭＳ Ｐゴシック"/>
        <family val="3"/>
        <charset val="128"/>
      </rPr>
      <t>内訳
【公共施設】
922百万円　※
【インフラ】
▲23,550百万円
※今後10年間に長寿命化対策が集中しているため効果額がプラスになっています。今後35年間の経費見込みではマイナスとなります。</t>
    </r>
    <rPh sb="2" eb="4">
      <t>ネンカン</t>
    </rPh>
    <rPh sb="12" eb="15">
      <t>ヒャクマンエン</t>
    </rPh>
    <rPh sb="17" eb="19">
      <t>ウチワケ</t>
    </rPh>
    <rPh sb="21" eb="25">
      <t>コウキョウシセツ</t>
    </rPh>
    <rPh sb="30" eb="33">
      <t>ヒャクマンエン</t>
    </rPh>
    <rPh sb="50" eb="53">
      <t>ヒャクマンエン</t>
    </rPh>
    <rPh sb="56" eb="58">
      <t>コンゴ</t>
    </rPh>
    <rPh sb="60" eb="62">
      <t>ネンカン</t>
    </rPh>
    <rPh sb="63" eb="67">
      <t>チョウジュミョウカ</t>
    </rPh>
    <rPh sb="67" eb="69">
      <t>タイサク</t>
    </rPh>
    <rPh sb="70" eb="72">
      <t>シュウチュウ</t>
    </rPh>
    <phoneticPr fontId="14"/>
  </si>
  <si>
    <t>改修時期や耐用年数を迎える施設について，整備手法や施設の在り方，近隣施設との複合化等の検討を，公共施設マネジメント推進本部会で行います。
また，必要に応じて関係所属長で組織する専門部会においても検討することとします。
公共施設マネジメントに関する事務局は財産政策課とします。
（公共施設等総合管理計画P20）</t>
    <rPh sb="139" eb="141">
      <t>コウキョウ</t>
    </rPh>
    <rPh sb="141" eb="143">
      <t>シセツ</t>
    </rPh>
    <rPh sb="143" eb="144">
      <t>トウ</t>
    </rPh>
    <rPh sb="144" eb="146">
      <t>ソウゴウ</t>
    </rPh>
    <rPh sb="146" eb="150">
      <t>カンリケイカク</t>
    </rPh>
    <phoneticPr fontId="12"/>
  </si>
  <si>
    <r>
      <t>市民や団体，民間企業等との協働や連携を推進します。</t>
    </r>
    <r>
      <rPr>
        <sz val="11"/>
        <color theme="1"/>
        <rFont val="ＭＳ Ｐゴシック"/>
        <family val="3"/>
        <charset val="128"/>
      </rPr>
      <t>（管理の担い手の多様化や民間施設の活用，PFIやPPP等の民間活力の導入等）
（公共施設等総合管理計画P15）</t>
    </r>
    <rPh sb="26" eb="28">
      <t>カンリ</t>
    </rPh>
    <rPh sb="29" eb="30">
      <t>ニナ</t>
    </rPh>
    <rPh sb="31" eb="32">
      <t>テ</t>
    </rPh>
    <rPh sb="33" eb="36">
      <t>タヨウカ</t>
    </rPh>
    <rPh sb="37" eb="41">
      <t>ミンカンシセツ</t>
    </rPh>
    <rPh sb="42" eb="44">
      <t>カツヨウ</t>
    </rPh>
    <rPh sb="52" eb="53">
      <t>トウ</t>
    </rPh>
    <rPh sb="54" eb="56">
      <t>ミンカン</t>
    </rPh>
    <rPh sb="56" eb="58">
      <t>カツリョク</t>
    </rPh>
    <rPh sb="59" eb="61">
      <t>ドウニュウ</t>
    </rPh>
    <rPh sb="61" eb="62">
      <t>トウ</t>
    </rPh>
    <phoneticPr fontId="12"/>
  </si>
  <si>
    <t>災害に備える機能や配置を確保します。（点検・診断等により高度の危険が認められた公共施設等については，一時的な供用停止や応急措置等により，利用者の安全確保を最優先します。）
（公共施設等総合管理計画P15）</t>
  </si>
  <si>
    <t>計画的な施設の保全や更新，長寿命化等により，財政負担の軽減と平準化を図ります。
（公共施設等総合管理計画P15）</t>
  </si>
  <si>
    <t>市民ニーズや時代に適合するよう施設の質の向上を図ります。（耐震化やユニバーサルデザイン化等の安全対策，省エネ化や新エネルギー導入等の環境負荷の軽減等）
（公共施設等総合管理計画P15）</t>
  </si>
  <si>
    <r>
      <t>市民ニーズや時代に適合するよう施設の質の向上を図ります。</t>
    </r>
    <r>
      <rPr>
        <sz val="11"/>
        <color theme="1"/>
        <rFont val="ＭＳ Ｐゴシック"/>
        <family val="3"/>
        <charset val="128"/>
      </rPr>
      <t>（耐震化やユニバーサルデザイン化等の安全対策，省エネ化や新エネルギー導入等の環境負荷の軽減等）
（公共施設等総合管理計画P15）</t>
    </r>
    <rPh sb="29" eb="32">
      <t>タイシンカ</t>
    </rPh>
    <rPh sb="43" eb="44">
      <t>カ</t>
    </rPh>
    <rPh sb="44" eb="45">
      <t>トウ</t>
    </rPh>
    <rPh sb="46" eb="50">
      <t>アンゼンタイサク</t>
    </rPh>
    <rPh sb="51" eb="52">
      <t>ショウ</t>
    </rPh>
    <rPh sb="54" eb="55">
      <t>カ</t>
    </rPh>
    <rPh sb="56" eb="57">
      <t>シン</t>
    </rPh>
    <rPh sb="62" eb="64">
      <t>ドウニュウ</t>
    </rPh>
    <rPh sb="64" eb="65">
      <t>トウ</t>
    </rPh>
    <rPh sb="66" eb="70">
      <t>カンキョウフカ</t>
    </rPh>
    <rPh sb="71" eb="73">
      <t>ケイゲン</t>
    </rPh>
    <rPh sb="73" eb="74">
      <t>トウ</t>
    </rPh>
    <phoneticPr fontId="12"/>
  </si>
  <si>
    <t>機能見直しや複合化，再編成，統廃合による配置や規模の適正化を図ります。
（公共施設等総合管理計画P15）</t>
  </si>
  <si>
    <t>無</t>
    <rPh sb="0" eb="1">
      <t>ナ</t>
    </rPh>
    <phoneticPr fontId="12"/>
  </si>
  <si>
    <t>圏域の中核都市として，近隣自治体や県との広域連携を推進します。（施設の相互利用や共同設置等）
（公共施設等総合管理計画P15）</t>
  </si>
  <si>
    <t>高知市のマネジメント目標として掲げる①管理，②機能，③総量の最適化を目指した実行計画を策定しており，進捗状況の確認や効果の検証結果に基づき，計画の見直しを適宜行います。
（公共施設等総合管理計画P21）</t>
    <rPh sb="0" eb="3">
      <t>コウチシ</t>
    </rPh>
    <rPh sb="10" eb="12">
      <t>モクヒョウ</t>
    </rPh>
    <rPh sb="15" eb="16">
      <t>カカ</t>
    </rPh>
    <rPh sb="19" eb="21">
      <t>カンリ</t>
    </rPh>
    <rPh sb="23" eb="25">
      <t>キノウ</t>
    </rPh>
    <rPh sb="27" eb="29">
      <t>ソウリョウ</t>
    </rPh>
    <rPh sb="30" eb="33">
      <t>サイテキカ</t>
    </rPh>
    <rPh sb="34" eb="36">
      <t>メザ</t>
    </rPh>
    <rPh sb="38" eb="40">
      <t>ジッコウ</t>
    </rPh>
    <rPh sb="40" eb="42">
      <t>ケイカク</t>
    </rPh>
    <rPh sb="43" eb="45">
      <t>サクテイ</t>
    </rPh>
    <rPh sb="50" eb="52">
      <t>シンチョク</t>
    </rPh>
    <rPh sb="52" eb="54">
      <t>ジョウキョウ</t>
    </rPh>
    <rPh sb="55" eb="57">
      <t>カクニン</t>
    </rPh>
    <rPh sb="58" eb="60">
      <t>コウカ</t>
    </rPh>
    <rPh sb="61" eb="63">
      <t>ケンショウ</t>
    </rPh>
    <rPh sb="63" eb="65">
      <t>ケッカ</t>
    </rPh>
    <rPh sb="66" eb="67">
      <t>モト</t>
    </rPh>
    <rPh sb="70" eb="72">
      <t>ケイカク</t>
    </rPh>
    <rPh sb="73" eb="75">
      <t>ミナオ</t>
    </rPh>
    <rPh sb="77" eb="79">
      <t>テキギ</t>
    </rPh>
    <rPh sb="79" eb="80">
      <t>オコナ</t>
    </rPh>
    <phoneticPr fontId="12"/>
  </si>
  <si>
    <t>公共施設等総合管理計画の計画期間（11年）。</t>
    <rPh sb="0" eb="4">
      <t>コウキョウシセツ</t>
    </rPh>
    <rPh sb="4" eb="5">
      <t>トウ</t>
    </rPh>
    <rPh sb="5" eb="11">
      <t>ソウゴウカンリケイカク</t>
    </rPh>
    <rPh sb="12" eb="14">
      <t>ケイカク</t>
    </rPh>
    <rPh sb="14" eb="16">
      <t>キカン</t>
    </rPh>
    <rPh sb="19" eb="20">
      <t>ネン</t>
    </rPh>
    <phoneticPr fontId="13"/>
  </si>
  <si>
    <t xml:space="preserve">・高知市個別施設保全計画
・高知市公共施設長期保全計画
・高知市公共施設再配置計画（第一期）
</t>
    <rPh sb="1" eb="4">
      <t>コウチシ</t>
    </rPh>
    <rPh sb="4" eb="6">
      <t>コベツ</t>
    </rPh>
    <rPh sb="6" eb="8">
      <t>シセツ</t>
    </rPh>
    <rPh sb="8" eb="10">
      <t>ホゼン</t>
    </rPh>
    <rPh sb="10" eb="12">
      <t>ケイカク</t>
    </rPh>
    <rPh sb="29" eb="32">
      <t>コウチシ</t>
    </rPh>
    <rPh sb="32" eb="34">
      <t>コウキョウ</t>
    </rPh>
    <rPh sb="34" eb="36">
      <t>シセツ</t>
    </rPh>
    <rPh sb="36" eb="39">
      <t>サイハイチ</t>
    </rPh>
    <rPh sb="39" eb="41">
      <t>ケイカク</t>
    </rPh>
    <rPh sb="42" eb="43">
      <t>ダイ</t>
    </rPh>
    <rPh sb="43" eb="44">
      <t>1</t>
    </rPh>
    <rPh sb="44" eb="45">
      <t>キ</t>
    </rPh>
    <phoneticPr fontId="12"/>
  </si>
  <si>
    <t>―</t>
  </si>
  <si>
    <t>平成26年</t>
    <rPh sb="0" eb="2">
      <t>ヘイセイ</t>
    </rPh>
    <rPh sb="4" eb="5">
      <t>ネン</t>
    </rPh>
    <phoneticPr fontId="12"/>
  </si>
  <si>
    <t>有</t>
    <rPh sb="0" eb="1">
      <t>アリ</t>
    </rPh>
    <phoneticPr fontId="14"/>
  </si>
  <si>
    <t>・総人口はH27からH67まで約37%減
・生産年齢人口はH27からH67まで約26%減</t>
  </si>
  <si>
    <t>平成26年</t>
    <rPh sb="0" eb="2">
      <t>ヘイセイ</t>
    </rPh>
    <rPh sb="4" eb="5">
      <t>ネン</t>
    </rPh>
    <phoneticPr fontId="13"/>
  </si>
  <si>
    <t>【公共施設】
H26：15.4万㎡
【インフラ】
（市道）H26：87.2万㎡
（自転車歩行車道）H26：0.4万㎡
（上水道）195.5km</t>
  </si>
  <si>
    <t>市が保有する公共建築物の延床面積は約15.4万㎡で、市民一人当たり床面積は10.60㎡、全国平均の3.22㎡との比較では約3.3倍となっている。
建物の内訳では学校が約33％、公営住宅約27％、公民館、市民館など5.5%で、施設総量の適正化や統廃合等の対策を考える場合の優先候補である。
一方で、建築基準法の耐震基準に該当する建物は全体の約56％で、これに耐震化実施済を加味すると耐震化の行われていないものは全体の約24％となる。</t>
  </si>
  <si>
    <t xml:space="preserve">公共建築物：計画期間（40年間）総額690.6億円（平均17.3億円/年）
インフラ：計画期間（40年間）総額349.8億円（平均8.7億円/年）
</t>
    <rPh sb="0" eb="2">
      <t>コウキョウ</t>
    </rPh>
    <rPh sb="2" eb="5">
      <t>ケンチクブツ</t>
    </rPh>
    <rPh sb="6" eb="10">
      <t>ケイカクキカン</t>
    </rPh>
    <rPh sb="13" eb="15">
      <t>ネンカン</t>
    </rPh>
    <rPh sb="16" eb="18">
      <t>ソウガク</t>
    </rPh>
    <rPh sb="23" eb="25">
      <t>オクエン</t>
    </rPh>
    <rPh sb="26" eb="28">
      <t>ヘイキン</t>
    </rPh>
    <rPh sb="32" eb="34">
      <t>オクエン</t>
    </rPh>
    <rPh sb="35" eb="36">
      <t>ネン</t>
    </rPh>
    <rPh sb="43" eb="47">
      <t>ケイカクキカン</t>
    </rPh>
    <rPh sb="50" eb="52">
      <t>ネンカン</t>
    </rPh>
    <rPh sb="53" eb="55">
      <t>ソウガク</t>
    </rPh>
    <rPh sb="60" eb="62">
      <t>オクエン</t>
    </rPh>
    <rPh sb="63" eb="65">
      <t>ヘイキン</t>
    </rPh>
    <rPh sb="68" eb="70">
      <t>オクエン</t>
    </rPh>
    <rPh sb="71" eb="72">
      <t>ネン</t>
    </rPh>
    <phoneticPr fontId="13"/>
  </si>
  <si>
    <t>公共建築物の延床面積を約35％縮減
維持する公共建築物の約30％について長寿命化を実施
年間経費見込み平均7.63億円</t>
    <rPh sb="0" eb="5">
      <t>コウキョウケンチクブツ</t>
    </rPh>
    <rPh sb="6" eb="8">
      <t>ノベユカ</t>
    </rPh>
    <rPh sb="8" eb="10">
      <t>メンセキ</t>
    </rPh>
    <rPh sb="11" eb="12">
      <t>ヤク</t>
    </rPh>
    <rPh sb="15" eb="17">
      <t>シュクゲン</t>
    </rPh>
    <rPh sb="18" eb="20">
      <t>イジ</t>
    </rPh>
    <rPh sb="22" eb="24">
      <t>コウキョウ</t>
    </rPh>
    <rPh sb="24" eb="27">
      <t>ケンチクブツ</t>
    </rPh>
    <rPh sb="28" eb="29">
      <t>ヤク</t>
    </rPh>
    <rPh sb="36" eb="40">
      <t>チョウジュミョウカ</t>
    </rPh>
    <rPh sb="41" eb="43">
      <t>ジッシ</t>
    </rPh>
    <rPh sb="44" eb="46">
      <t>ネンカン</t>
    </rPh>
    <rPh sb="46" eb="48">
      <t>ケイヒ</t>
    </rPh>
    <rPh sb="48" eb="50">
      <t>ミコミ</t>
    </rPh>
    <rPh sb="51" eb="53">
      <t>ヘイキン</t>
    </rPh>
    <rPh sb="57" eb="59">
      <t>オクエン</t>
    </rPh>
    <phoneticPr fontId="13"/>
  </si>
  <si>
    <t>【公共建築物】40年間の縮減効果額役338.5億（年平均約8.5億円）</t>
  </si>
  <si>
    <t>庁内の連携・協力を緊密に図っていく必要があるため、「（仮称）公共施設等検討委員会」を設置する。</t>
  </si>
  <si>
    <t>従来の官主導の事業から脱却し、幅広い官民連携手法の検討と効果的な導入を検討する。</t>
    <rPh sb="0" eb="2">
      <t>ジュウライ</t>
    </rPh>
    <rPh sb="3" eb="4">
      <t>カン</t>
    </rPh>
    <rPh sb="4" eb="6">
      <t>シュドウ</t>
    </rPh>
    <rPh sb="7" eb="9">
      <t>ジギョウ</t>
    </rPh>
    <rPh sb="11" eb="13">
      <t>ダッキャク</t>
    </rPh>
    <rPh sb="15" eb="17">
      <t>ハバヒロ</t>
    </rPh>
    <rPh sb="18" eb="20">
      <t>カンミン</t>
    </rPh>
    <rPh sb="20" eb="22">
      <t>レンケイ</t>
    </rPh>
    <rPh sb="22" eb="24">
      <t>シュホウ</t>
    </rPh>
    <rPh sb="25" eb="27">
      <t>ケントウ</t>
    </rPh>
    <rPh sb="28" eb="31">
      <t>コウカテキ</t>
    </rPh>
    <rPh sb="32" eb="34">
      <t>ドウニュウ</t>
    </rPh>
    <rPh sb="35" eb="37">
      <t>ケントウ</t>
    </rPh>
    <phoneticPr fontId="12"/>
  </si>
  <si>
    <t>建物について、定期的に点検・診断し、経年による劣化状況や外的負荷による性能低下状況及び管理状況を把握するとともに、劣化・損傷が進行する可能性や施設に与える影響等について評価を行い、施設間における優先度の判断等を行う。</t>
    <rPh sb="0" eb="2">
      <t>タテモノ</t>
    </rPh>
    <rPh sb="7" eb="10">
      <t>テイキテキ</t>
    </rPh>
    <rPh sb="11" eb="13">
      <t>テンケン</t>
    </rPh>
    <rPh sb="14" eb="16">
      <t>シンダン</t>
    </rPh>
    <rPh sb="18" eb="20">
      <t>ケイネン</t>
    </rPh>
    <rPh sb="23" eb="27">
      <t>レッカジョウキョウ</t>
    </rPh>
    <rPh sb="28" eb="30">
      <t>ガイテキ</t>
    </rPh>
    <rPh sb="30" eb="32">
      <t>フカ</t>
    </rPh>
    <rPh sb="35" eb="37">
      <t>セイノウ</t>
    </rPh>
    <rPh sb="37" eb="41">
      <t>テイカジョウキョウ</t>
    </rPh>
    <rPh sb="41" eb="42">
      <t>オヨ</t>
    </rPh>
    <rPh sb="43" eb="47">
      <t>カンリジョウキョウ</t>
    </rPh>
    <rPh sb="48" eb="50">
      <t>ハアク</t>
    </rPh>
    <rPh sb="57" eb="59">
      <t>レッカ</t>
    </rPh>
    <rPh sb="60" eb="62">
      <t>ソンショウ</t>
    </rPh>
    <rPh sb="63" eb="65">
      <t>シンコウ</t>
    </rPh>
    <rPh sb="67" eb="70">
      <t>カノウセイ</t>
    </rPh>
    <rPh sb="71" eb="73">
      <t>シセツ</t>
    </rPh>
    <rPh sb="74" eb="75">
      <t>アタ</t>
    </rPh>
    <rPh sb="77" eb="80">
      <t>エイキョウトウ</t>
    </rPh>
    <rPh sb="84" eb="86">
      <t>ヒョウカ</t>
    </rPh>
    <rPh sb="87" eb="88">
      <t>オコナ</t>
    </rPh>
    <rPh sb="90" eb="93">
      <t>シセツカン</t>
    </rPh>
    <rPh sb="97" eb="100">
      <t>ユウセンド</t>
    </rPh>
    <rPh sb="101" eb="104">
      <t>ハンダントウ</t>
    </rPh>
    <rPh sb="105" eb="106">
      <t>オコナ</t>
    </rPh>
    <phoneticPr fontId="13"/>
  </si>
  <si>
    <t>予防保全を基本としながら各施設の状況と専門家の意見等も反映して費用対効果の高い維持管理・修繕を行う。</t>
    <rPh sb="0" eb="2">
      <t>ヨボウ</t>
    </rPh>
    <rPh sb="2" eb="4">
      <t>ホゼン</t>
    </rPh>
    <rPh sb="5" eb="7">
      <t>キホン</t>
    </rPh>
    <rPh sb="12" eb="13">
      <t>カク</t>
    </rPh>
    <rPh sb="13" eb="15">
      <t>シセツ</t>
    </rPh>
    <rPh sb="16" eb="18">
      <t>ジョウキョウ</t>
    </rPh>
    <rPh sb="19" eb="22">
      <t>センモンカ</t>
    </rPh>
    <rPh sb="23" eb="25">
      <t>イケン</t>
    </rPh>
    <rPh sb="25" eb="26">
      <t>トウ</t>
    </rPh>
    <rPh sb="27" eb="29">
      <t>ハンエイ</t>
    </rPh>
    <rPh sb="31" eb="33">
      <t>ヒヨウ</t>
    </rPh>
    <rPh sb="33" eb="34">
      <t>タイ</t>
    </rPh>
    <rPh sb="34" eb="36">
      <t>コウカ</t>
    </rPh>
    <rPh sb="37" eb="38">
      <t>タカ</t>
    </rPh>
    <rPh sb="39" eb="41">
      <t>イジ</t>
    </rPh>
    <rPh sb="41" eb="43">
      <t>カンリ</t>
    </rPh>
    <rPh sb="44" eb="46">
      <t>シュウゼン</t>
    </rPh>
    <rPh sb="47" eb="48">
      <t>オコナ</t>
    </rPh>
    <phoneticPr fontId="12"/>
  </si>
  <si>
    <t>評価を実施し、評価の内容に沿って安全確保の改修を実施。今後、利活用することのない公共施設等については、早期に解体、除却する。</t>
    <rPh sb="0" eb="2">
      <t>ヒョウカ</t>
    </rPh>
    <rPh sb="3" eb="5">
      <t>ジッシ</t>
    </rPh>
    <rPh sb="7" eb="9">
      <t>ヒョウカ</t>
    </rPh>
    <rPh sb="10" eb="12">
      <t>ナイヨウ</t>
    </rPh>
    <rPh sb="13" eb="14">
      <t>ソ</t>
    </rPh>
    <rPh sb="16" eb="20">
      <t>アンゼンカクホ</t>
    </rPh>
    <rPh sb="21" eb="23">
      <t>カイシュウ</t>
    </rPh>
    <rPh sb="24" eb="26">
      <t>ジッシ</t>
    </rPh>
    <rPh sb="27" eb="29">
      <t>コンゴ</t>
    </rPh>
    <rPh sb="30" eb="33">
      <t>リカツヨウ</t>
    </rPh>
    <rPh sb="40" eb="44">
      <t>コウキョウシセツ</t>
    </rPh>
    <rPh sb="44" eb="45">
      <t>トウ</t>
    </rPh>
    <rPh sb="51" eb="53">
      <t>ソウキ</t>
    </rPh>
    <rPh sb="54" eb="56">
      <t>カイタイ</t>
    </rPh>
    <rPh sb="57" eb="59">
      <t>ジョキャク</t>
    </rPh>
    <phoneticPr fontId="13"/>
  </si>
  <si>
    <t>旧耐震基準により建築された建物については、計画的に耐震診断を実施し、災害時に市民が利用する施設や災害対策活動の拠点・避難所となる施設、ライフライン関連施設等については、優先的に耐震対策を行う。</t>
    <rPh sb="0" eb="5">
      <t>キュウタイシンキジュン</t>
    </rPh>
    <rPh sb="8" eb="10">
      <t>ケンチク</t>
    </rPh>
    <rPh sb="13" eb="15">
      <t>タテモノ</t>
    </rPh>
    <rPh sb="21" eb="24">
      <t>ケイカクテキ</t>
    </rPh>
    <rPh sb="25" eb="27">
      <t>タイシン</t>
    </rPh>
    <rPh sb="27" eb="29">
      <t>シンダン</t>
    </rPh>
    <rPh sb="30" eb="32">
      <t>ジッシ</t>
    </rPh>
    <rPh sb="34" eb="37">
      <t>サイガイジ</t>
    </rPh>
    <rPh sb="38" eb="40">
      <t>シミン</t>
    </rPh>
    <rPh sb="41" eb="43">
      <t>リヨウ</t>
    </rPh>
    <rPh sb="45" eb="47">
      <t>シセツ</t>
    </rPh>
    <rPh sb="48" eb="52">
      <t>サイガイタイサク</t>
    </rPh>
    <rPh sb="52" eb="54">
      <t>カツドウ</t>
    </rPh>
    <rPh sb="55" eb="57">
      <t>キョテン</t>
    </rPh>
    <rPh sb="58" eb="61">
      <t>ヒナンショ</t>
    </rPh>
    <rPh sb="64" eb="66">
      <t>シセツ</t>
    </rPh>
    <rPh sb="73" eb="75">
      <t>カンレン</t>
    </rPh>
    <rPh sb="75" eb="77">
      <t>シセツ</t>
    </rPh>
    <rPh sb="77" eb="78">
      <t>トウ</t>
    </rPh>
    <rPh sb="84" eb="87">
      <t>ユウセンテキ</t>
    </rPh>
    <rPh sb="88" eb="90">
      <t>タイシン</t>
    </rPh>
    <rPh sb="90" eb="92">
      <t>タイサク</t>
    </rPh>
    <rPh sb="93" eb="94">
      <t>オコナ</t>
    </rPh>
    <phoneticPr fontId="13"/>
  </si>
  <si>
    <t>建物の更新時期を原則として大規模改修を経て６０年としながらも、施設の状況や施設が果たす機能を総合的に勘案したうえで、有効なものについてはその期間を８０年まで延伸することを検討する。</t>
    <rPh sb="0" eb="2">
      <t>タテモノ</t>
    </rPh>
    <rPh sb="3" eb="5">
      <t>コウシン</t>
    </rPh>
    <rPh sb="5" eb="7">
      <t>ジキ</t>
    </rPh>
    <rPh sb="8" eb="10">
      <t>ゲンソク</t>
    </rPh>
    <rPh sb="13" eb="16">
      <t>ダイキボ</t>
    </rPh>
    <rPh sb="16" eb="18">
      <t>カイシュウ</t>
    </rPh>
    <rPh sb="19" eb="20">
      <t>ヘ</t>
    </rPh>
    <rPh sb="23" eb="24">
      <t>ネン</t>
    </rPh>
    <rPh sb="31" eb="33">
      <t>シセツ</t>
    </rPh>
    <rPh sb="34" eb="36">
      <t>ジョウキョウ</t>
    </rPh>
    <rPh sb="37" eb="39">
      <t>シセツ</t>
    </rPh>
    <rPh sb="40" eb="41">
      <t>ハ</t>
    </rPh>
    <rPh sb="43" eb="45">
      <t>キノウ</t>
    </rPh>
    <rPh sb="46" eb="49">
      <t>ソウゴウテキ</t>
    </rPh>
    <rPh sb="50" eb="52">
      <t>カンアン</t>
    </rPh>
    <rPh sb="58" eb="60">
      <t>ユウコウ</t>
    </rPh>
    <rPh sb="70" eb="72">
      <t>キカン</t>
    </rPh>
    <rPh sb="75" eb="76">
      <t>ネン</t>
    </rPh>
    <rPh sb="78" eb="80">
      <t>エンシン</t>
    </rPh>
    <rPh sb="85" eb="87">
      <t>ケントウ</t>
    </rPh>
    <phoneticPr fontId="12"/>
  </si>
  <si>
    <t>公共施設の新設又は改修の際は、ユニバーサルデザイン化に取組み、誰もが快適に公共施設を利用できるよう配慮する。</t>
    <rPh sb="0" eb="4">
      <t>コウキョウシセツ</t>
    </rPh>
    <rPh sb="5" eb="7">
      <t>シンセツ</t>
    </rPh>
    <rPh sb="7" eb="8">
      <t>マタ</t>
    </rPh>
    <rPh sb="9" eb="11">
      <t>カイシュウ</t>
    </rPh>
    <rPh sb="12" eb="13">
      <t>サイ</t>
    </rPh>
    <rPh sb="25" eb="26">
      <t>カ</t>
    </rPh>
    <rPh sb="27" eb="29">
      <t>トリク</t>
    </rPh>
    <rPh sb="31" eb="32">
      <t>ダレ</t>
    </rPh>
    <rPh sb="34" eb="36">
      <t>カイテキ</t>
    </rPh>
    <rPh sb="37" eb="41">
      <t>コウキョウシセツ</t>
    </rPh>
    <rPh sb="42" eb="44">
      <t>リヨウ</t>
    </rPh>
    <rPh sb="49" eb="51">
      <t>ハイリョ</t>
    </rPh>
    <phoneticPr fontId="13"/>
  </si>
  <si>
    <t>再生可能エネルギーの利用拡大に努め、公共施設における脱炭素化を推進する。</t>
    <rPh sb="31" eb="33">
      <t>スイシン</t>
    </rPh>
    <phoneticPr fontId="13"/>
  </si>
  <si>
    <t>公共建築物が持つ機能に着目し、統廃合・複合化、集約化、民間への移転、広域化、などあらゆる可能性を検討するとともに、官民連携についても積極的な活用を進める。</t>
    <rPh sb="0" eb="2">
      <t>コウキョウ</t>
    </rPh>
    <rPh sb="2" eb="4">
      <t>ケンチク</t>
    </rPh>
    <rPh sb="4" eb="5">
      <t>ブツ</t>
    </rPh>
    <rPh sb="6" eb="7">
      <t>モ</t>
    </rPh>
    <rPh sb="8" eb="10">
      <t>キノウ</t>
    </rPh>
    <rPh sb="11" eb="13">
      <t>チャクモク</t>
    </rPh>
    <rPh sb="15" eb="18">
      <t>トウハイゴウ</t>
    </rPh>
    <rPh sb="19" eb="22">
      <t>フクゴウカ</t>
    </rPh>
    <rPh sb="23" eb="26">
      <t>シュウヤクカ</t>
    </rPh>
    <rPh sb="27" eb="29">
      <t>ミンカン</t>
    </rPh>
    <rPh sb="31" eb="33">
      <t>イテン</t>
    </rPh>
    <rPh sb="34" eb="37">
      <t>コウイキカ</t>
    </rPh>
    <rPh sb="44" eb="47">
      <t>カノウセイ</t>
    </rPh>
    <rPh sb="48" eb="50">
      <t>ケントウ</t>
    </rPh>
    <rPh sb="57" eb="59">
      <t>カンミン</t>
    </rPh>
    <rPh sb="59" eb="61">
      <t>レンケイ</t>
    </rPh>
    <rPh sb="66" eb="69">
      <t>セッキョクテキ</t>
    </rPh>
    <rPh sb="70" eb="72">
      <t>カツヨウ</t>
    </rPh>
    <rPh sb="73" eb="74">
      <t>スス</t>
    </rPh>
    <phoneticPr fontId="12"/>
  </si>
  <si>
    <t>縮減すべき年間費用を13.05億円とする。</t>
    <rPh sb="0" eb="2">
      <t>シュクゲン</t>
    </rPh>
    <rPh sb="5" eb="7">
      <t>ネンカン</t>
    </rPh>
    <rPh sb="7" eb="9">
      <t>ヒヨウ</t>
    </rPh>
    <rPh sb="15" eb="17">
      <t>オクエン</t>
    </rPh>
    <phoneticPr fontId="12"/>
  </si>
  <si>
    <t>利活用することのない公共施設等については、周辺への影響や市民の安全・安心を考慮し、早期に解体、除却する。</t>
    <rPh sb="0" eb="3">
      <t>リカツヨウ</t>
    </rPh>
    <rPh sb="10" eb="14">
      <t>コウキョウシセツ</t>
    </rPh>
    <rPh sb="14" eb="15">
      <t>トウ</t>
    </rPh>
    <rPh sb="21" eb="23">
      <t>シュウヘン</t>
    </rPh>
    <rPh sb="25" eb="27">
      <t>エイキョウ</t>
    </rPh>
    <rPh sb="28" eb="30">
      <t>シミン</t>
    </rPh>
    <rPh sb="31" eb="33">
      <t>アンゼン</t>
    </rPh>
    <rPh sb="34" eb="36">
      <t>アンシン</t>
    </rPh>
    <rPh sb="37" eb="39">
      <t>コウリョ</t>
    </rPh>
    <rPh sb="41" eb="43">
      <t>ソウキ</t>
    </rPh>
    <rPh sb="44" eb="46">
      <t>カイタイ</t>
    </rPh>
    <rPh sb="47" eb="49">
      <t>ジョキャク</t>
    </rPh>
    <phoneticPr fontId="13"/>
  </si>
  <si>
    <t>県や近隣市町村との共同利用により、更新・維持管理の負担軽減及び利便性向上を図る。</t>
    <rPh sb="0" eb="1">
      <t>ケン</t>
    </rPh>
    <rPh sb="2" eb="4">
      <t>キンリン</t>
    </rPh>
    <rPh sb="4" eb="7">
      <t>シチョウソン</t>
    </rPh>
    <rPh sb="9" eb="13">
      <t>キョウドウリヨウ</t>
    </rPh>
    <rPh sb="17" eb="19">
      <t>コウシン</t>
    </rPh>
    <rPh sb="20" eb="24">
      <t>イジカンリ</t>
    </rPh>
    <rPh sb="25" eb="29">
      <t>フタンケイゲン</t>
    </rPh>
    <rPh sb="29" eb="30">
      <t>オヨ</t>
    </rPh>
    <rPh sb="31" eb="34">
      <t>リベンセイ</t>
    </rPh>
    <rPh sb="34" eb="36">
      <t>コウジョウ</t>
    </rPh>
    <rPh sb="37" eb="38">
      <t>ハカ</t>
    </rPh>
    <phoneticPr fontId="13"/>
  </si>
  <si>
    <t>資産規模、負債規模といったマクロ的な現況を理解するとともに、公共施設等の個々の性質・現状、必要性・有効性、維持管理コスト及び老朽化の状況等を把握し、将来世代における課題も勘案したうえで、市民とともに実践する</t>
  </si>
  <si>
    <t>記載なし</t>
    <rPh sb="0" eb="2">
      <t>キサイ</t>
    </rPh>
    <phoneticPr fontId="13"/>
  </si>
  <si>
    <t>適切な点検・診断等及び耐震化を含む維持管理・修繕を実施し、その施設の評価に基づき、機能・サービスの優先度や提供範囲を再確認するとともに、人口の推移と財政状況を考慮しながら施設の除却も含めた再編を行う。</t>
  </si>
  <si>
    <t>R5吉良川老人憩いの家除却</t>
  </si>
  <si>
    <t>平成22年</t>
    <rPh sb="0" eb="2">
      <t>ヘイセイ</t>
    </rPh>
    <rPh sb="4" eb="5">
      <t>ネン</t>
    </rPh>
    <phoneticPr fontId="12"/>
  </si>
  <si>
    <t>・総人口は2010年：19,547人から2060年：9538人まで減少。</t>
  </si>
  <si>
    <t>令和３年</t>
    <rPh sb="0" eb="2">
      <t>レイワ</t>
    </rPh>
    <rPh sb="3" eb="4">
      <t>ネン</t>
    </rPh>
    <phoneticPr fontId="13"/>
  </si>
  <si>
    <t>公共施設　161,933.91㎡
水道施設(管渠)　174,630m
下水道施設(管渠)　51,466m
農業集落排水施設(管渠)　13,392m
市道508,439m　　　林道トンネル174m
橋梁4,536m　　　農道14,707m
トンネル529m　　　農道橋249m
林道58,512m　　　準用河川39,070m
林道橋222m</t>
  </si>
  <si>
    <t>築30年が経過した施設は161,933.91㎡のうち112,657.67㎡と、総延床面積の69.5％を占めている。
施設分類別で見ると、学校教育系施設と市営住宅は約9割、社会教育系施設は約8割が築30年を経過している。
市民一人あたりの延床面積は9.97㎡となっており、人口1～3万人の同規模団体平均5.24㎡より多くなっている。</t>
  </si>
  <si>
    <t>【公共施設】今後10年平均で21.6億円
【インフラ】今後10年平均で11.4億円</t>
  </si>
  <si>
    <t>予防保全の効果が十分に期待できる築年数の浅い施設については10％程度期待できる。</t>
  </si>
  <si>
    <t>予防保全により建築及び保全コストを単年度あたり10％削減することを目指す。</t>
  </si>
  <si>
    <t>全庁的な取組体制として、職員で構成する公共施設等総合管理計画運営委員会を設置しました。</t>
  </si>
  <si>
    <t>施設配置の最適化を議論する際に、PPP/PFIについて、先進事例を参考に検討します。</t>
  </si>
  <si>
    <t>老朽化の進行状況は施設等の置かれている条件によって異なってくることから、施設管理者は日常業務の中で点検を心掛けるとともに、定期的な診断を実施することとします。</t>
  </si>
  <si>
    <t>施設管理者としての責任を果たすべく、不慮の事故の発生や住民サービスに支障をきたすことが無いよう、日頃から適切な維持管理に努めます。健全な財政運営を継続するには更新費用等を圧縮することが不可欠であり、新規整備・更新等を実施する場合は、施設の複合化・集約化を検討することを基本とし、管理・運営方法の効率化にも重点を置いた制度設計に取組みます。</t>
  </si>
  <si>
    <t>用途廃止した施設で、利活用や売却等が見込めない場合は、老朽化により周辺環境へ悪影響を及ぼすことを防ぐために取壊しを基本とします。</t>
  </si>
  <si>
    <t>昭和56年以前の旧耐震基準で建てられた建物のうち、保育所と学校については耐震対策を100%実施しています。公民館・集会所は、耐震化が必要な施設について順次耐震対策を実施しています。令和3年度改訂時では、下山公民館以外の公民館は平成30年度に、集会所は令和元年度にすべて耐震化を完了しました。市営住宅は、先行して「市営住宅建替計画」や「公営住宅等長寿命化計画」を策定しており、耐用年数を経過した建物や耐震性の低い住宅で耐震化が困難なものは建替えすることとし、耐用年数が残っており、耐震化が可能なものについては、順次対策を実施します。耐震対策と合わせて老朽化対策が必要な施設は、市民会館、図書館であり、現在検討されている市役所庁舎及び市立安芸中学校跡地活用検討委員会の答申を踏まえ、市民会館や図書館の更新等の方針を検討します。</t>
  </si>
  <si>
    <t>事故を未然に防ぐだけでなく、限られた予算では突発的な修繕等に対応しきれない恐れがあることから、「予防保全」の観点を持った修繕等を推進することで、施設の延命化を図り、トータルコストの縮減や予算の平準化に努めます。</t>
  </si>
  <si>
    <t>ユニバーサル化の推進として、新規整備や更新等を実施する場合は、ユニバーサルデザインやバリアフリーを基本とします。</t>
  </si>
  <si>
    <t>脱炭素化の推進として、施設・設備の省エネルギー対策では、設備等の購入・更新においてエネルギー消費効率の高い商品を選択することや、施設の新築や改築において断熱性の高い材料の使用や自然採光等に配慮した構造を採用するほか、太陽光エネルギー等の再生可能エネルギーの導入を検討します。</t>
  </si>
  <si>
    <t>新規整備・更新等を実施する場合は、施設の複合化・集約化を検討することを基本に検討する。用途廃止した施設で利活用等が見込まれない場合は取壊しを基本とします。</t>
  </si>
  <si>
    <t>施設数や延床面積については、今後10年間で人口が10％程度減少することが予想されていることを念頭に、30年後、50年後を見越した最適な総量管理に努める。
新規整備・更新等では、施設の複合化・集約化を検討します。</t>
  </si>
  <si>
    <t>固定資産台帳の情報を活用し、効率的・効果的な取組に資する活用方法を検討します。</t>
  </si>
  <si>
    <t>将来的には、施設配置の最適化を議論するにあたり、隣接する市町村との連携など広域的視野に基づく施設整備についても検討します。</t>
  </si>
  <si>
    <t>中長期的な視点に立った施設管理や財政負担の軽減・平準化といった公共施設マネジメントの更なる推進を検討するとともに、公共施設マネジメントの取組に応じた評価を実施し、本計画の充実を図ります。</t>
  </si>
  <si>
    <t>長寿命化対策　
　市営住宅　16件（H26～R2）
　公園便所　2件（R2）
　橋梁　2件（H29～R2）　
集約化
　保育所（H29）
除却
　火葬場（H29）
　公民館（H29）
　学童保育所（H29）
　教育センター（H29）
　市営住宅　3件（H29～R1）</t>
    <rPh sb="107" eb="109">
      <t>キョウイク</t>
    </rPh>
    <phoneticPr fontId="12"/>
  </si>
  <si>
    <t>令和２年</t>
    <rPh sb="0" eb="2">
      <t>レイワ</t>
    </rPh>
    <rPh sb="3" eb="4">
      <t>ネン</t>
    </rPh>
    <phoneticPr fontId="15"/>
  </si>
  <si>
    <t>2060年（令和42年）の将来人口は、約41,510人と見込んでおり、2020年（令和２年）の推計人口46,736人の約88.8％に留まる見込み</t>
  </si>
  <si>
    <t>令和２年</t>
    <rPh sb="0" eb="2">
      <t>レイワ</t>
    </rPh>
    <rPh sb="3" eb="4">
      <t>ネン</t>
    </rPh>
    <phoneticPr fontId="13"/>
  </si>
  <si>
    <t>【公共施設】延床面積は約20.5万㎡
【インフラ】道路：実延長566,694ｍ
　　　　　　　橋梁：実延長5,239ｍ
　　　　　　　トンネル：実延長78ｍ
　　　　　　　上水道：実延長387,865ｍ
　　　　　　　下水道：実延長80,140ｍ</t>
    <rPh sb="1" eb="3">
      <t>コウキョウ</t>
    </rPh>
    <rPh sb="3" eb="5">
      <t>シセツ</t>
    </rPh>
    <rPh sb="6" eb="10">
      <t>ノベユカメンセキ</t>
    </rPh>
    <rPh sb="11" eb="12">
      <t>ヤク</t>
    </rPh>
    <rPh sb="16" eb="17">
      <t>マン</t>
    </rPh>
    <rPh sb="25" eb="27">
      <t>ドウロ</t>
    </rPh>
    <rPh sb="28" eb="29">
      <t>ジツ</t>
    </rPh>
    <rPh sb="29" eb="31">
      <t>エンチョウ</t>
    </rPh>
    <rPh sb="47" eb="49">
      <t>キョウリョウ</t>
    </rPh>
    <rPh sb="50" eb="51">
      <t>ジツ</t>
    </rPh>
    <rPh sb="51" eb="53">
      <t>エンチョウ</t>
    </rPh>
    <rPh sb="72" eb="73">
      <t>ジツ</t>
    </rPh>
    <rPh sb="73" eb="75">
      <t>エンチョウ</t>
    </rPh>
    <rPh sb="86" eb="89">
      <t>ジョウスイドウ</t>
    </rPh>
    <rPh sb="90" eb="91">
      <t>ジツ</t>
    </rPh>
    <rPh sb="91" eb="93">
      <t>エンチョウ</t>
    </rPh>
    <rPh sb="109" eb="112">
      <t>ゲスイドウ</t>
    </rPh>
    <rPh sb="113" eb="114">
      <t>ジツ</t>
    </rPh>
    <rPh sb="114" eb="116">
      <t>エンチョウ</t>
    </rPh>
    <phoneticPr fontId="14"/>
  </si>
  <si>
    <t>少子高齢化の進展による人口減少問題をはじめ、それに伴う生産人口の減少や地方交付税の削減等により本市の財政が逼迫する中で、長期的な視点を持って、財政面と公共施設等を通じた安心・安全で利便性の高いサービスを両立させることが課題</t>
    <rPh sb="109" eb="111">
      <t>カダイ</t>
    </rPh>
    <phoneticPr fontId="14"/>
  </si>
  <si>
    <t>単年度</t>
    <rPh sb="0" eb="3">
      <t>タンネンド</t>
    </rPh>
    <phoneticPr fontId="13"/>
  </si>
  <si>
    <t>40年間で総額は約1602.9億円、年平均約40.1億円</t>
    <rPh sb="2" eb="4">
      <t>ネンカン</t>
    </rPh>
    <rPh sb="18" eb="21">
      <t>ネンヘイキン</t>
    </rPh>
    <rPh sb="21" eb="22">
      <t>ヤク</t>
    </rPh>
    <rPh sb="26" eb="28">
      <t>オクエン</t>
    </rPh>
    <phoneticPr fontId="14"/>
  </si>
  <si>
    <t>40年間で総額は約1455.4億円、年平均約36.4億円</t>
    <rPh sb="2" eb="4">
      <t>ネンカン</t>
    </rPh>
    <rPh sb="18" eb="21">
      <t>ネンヘイキン</t>
    </rPh>
    <rPh sb="21" eb="22">
      <t>ヤク</t>
    </rPh>
    <rPh sb="26" eb="28">
      <t>オクエン</t>
    </rPh>
    <phoneticPr fontId="14"/>
  </si>
  <si>
    <t>40年間で約147.5億円の削減効果が見込まれ、単年度で比較した場合でも約3.7億円の削減効果</t>
  </si>
  <si>
    <t>財政面と政策面の分掌を併せ持つ組織横断的な委員会組織等の検討を行う。</t>
  </si>
  <si>
    <t>建物について、定期的に点検・診断し、経年による状況劣化や外的負荷による性能低下状況及び管理状況を把握するとともに、劣化・損傷が進行する可能性や施設に与える影響等について評価を行い、施設間における保全の優先度についての判断等を行う。</t>
    <rPh sb="0" eb="2">
      <t>タテモノ</t>
    </rPh>
    <rPh sb="7" eb="10">
      <t>テイキテキ</t>
    </rPh>
    <rPh sb="11" eb="13">
      <t>テンケン</t>
    </rPh>
    <rPh sb="14" eb="16">
      <t>シンダン</t>
    </rPh>
    <rPh sb="18" eb="20">
      <t>ケイネン</t>
    </rPh>
    <rPh sb="23" eb="25">
      <t>ジョウキョウ</t>
    </rPh>
    <rPh sb="25" eb="27">
      <t>レッカ</t>
    </rPh>
    <rPh sb="28" eb="30">
      <t>ガイテキ</t>
    </rPh>
    <rPh sb="30" eb="32">
      <t>フカ</t>
    </rPh>
    <rPh sb="35" eb="37">
      <t>セイノウ</t>
    </rPh>
    <rPh sb="37" eb="39">
      <t>テイカ</t>
    </rPh>
    <rPh sb="39" eb="41">
      <t>ジョウキョウ</t>
    </rPh>
    <rPh sb="41" eb="42">
      <t>オヨ</t>
    </rPh>
    <rPh sb="43" eb="45">
      <t>カンリ</t>
    </rPh>
    <rPh sb="45" eb="47">
      <t>ジョウキョウ</t>
    </rPh>
    <rPh sb="48" eb="50">
      <t>ハアク</t>
    </rPh>
    <rPh sb="57" eb="59">
      <t>レッカ</t>
    </rPh>
    <rPh sb="60" eb="62">
      <t>ソンショウ</t>
    </rPh>
    <rPh sb="63" eb="65">
      <t>シンコウ</t>
    </rPh>
    <rPh sb="67" eb="70">
      <t>カノウセイ</t>
    </rPh>
    <rPh sb="71" eb="73">
      <t>シセツ</t>
    </rPh>
    <rPh sb="74" eb="75">
      <t>アタ</t>
    </rPh>
    <rPh sb="77" eb="79">
      <t>エイキョウ</t>
    </rPh>
    <rPh sb="79" eb="80">
      <t>トウ</t>
    </rPh>
    <rPh sb="84" eb="86">
      <t>ヒョウカ</t>
    </rPh>
    <rPh sb="87" eb="88">
      <t>オコナ</t>
    </rPh>
    <rPh sb="90" eb="92">
      <t>シセツ</t>
    </rPh>
    <rPh sb="92" eb="93">
      <t>カン</t>
    </rPh>
    <rPh sb="97" eb="99">
      <t>ホゼン</t>
    </rPh>
    <rPh sb="100" eb="103">
      <t>ユウセンド</t>
    </rPh>
    <rPh sb="108" eb="110">
      <t>ハンダン</t>
    </rPh>
    <rPh sb="110" eb="111">
      <t>トウ</t>
    </rPh>
    <rPh sb="112" eb="113">
      <t>オコナ</t>
    </rPh>
    <phoneticPr fontId="13"/>
  </si>
  <si>
    <t>施設の安全確保に関わる評価を実施し、危険性が認められた施設については、評価の内容に沿って安全確保の回収を実施する。</t>
    <rPh sb="0" eb="2">
      <t>シセツ</t>
    </rPh>
    <rPh sb="3" eb="5">
      <t>アンゼン</t>
    </rPh>
    <rPh sb="5" eb="7">
      <t>カクホ</t>
    </rPh>
    <rPh sb="8" eb="9">
      <t>カカ</t>
    </rPh>
    <rPh sb="11" eb="13">
      <t>ヒョウカ</t>
    </rPh>
    <rPh sb="14" eb="16">
      <t>ジッシ</t>
    </rPh>
    <rPh sb="18" eb="21">
      <t>キケンセイ</t>
    </rPh>
    <rPh sb="22" eb="23">
      <t>ミト</t>
    </rPh>
    <rPh sb="27" eb="29">
      <t>シセツ</t>
    </rPh>
    <rPh sb="35" eb="37">
      <t>ヒョウカ</t>
    </rPh>
    <rPh sb="38" eb="40">
      <t>ナイヨウ</t>
    </rPh>
    <rPh sb="41" eb="42">
      <t>ソ</t>
    </rPh>
    <rPh sb="44" eb="46">
      <t>アンゼン</t>
    </rPh>
    <rPh sb="46" eb="48">
      <t>カクホ</t>
    </rPh>
    <rPh sb="49" eb="51">
      <t>カイシュウ</t>
    </rPh>
    <rPh sb="52" eb="54">
      <t>ジッシ</t>
    </rPh>
    <phoneticPr fontId="13"/>
  </si>
  <si>
    <t>1981 年（昭和 56 年）以前に建築された建物（旧耐震基準）については、計画的に耐
震診断を実施し、災害時に市民が利用する施設や災害対策活動の拠点・避難所となる施設、ライフライン関連施設など、地震発生による人命への重大な被害や市民生活への深刻な影響を及ぼす恐れのある施設については、優先的に耐震対策を行う。</t>
  </si>
  <si>
    <t>インフラ資産については、施設の複合化や集約化による統廃合は想定せず、できるだけ長く有効に活用することを主眼に、国の定めた「インフラ長寿命化基本計画：2013 年（平成 25 年）11 月 29 日策定」の行動計画として、個別施設の長寿命化計画を定め、経費の縮減を図りながら持続可能なサービスの提供と安心・安全の確保を進める</t>
  </si>
  <si>
    <t>公共施設等の改修や更新の際には、利用者のニーズや施設の状況を踏まえ、障がいの有無、年齢、性別、人種等にかかわらず誰もが安全・安心で快適に施設を利用できるよう、ユニバーサルデザインへの対応に努める。</t>
  </si>
  <si>
    <t>まちづくりとの整合性の観点からは、市の中心拠点や生活拠点内を優先的に整備する一方、それ以外での更新については、拠点内への移転や機能統合などを促すことを検討。</t>
  </si>
  <si>
    <t>ごみ処理においては、隣接する香南市、香美市と連携してごみ処理を行う、一部事務組合の香南清掃組合を設立している。香南清掃組合では、南国市、香南市、香美市の 3 市を計画処理区域として、可燃ごみを対象に処理を実施している。</t>
  </si>
  <si>
    <t>市 が保有する資産規模、調達財源を示す負債規模といった マクロ的な 現況を理解 するとともに 、 公共施設等の評価を通じて個々の施設の性質・現状、必要性・有効性、維持管理コスト及び老朽化の状況等を把握し、 将来世代における課題も 勘案した うえで、 市民 とともに公共施設等のマネジメントを実践していく。</t>
  </si>
  <si>
    <t>公共建築物の立地については、人口減少下においても公共サービスを効率的に提供するために、可能な限り中心拠点や生活拠点ごとに施設の複合化や集約化による公共サービス機能の集積とネットワーク化を図る。</t>
  </si>
  <si>
    <t>道路の長寿命化：令和２年度
大篠小学校のプール改修工事による長寿命化：令和２年度</t>
    <rPh sb="0" eb="2">
      <t>ドウロ</t>
    </rPh>
    <rPh sb="3" eb="6">
      <t>チョウジュミョウ</t>
    </rPh>
    <rPh sb="6" eb="7">
      <t>カ</t>
    </rPh>
    <rPh sb="8" eb="10">
      <t>レイワ</t>
    </rPh>
    <rPh sb="11" eb="13">
      <t>ネンド</t>
    </rPh>
    <rPh sb="14" eb="16">
      <t>オオシノ</t>
    </rPh>
    <rPh sb="16" eb="19">
      <t>ショウガッコウ</t>
    </rPh>
    <rPh sb="23" eb="25">
      <t>カイシュウ</t>
    </rPh>
    <rPh sb="25" eb="27">
      <t>コウジ</t>
    </rPh>
    <rPh sb="30" eb="34">
      <t>チョウジュミョウカ</t>
    </rPh>
    <rPh sb="35" eb="37">
      <t>レイワ</t>
    </rPh>
    <rPh sb="38" eb="40">
      <t>ネンド</t>
    </rPh>
    <phoneticPr fontId="13"/>
  </si>
  <si>
    <t>推計人口として2060年には11,214人まで減少する見込み。総合戦略における戦略人口は、20,000人の確保を目標としている。</t>
  </si>
  <si>
    <t xml:space="preserve">【公共施設】
R3　139,997.11㎡
【インフラ資産】
R3　市道　総延長400,982.0m　
               総面積1,586,638.4㎡
　　 　農道　総延長　12,253.0m
       林道　総延長　  1,435.0m </t>
  </si>
  <si>
    <t xml:space="preserve">公共施設等（道路、橋梁等の土木系公共施設を除く）全体としては、209施設となっており、総延床面積は139,997.11㎡、本市一人当たりの公共施設延床面積は5.44㎡となります（令和２年国勢調査：本市の人口25,732人で試算）。
全国平均値は3.22㎡／人（公共施設及びインフラ資産の将来の更新費用の比較分析に関する調査結果 平成24年3月 総務省自治財政局財務調査課）となっていますので、1.69倍ほどの面積を所有していることになりますが、都市圏との地域差や人口密度等を考慮し、類似自治体と比較した場合にはバランスの取れた適正な面積になります。
しかし、将来的には公共施設を主に利用する市民の人口が、2020年（令和2年）の25,732人（国勢調査）から、2060年（令和42年）には戦略人口の20,027人へと5,700人ほど減少してしまうことや、財政状況も、歳入が2019年（令和元年）の181億円から先は、大幅な増加が見込めないこと等の状況変化が想定されます。
公共施設の建物のうち、学校教育系施設が31.6％、公営住宅が14.0％、供給処理施設が13.3％で、学校教育系施設と公営住宅、供給処理施設を合わせると58.9％となり、全体の半数強を占めています。
建築年別では、人口が3万人を超える増加の時期である昭和50年代にかけて、公共施設が多く建設されてきたことがわかります。
近年では「複合文化施設つなーで」等の大規模施設の建設が行われており、延床面積も増加しています。
今後も新庁舎等の建設を控えていますが、効果的に効率化を図り最適な公共施設環境をつくりながら、施設のライフサイクルコストを考慮し建設を行います。
建築年からみて特に老朽化している公共施設等には、学校教育系施設等があります。
1981年（昭和56年）以前に建設された建築系施設では、旧耐震基準の施設が全体の約42.9％を占めています。
</t>
  </si>
  <si>
    <t>公共施設更新費用は、今後40年間で617億円（年平均15.4億円）
これにインフラ資産を加えた将来の更新費用は今後40年間で1095.4億円(年平均27.4億円）</t>
  </si>
  <si>
    <t>公共施設更新費用は、今後40年間で599.4億円（年平均15.0億円）
これにインフラ資産を加えた将来の更新費用は今後40年間で998.3億円(年平均25.0億円）</t>
  </si>
  <si>
    <t>①ファシリティマネジメント業務サイクルによるフォローアップ
②情報共有</t>
  </si>
  <si>
    <t>PPP/PFIなど民間の力の活用を促進しながら公共施設を維持しつつ、回収・更新コスト及び管理運営コストの縮減に努めます。</t>
  </si>
  <si>
    <t>現況把握のための施設診断では、施設の安全性、耐久性、不具合性及び適法性が最低限必要
な診断項目となります。</t>
  </si>
  <si>
    <t>・清掃は建物の環境を常に衛生的な状態に維持し、快適性を高めます。
・廃棄物処理については、事業系の一般廃棄物について軽減策を立案し実践します。
・維持管理及び修繕を自主的に管理し、計画的・効率的に行うことによって、維持管理費・修繕費を平準化し、建物に掛かるトータルコストを縮減します。</t>
  </si>
  <si>
    <t>・施設の安全確保に係る項目（FM 評価手法・JFMES13 マニュアル(試行版)）からら高度な危険性が認められる項目を絞り込み、評価します。
・危険性が認められた施設については、評価の内容に沿って安全確保の改修を実施します。</t>
  </si>
  <si>
    <t xml:space="preserve">耐震改修と耐震補強の状況、及び主要な建築物の耐震改修対象建築物について、必要に応じ順
次耐震補強工事等を実施しており、特に利用率、効用等の高い施設については、重点的に対応す
ることとしています。その際に、構造部分の耐震性のほか、非構造部分の安全性(耐震性)につい
ても検討を行い、施設利用者の安全性の確保及び災害時の利用を想定した十分な検討に努めます。
</t>
  </si>
  <si>
    <t>今ある公共施設等の状態を把握するための施設診断が必要で、診断結果により所定の機能・性能を確保できるところまで改修工事を行い、さらに、計画的な保全を行っていきます。</t>
  </si>
  <si>
    <t xml:space="preserve">公共施設等の改修、更新等を行う際には、市民のニーズや関係法令等におけるユニバーサルデザインの考え方も踏まえ、障がいの有無、年齢、性別、人種等に関わらず誰もが安全・安心で快適に利用できるようバリアフリー化、ユニバーサルデザイン化を進めます。
</t>
  </si>
  <si>
    <t>①公共施設等コンパクト化に向けた基礎資料の構築
②市民サービスの水準を確保しつつ、公共施設等統合や廃止の推進に向けた施策</t>
  </si>
  <si>
    <t>【公共施設】
今後30年間で市民1人あたりの延べ床面積を25%縮減
【インフラ】
ライフサイクルコストの縮減</t>
  </si>
  <si>
    <t>複合文化施設、市庁舎、学校も含めて公共施設を整備するに当たっては、広域的な連携も考慮
した上で、人口に合わせた公共施設の縮減ではなく交流人口を見据えた施設整備を行います。</t>
  </si>
  <si>
    <t>総合計画（アクションプラン）→プロジェクトマネジメント運営、維持→評価</t>
  </si>
  <si>
    <t>H28年度市民会館除却
H29中央公民館
H30土佐市本庁舎、西庁舎除却
R1市民図書館除却
R1複合文化施設追加
R2土佐市仮庁舎追加
R3山の手保育園等増築追加</t>
    <rPh sb="3" eb="5">
      <t>ネンド</t>
    </rPh>
    <rPh sb="5" eb="9">
      <t>シミンカイカン</t>
    </rPh>
    <rPh sb="9" eb="11">
      <t>ジョキャク</t>
    </rPh>
    <rPh sb="15" eb="17">
      <t>チュウオウ</t>
    </rPh>
    <rPh sb="17" eb="20">
      <t>コウミンカン</t>
    </rPh>
    <rPh sb="24" eb="27">
      <t>トサシ</t>
    </rPh>
    <rPh sb="27" eb="30">
      <t>ホンチョウシャ</t>
    </rPh>
    <rPh sb="31" eb="32">
      <t>ニシ</t>
    </rPh>
    <rPh sb="32" eb="34">
      <t>チョウシャ</t>
    </rPh>
    <rPh sb="34" eb="36">
      <t>ジョキャク</t>
    </rPh>
    <rPh sb="39" eb="44">
      <t>シミントショカン</t>
    </rPh>
    <rPh sb="44" eb="46">
      <t>ジョキャク</t>
    </rPh>
    <rPh sb="49" eb="51">
      <t>フクゴウ</t>
    </rPh>
    <rPh sb="51" eb="55">
      <t>ブンカシセツ</t>
    </rPh>
    <rPh sb="55" eb="57">
      <t>ツイカ</t>
    </rPh>
    <rPh sb="60" eb="63">
      <t>トサシ</t>
    </rPh>
    <rPh sb="63" eb="66">
      <t>カリチョウシャ</t>
    </rPh>
    <rPh sb="66" eb="68">
      <t>ツイカ</t>
    </rPh>
    <rPh sb="71" eb="72">
      <t>ヤマ</t>
    </rPh>
    <rPh sb="73" eb="74">
      <t>テ</t>
    </rPh>
    <rPh sb="74" eb="77">
      <t>ホイクエン</t>
    </rPh>
    <rPh sb="77" eb="78">
      <t>トウ</t>
    </rPh>
    <rPh sb="78" eb="80">
      <t>ゾウチク</t>
    </rPh>
    <rPh sb="80" eb="82">
      <t>ツイカ</t>
    </rPh>
    <phoneticPr fontId="12"/>
  </si>
  <si>
    <t>平成27年</t>
    <rPh sb="0" eb="2">
      <t>ヘイセイ</t>
    </rPh>
    <rPh sb="4" eb="5">
      <t>ネン</t>
    </rPh>
    <phoneticPr fontId="12"/>
  </si>
  <si>
    <t>昭和35年以降、老年人口が増加。一方、年少人口は昭和55年以降も減少傾向で推移。令和2年には65歳以上の人口の割合が40％超となった。今後も、人口の減少は更に進行し一層の少子高齢化が進むと想定。社人研が推計した将来人口は令和42年には10,915人。本市の創生総合戦略の人口ビジョンの推計人口では17,000人と試算。</t>
  </si>
  <si>
    <t>公共施設　238施設　162,032.1㎡
インフラ
　道路　1,410本　実延長　417,834.8ｍ
　橋梁　468橋　総面積　15,494.03㎡
　トンネル　6本　実延長　2,139m
　公園　88箇所　総面積　185,485.80㎡
　河川　118河川
　下水道施設（管きょ）　実延長　28,227ｍ
　下水道施設（除塵機）　2基
　港湾（漁協）　161箇所／10漁港
　水路（用水路、排水路）　426本　実延長　67,363.0m
　調整池　1箇所　総面積　35,797.6㎡
　防火水槽　109基　総貯水量　2,570.0ｔ
　頭首工（水門、樋門）　194箇所　総面積　442.37ha</t>
  </si>
  <si>
    <t xml:space="preserve">公共施設を主に利用する本市在住人口が減少することや、財政状況の歳入において普通交付税が縮減されていくこと、また、市税の減収も見込まれること等に対応していくことが必要であり、現状の施設をそのまま維持していくとすれば、財源の不足が生じる一方で、現在整備されている道路や橋梁等の土木系施設については、基本的には継続的に維持していく必要があり、効率的な管理が求められる。こうした状況を踏まえると、建築系公共施設については、新規整備等の拡大から縮減に向けて検討していくことが喫緊の課題。
</t>
  </si>
  <si>
    <t>今後40年間で1,202.4億円</t>
  </si>
  <si>
    <t>今後40年間で751.2億円</t>
  </si>
  <si>
    <t>40年間で451.2億円</t>
  </si>
  <si>
    <t>本計画を推進するにあたり、施設総体を一元的に管理するため総務課が取りまとめ、各所管課又は全庁的に更新・統廃合・長寿命化等を検討し、必要に応じて個別計画を策定し、実行する。また、更新等を実行する際には、財政部門が横断的に把握し、予算管理を行う。</t>
  </si>
  <si>
    <t>効率的な施設運営を確保するため、PPP／PFIなど、民間の力の活用も検討しながら公共施設を維持しつつ、改修・更新コスト及び管理運営コストの縮減に努める。</t>
  </si>
  <si>
    <t>定期的な点検・保守によって、劣化及び機能低下を防ぎ、建物をいつまでも美しく使っていくための総合的な管理運営や実際の点検・保守・整備などの業務を推進する</t>
  </si>
  <si>
    <t>修繕や小規模改修に対しては、速やかな対応ができる体制の構築を検討する。
保守点検等を計画的に実施するため、関連法規と照らし合わせて維持管理していくほか、建物検査、建築設備検査など定期検査の履行をおこない、適法性管理に努める。
　更新する場合は、まちづくりとの整合性を保ち、公共施設の最適化や効率化の観点からも、土地や建物について単独更新以外の統合や複合化について検討を行う。</t>
  </si>
  <si>
    <t>公共施設における安全確保は、利用者の安全性 と施設の耐用性を確保することが要件</t>
    <rPh sb="37" eb="39">
      <t>ヨウケン</t>
    </rPh>
    <phoneticPr fontId="13"/>
  </si>
  <si>
    <t>建築系公共施設をはじめ、建物については順次耐震診断を行 い、耐震補強工事等を実施している。</t>
  </si>
  <si>
    <t>診断と改善に重点をおいた総合的かつ計画的な管理に基づいた予防保全によって、公共施設等の長期使用を図る。</t>
  </si>
  <si>
    <t>公共施設等の改修、更新については、「高知県人にやさしいまちづくり条例」、「高知県ひとにや
さしいまちづくり条例施行規則」等を遵守し、ユニバーサルデザイン化を推進</t>
  </si>
  <si>
    <t>危険性の高い施設や老朽化等により供用廃止用途廃止、施設廃止）を必要とする施設を見いだす。品質・性能によって施設を診断し、継続使用、改善使用、用途廃止、施設廃止の4 つの段階に評価し、診断結果は、施設の統廃合及び供用廃止の判断材料とする。
まちづくりとの整合性を保ち、公共施設の最適化や効率化の観点からも、土地や建物について単独更新以外の統合や複合化について検討を行う。</t>
  </si>
  <si>
    <t>固定資産台帳等のデータを整備し、定期点検を行って予防保全的な維持管理の実施に努める。</t>
  </si>
  <si>
    <t>未利用財産の処分を含め、運営の工夫による利用効率の向上を図り、施設の維持管理や運営にかかるコストの縮減と財源の確保をめざす。
行政目的として利用予定がない未利用地や統廃合で発生する未利用地についても、他施設等の利用の可能性がなければ処分を検討する。</t>
  </si>
  <si>
    <t>県や周辺市町村との広域連携</t>
  </si>
  <si>
    <t>公共施設等全体に対し、「品質」、「数量」、「コスト」についての適正性と、それを支える「組織・体制」、「情報管理」について考えることとし、公共施設等を利用する方々の満足度の向上を図るとともに、公共施設等の配置の最適化や更新コストの削減に努め、評価を実施する。</t>
  </si>
  <si>
    <t>今後の公共施設等の管理について、建築系公共施設については、①まちづくりの視点②施設総量の適正化③施設の長寿命化④効率的な施設運営⑤必要な機能の確保⑥ＳＤＧｓの推進を基本方針として、土木系公共施設（インフラ資産）については①予算の縮減に合わせた投資額の設定②改修・更新コスト及び管理運営コストの縮減を基本方針とする。</t>
  </si>
  <si>
    <t>統廃合により廃園となった保育所を解体した。
統廃合により廃校となった小学校を解体した。</t>
  </si>
  <si>
    <t>総人口は20年間でH27比23％減。
将来人口 令和22（2040） 年 15,000 人、令和42（2060）年 11,000 人維持</t>
    <rPh sb="0" eb="3">
      <t>ソウジンコウ</t>
    </rPh>
    <rPh sb="6" eb="8">
      <t>ネンカン</t>
    </rPh>
    <rPh sb="12" eb="13">
      <t>ヒ</t>
    </rPh>
    <rPh sb="16" eb="17">
      <t>ゲン</t>
    </rPh>
    <phoneticPr fontId="12"/>
  </si>
  <si>
    <t>令和４年</t>
    <rPh sb="0" eb="2">
      <t>レイワ</t>
    </rPh>
    <rPh sb="3" eb="4">
      <t>ネン</t>
    </rPh>
    <phoneticPr fontId="13"/>
  </si>
  <si>
    <t>【公共施設】　
14.9万㎡
【インフラ】
道路：402Km
トンネル：3本　
橋梁：338橋
都市公園：9箇所
漁港：8港
上水道：288ｋｍ
下水道：43ｋｍ</t>
  </si>
  <si>
    <t>公共施設のうち、1981年以前の旧耐震基準に基づいて建設された施設が全体の約50%を占めるほか、築30年以上の公共施設が全体の約67%を占めている</t>
  </si>
  <si>
    <t>公共建築物をすべて同規模・同量で今後も維持更新し続けた場合、施設の更新等などに要する費⽤として、40年間で約1000.3億円が必要となる⾒込み。年間約25.0億円</t>
  </si>
  <si>
    <t>今後40年間の更新等費⽤の推計
725.9億円になる⾒込みで、年平均で約18.1億円となり、対策前と比べて年間約6.9億円の縮減効果</t>
  </si>
  <si>
    <t>【公共建築物】
対策前と比べて年間約6.9億円の縮減</t>
  </si>
  <si>
    <t>公共施設等の総合的かつ計画的な管理に向けて、各施設等所管課と横断的な情報共有により、体制の構築を図る。</t>
  </si>
  <si>
    <t>今後、ＰＰＰ／ＰＦＩ⽅式、コンセッション⽅式、指定管理制度など、⺠間の資⾦や活⼒、外郭団体の機能などの活⽤を検討し、新たな住⺠のニーズに応えるとともに、公共施設等の機能を向上させながら、維持管理コスト等の縮減を図る。</t>
  </si>
  <si>
    <t>公共建築物、インフラ資産ともに10年ごとに劣化度や損傷の状況を点検・診断し、必要な修繕等を⾏う</t>
  </si>
  <si>
    <t>利⽤状況や将来のあり方を検討したうえで必要に応じて大規模修繕（⻑寿命化改修）を実施。大規模修繕を実施するまでに必要に応じて小規模修繕を実施。</t>
    <rPh sb="10" eb="11">
      <t>カタ</t>
    </rPh>
    <rPh sb="25" eb="26">
      <t>ダイ</t>
    </rPh>
    <rPh sb="42" eb="43">
      <t>ダイ</t>
    </rPh>
    <rPh sb="61" eb="62">
      <t>ショウ</t>
    </rPh>
    <phoneticPr fontId="15"/>
  </si>
  <si>
    <t>点検・診断の実施⽅針に基づき、早期に危険箇所の把握に努め危険除去を実施</t>
  </si>
  <si>
    <t>旧耐震基準しか満たしていない公共建築物については、ほぼ耐震化終了。⼀部耐震化が終わっていない施設については利⽤状況等に応じて将来のあり方を検討したうえで、建替や廃⽌等の対策を講じる</t>
    <rPh sb="30" eb="32">
      <t>シュウリョウ</t>
    </rPh>
    <rPh sb="67" eb="68">
      <t>カタ</t>
    </rPh>
    <phoneticPr fontId="15"/>
  </si>
  <si>
    <t>施設の利⽤状況や将来のあり⽅を検討したうえで、当該施設の耐⽤年数を超えて使⽤することとした施設については、必要に応じて⻑寿命化対策を実施する。</t>
  </si>
  <si>
    <t>多様な利⽤が想定される公共施設等の整備・改修等に際しては、誰もが利⽤しやすい施設となることを⽬標としてユニバーサルデザイン化の推進に取り組む。</t>
  </si>
  <si>
    <t>地球温暖化対策の推進に関する法律第21条第１項に規定する地方公共団体実行計画内容を踏まえ、公共施設等への再生可能エネルギー設備等の導入など計画的な改修等による脱炭素化に取り組む。</t>
  </si>
  <si>
    <t>老朽度、利用率、必要性、防災の観点等、総合的に検証したうえで、類似の機能であるものや施設機能を代⽤できるものについては、積極的に施設の統合・複合化を検討し、利⽤⽬的と照らし合わせて、その⽬的が明確でないものについては、積極的に廃⽌を検討。</t>
    <rPh sb="0" eb="1">
      <t>ロウ</t>
    </rPh>
    <rPh sb="5" eb="6">
      <t>ヨウ</t>
    </rPh>
    <phoneticPr fontId="15"/>
  </si>
  <si>
    <t>今後20年間で総延床面積を10％削減を目指す。</t>
  </si>
  <si>
    <t>公共施設等の維持管理・更新等に係る中⻑期的な経費⾒込みの精緻化に活⽤できるほか、事業別・施設別のセグメント分析を⾏うことなどにより、各事業・施設について効果効率的な対策の検討を可能にするものであり、公共施設等の適正管理に活用</t>
    <rPh sb="110" eb="112">
      <t>カツヨウ</t>
    </rPh>
    <phoneticPr fontId="15"/>
  </si>
  <si>
    <t>公共施設等の統合・複合化または除却等により発生した未利用地や未利用資産は、統合的に管理し、民間事業者への貸付や売却等を行うなど財源の確保に努る。</t>
  </si>
  <si>
    <t>ワンセット主義の考えから脱却を図り、複数の自治体で公共建築物の機能を補完することができるように、近隣自治体及び国・県管理施設と本市公共建築物の広域連携の推進について検討協議する。</t>
  </si>
  <si>
    <t>公共建築物については、全庁的な体制で検討を進め、点検実施等の具体的な⼿法や優先順位について、柔軟に⾒直しを実施し、インフラ資産については、点検基準等の整備状況や新技術による効率的な点検の実施等、国や県、他市町村の動向にも注視しながら、適宜⾒直しを実施する。</t>
  </si>
  <si>
    <t>施設類型ごとの数量・品質・コストに関する方針を記載している。</t>
    <rPh sb="7" eb="9">
      <t>スウリョウ</t>
    </rPh>
    <rPh sb="10" eb="12">
      <t>ヒン</t>
    </rPh>
    <rPh sb="17" eb="18">
      <t>カン</t>
    </rPh>
    <rPh sb="20" eb="22">
      <t>ホウシン</t>
    </rPh>
    <rPh sb="23" eb="25">
      <t>キサイ</t>
    </rPh>
    <phoneticPr fontId="13"/>
  </si>
  <si>
    <t>新給食センター建設、片島東団地取壊し（R6年度）、田ノ浦団地取壊し（R5年度）、新田団地取壊し（R4年度）、宿毛小学校新校舎建設（R2年度）、公営住宅萩原団地の取り壊し（R元年）、宿毛小学校体育館建て替え（H30年度）</t>
    <rPh sb="10" eb="15">
      <t>カタシマヒ</t>
    </rPh>
    <rPh sb="15" eb="17">
      <t>トリコワ</t>
    </rPh>
    <rPh sb="21" eb="23">
      <t>ネン</t>
    </rPh>
    <rPh sb="25" eb="26">
      <t>タ</t>
    </rPh>
    <rPh sb="27" eb="28">
      <t>ウラ</t>
    </rPh>
    <rPh sb="28" eb="30">
      <t>ダンチ</t>
    </rPh>
    <rPh sb="30" eb="32">
      <t>トリコワ</t>
    </rPh>
    <rPh sb="36" eb="38">
      <t>ネンド</t>
    </rPh>
    <rPh sb="40" eb="44">
      <t>シンデ</t>
    </rPh>
    <rPh sb="44" eb="46">
      <t>トリコワ</t>
    </rPh>
    <rPh sb="50" eb="52">
      <t>ネン</t>
    </rPh>
    <rPh sb="59" eb="60">
      <t>シン</t>
    </rPh>
    <rPh sb="62" eb="64">
      <t>ケンセツ</t>
    </rPh>
    <rPh sb="67" eb="69">
      <t>ネンド</t>
    </rPh>
    <rPh sb="106" eb="108">
      <t>ネンド</t>
    </rPh>
    <phoneticPr fontId="15"/>
  </si>
  <si>
    <t>・総人口はH27からH57で△36％
・生産年齢人口はH27からH57で△38％</t>
  </si>
  <si>
    <t>【公共施設】H27：191,328㎡
【橋りょう】H27：10,710㎡
【上水道】H27：202,589㎡
【道路】H27：409,000㎡</t>
  </si>
  <si>
    <t>公共施設等総合管理計画において、約40年先の2055年の総人口が約58％になることが想定されており、長期的な視点を持って公共施設等の適正配置と有効活用及び財政負担の軽減・平準化を図っていく必要がある。</t>
  </si>
  <si>
    <t>現時点で長寿命化や除却が考えられる公共建築物について、更新年数、除却等の条件を仮定し、公共施設等更新費用試算ソフトを用いて更新費用を試算</t>
  </si>
  <si>
    <t>維持対象建築物の床面積に縮減係数を乗じて、計画期間平均で総床面積に対する削減率を20％した場合12億円、削減率を30％した場合9.9億円、削減率を40％した場合7.8億円、削減率を50％した場合5.6億円</t>
  </si>
  <si>
    <t>公共施設等マネジメント委員会を設置し、施設管理について、組織横断的調整を行っていく。</t>
  </si>
  <si>
    <t>投資的経費の大幅な縮減が余儀なくされているため、従来の官主導の事業から脱却し、幅広い官民連携手法の検討と効果的な導入が求められている。</t>
  </si>
  <si>
    <t xml:space="preserve">建物について、定期的に点検・診断し、経年による劣化状況や外的負荷による性能低下
状況及び管理状況を把握するとともに、劣化・損傷が進行する可能性や施設に与える影響
等について評価を行い、施設間における保全の優先度についての判断等を行います。
法定点検については、一級建築士やその他の専門知識を持つ有資格者が実施することが
義務付けられていますが、専門的な知識を必要としない点検などは、各建物の管理者が自
主的に行えるようマニュアル整備を行い実施することも検討します。 </t>
  </si>
  <si>
    <t>施設の重要度や劣化状況に応じて優先度をつけ、計画的な維持管理・修繕・更新等を行う予防保全を導入することにより、施設の性能維持、安全性を確保するともに、維持管理コストの縮減や平準化を図る。</t>
  </si>
  <si>
    <t xml:space="preserve">施設の安全確保に関わる評価を実施し、危険性が認められた施設については、評価の内
容に沿って安全確保の改修を実施します。
既に役割を終え、今後、利活用することのない公共施設等については、周辺建物、住環境
に及ぼす影響や市民の安全・安心を考慮し早期に解体、除却します。 </t>
  </si>
  <si>
    <t>1981 年（昭和 56 年）以前に建築された建物（旧耐震基準）については、計画的に耐
震診断を実施し、災害時に市民が利用する施設や災害対策活動の拠点・避難所となる施設、
ライフライン関連施設など、地震発生による人命への重大な被害や市民生活への深刻な影
響を及ぼす恐れのある施設については、優先的に耐震対策を行います。</t>
  </si>
  <si>
    <t>建物のライフサイクルコストから求めた年当たり費用の縮減と平準化を目指す。</t>
  </si>
  <si>
    <t>公共施設等は多様な利用者が想定されることから、施設の新設、改修にあたっては、
ユニバーサルデザインの視点を持つことを基本とします。
また、各施設の利用者ニーズを踏まえ、誰もが安心・安全に利用しやすい施設整備を
推進し、ユニバーサルデザイン化を進めます。</t>
  </si>
  <si>
    <t>施設種類ごとに統合や廃止の取組みの方向性を示し、検討を行った上で、具体的な再編方法や再編期間を決定する。</t>
  </si>
  <si>
    <t>財政的公表指標等を活用し、公共施設等のマネジメントが財政的課題の解決を図る観点、いわば公共施設等が財政に与えている影響を随時検証し、持続可能な水準にあるか否か検討する。</t>
  </si>
  <si>
    <t>公共施設等マネジメントの原則の中の公共建築物保有量の段階的縮減として、計画期間を設け、施設の有効活用や施設の統合、廃止の推進方針を掲げ、公共建築物については、施設種類ごとに統合や廃止の取組の方向性を示し、検討を行った上で、具体的な再編方法や再編期間を決定していく。</t>
    <rPh sb="0" eb="4">
      <t>コウキョウシセツ</t>
    </rPh>
    <rPh sb="4" eb="5">
      <t>ナド</t>
    </rPh>
    <rPh sb="12" eb="14">
      <t>ゲンソク</t>
    </rPh>
    <rPh sb="15" eb="16">
      <t>ナカ</t>
    </rPh>
    <rPh sb="17" eb="19">
      <t>コウキョウ</t>
    </rPh>
    <rPh sb="19" eb="22">
      <t>ケンチクブツ</t>
    </rPh>
    <rPh sb="22" eb="25">
      <t>ホユウリョウ</t>
    </rPh>
    <rPh sb="26" eb="29">
      <t>ダンカイテキ</t>
    </rPh>
    <rPh sb="29" eb="31">
      <t>シュクゲン</t>
    </rPh>
    <rPh sb="35" eb="37">
      <t>ケイカク</t>
    </rPh>
    <rPh sb="37" eb="39">
      <t>キカン</t>
    </rPh>
    <rPh sb="40" eb="41">
      <t>モウ</t>
    </rPh>
    <rPh sb="43" eb="45">
      <t>シセツ</t>
    </rPh>
    <rPh sb="46" eb="48">
      <t>ユウコウ</t>
    </rPh>
    <rPh sb="48" eb="50">
      <t>カツヨウ</t>
    </rPh>
    <rPh sb="51" eb="53">
      <t>シセツ</t>
    </rPh>
    <rPh sb="54" eb="56">
      <t>トウゴウ</t>
    </rPh>
    <rPh sb="57" eb="59">
      <t>ハイシ</t>
    </rPh>
    <rPh sb="60" eb="64">
      <t>スイシンホウシン</t>
    </rPh>
    <rPh sb="65" eb="66">
      <t>カカ</t>
    </rPh>
    <rPh sb="68" eb="73">
      <t>コウキョウケンチクブツ</t>
    </rPh>
    <rPh sb="79" eb="81">
      <t>シセツ</t>
    </rPh>
    <rPh sb="81" eb="83">
      <t>シュルイ</t>
    </rPh>
    <rPh sb="86" eb="88">
      <t>トウゴウ</t>
    </rPh>
    <rPh sb="89" eb="91">
      <t>ハイシ</t>
    </rPh>
    <rPh sb="92" eb="94">
      <t>トリクミ</t>
    </rPh>
    <rPh sb="95" eb="98">
      <t>ホウコウセイ</t>
    </rPh>
    <rPh sb="99" eb="100">
      <t>シメ</t>
    </rPh>
    <rPh sb="102" eb="104">
      <t>ケントウ</t>
    </rPh>
    <rPh sb="105" eb="106">
      <t>オコナ</t>
    </rPh>
    <rPh sb="108" eb="109">
      <t>ウエ</t>
    </rPh>
    <rPh sb="111" eb="114">
      <t>グタイテキ</t>
    </rPh>
    <rPh sb="115" eb="117">
      <t>サイヘン</t>
    </rPh>
    <rPh sb="117" eb="119">
      <t>ホウホウ</t>
    </rPh>
    <rPh sb="120" eb="122">
      <t>サイヘン</t>
    </rPh>
    <rPh sb="122" eb="124">
      <t>キカン</t>
    </rPh>
    <rPh sb="125" eb="127">
      <t>ケッテイ</t>
    </rPh>
    <phoneticPr fontId="13"/>
  </si>
  <si>
    <t>防災・減災対策等との連携により、維持管理・更新を効率化
政府・産学官・地域社会の相互連携を強化し、限られた予算や人材で安全性や利便性を維持・
向上</t>
  </si>
  <si>
    <t>公共施設等マネジメントの基本方針に関する評価指標を検討し定めるとともに、これらの値を通じて計画の展開をモニタリングして、その実施状況や有効性を検証し公開します。</t>
  </si>
  <si>
    <t>１公共建築物について(１)管理方針(２)配置方針２インフラ資産について(１)道路・橋りょう(２)上水道３公共建築物一覧(１)市民文化系施設(２)社会教育系施設(３)スポーツ・レクリエーション系施設(４)産業系施設(５)学校教育系施設(６)子育て支援施設(７)保健・福祉施設(８)医療施設(９)行政系施設(１０)公営住宅(１１)公園(１２)供給処理施設（１３）その他</t>
    <rPh sb="1" eb="3">
      <t>コウキョウ</t>
    </rPh>
    <rPh sb="3" eb="6">
      <t>ケンチクブツ</t>
    </rPh>
    <rPh sb="13" eb="15">
      <t>カンリ</t>
    </rPh>
    <rPh sb="15" eb="17">
      <t>ホウシン</t>
    </rPh>
    <rPh sb="20" eb="24">
      <t>ハイチホウシン</t>
    </rPh>
    <rPh sb="29" eb="31">
      <t>シサン</t>
    </rPh>
    <rPh sb="38" eb="40">
      <t>ドウロ</t>
    </rPh>
    <rPh sb="41" eb="42">
      <t>ハシ</t>
    </rPh>
    <rPh sb="48" eb="51">
      <t>ジョウスイドウ</t>
    </rPh>
    <rPh sb="52" eb="54">
      <t>コウキョウ</t>
    </rPh>
    <rPh sb="54" eb="57">
      <t>ケンチクブツ</t>
    </rPh>
    <rPh sb="57" eb="59">
      <t>イチラン</t>
    </rPh>
    <rPh sb="62" eb="64">
      <t>シミン</t>
    </rPh>
    <rPh sb="64" eb="67">
      <t>ブンカケイ</t>
    </rPh>
    <rPh sb="67" eb="69">
      <t>シセツ</t>
    </rPh>
    <rPh sb="72" eb="74">
      <t>シャカイ</t>
    </rPh>
    <rPh sb="74" eb="77">
      <t>キョウイクケイ</t>
    </rPh>
    <rPh sb="77" eb="79">
      <t>シセツ</t>
    </rPh>
    <rPh sb="95" eb="96">
      <t>ケイ</t>
    </rPh>
    <rPh sb="96" eb="98">
      <t>シセツ</t>
    </rPh>
    <phoneticPr fontId="13"/>
  </si>
  <si>
    <t>総人口は令和42年までに約1.6万人まで減少すると推計</t>
  </si>
  <si>
    <t>市民文化系施設　46
社会教育系施設　14
ｽﾎﾟｰﾂ・ﾚｸﾘｴｰｼｮﾝ系施設　27
産業系施設　21
学校教育系施設　113
子育て支援施設　30
保健・福祉施設　19
医療施設　6
行政系施設　52
公営住宅等　85
公園　34
供給処理施設　4
農業施設　15
その他　53
　　　　　　　　　　　計519施設</t>
    <rPh sb="0" eb="2">
      <t>シミン</t>
    </rPh>
    <rPh sb="2" eb="4">
      <t>ブンカ</t>
    </rPh>
    <rPh sb="4" eb="5">
      <t>ケイ</t>
    </rPh>
    <rPh sb="5" eb="7">
      <t>シセツ</t>
    </rPh>
    <rPh sb="11" eb="13">
      <t>シャカイ</t>
    </rPh>
    <rPh sb="13" eb="15">
      <t>キョウイク</t>
    </rPh>
    <rPh sb="15" eb="16">
      <t>ケイ</t>
    </rPh>
    <rPh sb="16" eb="18">
      <t>シセツ</t>
    </rPh>
    <rPh sb="36" eb="37">
      <t>ケイ</t>
    </rPh>
    <rPh sb="37" eb="39">
      <t>シセツ</t>
    </rPh>
    <rPh sb="43" eb="45">
      <t>サンギョウ</t>
    </rPh>
    <rPh sb="45" eb="46">
      <t>ケイ</t>
    </rPh>
    <rPh sb="46" eb="48">
      <t>シセツ</t>
    </rPh>
    <rPh sb="52" eb="54">
      <t>ガッコウ</t>
    </rPh>
    <rPh sb="54" eb="56">
      <t>キョウイク</t>
    </rPh>
    <rPh sb="56" eb="57">
      <t>ケイ</t>
    </rPh>
    <rPh sb="57" eb="59">
      <t>シセツ</t>
    </rPh>
    <rPh sb="64" eb="66">
      <t>コソダ</t>
    </rPh>
    <rPh sb="67" eb="69">
      <t>シエン</t>
    </rPh>
    <rPh sb="69" eb="71">
      <t>シセツ</t>
    </rPh>
    <rPh sb="75" eb="77">
      <t>ホケン</t>
    </rPh>
    <rPh sb="78" eb="80">
      <t>フクシ</t>
    </rPh>
    <rPh sb="80" eb="82">
      <t>シセツ</t>
    </rPh>
    <rPh sb="86" eb="88">
      <t>イリョウ</t>
    </rPh>
    <rPh sb="88" eb="90">
      <t>シセツ</t>
    </rPh>
    <rPh sb="93" eb="95">
      <t>ギョウセイ</t>
    </rPh>
    <rPh sb="95" eb="96">
      <t>ケイ</t>
    </rPh>
    <rPh sb="96" eb="98">
      <t>シセツ</t>
    </rPh>
    <rPh sb="102" eb="104">
      <t>コウエイ</t>
    </rPh>
    <rPh sb="104" eb="106">
      <t>ジュウタク</t>
    </rPh>
    <rPh sb="106" eb="107">
      <t>トウ</t>
    </rPh>
    <rPh sb="111" eb="113">
      <t>コウエン</t>
    </rPh>
    <rPh sb="117" eb="119">
      <t>キョウキュウ</t>
    </rPh>
    <rPh sb="119" eb="121">
      <t>ショリ</t>
    </rPh>
    <rPh sb="121" eb="123">
      <t>シセツ</t>
    </rPh>
    <rPh sb="126" eb="128">
      <t>ノウギョウ</t>
    </rPh>
    <rPh sb="128" eb="130">
      <t>シセツ</t>
    </rPh>
    <rPh sb="136" eb="137">
      <t>タ</t>
    </rPh>
    <rPh sb="152" eb="153">
      <t>ケイ</t>
    </rPh>
    <rPh sb="156" eb="158">
      <t>シセツ</t>
    </rPh>
    <phoneticPr fontId="13"/>
  </si>
  <si>
    <t>一人当たりの公共施設延床面積が6.65㎡となっており、全国平均と比較すると、2倍以上の面積を所有しているため、施設管理費用等の面から適切な施設配置とすることが肝要。</t>
  </si>
  <si>
    <t>計画を実施しない場合の将来の投資的経費の合計は約2,664億円。</t>
    <rPh sb="0" eb="2">
      <t>ケイカク</t>
    </rPh>
    <rPh sb="3" eb="5">
      <t>ジッシ</t>
    </rPh>
    <rPh sb="8" eb="10">
      <t>バアイ</t>
    </rPh>
    <rPh sb="11" eb="13">
      <t>ショウライ</t>
    </rPh>
    <rPh sb="14" eb="17">
      <t>トウシテキ</t>
    </rPh>
    <rPh sb="17" eb="19">
      <t>ケイヒ</t>
    </rPh>
    <rPh sb="20" eb="22">
      <t>ゴウケイ</t>
    </rPh>
    <rPh sb="23" eb="24">
      <t>ヤク</t>
    </rPh>
    <phoneticPr fontId="3"/>
  </si>
  <si>
    <t>令和４年度から令和８年度におけるコストは総額で約325.1億円、年平均にすると１年あたり約65.0億円</t>
  </si>
  <si>
    <t>令和４年度から令和８年度において約31.2億円（約8.8％）のコスト削減</t>
  </si>
  <si>
    <t>１　進行管理
本計画で定めた基本方針や目標値等については、実績評価や分析を行い、計画（Plan）、実行（Do）、評価（Check）、改善（Action）のプロセスを順に実施するＰＤＣＡマネジメントサイクルにより適切な進行管理を行います。
２　計画の見直し
本計画は、原則10年ごとに全体的な見直しを行います。
なお、本市を取り巻く環境や社会情勢の変化、財政状況等計画と大きな隔たりが生じた場合等、必要に応じ見直しを行います。
３　情報の公開
本計画の進捗状況等公共施設に関する情報については、広報紙やホームページを活用し積極的に市民への情報の発信に努めます。</t>
  </si>
  <si>
    <t xml:space="preserve">PPP／PFIなど、民間の力を活用しながら施設を維持しつつ、改修・更新コスト及び管理運営コストの縮減に努めることを検討。
</t>
  </si>
  <si>
    <t>施設等の損傷や腐食及び経年劣化による破損等は、未然防止または軽微な段階での発見対応が重要との考えから、法定点検実施の徹底は元より、日々の点検により施設状況を適時把握し、予防保全的な視点での対応を実施します。</t>
    <rPh sb="0" eb="2">
      <t>シセツ</t>
    </rPh>
    <rPh sb="2" eb="3">
      <t>トウ</t>
    </rPh>
    <rPh sb="4" eb="6">
      <t>ソンショウ</t>
    </rPh>
    <rPh sb="7" eb="9">
      <t>フショク</t>
    </rPh>
    <rPh sb="9" eb="10">
      <t>オヨ</t>
    </rPh>
    <rPh sb="11" eb="13">
      <t>ケイネン</t>
    </rPh>
    <rPh sb="13" eb="15">
      <t>レッカ</t>
    </rPh>
    <rPh sb="18" eb="20">
      <t>ハソン</t>
    </rPh>
    <rPh sb="20" eb="21">
      <t>トウ</t>
    </rPh>
    <rPh sb="23" eb="25">
      <t>ミゼン</t>
    </rPh>
    <rPh sb="25" eb="27">
      <t>ボウシ</t>
    </rPh>
    <rPh sb="30" eb="32">
      <t>ケイビ</t>
    </rPh>
    <rPh sb="33" eb="35">
      <t>ダンカイ</t>
    </rPh>
    <rPh sb="37" eb="39">
      <t>ハッケン</t>
    </rPh>
    <rPh sb="39" eb="41">
      <t>タイオウ</t>
    </rPh>
    <rPh sb="42" eb="44">
      <t>ジュウヨウ</t>
    </rPh>
    <rPh sb="46" eb="47">
      <t>カンガ</t>
    </rPh>
    <rPh sb="51" eb="53">
      <t>ホウテイ</t>
    </rPh>
    <rPh sb="53" eb="55">
      <t>テンケン</t>
    </rPh>
    <rPh sb="55" eb="57">
      <t>ジッシ</t>
    </rPh>
    <rPh sb="58" eb="60">
      <t>テッテイ</t>
    </rPh>
    <rPh sb="61" eb="62">
      <t>モト</t>
    </rPh>
    <rPh sb="65" eb="67">
      <t>ヒビ</t>
    </rPh>
    <rPh sb="68" eb="70">
      <t>テンケン</t>
    </rPh>
    <rPh sb="73" eb="75">
      <t>シセツ</t>
    </rPh>
    <rPh sb="75" eb="77">
      <t>ジョウキョウ</t>
    </rPh>
    <rPh sb="78" eb="80">
      <t>テキジ</t>
    </rPh>
    <rPh sb="80" eb="82">
      <t>ハアク</t>
    </rPh>
    <rPh sb="84" eb="86">
      <t>ヨボウ</t>
    </rPh>
    <rPh sb="86" eb="88">
      <t>ホゼン</t>
    </rPh>
    <rPh sb="88" eb="89">
      <t>テキ</t>
    </rPh>
    <rPh sb="90" eb="92">
      <t>シテン</t>
    </rPh>
    <rPh sb="94" eb="96">
      <t>タイオウ</t>
    </rPh>
    <rPh sb="97" eb="99">
      <t>ジッシ</t>
    </rPh>
    <phoneticPr fontId="13"/>
  </si>
  <si>
    <t>修繕や小規模改修に対しては、速やかな対応ができる体制の構築を検討。更新する場合は、まちづくりとの整合性を保ち、公共施設のコンパクト化や効率化の観点からも土地や建物について単独更新以外の統合や複合化について検討を行う。</t>
  </si>
  <si>
    <t>点検・診断の結果、高度の危険性が認められた場合には、施設利用者の安全確保を最優先としてソフト・ハードの両面から各種対策を検討します。</t>
    <rPh sb="0" eb="2">
      <t>テンケン</t>
    </rPh>
    <rPh sb="3" eb="5">
      <t>シンダン</t>
    </rPh>
    <rPh sb="6" eb="8">
      <t>ケッカ</t>
    </rPh>
    <rPh sb="9" eb="11">
      <t>コウド</t>
    </rPh>
    <rPh sb="12" eb="14">
      <t>キケン</t>
    </rPh>
    <rPh sb="14" eb="15">
      <t>セイ</t>
    </rPh>
    <rPh sb="16" eb="17">
      <t>ミト</t>
    </rPh>
    <rPh sb="21" eb="23">
      <t>バアイ</t>
    </rPh>
    <rPh sb="26" eb="28">
      <t>シセツ</t>
    </rPh>
    <rPh sb="28" eb="31">
      <t>リヨウシャ</t>
    </rPh>
    <rPh sb="32" eb="34">
      <t>アンゼン</t>
    </rPh>
    <rPh sb="34" eb="36">
      <t>カクホ</t>
    </rPh>
    <rPh sb="37" eb="38">
      <t>サイ</t>
    </rPh>
    <rPh sb="38" eb="40">
      <t>ユウセン</t>
    </rPh>
    <rPh sb="51" eb="53">
      <t>リョウメン</t>
    </rPh>
    <rPh sb="55" eb="57">
      <t>カクシュ</t>
    </rPh>
    <rPh sb="57" eb="59">
      <t>タイサク</t>
    </rPh>
    <rPh sb="60" eb="62">
      <t>ケントウ</t>
    </rPh>
    <phoneticPr fontId="13"/>
  </si>
  <si>
    <t>施設の老朽化や耐震基準の改正など、必要に応じ順次耐震補強工事等を実施し、特に災害時の避難所指定施設や利用頻度の高い施設等については、重点的に対応していきます。</t>
    <rPh sb="0" eb="2">
      <t>シセツ</t>
    </rPh>
    <rPh sb="3" eb="6">
      <t>ロウキュウカ</t>
    </rPh>
    <rPh sb="7" eb="9">
      <t>タイシン</t>
    </rPh>
    <rPh sb="9" eb="11">
      <t>キジュン</t>
    </rPh>
    <rPh sb="12" eb="14">
      <t>カイセイ</t>
    </rPh>
    <rPh sb="17" eb="19">
      <t>ヒツヨウ</t>
    </rPh>
    <rPh sb="20" eb="21">
      <t>オウ</t>
    </rPh>
    <rPh sb="22" eb="24">
      <t>ジュンジ</t>
    </rPh>
    <rPh sb="24" eb="26">
      <t>タイシン</t>
    </rPh>
    <rPh sb="26" eb="28">
      <t>ホキョウ</t>
    </rPh>
    <rPh sb="28" eb="30">
      <t>コウジ</t>
    </rPh>
    <rPh sb="30" eb="31">
      <t>トウ</t>
    </rPh>
    <rPh sb="32" eb="34">
      <t>ジッシ</t>
    </rPh>
    <rPh sb="36" eb="37">
      <t>トク</t>
    </rPh>
    <rPh sb="38" eb="40">
      <t>サイガイ</t>
    </rPh>
    <rPh sb="40" eb="41">
      <t>ジ</t>
    </rPh>
    <rPh sb="42" eb="45">
      <t>ヒナンジョ</t>
    </rPh>
    <rPh sb="45" eb="47">
      <t>シテイ</t>
    </rPh>
    <rPh sb="47" eb="49">
      <t>シセツ</t>
    </rPh>
    <rPh sb="50" eb="52">
      <t>リヨウ</t>
    </rPh>
    <rPh sb="52" eb="54">
      <t>ヒンド</t>
    </rPh>
    <rPh sb="55" eb="56">
      <t>タカ</t>
    </rPh>
    <rPh sb="57" eb="59">
      <t>シセツ</t>
    </rPh>
    <rPh sb="59" eb="60">
      <t>トウ</t>
    </rPh>
    <rPh sb="66" eb="69">
      <t>ジュウテンテキ</t>
    </rPh>
    <rPh sb="70" eb="72">
      <t>タイオウ</t>
    </rPh>
    <phoneticPr fontId="13"/>
  </si>
  <si>
    <t>建設から40年程度までは、小規模な改修工事や点検・保守・修繕を定期的に行い、建替え周期は大規模改修工事を経て60年とし、その時点で診断を行い、結果、使用が可能であれば長寿命化改修工事を行って、80年まで長期使用しコストを削減することも検討。</t>
  </si>
  <si>
    <t>公共施設の修繕、更新等の際には、段差解消や分かりやすい案内表示の整備を行うなど、年齢や性別、障がいの有無、国籍等の違いに関係なく、誰もが安全かつ快適に利用できるよう、ユニバーサルデザインの考え方を取り入れた整備に努めます。</t>
    <rPh sb="0" eb="2">
      <t>コウキョウ</t>
    </rPh>
    <rPh sb="2" eb="4">
      <t>シセツ</t>
    </rPh>
    <rPh sb="5" eb="7">
      <t>シュウゼン</t>
    </rPh>
    <rPh sb="8" eb="10">
      <t>コウシン</t>
    </rPh>
    <rPh sb="10" eb="11">
      <t>トウ</t>
    </rPh>
    <rPh sb="12" eb="13">
      <t>サイ</t>
    </rPh>
    <rPh sb="16" eb="18">
      <t>ダンサ</t>
    </rPh>
    <rPh sb="18" eb="20">
      <t>カイショウ</t>
    </rPh>
    <rPh sb="21" eb="22">
      <t>ワ</t>
    </rPh>
    <rPh sb="27" eb="29">
      <t>アンナイ</t>
    </rPh>
    <rPh sb="29" eb="31">
      <t>ヒョウジ</t>
    </rPh>
    <rPh sb="32" eb="34">
      <t>セイビ</t>
    </rPh>
    <rPh sb="35" eb="36">
      <t>オコナ</t>
    </rPh>
    <rPh sb="40" eb="42">
      <t>ネンレイ</t>
    </rPh>
    <rPh sb="43" eb="45">
      <t>セイベツ</t>
    </rPh>
    <rPh sb="46" eb="47">
      <t>ショウ</t>
    </rPh>
    <rPh sb="50" eb="52">
      <t>ウム</t>
    </rPh>
    <rPh sb="53" eb="55">
      <t>コクセキ</t>
    </rPh>
    <rPh sb="55" eb="56">
      <t>トウ</t>
    </rPh>
    <rPh sb="57" eb="58">
      <t>チガ</t>
    </rPh>
    <rPh sb="60" eb="62">
      <t>カンケイ</t>
    </rPh>
    <rPh sb="65" eb="66">
      <t>ダレ</t>
    </rPh>
    <rPh sb="68" eb="70">
      <t>アンゼン</t>
    </rPh>
    <rPh sb="72" eb="74">
      <t>カイテキ</t>
    </rPh>
    <rPh sb="75" eb="77">
      <t>リヨウ</t>
    </rPh>
    <rPh sb="94" eb="95">
      <t>カンガ</t>
    </rPh>
    <rPh sb="96" eb="97">
      <t>カタ</t>
    </rPh>
    <rPh sb="98" eb="99">
      <t>ト</t>
    </rPh>
    <rPh sb="100" eb="101">
      <t>イ</t>
    </rPh>
    <rPh sb="103" eb="105">
      <t>セイビ</t>
    </rPh>
    <rPh sb="106" eb="107">
      <t>ツト</t>
    </rPh>
    <phoneticPr fontId="13"/>
  </si>
  <si>
    <t>公共施設等の統合や廃止には、住民サービスの水準低下が伴う。それを最小限にするために、公共施設のコンパクト化に向けた施策を、住民合意の可能性を図りながら検討する。</t>
  </si>
  <si>
    <t xml:space="preserve">・行政目的として利用予定がない未利用地は、積極的に処分。
・統廃合で発生する未利用地についても、他施設へ利用の可能性がなければ処分。
</t>
  </si>
  <si>
    <t>それぞれの市町村が管理する公共施設等の最適利用を図ることは重要であり、より広域での最適利用の観点から連携が必要と判断される場合は、公共施設等の共同整備や相互利用などを進めます。</t>
    <rPh sb="5" eb="8">
      <t>シチョウソン</t>
    </rPh>
    <rPh sb="9" eb="11">
      <t>カンリ</t>
    </rPh>
    <rPh sb="13" eb="15">
      <t>コウキョウ</t>
    </rPh>
    <rPh sb="15" eb="17">
      <t>シセツ</t>
    </rPh>
    <rPh sb="17" eb="18">
      <t>トウ</t>
    </rPh>
    <rPh sb="19" eb="21">
      <t>サイテキ</t>
    </rPh>
    <rPh sb="21" eb="23">
      <t>リヨウ</t>
    </rPh>
    <rPh sb="24" eb="25">
      <t>ハカ</t>
    </rPh>
    <rPh sb="29" eb="31">
      <t>ジュウヨウ</t>
    </rPh>
    <rPh sb="37" eb="39">
      <t>コウイキ</t>
    </rPh>
    <rPh sb="41" eb="43">
      <t>サイテキ</t>
    </rPh>
    <rPh sb="43" eb="45">
      <t>リヨウ</t>
    </rPh>
    <rPh sb="46" eb="48">
      <t>カンテン</t>
    </rPh>
    <rPh sb="50" eb="52">
      <t>レンケイ</t>
    </rPh>
    <rPh sb="53" eb="55">
      <t>ヒツヨウ</t>
    </rPh>
    <rPh sb="56" eb="58">
      <t>ハンダン</t>
    </rPh>
    <rPh sb="61" eb="63">
      <t>バアイ</t>
    </rPh>
    <rPh sb="65" eb="67">
      <t>コウキョウ</t>
    </rPh>
    <rPh sb="67" eb="69">
      <t>シセツ</t>
    </rPh>
    <rPh sb="69" eb="70">
      <t>トウ</t>
    </rPh>
    <rPh sb="71" eb="73">
      <t>キョウドウ</t>
    </rPh>
    <rPh sb="73" eb="75">
      <t>セイビ</t>
    </rPh>
    <rPh sb="76" eb="78">
      <t>ソウゴ</t>
    </rPh>
    <rPh sb="78" eb="80">
      <t>リヨウ</t>
    </rPh>
    <rPh sb="83" eb="84">
      <t>スス</t>
    </rPh>
    <phoneticPr fontId="13"/>
  </si>
  <si>
    <t xml:space="preserve">１　進行管理
本計画で定めた基本方針や目標値等については、実績評価や分析を行い、計画（Plan）、実行（Do）、評価（Check）、改善（Action）のプロセスを順に実施するＰＤＣＡマネジメントサイクルにより適切な進行管理を行います。
　２　計画の見直し
本計画は、原則10年ごとに全体的な見直しを行います。
なお、本市を取り巻く環境や社会情勢の変化、財政状況等計画と大きな隔たりが生じた場合等、必要に応じ見直しを行います。
　３　情報の公開
本計画の進捗状況等公共施設に関する情報については、広報紙やホームページを活用し積極的に市民への情報の発信に努めます。
</t>
  </si>
  <si>
    <t>「定期点検を計画的に実施し、健全度を把握します。」など施設類型ごとに基本方針を明記。</t>
  </si>
  <si>
    <t>R元年度より公共施設最適化事業債を活用し、「中央公民館」「文化センター」「働く婦人の家」の複合化に取り組んでいる。</t>
  </si>
  <si>
    <t>令和4年</t>
    <rPh sb="0" eb="2">
      <t>レイワ</t>
    </rPh>
    <rPh sb="3" eb="4">
      <t>ネン</t>
    </rPh>
    <phoneticPr fontId="12"/>
  </si>
  <si>
    <r>
      <t>・総人口は40年後の</t>
    </r>
    <r>
      <rPr>
        <sz val="11"/>
        <color theme="1"/>
        <rFont val="ＭＳ Ｐゴシック"/>
        <family val="3"/>
        <charset val="128"/>
      </rPr>
      <t>R37(2055)年には30,746人となり、H27(2015)年の34,028人の約90%に減少。
・生産年齢人口はH27(2015)年の18,800人から約9%減の17,146人（R37(2055)年）。
・老年人口は減少傾向が続き、総人口に占める割合は約27％程度と予想される。</t>
    </r>
    <rPh sb="19" eb="20">
      <t>ネン</t>
    </rPh>
    <rPh sb="42" eb="43">
      <t>ネン</t>
    </rPh>
    <rPh sb="78" eb="79">
      <t>ネン</t>
    </rPh>
    <phoneticPr fontId="12"/>
  </si>
  <si>
    <r>
      <t>【公共施設】（</t>
    </r>
    <r>
      <rPr>
        <sz val="11"/>
        <color theme="1"/>
        <rFont val="ＭＳ Ｐゴシック"/>
        <family val="3"/>
        <charset val="128"/>
      </rPr>
      <t>R4.11.30現在)
　市民文化系施設：69棟、22,248㎡
　社会教育系施設：15棟、4,149㎡
　ｽﾎﾟｰﾂ・ﾚｸﾘｴｰｼｮﾝ系施設：54棟、14,125㎡
　産業系施設：39棟、11,316㎡
　学校教育系施設：110棟、63,141㎡
　子育て支援施設：51棟、14,424㎡
　保健・福祉施設：20棟、9,810㎡
　医療施設：6棟、516㎡
　行政系施設：53棟、19,732㎡
　公営住宅：680棟、86,240㎡
　公園：6棟、265㎡
　供給処理施設：9棟、1,199㎡
　その他：44棟、15,149㎡
【インフラ】（R4.11.30現在）
　道路：実延長37.5万m（道路部面積183.4万㎡）
　橋梁：446橋、総面積1.8万㎡
　上水道：送水管延長2.8万m､配水管延長37.8万m
　下水道：総延長15.0万ｍ
　頭首工：105箇所
　排水機場：9施設</t>
    </r>
    <rPh sb="133" eb="135">
      <t>コソダ</t>
    </rPh>
    <rPh sb="136" eb="138">
      <t>シエン</t>
    </rPh>
    <rPh sb="138" eb="140">
      <t>シセツ</t>
    </rPh>
    <rPh sb="143" eb="144">
      <t>トウ</t>
    </rPh>
    <rPh sb="226" eb="228">
      <t>コウエン</t>
    </rPh>
    <rPh sb="230" eb="231">
      <t>トウ</t>
    </rPh>
    <rPh sb="302" eb="303">
      <t>マン</t>
    </rPh>
    <rPh sb="315" eb="316">
      <t>マン</t>
    </rPh>
    <rPh sb="326" eb="327">
      <t>ハシ</t>
    </rPh>
    <rPh sb="328" eb="331">
      <t>ソウメンセキ</t>
    </rPh>
    <rPh sb="381" eb="384">
      <t>トウシュコウ</t>
    </rPh>
    <rPh sb="388" eb="390">
      <t>カショ</t>
    </rPh>
    <rPh sb="392" eb="395">
      <t>ハイスイキ</t>
    </rPh>
    <rPh sb="395" eb="396">
      <t>ジョウ</t>
    </rPh>
    <rPh sb="398" eb="400">
      <t>シセツ</t>
    </rPh>
    <phoneticPr fontId="12"/>
  </si>
  <si>
    <t>市が保有する公共建築物の総床面積は、約26.2万㎡で、市民一人当たり床面積は7.90㎡、全国平均の3.22㎡との比較では約2.5倍となっている。
これを同規模自治体の平均4.83㎡と比べると約1.6倍となっている。
建物の内訳では、公営住宅32.9％、学校21.7％、集会施設7.7%となっており、これらで全体の約62%を占めている。
これまでに整備した主な施設は築30年を超えており、本計画の計画期間内（40年間）には更新時期を迎えることとなる。
その後に整備されたものにについても、本計画の計画期間内には大規模改修などの対策が必要となる。
建築基準法の新基準に該当する建物は全体の78%で、これに旧基準に該当する建物の耐震化実施済を加味すると耐震化の行われていない建物は、全体の12％となる。</t>
  </si>
  <si>
    <t>【公共施設】
今後40年間で総1,169億円、年平均29.2億円
【インフラ】
今後40年間で総額831億円、年平均20.8億円</t>
  </si>
  <si>
    <t>【公共施設】
今後40年間で総額986.9億円、年平均24.7億円
【インフラ】
今後40年間で総額440.8億円、年平均11.0億円</t>
  </si>
  <si>
    <t>【公共施設】
40年間で約182.1億円、年平均4.6億円の縮減
【インフラ】
40年間で約390.4億円、年平均9.8億円の縮減</t>
  </si>
  <si>
    <t>組織横断的な委員会組織「（仮称）公共施設等マネジメント検討委員会」の設置を検討する。
本計画の所管は、契約管財課とし、進捗の管理は、企画財政課、公共施設等の整備又は営繕を所管する課及び個別施設の所管課との連携に基づいて行うものとする。</t>
    <rPh sb="51" eb="53">
      <t>ケイヤク</t>
    </rPh>
    <phoneticPr fontId="3"/>
  </si>
  <si>
    <t>全庁的な取り組み体制において「PPP/PFIなど官民連携事業の導入の検討を行う。」としている。</t>
  </si>
  <si>
    <t>建物について、定期的に点検・診断し、経年による劣化状況や外的負荷による性能低下状況及び管理状況を把握するとともに、劣化・損傷が進行する可能性や施設に与える影響等について評価を行い、施設間における保全の優先度についての判断等を行う。
法定点検については、一級建築士やその他の専門知識を持つ有資格者が実施することが義務付けられているが、専門的な知識を必要としない点検などは、各建物の管理者が自主的に行えるようマニュアル整備を行い実施することも検討する。</t>
  </si>
  <si>
    <t>施設の重要度や劣化状況に応じて優先度をつけ、計画的な維持管理・修繕・更新等を行う予防保全を導入することにより、施設の性能維持、安全性を確保するとともに、維持管理コストの縮減や平準化を図る。
放置していても支障のないものについては、事後保全とすることによって施設への投資費用を抑制する。
予防保全を基本としながら各施設の状況と一級建築士など専門家の意見等も反映して費用対効果の高い維持管理・修繕を行う。</t>
  </si>
  <si>
    <t>施設の安全確保に関わる評価を実施し、危険性が認められた施設については、評価の内容に沿って安全確保の改修を実施する。</t>
  </si>
  <si>
    <t>昭和56（1981）年以前に建築された建物（旧耐震基準）については、計画的に耐震診断を実施し、災害時に市民が利用する施設や災害対策活動の拠点・避難所となる施設、ライフライン関連施設など、地震発生による人命への重大な被害や市民生活への深刻な影響を及ぼす恐れのある施設については、優先的に耐震対策を行う。</t>
  </si>
  <si>
    <t>建替え周期は大規模改修工事を経て60年とし、その時点で診断を行い、更に使用が可能であれば長寿命改修工事を行って80年まで長期使用し、コストを削減することも検討する。</t>
  </si>
  <si>
    <t>「ユニバーサルデザイン2020 行動計画」（平成29（2017）年２月20 日ユニバーサルデザイン2020 関係閣僚会議決定）においてユニバーサルデザインの街づくりの考え方が示された。これらの内容を踏まえ、本市においても今後、維持していく公共施設等の修繕・更新・改修時には、ユニバーサルデザイン化による利用者の快適性や利便性の向上についても検討を進める。また、施設の性能・機能が対象建築物の使用期間に亘って安全かつ快適に維持されていることに着目し、時代に応じた社会的要求水準や施設ニーズへの対応等を実現するための改修等を実施することとする。</t>
  </si>
  <si>
    <t>地方公共団体実行計画の内容を踏まえ、公共施設等への再生可能エネルギー設備等の導入など計画的な改修等による脱炭素化に取り組む。</t>
  </si>
  <si>
    <t>必要な機能を確保しつつ更新前と同等以下の施設規模とすることを基本とし、複合化等による総量削減を進める。新たな施設を建設する場合は、機能強化を前提とし、本市の拠点として備えるべき機能や設備、望ましい設置場所といった多面的な観点から検討する。このほか、近隣の施設との連携による施設の共用化や、民間施設の活用による建替えに頼らない代替サービス提供の可能性を含め、幅広く検討する環境を整備する。</t>
  </si>
  <si>
    <t>公共施設等マネジメントの基本方針への取り組みを財政面からも確実に検証しフィードバックするために、統一的基準に基づく公会計導入で整備した固定資産台帳の有効活用を図る。</t>
  </si>
  <si>
    <t>現在使用していない、もしくは将来の使用予定が確定していない資産については、売却処分等による積極的な有効活用を検討するほか、施設機能を維持したままでの民間や地区への移譲についても協議を進める。</t>
  </si>
  <si>
    <t>（３）個別手法（公共サービス機能の継続）
公共サービスの提供を継続するための既存施設の改築、更新を行う場合の手法を整理する。
⑤ 広域化
広域化は、市外の住民も利用可能な施設を広域で役割分担してサービス提供を行う手法。広域化には、自ら施設を所有し広域に対してサービスを提供する場合、施設を所有せずにサービス提供を受ける場合が考えられる。</t>
  </si>
  <si>
    <t>本計画の計画期間に対して10年ごとに１期から4期までそれぞれ実施期間を定め、それぞれの実施期間は、前期と後期に分けてきめ細やかなマネジメントを実施する。
本計画においては、市が保有する資産規模、調達財源を示す負債規模といったマクロ的な現況を理解するとともに、公共施設等の評価を通じて個々の施設の性質・現状、必要性・有効性、維持管理コスト及び老朽化の状況等を把握し、市民とともに公共施設等のマネジメントを実践する。</t>
  </si>
  <si>
    <t>全ての公共建築物について、今ある施設は、適切な点検・診断等及び耐震化を含む維持管理・修繕を実施し、大切に使用する。また、建替え時期が到来した段階では、その施設の評価（建物自体の状態、維持管理コスト、公共サービスの提供状況など）に基づき、機能・サービスの優先度や提供範囲を再確認し、施設の除却（廃止・解体等を含む）も含めた再編を実施する。</t>
  </si>
  <si>
    <t>(R6年度)
①香南市公共施設等適正配置計画の策定
②公共施設等適正管理推進事業債（長寿命化）活用
・森田正馬生家改修事業
　　森田正馬の生家を保存するため、主屋屋根の改修工事を行った。
・野市東小学校和室空調機改修事業
　同校和室空調機が老朽化していたため、更新を行い施設の長寿命化を図った。
・香我美中学校音楽室床改修事業
同校音楽室の床が老朽化していたため、改修を行い長寿命化を図った。
・野市中学校体育館内壁改修事業
同校体育館のｱﾘｰﾅ内壁(四方)に破損が見られるため改修を行った。
・香我美中学校駐輪場通路排水整備事業
駐輪場前の舗装に凸凹があり雨水の排水が満足に出来ないため改修工事を行うにあたり、R7は実施設計を行った。
・中ノ村パイプライン第一取水井新設事業
パイプラインが経年劣化により機能が低下していたため、ポンプ及び揚水管を新設するため、実施設計・工事を行った。
・野市幼稚園通路雨漏り補修事業
野市幼稚園の３才～５才棟及び職員棟の通路が雨漏りしていたため、補修を行い施設の長寿命化を図った。
・野市保育所プールサイド他改修事業
野市保育所の大プールのプールサイドとプール壁が劣化しており、園児に危険が及ぶ可能性があったため、改修工事を行い、園児の安全を確保した。
・佐古保育所床改修事業
同保育所の床が老朽化しており、園児に危険が伴う可能性があったことから、改修を行い安全を確保した。
・香我美おれんじ保育所プール改修工事
保育所において、プールが老朽化しており危険が伴うことから、改修し施設の長寿命化を図った。
・市道維持補修事業
　香南市個別舗装計画に基づき、市道の補修を行い、道路の長寿命化を図った。
③公共施設等適正管理推進事業（除却）の活用
・東部老人憩いの家解体事業
　老朽化した公民館を解体した。
・旧香宗分団屯所解体事業
　新屯所完成に伴い、旧屯所を解体した。
・旧保育所解体事業
　廃園となった旧岸本保育所の解体工事を行った。</t>
    <rPh sb="3" eb="5">
      <t>ネンド</t>
    </rPh>
    <rPh sb="8" eb="11">
      <t>コウナンシ</t>
    </rPh>
    <rPh sb="11" eb="22">
      <t>コウキョウシセツトウテキセイハイチケイカク</t>
    </rPh>
    <rPh sb="23" eb="25">
      <t>サクテイ</t>
    </rPh>
    <rPh sb="81" eb="83">
      <t>ヤネ</t>
    </rPh>
    <rPh sb="84" eb="88">
      <t>カイシュウコウジ</t>
    </rPh>
    <rPh sb="89" eb="90">
      <t>オコナ</t>
    </rPh>
    <rPh sb="95" eb="101">
      <t>ノイチヒガシショウガッコウ</t>
    </rPh>
    <rPh sb="101" eb="110">
      <t>ワシツクウチョウキカイシュウジギョウ</t>
    </rPh>
    <rPh sb="112" eb="114">
      <t>ドウコウ</t>
    </rPh>
    <rPh sb="114" eb="116">
      <t>ワシツ</t>
    </rPh>
    <rPh sb="116" eb="118">
      <t>クウチョウ</t>
    </rPh>
    <rPh sb="118" eb="119">
      <t>キ</t>
    </rPh>
    <rPh sb="120" eb="123">
      <t>ロウキュウカ</t>
    </rPh>
    <rPh sb="130" eb="132">
      <t>コウシン</t>
    </rPh>
    <rPh sb="133" eb="134">
      <t>オコナ</t>
    </rPh>
    <rPh sb="135" eb="137">
      <t>シセツ</t>
    </rPh>
    <rPh sb="138" eb="142">
      <t>チョウジュミョウカ</t>
    </rPh>
    <rPh sb="143" eb="144">
      <t>ハカ</t>
    </rPh>
    <rPh sb="149" eb="155">
      <t>カガミチュウガッコウ</t>
    </rPh>
    <rPh sb="155" eb="158">
      <t>オンガクシツ</t>
    </rPh>
    <rPh sb="158" eb="159">
      <t>ユカ</t>
    </rPh>
    <rPh sb="159" eb="163">
      <t>カイシュウジギョウ</t>
    </rPh>
    <rPh sb="164" eb="166">
      <t>ドウコウ</t>
    </rPh>
    <rPh sb="166" eb="169">
      <t>オンガクシツ</t>
    </rPh>
    <rPh sb="170" eb="171">
      <t>ユカ</t>
    </rPh>
    <rPh sb="172" eb="175">
      <t>ロウキュウカ</t>
    </rPh>
    <rPh sb="182" eb="184">
      <t>カイシュウ</t>
    </rPh>
    <rPh sb="185" eb="186">
      <t>オコナ</t>
    </rPh>
    <rPh sb="187" eb="191">
      <t>チョウジュミョウカ</t>
    </rPh>
    <rPh sb="192" eb="193">
      <t>ハカ</t>
    </rPh>
    <rPh sb="213" eb="214">
      <t>ドウ</t>
    </rPh>
    <rPh sb="296" eb="298">
      <t>コウジ</t>
    </rPh>
    <rPh sb="299" eb="300">
      <t>オコナ</t>
    </rPh>
    <rPh sb="309" eb="313">
      <t>ジッシセッケイ</t>
    </rPh>
    <rPh sb="314" eb="315">
      <t>オコナ</t>
    </rPh>
    <rPh sb="346" eb="348">
      <t>ケイネン</t>
    </rPh>
    <rPh sb="557" eb="558">
      <t>ドウ</t>
    </rPh>
    <rPh sb="671" eb="679">
      <t>シドウイジホシュウジギョウ</t>
    </rPh>
    <rPh sb="681" eb="684">
      <t>コウナンシ</t>
    </rPh>
    <rPh sb="684" eb="690">
      <t>コベツホソウケイカク</t>
    </rPh>
    <rPh sb="691" eb="692">
      <t>モト</t>
    </rPh>
    <rPh sb="695" eb="697">
      <t>シドウ</t>
    </rPh>
    <rPh sb="698" eb="700">
      <t>ホシュウ</t>
    </rPh>
    <rPh sb="701" eb="702">
      <t>オコナ</t>
    </rPh>
    <rPh sb="704" eb="706">
      <t>ドウロ</t>
    </rPh>
    <rPh sb="707" eb="711">
      <t>チョウジュミョウカ</t>
    </rPh>
    <rPh sb="712" eb="713">
      <t>ハカ</t>
    </rPh>
    <rPh sb="718" eb="731">
      <t>コウキョウシセツトウテキセイカンリスイシンジギョウ</t>
    </rPh>
    <rPh sb="732" eb="734">
      <t>ジョキャク</t>
    </rPh>
    <rPh sb="736" eb="738">
      <t>カツヨウ</t>
    </rPh>
    <rPh sb="740" eb="744">
      <t>トウブロウジン</t>
    </rPh>
    <rPh sb="744" eb="745">
      <t>イコ</t>
    </rPh>
    <rPh sb="747" eb="748">
      <t>イエ</t>
    </rPh>
    <rPh sb="748" eb="752">
      <t>カイタイジギョウ</t>
    </rPh>
    <rPh sb="754" eb="757">
      <t>ロウキュウカ</t>
    </rPh>
    <rPh sb="759" eb="762">
      <t>コウミンカン</t>
    </rPh>
    <rPh sb="763" eb="765">
      <t>カイタイ</t>
    </rPh>
    <rPh sb="813" eb="815">
      <t>ハイエン</t>
    </rPh>
    <rPh sb="819" eb="820">
      <t>キュウ</t>
    </rPh>
    <rPh sb="820" eb="822">
      <t>キシモト</t>
    </rPh>
    <rPh sb="822" eb="825">
      <t>ホイクショ</t>
    </rPh>
    <rPh sb="826" eb="828">
      <t>カイタイ</t>
    </rPh>
    <rPh sb="828" eb="830">
      <t>コウジ</t>
    </rPh>
    <rPh sb="831" eb="832">
      <t>オコナ</t>
    </rPh>
    <phoneticPr fontId="3"/>
  </si>
  <si>
    <t>平成28年</t>
    <rPh sb="0" eb="2">
      <t>ヘイセイ</t>
    </rPh>
    <rPh sb="4" eb="5">
      <t>ネン</t>
    </rPh>
    <phoneticPr fontId="15"/>
  </si>
  <si>
    <t>・総人口は2015年から2060年まで29％減。
・生産年齢人口は2060年で50％以上維持。</t>
  </si>
  <si>
    <t>【公共施設】
R3：15.6万㎡
【インフラ】R3
道路：342.7万㎡
橋梁：2.6万㎡
上水道施設：延長411,643m　 
　　　　　　　　　施設859.43㎡
下水道施設：延長110,075m
　 　　　　　　　　施設572.54㎡　</t>
  </si>
  <si>
    <t>本市は全国平均より公共施設の保有量が多く、人口1人当たりの建物系公共施設の延床面積について、平成28年度の本計画初版策定時と比較しても0.53㎡/人増加している。
長期的な視点をもって、更新・統廃合・長寿命化等を計画的に行うとともに、現在所有している公共施設等で、未使用施設や使用頻度の低い施設の統廃合、老朽化が著しい施設等の 除却解体を検討する。</t>
  </si>
  <si>
    <t>今後40年間
【建物系公共施設】
660.1億円
【土木系公共施設】
518.9億円
【企業会計施設】
526億円</t>
    <rPh sb="0" eb="2">
      <t>コンゴ</t>
    </rPh>
    <rPh sb="4" eb="6">
      <t>ネンカン</t>
    </rPh>
    <rPh sb="8" eb="10">
      <t>タテモノ</t>
    </rPh>
    <rPh sb="10" eb="11">
      <t>ケイ</t>
    </rPh>
    <rPh sb="11" eb="13">
      <t>コウキョウ</t>
    </rPh>
    <rPh sb="13" eb="15">
      <t>シセツ</t>
    </rPh>
    <rPh sb="22" eb="24">
      <t>オクエン</t>
    </rPh>
    <rPh sb="26" eb="28">
      <t>ドボク</t>
    </rPh>
    <rPh sb="28" eb="29">
      <t>ケイ</t>
    </rPh>
    <rPh sb="29" eb="31">
      <t>コウキョウ</t>
    </rPh>
    <rPh sb="31" eb="33">
      <t>シセツ</t>
    </rPh>
    <rPh sb="40" eb="42">
      <t>オクエン</t>
    </rPh>
    <rPh sb="44" eb="46">
      <t>キギョウ</t>
    </rPh>
    <rPh sb="46" eb="48">
      <t>カイケイ</t>
    </rPh>
    <rPh sb="48" eb="50">
      <t>シセツ</t>
    </rPh>
    <rPh sb="55" eb="57">
      <t>オクエン</t>
    </rPh>
    <phoneticPr fontId="15"/>
  </si>
  <si>
    <t>今後40年間
【公共施設等全体】
1,529.5億円</t>
    <rPh sb="0" eb="2">
      <t>コンゴ</t>
    </rPh>
    <rPh sb="4" eb="6">
      <t>ネンカン</t>
    </rPh>
    <rPh sb="8" eb="10">
      <t>コウキョウ</t>
    </rPh>
    <rPh sb="10" eb="12">
      <t>シセツ</t>
    </rPh>
    <rPh sb="12" eb="13">
      <t>トウ</t>
    </rPh>
    <rPh sb="13" eb="15">
      <t>ゼンタイ</t>
    </rPh>
    <rPh sb="24" eb="26">
      <t>オクエン</t>
    </rPh>
    <phoneticPr fontId="15"/>
  </si>
  <si>
    <t>【初版（平成28年度）計画時と令和3年度計画との差額】
673.6億円削減（平成28年度＝2,203.1億円-令和3年度＝1,529.5億円）</t>
    <rPh sb="1" eb="3">
      <t>ショハン</t>
    </rPh>
    <rPh sb="4" eb="6">
      <t>ヘイセイ</t>
    </rPh>
    <rPh sb="8" eb="10">
      <t>ネンド</t>
    </rPh>
    <rPh sb="11" eb="13">
      <t>ケイカク</t>
    </rPh>
    <rPh sb="13" eb="14">
      <t>ジ</t>
    </rPh>
    <rPh sb="15" eb="17">
      <t>レイワ</t>
    </rPh>
    <rPh sb="18" eb="20">
      <t>ネンド</t>
    </rPh>
    <rPh sb="20" eb="22">
      <t>ケイカク</t>
    </rPh>
    <rPh sb="24" eb="26">
      <t>サガク</t>
    </rPh>
    <rPh sb="33" eb="35">
      <t>オクエン</t>
    </rPh>
    <rPh sb="35" eb="37">
      <t>サクゲン</t>
    </rPh>
    <rPh sb="38" eb="40">
      <t>ヘイセイ</t>
    </rPh>
    <rPh sb="42" eb="44">
      <t>ネンド</t>
    </rPh>
    <rPh sb="52" eb="54">
      <t>オクエン</t>
    </rPh>
    <rPh sb="55" eb="57">
      <t>レイワ</t>
    </rPh>
    <rPh sb="58" eb="60">
      <t>ネンド</t>
    </rPh>
    <rPh sb="68" eb="70">
      <t>オクエン</t>
    </rPh>
    <phoneticPr fontId="15"/>
  </si>
  <si>
    <t>本計画実行のため、全庁的な推進体制として香美市公共施設マネジメント検討委員会を設置し、公共施設マネジメントに係る研修会や施設の日常点検に係る実地研修会等を毎年度定期的に行い、市職員の公共施設マネジメントに係る意識と技術の向上を図る。</t>
    <rPh sb="84" eb="85">
      <t>オコナ</t>
    </rPh>
    <rPh sb="113" eb="114">
      <t>ハカ</t>
    </rPh>
    <phoneticPr fontId="15"/>
  </si>
  <si>
    <t>ＰＰＰ／ＰＦＩ方式のノウハウ等の活用を検討し、新たな住民のニーズに応えるととも に、公共施設の機能を向上させながら、維持管理コスト等の縮減を図ります。</t>
  </si>
  <si>
    <t>定期的に劣化診断を実施し、施設等の利用状況、経年による劣化状況、外的負荷（気候天候、使用特性等）による性能低下状況及び管理状況を把握するとともに、評価を行い、施設間における保全の優先度を判断する。</t>
  </si>
  <si>
    <t>公共施設等において、点検・診断を実施することによって、修繕等の必要な対策を適切な時期に着実かつ効率的・効果的に実行する。また、施設の状態や対策履歴等の情報を記録し、今後の点検・診断・予防保全等に活用するメンテナンスサイクルを施設類型ごとに構築する。</t>
  </si>
  <si>
    <t>点検・診断等により、高度の危険性が認められた公共施設等または老朽化等により供用廃止され、今後も利用見込みのない公共施設等に対しては、計画に基づき、修繕等の安全対策や除却等を推進する。</t>
    <rPh sb="0" eb="2">
      <t>テンケン</t>
    </rPh>
    <rPh sb="3" eb="5">
      <t>シンダン</t>
    </rPh>
    <rPh sb="5" eb="6">
      <t>トウ</t>
    </rPh>
    <rPh sb="10" eb="12">
      <t>コウド</t>
    </rPh>
    <rPh sb="13" eb="16">
      <t>キケンセイ</t>
    </rPh>
    <rPh sb="17" eb="18">
      <t>ミト</t>
    </rPh>
    <rPh sb="22" eb="24">
      <t>コウキョウ</t>
    </rPh>
    <rPh sb="24" eb="26">
      <t>シセツ</t>
    </rPh>
    <rPh sb="26" eb="27">
      <t>トウ</t>
    </rPh>
    <rPh sb="30" eb="33">
      <t>ロウキュウカ</t>
    </rPh>
    <rPh sb="33" eb="34">
      <t>トウ</t>
    </rPh>
    <rPh sb="37" eb="39">
      <t>キョウヨウ</t>
    </rPh>
    <rPh sb="39" eb="41">
      <t>ハイシ</t>
    </rPh>
    <rPh sb="44" eb="46">
      <t>コンゴ</t>
    </rPh>
    <rPh sb="47" eb="49">
      <t>リヨウ</t>
    </rPh>
    <rPh sb="49" eb="51">
      <t>ミコ</t>
    </rPh>
    <rPh sb="55" eb="57">
      <t>コウキョウ</t>
    </rPh>
    <rPh sb="57" eb="59">
      <t>シセツ</t>
    </rPh>
    <rPh sb="59" eb="60">
      <t>トウ</t>
    </rPh>
    <rPh sb="61" eb="62">
      <t>タイ</t>
    </rPh>
    <rPh sb="66" eb="68">
      <t>ケイカク</t>
    </rPh>
    <rPh sb="69" eb="70">
      <t>モト</t>
    </rPh>
    <rPh sb="73" eb="75">
      <t>シュウゼン</t>
    </rPh>
    <rPh sb="75" eb="76">
      <t>トウ</t>
    </rPh>
    <rPh sb="77" eb="79">
      <t>アンゼン</t>
    </rPh>
    <rPh sb="79" eb="81">
      <t>タイサク</t>
    </rPh>
    <rPh sb="82" eb="84">
      <t>ジョキャク</t>
    </rPh>
    <rPh sb="84" eb="85">
      <t>トウ</t>
    </rPh>
    <rPh sb="86" eb="88">
      <t>スイシン</t>
    </rPh>
    <phoneticPr fontId="13"/>
  </si>
  <si>
    <t>南海トラフ地震・大規模風水害・土砂災害及び、同時かつ連続的に発生する複合災害への的確な対応を図るため、「香美市地域防災計画」とも密接に連携し、国土強靱化に資する公共施設等の耐震化を推進する。</t>
    <rPh sb="0" eb="2">
      <t>ナンカイ</t>
    </rPh>
    <rPh sb="5" eb="7">
      <t>ジシン</t>
    </rPh>
    <rPh sb="8" eb="11">
      <t>ダイキボ</t>
    </rPh>
    <rPh sb="11" eb="14">
      <t>フウスイガイ</t>
    </rPh>
    <rPh sb="15" eb="17">
      <t>ドシャ</t>
    </rPh>
    <rPh sb="17" eb="19">
      <t>サイガイ</t>
    </rPh>
    <rPh sb="19" eb="20">
      <t>オヨ</t>
    </rPh>
    <rPh sb="22" eb="24">
      <t>ドウジ</t>
    </rPh>
    <rPh sb="26" eb="29">
      <t>レンゾクテキ</t>
    </rPh>
    <rPh sb="30" eb="32">
      <t>ハッセイ</t>
    </rPh>
    <rPh sb="34" eb="36">
      <t>フクゴウ</t>
    </rPh>
    <rPh sb="36" eb="38">
      <t>サイガイ</t>
    </rPh>
    <rPh sb="40" eb="42">
      <t>テキカク</t>
    </rPh>
    <rPh sb="43" eb="45">
      <t>タイオウ</t>
    </rPh>
    <rPh sb="46" eb="47">
      <t>ハカ</t>
    </rPh>
    <rPh sb="52" eb="55">
      <t>カミシ</t>
    </rPh>
    <rPh sb="55" eb="57">
      <t>チイキ</t>
    </rPh>
    <rPh sb="57" eb="59">
      <t>ボウサイ</t>
    </rPh>
    <rPh sb="59" eb="61">
      <t>ケイカク</t>
    </rPh>
    <rPh sb="64" eb="66">
      <t>ミッセツ</t>
    </rPh>
    <rPh sb="67" eb="69">
      <t>レンケイ</t>
    </rPh>
    <rPh sb="71" eb="73">
      <t>コクド</t>
    </rPh>
    <rPh sb="73" eb="75">
      <t>キョウジン</t>
    </rPh>
    <rPh sb="75" eb="76">
      <t>カ</t>
    </rPh>
    <rPh sb="77" eb="78">
      <t>シ</t>
    </rPh>
    <rPh sb="80" eb="82">
      <t>コウキョウ</t>
    </rPh>
    <rPh sb="82" eb="84">
      <t>シセツ</t>
    </rPh>
    <rPh sb="84" eb="85">
      <t>トウ</t>
    </rPh>
    <rPh sb="86" eb="89">
      <t>タイシンカ</t>
    </rPh>
    <rPh sb="90" eb="92">
      <t>スイシン</t>
    </rPh>
    <phoneticPr fontId="13"/>
  </si>
  <si>
    <t>従来の平均的な更新時期に建て替える場合と比較して、ＬＣＣの縮減を図る。</t>
    <rPh sb="20" eb="22">
      <t>ヒカク</t>
    </rPh>
    <phoneticPr fontId="13"/>
  </si>
  <si>
    <t>「ユニバーサルデザイン２０２０行動計画」における考え方等を踏まえ、公共施設等の計画的な改修等によるユニバーサルデザイン化の推進を図る。</t>
  </si>
  <si>
    <t>将来の人口見通しや行政コスト縮減を勘案し、施設の総量や配置の最適化を図る。また、公共施設等の統合や廃止において住民サービスの水準低下を招く可能性があり、それを最小限にするために、公共施設コンパクト化の施策については、住民、議会等と協議しながら検討する。</t>
  </si>
  <si>
    <t>2020年度から2034年度の15年間で9,000㎡削減する。</t>
    <rPh sb="4" eb="6">
      <t>ネンド</t>
    </rPh>
    <rPh sb="12" eb="14">
      <t>ネンド</t>
    </rPh>
    <rPh sb="17" eb="19">
      <t>ネンカン</t>
    </rPh>
    <rPh sb="26" eb="28">
      <t>サクゲン</t>
    </rPh>
    <phoneticPr fontId="15"/>
  </si>
  <si>
    <t>本計画の推進にあたっては、公共施設等を日々利用し、支えている住民との問題意識や情報の共有が不可欠であり、固定資産台帳をはじめとする公共施設等に関する情報を市役所ホームページや広報等を通じ、情報公開を行う。</t>
  </si>
  <si>
    <t>公共施設等の利用状況及び老朽化状況の把握を随時行い、今後の社会情勢や経済情勢、また、本市の人口動態及び財政状況を鑑みながら、適宜見直しを実施する。</t>
  </si>
  <si>
    <t>サイクル期間の記載なし</t>
    <rPh sb="4" eb="6">
      <t>キカン</t>
    </rPh>
    <rPh sb="7" eb="9">
      <t>キサイ</t>
    </rPh>
    <phoneticPr fontId="13"/>
  </si>
  <si>
    <t>公共施設等の現状及び維持管理、建て替え、統廃合等に関する考え方を取りまとめて記載している。</t>
    <rPh sb="0" eb="2">
      <t>コウキョウ</t>
    </rPh>
    <rPh sb="2" eb="4">
      <t>シセツ</t>
    </rPh>
    <rPh sb="4" eb="5">
      <t>トウ</t>
    </rPh>
    <rPh sb="6" eb="8">
      <t>ゲンジョウ</t>
    </rPh>
    <rPh sb="8" eb="9">
      <t>オヨ</t>
    </rPh>
    <rPh sb="10" eb="12">
      <t>イジ</t>
    </rPh>
    <rPh sb="12" eb="14">
      <t>カンリ</t>
    </rPh>
    <rPh sb="15" eb="16">
      <t>タ</t>
    </rPh>
    <rPh sb="17" eb="18">
      <t>カ</t>
    </rPh>
    <rPh sb="20" eb="23">
      <t>トウハイゴウ</t>
    </rPh>
    <rPh sb="23" eb="24">
      <t>トウ</t>
    </rPh>
    <rPh sb="25" eb="26">
      <t>カン</t>
    </rPh>
    <rPh sb="28" eb="29">
      <t>カンガ</t>
    </rPh>
    <rPh sb="30" eb="31">
      <t>カタ</t>
    </rPh>
    <rPh sb="32" eb="33">
      <t>ト</t>
    </rPh>
    <rPh sb="38" eb="40">
      <t>キサイ</t>
    </rPh>
    <phoneticPr fontId="12"/>
  </si>
  <si>
    <t>特記事項なし</t>
    <rPh sb="0" eb="2">
      <t>トッキ</t>
    </rPh>
    <rPh sb="2" eb="4">
      <t>ジコウ</t>
    </rPh>
    <phoneticPr fontId="13"/>
  </si>
  <si>
    <t>・総人口は平成27年から令和47年まで19％の減</t>
  </si>
  <si>
    <t>【公共施設】
R元：43,599㎡
【インフラ】
R元：一般道路　131,058m
　　　橋梁　1,098m
　　　上水道　33,615m
　　　下水道　17,704m</t>
  </si>
  <si>
    <t>現在の公共施設等をすべて更新する場合には、公共建築物で年間約5.6億円、インフラ資産で年間約3.2億円となりますが、将来人口は減少見通しであり、税収減等により公共施設等の維持・管理費用及び更新費用を賄うことが困難な状況になっております。</t>
  </si>
  <si>
    <t>４０年間の更新費用約352億円</t>
  </si>
  <si>
    <t>４０年間の更新費用約316億円</t>
  </si>
  <si>
    <t>【インフラ資産】
令和3年度から令和32年度で約36億円の削減</t>
  </si>
  <si>
    <t>総合管理計画を推進するために、総務課が進行管理を担当し、関係部局と連携・協力を緊密に図ります。</t>
  </si>
  <si>
    <t>PPP/PFIなど官民連携事業の全庁的な調整を行う。</t>
    <rPh sb="9" eb="11">
      <t>カンミン</t>
    </rPh>
    <rPh sb="11" eb="13">
      <t>レンケイ</t>
    </rPh>
    <rPh sb="13" eb="15">
      <t>ジギョウ</t>
    </rPh>
    <rPh sb="16" eb="19">
      <t>ゼンチョウテキ</t>
    </rPh>
    <rPh sb="20" eb="22">
      <t>チョウセイ</t>
    </rPh>
    <rPh sb="23" eb="24">
      <t>オコナ</t>
    </rPh>
    <phoneticPr fontId="13"/>
  </si>
  <si>
    <t>定期的に点検・診断し、経年による劣化状況や外的付加による性能低下状況及び管理状況を把握するとともに、劣化・損傷が進行する可能性や施設に与える影響等について評価を行います。</t>
    <rPh sb="0" eb="3">
      <t>テイキテキ</t>
    </rPh>
    <rPh sb="4" eb="6">
      <t>テンケン</t>
    </rPh>
    <rPh sb="7" eb="9">
      <t>シンダン</t>
    </rPh>
    <rPh sb="11" eb="13">
      <t>ケイネン</t>
    </rPh>
    <rPh sb="16" eb="18">
      <t>レッカ</t>
    </rPh>
    <rPh sb="18" eb="20">
      <t>ジョウキョウ</t>
    </rPh>
    <rPh sb="21" eb="23">
      <t>ガイテキ</t>
    </rPh>
    <rPh sb="23" eb="25">
      <t>フカ</t>
    </rPh>
    <rPh sb="28" eb="30">
      <t>セイノウ</t>
    </rPh>
    <rPh sb="30" eb="32">
      <t>テイカ</t>
    </rPh>
    <rPh sb="32" eb="34">
      <t>ジョウキョウ</t>
    </rPh>
    <rPh sb="34" eb="35">
      <t>オヨ</t>
    </rPh>
    <rPh sb="36" eb="38">
      <t>カンリ</t>
    </rPh>
    <rPh sb="38" eb="40">
      <t>ジョウキョウ</t>
    </rPh>
    <rPh sb="41" eb="43">
      <t>ハアク</t>
    </rPh>
    <rPh sb="50" eb="52">
      <t>レッカ</t>
    </rPh>
    <rPh sb="53" eb="55">
      <t>ソンショウ</t>
    </rPh>
    <rPh sb="56" eb="58">
      <t>シンコウ</t>
    </rPh>
    <rPh sb="60" eb="63">
      <t>カノウセイ</t>
    </rPh>
    <rPh sb="64" eb="66">
      <t>シセツ</t>
    </rPh>
    <rPh sb="67" eb="68">
      <t>アタ</t>
    </rPh>
    <rPh sb="70" eb="72">
      <t>エイキョウ</t>
    </rPh>
    <rPh sb="72" eb="73">
      <t>トウ</t>
    </rPh>
    <rPh sb="77" eb="79">
      <t>ヒョウカ</t>
    </rPh>
    <rPh sb="80" eb="81">
      <t>オコナ</t>
    </rPh>
    <phoneticPr fontId="13"/>
  </si>
  <si>
    <t>施設の重要度や劣化状況に応じて優先度をつけ、計画的な維持管理・修繕・更新等を行う予防保全を導入し、維持管理コストの縮減や平準化を図ります。</t>
  </si>
  <si>
    <t>施設の安全確保に関わる評価を実施し、危険性が認められた施設については、評価の内容に沿って安全確保の改修を実施します。</t>
    <rPh sb="0" eb="2">
      <t>シセツ</t>
    </rPh>
    <rPh sb="3" eb="5">
      <t>アンゼン</t>
    </rPh>
    <rPh sb="5" eb="7">
      <t>カクホ</t>
    </rPh>
    <rPh sb="8" eb="9">
      <t>カカ</t>
    </rPh>
    <rPh sb="11" eb="13">
      <t>ヒョウカ</t>
    </rPh>
    <rPh sb="14" eb="16">
      <t>ジッシ</t>
    </rPh>
    <rPh sb="18" eb="21">
      <t>キケンセイ</t>
    </rPh>
    <rPh sb="22" eb="23">
      <t>ミト</t>
    </rPh>
    <rPh sb="27" eb="29">
      <t>シセツ</t>
    </rPh>
    <rPh sb="35" eb="37">
      <t>ヒョウカ</t>
    </rPh>
    <rPh sb="38" eb="40">
      <t>ナイヨウ</t>
    </rPh>
    <rPh sb="41" eb="42">
      <t>ソ</t>
    </rPh>
    <rPh sb="44" eb="46">
      <t>アンゼン</t>
    </rPh>
    <rPh sb="46" eb="48">
      <t>カクホ</t>
    </rPh>
    <rPh sb="49" eb="51">
      <t>カイシュウ</t>
    </rPh>
    <rPh sb="52" eb="54">
      <t>ジッシ</t>
    </rPh>
    <phoneticPr fontId="13"/>
  </si>
  <si>
    <t>計画的に耐震診断を実施し、地震発生による人命への重大な被害や住民生活への深刻な影響を及ぼす恐れのある施設については、優先的に耐震対策を行います。</t>
    <rPh sb="0" eb="3">
      <t>ケイカクテキ</t>
    </rPh>
    <rPh sb="4" eb="6">
      <t>タイシン</t>
    </rPh>
    <rPh sb="6" eb="8">
      <t>シンダン</t>
    </rPh>
    <rPh sb="9" eb="11">
      <t>ジッシ</t>
    </rPh>
    <rPh sb="13" eb="15">
      <t>ジシン</t>
    </rPh>
    <rPh sb="15" eb="17">
      <t>ハッセイ</t>
    </rPh>
    <rPh sb="20" eb="22">
      <t>ジンメイ</t>
    </rPh>
    <rPh sb="24" eb="26">
      <t>ジュウダイ</t>
    </rPh>
    <rPh sb="27" eb="29">
      <t>ヒガイ</t>
    </rPh>
    <rPh sb="30" eb="32">
      <t>ジュウミン</t>
    </rPh>
    <rPh sb="32" eb="34">
      <t>セイカツ</t>
    </rPh>
    <rPh sb="36" eb="38">
      <t>シンコク</t>
    </rPh>
    <rPh sb="39" eb="41">
      <t>エイキョウ</t>
    </rPh>
    <rPh sb="42" eb="43">
      <t>オヨ</t>
    </rPh>
    <rPh sb="45" eb="46">
      <t>オソ</t>
    </rPh>
    <rPh sb="50" eb="52">
      <t>シセツ</t>
    </rPh>
    <rPh sb="58" eb="61">
      <t>ユウセンテキ</t>
    </rPh>
    <rPh sb="62" eb="64">
      <t>タイシン</t>
    </rPh>
    <rPh sb="64" eb="66">
      <t>タイサク</t>
    </rPh>
    <rPh sb="67" eb="68">
      <t>オコナ</t>
    </rPh>
    <phoneticPr fontId="13"/>
  </si>
  <si>
    <t>長寿命化によって建物のライフサイクルコストから求めた年あたり費用の縮減と平準化を実現します。</t>
  </si>
  <si>
    <t>多機能化及び複合化の視点、さらにスケルトン・インフィル方式、ユニバーサルデザイン及び防災機能に留意することとしています。</t>
    <rPh sb="0" eb="4">
      <t>タキノウカ</t>
    </rPh>
    <rPh sb="4" eb="5">
      <t>オヨ</t>
    </rPh>
    <rPh sb="6" eb="9">
      <t>フクゴウカ</t>
    </rPh>
    <rPh sb="10" eb="12">
      <t>シテン</t>
    </rPh>
    <rPh sb="27" eb="29">
      <t>ホウシキ</t>
    </rPh>
    <rPh sb="40" eb="41">
      <t>オヨ</t>
    </rPh>
    <rPh sb="42" eb="44">
      <t>ボウサイ</t>
    </rPh>
    <rPh sb="44" eb="46">
      <t>キノウ</t>
    </rPh>
    <rPh sb="47" eb="49">
      <t>リュウイ</t>
    </rPh>
    <phoneticPr fontId="13"/>
  </si>
  <si>
    <t>環境負荷低減の取り組みとして再生可能エネルギーの導入を検討します。</t>
    <rPh sb="0" eb="2">
      <t>カンキョウ</t>
    </rPh>
    <rPh sb="2" eb="4">
      <t>フカ</t>
    </rPh>
    <rPh sb="4" eb="6">
      <t>テイゲン</t>
    </rPh>
    <rPh sb="7" eb="8">
      <t>ト</t>
    </rPh>
    <rPh sb="9" eb="10">
      <t>ク</t>
    </rPh>
    <rPh sb="14" eb="16">
      <t>サイセイ</t>
    </rPh>
    <rPh sb="16" eb="18">
      <t>カノウ</t>
    </rPh>
    <rPh sb="24" eb="26">
      <t>ドウニュウ</t>
    </rPh>
    <rPh sb="27" eb="29">
      <t>ケントウ</t>
    </rPh>
    <phoneticPr fontId="13"/>
  </si>
  <si>
    <t>施設類型ごとに統合や廃止の取り組みの方向性を示すとともに、廃止、複合化、広域化などそれぞれのケースに応じた最適な手法を検討し、適用します。</t>
  </si>
  <si>
    <t>地方公会計や固定資産台帳から得られる情報は、公共施設等の維持管理・更新等に係る中長期的な経費の見込みの精緻化に活用できるため、今後も適切に作成・更新をします。</t>
  </si>
  <si>
    <t>用途廃止された資産や売却可能資産等の未利用資産については、PPPやPFIの活用を検討します。</t>
  </si>
  <si>
    <t>統合や廃止の推進方針として、施設利用の広域化を位置づけております。</t>
    <rPh sb="0" eb="2">
      <t>トウゴウ</t>
    </rPh>
    <rPh sb="3" eb="5">
      <t>ハイシ</t>
    </rPh>
    <rPh sb="6" eb="8">
      <t>スイシン</t>
    </rPh>
    <rPh sb="8" eb="10">
      <t>ホウシン</t>
    </rPh>
    <rPh sb="14" eb="16">
      <t>シセツ</t>
    </rPh>
    <rPh sb="16" eb="18">
      <t>リヨウ</t>
    </rPh>
    <rPh sb="19" eb="21">
      <t>コウイキ</t>
    </rPh>
    <rPh sb="21" eb="22">
      <t>カ</t>
    </rPh>
    <rPh sb="23" eb="25">
      <t>イチ</t>
    </rPh>
    <phoneticPr fontId="13"/>
  </si>
  <si>
    <t>関係各課が所管する公共建築物の現状及び管理方針を全庁で共有し、年次で更新するとともに、公会計に基づく固定資産の運用を確実なものにすることによって、全庁的な公共施設等マネジメントを進めます。</t>
  </si>
  <si>
    <t>公共建築物について適切な点検・診断等及び耐震化を含む維持管理・修繕を実施し、建て替え時期が到来した段階では、評価に基づき除却も含めた再編を実施します。インフラ資産については、国の定めた「インフラ長寿命化基本計画」と連動し、安心・安全の確保と経費の縮減を進めていきます。</t>
  </si>
  <si>
    <t>・廃校になった校舎を住民が利用する福祉活動の場に用途を変更。
・廃校になった跡地を、キャンプ場として活用。
・集会所を取り壊し、避難施設兼集会機能を備えた複合施設「甲浦集落活動センターなぎ」の建設。</t>
  </si>
  <si>
    <t>・総人口は2010年から2060年まで41％減。</t>
  </si>
  <si>
    <t>【公共施設】
R2：5.8万㎡
【インフラ】
R2：一般道路及び橋梁　85ｋｍ
　　　農道　　0.6ｋｍ
　　　林道　　　4ｋｍ
　　　上水道　３８ｋｍ
　　　下水道　　3ｋｍ</t>
  </si>
  <si>
    <t>　大規模改修が必要な築30年を経過する公共施設が半数以上を占めており、今後これらの施設の維持管理にかかる費用が増加することが見込まれる</t>
  </si>
  <si>
    <t>今後40年間の平均で5.3億円</t>
  </si>
  <si>
    <t>今後40年間で212.5億円（年平均5.3億円）</t>
  </si>
  <si>
    <t>今後40年間で64.2億円</t>
  </si>
  <si>
    <t>各課の施設を全庁的に、かつ、一元的な管理を行い、施設を効率的に維持管理する目的で、公共施設等マネジメント推進体制を構築し、本計画の推進にあたっては、総務課が統括する。</t>
  </si>
  <si>
    <t>施設の統合・整理や複合化、遊休施設の活用など、機能の維持と津波対策に考慮した配置を図り、施設総量を縮減します。複合施設においては、管理・運営についてもPPP／PFIを活用しデータの一元管理を図ります。施設の複合化により空いた土地は、有効活用又は処分を促進します。</t>
  </si>
  <si>
    <t xml:space="preserve">建物は、数多くの部品・部材や設備機器など様々な素材が組み合わされて構成され、それぞれの目的と機能をもっています。それらの部材、設備機器は、使い方や環境及び経年変化から生じる汚れ、損傷、老朽化の進行に伴い本来の機能を低下させていきます。
日常管理では、建物を維持管理するための日常の点検・保守によって、建物の劣化及び機能低下を防ぎ、建物をいつまでも美しく使っていくための総合的な管理運営や実際の点検・保守・整備などの業務を行います。
</t>
  </si>
  <si>
    <t>建物を使用するには、設備機器の運転や清掃が必要です。その中でも機器の運転は、日常の点検、注油、消耗品の交換、調整が欠かせません。修繕や小規模改修に対しては、速やかな対応ができる体制を構築します。</t>
  </si>
  <si>
    <t xml:space="preserve"> 危険性が認められた施設については、評価の内容に沿って安全確保の改修を実施します。（ただし、総合的な判断により改修せずに供用廃止を検討する場合もあります。）
 公共施設の維持、更新、改修のいずれにおいても、津波対策を考慮した計画を検討します。
</t>
  </si>
  <si>
    <t>耐震改修と耐震補強の状況、及び主要な建築物の耐震改修対象建築物について、必要に応じ順次耐震補強工事等を実施しており、特に災害時の指定避難所や利用率、効用等の高い施設については、重点的に対応することとしています。その際に、構造部分の耐震性のほか、非構造部分の安全性(耐震性)についても検討を行い、施設利用者の安全性の確保及び災害時を想定した十分な検討に努めます。</t>
  </si>
  <si>
    <t>診断と改善に重点をおいた総合的かつ計画的な管理に基づいた予防保全によって、公共施設等の長期使用を図ります。</t>
  </si>
  <si>
    <t>公共施設の修繕、更新等の際には、段差解消や分かりやすい案内表示の整備を行うなど、年齢や性別、障がいの有無、国籍等の違いに関係なく、誰もが安全かつ快適に利用できるよう、ユニバーサルデザインの考え方を取り入れた整備に努めます。</t>
  </si>
  <si>
    <t>施設の状況を的確に把握し管理するため、管理データを整備し、定期点検を行って予防保全的な維持管理を実施します。また、修繕履歴データを蓄積することで、更新時期や実態に応じた劣化状況を把握し、適切に更新・修繕を行える環境を構築します。</t>
  </si>
  <si>
    <t>危険性の高い施設や老朽化等により供用廃止（用途廃止、施設廃止）を必要とする施設を見いだします。</t>
  </si>
  <si>
    <t xml:space="preserve"> 施設の安全性
 機能性
 耐久性
 施設効率性
 地域における施設の充足率
 施設利用率
 費用対効果
</t>
  </si>
  <si>
    <t>現在所有している未利用地のうち、他事業での活用の可能性がない土地は、面積、形状、周辺の土地利用状況を考慮して積極的に処分します。他事業での活用が検討されている土地であっても、事業に支障のない範囲で有効活用を検討します。</t>
  </si>
  <si>
    <t xml:space="preserve">本町と周辺市町村とは、ごみ処理施設を共同で設置、運営するとともに、安芸広域市町村圏を形成しています。
それぞれの市町村が管理する公共施設等の最適利用を図ることは重要であり、より広域での最適利用の観点から連携が必要と判断される場合は、公共施設等の共同整備や相互利用などを進めます。
</t>
  </si>
  <si>
    <t>進捗管理については、実績評価や分析を行い、計画（Plan）、実行（Do）、評価（Check）、改善（Action）のプロセスを順に実施するＰＤＣＡマネジメントサイクルにより適切な進行管理を行います。また、本計画の進捗状況等公共施設に関する情報については、広報紙やホームページを活用し積極的に町民への情報の発信に努めます。</t>
  </si>
  <si>
    <t>・総人口はH27からR27まで46%減
・生産年齢人口は、H27からR27まで55%減
将来人口推計については、減少傾向が続くことが予想される。</t>
  </si>
  <si>
    <t>平成28年</t>
    <rPh sb="0" eb="2">
      <t>ヘイセイ</t>
    </rPh>
    <rPh sb="4" eb="5">
      <t>ネン</t>
    </rPh>
    <phoneticPr fontId="13"/>
  </si>
  <si>
    <t>・公共建築物
　施設数：66
　棟数：108
　延床面積：28,345.56㎡
・インフラ資産
　道路橋：38橋、人道橋：1橋</t>
  </si>
  <si>
    <t>将来的な人口減少・人口構造の変化（年少人口・生産年齢人口が減少、老年人口が増加）等限られた財源の中での老朽化対策が課題</t>
  </si>
  <si>
    <t>公共施設、インフラ資産
今後40年間で約200億</t>
  </si>
  <si>
    <t>公共施設、インフラ資産
今後40年間で約182.1億円</t>
  </si>
  <si>
    <t>40年間の対策の効果として年間約4,000万の縮減効果</t>
  </si>
  <si>
    <t>基本方針に基づく取り組みを全庁共有のもと取組を行う。
公共施設等マネジメントに係る横断的機能を有した組織の設置を検討し、継続的なマネジメントを行う。</t>
  </si>
  <si>
    <t>公共建築物について、定期的に点検・診断し、経年による劣化状況や外的負荷による性能低下状況及び管理状況を把握するとともに、劣化・損傷が進⾏する可能性や施設に与える影響等について評価を⾏い、施設間における保全の優先度についての判断等を⾏います。法定点検については、⼀級建築⼠やその他の専⾨知識を持つ有資格者が実施することが義務付けられていますが、専⾨的な知識を必要としない点検などは、各建物の管理者が⾃主的に⾏えるようマニュアル整備を⾏い実施することも検討します。</t>
  </si>
  <si>
    <t>公共施設等の管理については、定期的に点検・診断し、経年による劣化状況や外的負担による性能低下状況及び管理状況を把握し、施設の劣化・損傷が進行する可能性や施設に与える影響等について評価を行い、施設間における保全の優先度を判断し、それに基づき予防保全を基本としながら計画的に維持管理を実施する。</t>
  </si>
  <si>
    <t>施設の安全確保に関わる評価を実施し、危険性が認められた施設については、評価の内容に沿って安全確保の改修を実施します。既に役割を終え、今後、利活⽤することのない公共施設等については、周辺施設や住環境に及ぼす影響や住⺠の安全・安⼼を考慮し、早期に解体、除却します。</t>
  </si>
  <si>
    <t>昭和56（1981）年以前に建築された建物（旧耐震基準）については、計画的に耐震診断を実施し、
災害時に住⺠が利⽤する施設や災害対策活動の拠点・避難所となる施設、ライフライン関連施設など、地震発⽣による⼈命への重⼤な被害や住⺠⽣活への深刻な影響を及ぼす恐れのある施設については、優先的に耐震対策を⾏います。</t>
  </si>
  <si>
    <t>長寿命化を図ることによって建て替え時期の集中を回避するとともに、そこで得た期間を活用して、複合化・集約化・多機能化など、施設と機能の分離など支出の平準化と縮減に貢献すると考えます。
今後とも維持していくべき公共施設等については、長寿命化の判断基準に基づき、その対象と目標耐用年数を定め、予防保全の考え方に基づき長寿命化を図ります。</t>
  </si>
  <si>
    <t>「ユニバーサルデザイン2020⾏動計画」（平成29 年２⽉20⽇ユニバーサルデザイン2020 関係閣僚
会議決定）においてユニバーサルデザインのまちづくりの考え⽅が⽰されました。その中で紹介されている具体的施策の内容を踏まえ、本町においても、⾼齢者、障がい者、⼦育て世代や観光客等多様な利⽤が想定される公共施設等の整備・改修等に際しては、誰もが利⽤しやすい施設となることを⽬標としてユニバーサルデザイン化の推進に取り組みます。</t>
  </si>
  <si>
    <t>地球温暖化対策計画（2021 年（令和３年）10 ⽉22 ⽇閣議決定）に即して策定し、⼜は改訂する地球温暖化対策の推進に関する法律（平成10 年法律第117 号）第21 条第１項に規定する地⽅公共団体実⾏計画（同法第21 条第２項に掲げる事項について定める計画）の内容を踏まえ、公共施設等への再⽣可能エネルギー設備等の導⼊など計画的な改修等による脱炭素化に取り組みます。</t>
  </si>
  <si>
    <t>公共建築物においては、老朽度、利用率、必要性、防災の観点等、総合的に検証したうえで、類似の機能であるものや施設機能を代用できるものについては、積極的に施設の統合・複合化を検討するとともに、利用目的と照らし合わせて、その目的が明確でないものについては、積極的に廃止を検討します。</t>
  </si>
  <si>
    <t>近隣⾃治体との相互利⽤や共同運営、国と地⽅公共団体が連携した地域の国公有財産の最適利⽤
等について、可能性を検討します。</t>
  </si>
  <si>
    <t>公共建築物については、各施設の今後のあり方について全庁的な体制で検討を進め、点検実施等の具体的な手法や優先順位について見直しを実施します。
また、インフラ資産については、点検基準等の整備状況や新技術による効率的な点検実施等、国や県、外市町村の動向にも注視しながら、適宜見直しを実施します。</t>
  </si>
  <si>
    <t>公共建築物の再編については、公共施設等のマネジメントの基本方針を踏まえ、長寿命化、官民連携手法、複合化や集約化などの再編実施手法を効果的に組み合わせて、その適正化を図っていきます。
平成31年3月策定の「田野町地球温暖化対策実行計画」を踏まえ、ライフサイクルコストの縮減の観点からもカーボンマネジメントを推進します。</t>
  </si>
  <si>
    <t>国立社会保障・人口問題研究所（社人研）の推計準拠では、2060年の町の人口は885人まで減少するとされていますが、安田町まち・ひと・しごと創生総合戦略に掲げる合計特殊出生率と純移動率（数）の目標値を達成すれば、2060年の人口は 1,811人となり、社人研推計準拠より926人多くなる見通しとなります。</t>
  </si>
  <si>
    <t>町民文化系　　　 施設数10　延床面積　3,185㎡
スポーツ系　 　 　施設数9  　延床面積  1,687㎡
産業系施設　　　 施設数14　延床面積　3,268㎡
学校教育系　　 　施設数10　延床面積  7,750㎡
子育て支援系 　 施設数2　  延床面積1,049㎡
保健・福祉施設　施設数7  　延床面積　1,850㎡
行政系　　        　施設数9　  延床面積　4,562㎡
公営住宅　         施設数26　延床面積9,940㎡
供給処理施設 　施設数2　  延床面積　325㎡
その他　　　        施設数11　延床面積2,819㎡</t>
  </si>
  <si>
    <t>大幅な歳入の増加は難しい社会状況の中、老朽化する施設の改修や建替えにまわす財源の余裕がないため、今後施設の更新や整備を行う際、経費の抑制と必要性を検討し、費用の平準化を図ることが求められます。</t>
  </si>
  <si>
    <t xml:space="preserve">今後40年間で261.5億円（年平均6.5億円）と試算されました。
</t>
  </si>
  <si>
    <t>長寿命化計画に従い、長寿命化を進めた場合、今後40年における削減効果は約51.0億円となり、年平均では約1.3億円の更新費用の削減につながります。</t>
  </si>
  <si>
    <t>削減効果　今後40年で51.0億円　年平均1.3億円の削減　</t>
  </si>
  <si>
    <t>公共施設等に対し日常の運営や維持業務を行う「運営・維持」を実施します。「プロジェクトマネジメント」を実施した公共施設等に対しても、その後は日常の運営や維持業務を行う「運営・維持」の実施を行います。「運営・維持」の対象である公共施設等に対し、数量（供給）、品質、コスト（財務）の面から「評価」を実施します。これらの業務を遂行する核として「統括管理」を推進する。</t>
  </si>
  <si>
    <t>PPP（パブリック・プライベート・パートナーシップ：公民連携）／PFI（プライベート・ファイナンス・イニシアティブ：建設、維持管理及び運営に、民間の資金とノウハウを活用）など、民間の力の活用も検討しながら公共施設を維持しつつ、改修・更新コスト及び管理運営コストの縮減に努める。</t>
  </si>
  <si>
    <t>建物を維持管理するための日常の点検・保守によって、建物の劣化及び機能低下を防ぎ、建物をいつまでも美しく使っていくための総合的な管理運営や実際の点検・保守・整備などの業務を行います。</t>
  </si>
  <si>
    <t>建物を使用するには、設備機器の運転や清掃が必要です。その中でも機器の運転は、日常の点検、注油、消耗品の交換、調整が欠かせません。修繕や小規模改修に対しては、速やかな対応ができる体制を構築する。</t>
  </si>
  <si>
    <t>公共施設における安全確保は、利用者の安全の確保と資産や情報の保全を目的とした要件です。
また、万一の事故・事件・災害に遭遇したときに、損害を最小限にとどめ、俊敏に復旧体制を整えるために平時から備えることは、施設管理者にとって最も重要なことです。
安全確保において、高い危険性が認められる項目としては、敷地安全性、建物安全性、火災安全性、生活環境安全性が挙げられます。</t>
  </si>
  <si>
    <t>耐震改修と耐震補強の状況、及び主要な建築物の耐震改修対象建築物について、必要に応じ順次耐震補強工事等を実施しており、特に利用率、効用等の高い施設については、重点的に対応することとしています。その際に、構造部分の耐震性のほか、非構造部分の安全性(耐震性)についても検討を行い、施設利用者の安全性の確保及び災害時を想定した十分な検討に努めます。</t>
  </si>
  <si>
    <t>建設から40年程度までは、小規模な改修工事や点検・保守・修繕を定期的に行うことによって、性能・機能を初期性能あるいは許容できるレベル以上に保つことができます。しかし、建設後40年以上経過すると点検・保守による修繕・小規模改修工事では、性能・機能が許容できるレベルを維持できなくなり、大規模改修工事が必要となります。要求性能レベルは通常時間がたつにつれて上昇するため、要求性能レベルの変化を視野に入れた改修工事が望まれます。
さらに、施設の寿命を延ばすには長寿命化改修工事が必要となります。
本町の公共施設では、建替え周期は大規模改修工事を経て60年とし、その時点で診断を行い、結果、使用が可能であれば長寿命化改修工事を行って、80年まで長期使用しコストを削減することも検討します。</t>
  </si>
  <si>
    <t>公共施設等の改修、更新については、「高知県人にやさしいまちづくり条例」、「高知県ひとにやさしいまちづくり条例施行規則」等を遵守し、ユニバーサルデザイン化を推進します。</t>
  </si>
  <si>
    <t>本町と周辺市町村とは、ごみ処理施設を共同で設置、運営するとともに、定住自立圏を形成しています。
それぞれの市町村が管理する公共施設等の最適利用を図ることは重要であり、より広域での最適利用の観点から連携が必要と判断される場合は、公共施設等の共同整備や相互利用などを進めます。</t>
  </si>
  <si>
    <t>本計画で定めた基本方針や目標値等については、実績評価や分析を行い、計画（Plan）、実行（Do）、評価（Check）、改善（Action）のプロセスを順に実施するＰＤＣＡマネジメントサイクルにより適切な進行管理を行う。</t>
  </si>
  <si>
    <t>期間についての記載なし</t>
    <rPh sb="0" eb="2">
      <t>キカン</t>
    </rPh>
    <rPh sb="7" eb="9">
      <t>キサイ</t>
    </rPh>
    <phoneticPr fontId="13"/>
  </si>
  <si>
    <t>施設の劣化状況に応じて、長期的な視点で優先度を考慮しながら改修を行います。
○耐用年数までは現状機能を維持し、建物の修繕を行いながら継続利用することを基本とします。今後、耐用年数を超えての利用については、建物の劣化状況や利用状況、地域の意向等から総合的に判断し、施設利用の継続可否を判断します。
○施設の状況を的確に把握し管理するため、管理データを整備し、定期点検を行って予防保全的な維持管理を実施します。また、修繕履歴データを蓄積することで、更新時期や実態に応じた劣化状況を把握し、適切に更新・修繕を行える環境を構築します。
○施設によっては、将来的に規模縮小、廃止（除却・民間譲渡）などを検討します。（抜粋）</t>
  </si>
  <si>
    <t>無</t>
    <rPh sb="0" eb="1">
      <t>ム</t>
    </rPh>
    <phoneticPr fontId="12"/>
  </si>
  <si>
    <t>人口減少はさらに進行し、一層の少子高齢化が進むと推計されている。国立社会保障・人口問題研究所が推計した将来人口は2060年に609人と推計されているが、北川村まち・ひと・しごと創生総合戦略による人口展望では1,020と推計している。</t>
  </si>
  <si>
    <t>令和５年</t>
    <rPh sb="0" eb="2">
      <t>レイワ</t>
    </rPh>
    <rPh sb="3" eb="4">
      <t>ネン</t>
    </rPh>
    <phoneticPr fontId="13"/>
  </si>
  <si>
    <t>建築計公共施設延床面積　20,620.0㎡
道路　64,646m
橋梁　1,420m
上水道施設　429.3㎡</t>
  </si>
  <si>
    <t>管理する公共施設の多くが1996年に建設されており、30年経過すると老朽化が進むため、2024年前後に大規模な改修または更新が必要となる可能性が高い。</t>
  </si>
  <si>
    <t>40年間で234.1億円</t>
  </si>
  <si>
    <t>40年間で133.1億円</t>
  </si>
  <si>
    <t>効果額　101億円</t>
    <rPh sb="0" eb="2">
      <t>コウカ</t>
    </rPh>
    <rPh sb="2" eb="3">
      <t>ガク</t>
    </rPh>
    <rPh sb="7" eb="9">
      <t>オクエン</t>
    </rPh>
    <phoneticPr fontId="13"/>
  </si>
  <si>
    <t>業務サイクルによるフォローアップ及び情報共有</t>
  </si>
  <si>
    <t>PPP／PFIなど民間の力の活用促進を検討しながら施設を維持しつつ、改修・更新コスト及び管理運営コストの縮減に努めます。</t>
  </si>
  <si>
    <t>維持管理及び修繕を自主的に管理し、計画的・効率的に行うことによって、維持管理費・修繕費を平準化し、建物に掛かるトータルコストを縮減します。</t>
  </si>
  <si>
    <t>高度な危険性が認められる項目を絞り込み評価します。危険性が認められた施設については、評価の内容に沿って安全確保の改修を実施します。（ただし総合的な判断により改修せずに供用廃止を検討する場合もあります。）</t>
  </si>
  <si>
    <t>2050年カーボンニュートラルの実現と経済と環境の好循環の創出に向けて、国の「地域脱炭素ロードマップ」（令和３年６月策定）や県の「高知県脱炭素社会推進アクションプランＶer.2」（令和５年３月改訂）等による取組等を踏まえ、公共施設における再生可能エネルギーの導入を推進し、公共施設等の計画的な改修等による脱炭素化の推進を図ります。</t>
  </si>
  <si>
    <t>住民サービスの水準を確保しつつ、公共施設等統合や廃止の推進に向けた施策を実施。</t>
    <rPh sb="36" eb="38">
      <t>ジッシ</t>
    </rPh>
    <phoneticPr fontId="13"/>
  </si>
  <si>
    <t>施設配置の変更は、施設へのアクセス、利用しやすさに影響するため、交通施策との連携・他市町村との広域化等、十分に考慮し、施設配置を検討します。</t>
  </si>
  <si>
    <t>第５章参照</t>
    <rPh sb="0" eb="1">
      <t>ダイ</t>
    </rPh>
    <rPh sb="2" eb="3">
      <t>ショウ</t>
    </rPh>
    <rPh sb="3" eb="5">
      <t>サンショウ</t>
    </rPh>
    <phoneticPr fontId="13"/>
  </si>
  <si>
    <t>特になし</t>
    <rPh sb="0" eb="1">
      <t>トク</t>
    </rPh>
    <phoneticPr fontId="13"/>
  </si>
  <si>
    <t>「馬路村人口ビジョン」において、少子高齢化等の人口問題に対して長期的視点で取り組むことにより、2060年において634人を確保する。</t>
  </si>
  <si>
    <t>【建築系公共施設】
施設数：157　延床面積：23,983.7㎡
【土木系インフラ資産】
道路：133,800ｍ
橋梁：84橋　1,510ｍ
簡易水道施設：35,577ｍ（管路総延長）</t>
  </si>
  <si>
    <t>公共施設の多くは、1970年代後半と1990年代に建設されており、50年経過すると老朽化が進むため、「品質の適正性」の観点から大規模な改修や更新の時期が2020年から2040年の間に訪れることが見込まれる。</t>
  </si>
  <si>
    <t>今後40年間で130.2億円（年平均3.3億円）</t>
    <rPh sb="0" eb="2">
      <t>コンゴ</t>
    </rPh>
    <rPh sb="21" eb="23">
      <t>オクエン</t>
    </rPh>
    <phoneticPr fontId="13"/>
  </si>
  <si>
    <t>①進行管理
本計画で定めた基本方針や目標値等については、実績評価や分析を行い、計画（Plan）、実行（Do）、評価（Check）、改善（Action）のプロセスを順に実施するＰＤＣＡマネジメントサイクルにより適切な進行管理を行う。
②計画の見直し
本計画は、原則10年ごとに全体的な見直しを行う。
なお、本村を取り巻く環境や社会情勢の変化、財政状況等計画と大きな隔たりが生じた場合等、必要に応じ見直しを行う。
③情報の公開
本計画の進捗状況等公共施設に関する情報については、広報紙やホームページを活用し積極的に村民への情報の発信に努める。</t>
  </si>
  <si>
    <t>PPP/PFIなど、民間活力の活用を検討し、機能を維持・向上させつつ、改修・更新コスト及び管理運営コストを縮減する。</t>
  </si>
  <si>
    <t>日常管理では、建物を維持管理するための日常の点検・保守によって、建物の劣化及び機能低下を防ぎ、建物をいつまでも美しく使っていくための総合的な管理運営や実際の点検・保守・整備などの業務を行う。</t>
  </si>
  <si>
    <t>維持管理及び修繕を自主的に管理し、計画的・効率的に行うことによって、維持管理費・修繕費を平準化し、トータルコストを縮減する。
更新する場合は、まちづくりとの整合性を保ち、公共施設のコンパクト化や効率化の観点からも単独更新以外の統合や複合化について検討する。</t>
  </si>
  <si>
    <t>高度な危険性が認められる項目を絞り込んで評価を行い、危険性が認められた施設については、評価の内容に沿って安全確保の改修を実施する。(総合的な判断により改修せずに供用廃止を検討する場合もある。)</t>
  </si>
  <si>
    <t>必要に応じて順次耐震補強工事等を実施し、特に利用率、効用等の高い施設については、重点的に対応する。その際に、構造部分の耐震性のほか、非構造部分の安全性(耐震性)についても検討を行い、施設利用者の安全性の確保及び災害時を想定した十分な検討に努める。</t>
  </si>
  <si>
    <t>診断と改善に重点をおいた総合的かつ計画的な管理に基づいた予防保全によって、公共施設等の長期使用を図る。
建て替え周期は大規模改修工事を経て60年とし、その時点で診断を行い、使用可能であれば長寿命化改修工事を行い80年まで長期使用しコストを削減することも検討する。</t>
  </si>
  <si>
    <t>公共施設等の改修、更新については「高知県人にやさしいまちづくり条例」、「高知県人にやさしいまちづくり条例施行規則」等を遵守し、ユニバーサルデザイン化を推進する。</t>
  </si>
  <si>
    <t>2050年カーボンニュートラルの実現と経済と環境の好循環の創出に向けて、国の「地域脱炭素ロードマップ」や県の「高知県脱炭素社会推進アクションプランVer.2」等による取組を踏まえ、公共施設における再生可能エネルギーの導入を推進し、公共施設等の計画的な改修等による脱炭素化の推進を図る。</t>
  </si>
  <si>
    <t>村民サービスの水準低下を最小限にするために、公共施設のコンパクト化に向けた施策について、村民合意の可能性を図りながら検討する。</t>
  </si>
  <si>
    <t>利用率が低く、将来的にも需要が見込めない施設については、運営及び利用目的の見直しを行い、統廃合を検討する。
利用予定がない未利用地や、公共施設等の統廃合で発生する未利用地は利用の可能性がなければ積極的に処分する。</t>
  </si>
  <si>
    <t>国や県が設置している公共施設について、機能面での相互補完や、未利用資産の情報共有などに取り組んでいく。また、馬路村という行政区域にとらわれることなく、近隣自治体と連携して、実際の人の動きに合わせた取組みを行うことも検討する。</t>
    <rPh sb="0" eb="1">
      <t>クニ</t>
    </rPh>
    <rPh sb="2" eb="3">
      <t>ケン</t>
    </rPh>
    <rPh sb="4" eb="6">
      <t>セッチ</t>
    </rPh>
    <rPh sb="10" eb="12">
      <t>コウキョウ</t>
    </rPh>
    <rPh sb="12" eb="14">
      <t>シセツ</t>
    </rPh>
    <rPh sb="19" eb="21">
      <t>キノウ</t>
    </rPh>
    <rPh sb="21" eb="22">
      <t>メン</t>
    </rPh>
    <rPh sb="24" eb="26">
      <t>ソウゴ</t>
    </rPh>
    <rPh sb="26" eb="28">
      <t>ホカン</t>
    </rPh>
    <rPh sb="30" eb="33">
      <t>ミリヨウ</t>
    </rPh>
    <rPh sb="33" eb="35">
      <t>シサン</t>
    </rPh>
    <rPh sb="36" eb="38">
      <t>ジョウホウ</t>
    </rPh>
    <rPh sb="38" eb="40">
      <t>キョウユウ</t>
    </rPh>
    <rPh sb="43" eb="44">
      <t>ト</t>
    </rPh>
    <rPh sb="45" eb="46">
      <t>ク</t>
    </rPh>
    <rPh sb="54" eb="57">
      <t>ウマジムラ</t>
    </rPh>
    <rPh sb="60" eb="62">
      <t>ギョウセイ</t>
    </rPh>
    <rPh sb="62" eb="64">
      <t>クイキ</t>
    </rPh>
    <rPh sb="75" eb="77">
      <t>キンリン</t>
    </rPh>
    <rPh sb="77" eb="80">
      <t>ジチタイ</t>
    </rPh>
    <rPh sb="81" eb="83">
      <t>レンケイ</t>
    </rPh>
    <rPh sb="86" eb="88">
      <t>ジッサイ</t>
    </rPh>
    <rPh sb="89" eb="90">
      <t>ヒト</t>
    </rPh>
    <rPh sb="91" eb="92">
      <t>ウゴ</t>
    </rPh>
    <rPh sb="94" eb="95">
      <t>ア</t>
    </rPh>
    <rPh sb="98" eb="100">
      <t>トリク</t>
    </rPh>
    <rPh sb="102" eb="103">
      <t>オコナ</t>
    </rPh>
    <rPh sb="107" eb="109">
      <t>ケントウ</t>
    </rPh>
    <phoneticPr fontId="13"/>
  </si>
  <si>
    <t>建築系公共施設・土木系公共施設・企業会計施設・土地の管理についてそれぞれ基本的な方針を策定している。</t>
  </si>
  <si>
    <t>人口の減少はさらに進行し、一層の少子高齢化が進むことが想定される。</t>
  </si>
  <si>
    <t>R3.3.31現在
【建築系公共施設】
村民文化系施設：1,400.8㎡
社会教育系施設：1,807.1㎡
スポーツ・レクリエーション系施設：3,389.3㎡
産業系施設：682.5㎡
学校教育系施設：13,236.4㎡
子育て支援施設：1,242.1㎡
保健・福祉施設：1,994.7㎡
行政系施設：5,092.9㎡
村営住宅：11,904.6㎡
公園（工作物）：89.7㎡
供給処理施設：939.7㎡
その他：3,762.7㎡
【土木系公共施設】
道路：136,036ｍ
橋梁：4,250㎡
【企業会計施設】
簡易水道管：55,357ｍ
簡易水道施設（建物）：112.39㎡
下水道管：45,808ｍ
下水道施設（建物）：1,070.78㎡</t>
    <rPh sb="7" eb="9">
      <t>ゲンザイ</t>
    </rPh>
    <rPh sb="11" eb="13">
      <t>ケンチク</t>
    </rPh>
    <rPh sb="13" eb="14">
      <t>ケイ</t>
    </rPh>
    <rPh sb="14" eb="16">
      <t>コウキョウ</t>
    </rPh>
    <rPh sb="16" eb="18">
      <t>シセツ</t>
    </rPh>
    <rPh sb="20" eb="22">
      <t>ソンミン</t>
    </rPh>
    <rPh sb="22" eb="25">
      <t>ブンカケイ</t>
    </rPh>
    <rPh sb="25" eb="27">
      <t>シセツ</t>
    </rPh>
    <rPh sb="37" eb="39">
      <t>シャカイ</t>
    </rPh>
    <rPh sb="39" eb="41">
      <t>キョウイク</t>
    </rPh>
    <rPh sb="41" eb="42">
      <t>ケイ</t>
    </rPh>
    <rPh sb="42" eb="44">
      <t>シセツ</t>
    </rPh>
    <rPh sb="67" eb="68">
      <t>ケイ</t>
    </rPh>
    <rPh sb="68" eb="70">
      <t>シセツ</t>
    </rPh>
    <rPh sb="80" eb="82">
      <t>サンギョウ</t>
    </rPh>
    <rPh sb="82" eb="83">
      <t>ケイ</t>
    </rPh>
    <rPh sb="83" eb="85">
      <t>シセツ</t>
    </rPh>
    <rPh sb="93" eb="95">
      <t>ガッコウ</t>
    </rPh>
    <rPh sb="95" eb="97">
      <t>キョウイク</t>
    </rPh>
    <rPh sb="97" eb="98">
      <t>ケイ</t>
    </rPh>
    <rPh sb="98" eb="100">
      <t>シセツ</t>
    </rPh>
    <rPh sb="111" eb="113">
      <t>コソダ</t>
    </rPh>
    <rPh sb="114" eb="116">
      <t>シエン</t>
    </rPh>
    <rPh sb="116" eb="118">
      <t>シセツ</t>
    </rPh>
    <rPh sb="128" eb="130">
      <t>ホケン</t>
    </rPh>
    <rPh sb="131" eb="133">
      <t>フクシ</t>
    </rPh>
    <rPh sb="133" eb="135">
      <t>シセツ</t>
    </rPh>
    <rPh sb="145" eb="147">
      <t>ギョウセイ</t>
    </rPh>
    <rPh sb="147" eb="148">
      <t>ケイ</t>
    </rPh>
    <rPh sb="148" eb="150">
      <t>シセツ</t>
    </rPh>
    <rPh sb="160" eb="162">
      <t>ソンエイ</t>
    </rPh>
    <rPh sb="162" eb="164">
      <t>ジュウタク</t>
    </rPh>
    <rPh sb="175" eb="177">
      <t>コウエン</t>
    </rPh>
    <rPh sb="178" eb="181">
      <t>コウサクブツ</t>
    </rPh>
    <rPh sb="189" eb="191">
      <t>キョウキュウ</t>
    </rPh>
    <rPh sb="191" eb="193">
      <t>ショリ</t>
    </rPh>
    <rPh sb="193" eb="195">
      <t>シセツ</t>
    </rPh>
    <rPh sb="205" eb="206">
      <t>タ</t>
    </rPh>
    <rPh sb="290" eb="291">
      <t>ゲ</t>
    </rPh>
    <rPh sb="303" eb="304">
      <t>ゲ</t>
    </rPh>
    <phoneticPr fontId="13"/>
  </si>
  <si>
    <t>公共施設全体で143施設あり、総延べ床面積45,542.5㎡、12.48㎡/人となっている。全国平均の3.22㎡/人と比較すると約４倍の面積を保有している。
昭和５０年代にかけて公共施設が多く建設されてきた。学校教育系施設等が特に老朽化している。旧耐震基準の施設は全体の約３３．４％にのぼる。</t>
    <rPh sb="0" eb="2">
      <t>コウキョウ</t>
    </rPh>
    <rPh sb="2" eb="4">
      <t>シセツ</t>
    </rPh>
    <rPh sb="4" eb="6">
      <t>ゼンタイ</t>
    </rPh>
    <rPh sb="10" eb="12">
      <t>シセツ</t>
    </rPh>
    <rPh sb="15" eb="16">
      <t>ソウ</t>
    </rPh>
    <rPh sb="16" eb="17">
      <t>ノ</t>
    </rPh>
    <rPh sb="18" eb="21">
      <t>ユカメンセキ</t>
    </rPh>
    <rPh sb="38" eb="39">
      <t>ニン</t>
    </rPh>
    <rPh sb="46" eb="48">
      <t>ゼンコク</t>
    </rPh>
    <rPh sb="48" eb="50">
      <t>ヘイキン</t>
    </rPh>
    <rPh sb="57" eb="58">
      <t>ニン</t>
    </rPh>
    <rPh sb="59" eb="61">
      <t>ヒカク</t>
    </rPh>
    <rPh sb="64" eb="65">
      <t>ヤク</t>
    </rPh>
    <rPh sb="66" eb="67">
      <t>バイ</t>
    </rPh>
    <rPh sb="68" eb="70">
      <t>メンセキ</t>
    </rPh>
    <rPh sb="71" eb="73">
      <t>ホユウ</t>
    </rPh>
    <rPh sb="79" eb="81">
      <t>ショウワ</t>
    </rPh>
    <rPh sb="83" eb="85">
      <t>ネンダイ</t>
    </rPh>
    <rPh sb="89" eb="91">
      <t>コウキョウ</t>
    </rPh>
    <rPh sb="91" eb="93">
      <t>シセツ</t>
    </rPh>
    <rPh sb="94" eb="95">
      <t>オオ</t>
    </rPh>
    <rPh sb="96" eb="98">
      <t>ケンセツ</t>
    </rPh>
    <rPh sb="104" eb="106">
      <t>ガッコウ</t>
    </rPh>
    <rPh sb="106" eb="108">
      <t>キョウイク</t>
    </rPh>
    <rPh sb="108" eb="109">
      <t>ケイ</t>
    </rPh>
    <rPh sb="109" eb="111">
      <t>シセツ</t>
    </rPh>
    <rPh sb="111" eb="112">
      <t>トウ</t>
    </rPh>
    <rPh sb="113" eb="114">
      <t>トク</t>
    </rPh>
    <rPh sb="115" eb="118">
      <t>ロウキュウカ</t>
    </rPh>
    <rPh sb="123" eb="124">
      <t>キュウ</t>
    </rPh>
    <rPh sb="124" eb="126">
      <t>タイシン</t>
    </rPh>
    <rPh sb="126" eb="128">
      <t>キジュン</t>
    </rPh>
    <rPh sb="129" eb="131">
      <t>シセツ</t>
    </rPh>
    <rPh sb="132" eb="134">
      <t>ゼンタイ</t>
    </rPh>
    <rPh sb="135" eb="136">
      <t>ヤク</t>
    </rPh>
    <phoneticPr fontId="13"/>
  </si>
  <si>
    <t>複数年度平均</t>
    <rPh sb="0" eb="2">
      <t>フクスウ</t>
    </rPh>
    <rPh sb="2" eb="4">
      <t>ネンド</t>
    </rPh>
    <rPh sb="4" eb="6">
      <t>ヘイキン</t>
    </rPh>
    <phoneticPr fontId="15"/>
  </si>
  <si>
    <t>【建築系公共施設】
今後40年間で210.8億円
【土木系公共施設】
今後40年間で180.9億円</t>
    <rPh sb="1" eb="3">
      <t>ケンチク</t>
    </rPh>
    <rPh sb="3" eb="4">
      <t>ケイ</t>
    </rPh>
    <rPh sb="4" eb="6">
      <t>コウキョウ</t>
    </rPh>
    <rPh sb="6" eb="8">
      <t>シセツ</t>
    </rPh>
    <rPh sb="10" eb="12">
      <t>コンゴ</t>
    </rPh>
    <rPh sb="14" eb="16">
      <t>ネンカン</t>
    </rPh>
    <rPh sb="22" eb="24">
      <t>オクエン</t>
    </rPh>
    <rPh sb="26" eb="28">
      <t>ドボク</t>
    </rPh>
    <rPh sb="28" eb="29">
      <t>ケイ</t>
    </rPh>
    <rPh sb="29" eb="31">
      <t>コウキョウ</t>
    </rPh>
    <rPh sb="31" eb="33">
      <t>シセツ</t>
    </rPh>
    <rPh sb="35" eb="37">
      <t>コンゴ</t>
    </rPh>
    <rPh sb="39" eb="41">
      <t>ネンカン</t>
    </rPh>
    <rPh sb="47" eb="49">
      <t>オクエン</t>
    </rPh>
    <phoneticPr fontId="13"/>
  </si>
  <si>
    <t>【公共施設等】
今後１０年間で５１．６５億円</t>
    <rPh sb="1" eb="3">
      <t>コウキョウ</t>
    </rPh>
    <rPh sb="3" eb="5">
      <t>シセツ</t>
    </rPh>
    <rPh sb="5" eb="6">
      <t>トウ</t>
    </rPh>
    <rPh sb="8" eb="10">
      <t>コンゴ</t>
    </rPh>
    <rPh sb="12" eb="14">
      <t>ネンカン</t>
    </rPh>
    <rPh sb="20" eb="22">
      <t>オクエン</t>
    </rPh>
    <phoneticPr fontId="13"/>
  </si>
  <si>
    <t>【公共施設等】
今後１０年間で５７．０１億円</t>
    <rPh sb="1" eb="3">
      <t>コウキョウ</t>
    </rPh>
    <rPh sb="3" eb="5">
      <t>シセツ</t>
    </rPh>
    <rPh sb="5" eb="6">
      <t>トウ</t>
    </rPh>
    <rPh sb="8" eb="10">
      <t>コンゴ</t>
    </rPh>
    <rPh sb="12" eb="14">
      <t>ネンカン</t>
    </rPh>
    <rPh sb="20" eb="22">
      <t>オクエン</t>
    </rPh>
    <phoneticPr fontId="13"/>
  </si>
  <si>
    <t>各課の施設を横断的に管理し、一元的な管理を行い、施設を効率的に維持管理する目的で、公共施設等マネジメント推進体制を構築し、総務課が統括する。総務課長は公共施設等全体の管理を統括する公共施設等マネジメント統括を行う。</t>
    <rPh sb="0" eb="2">
      <t>カクカ</t>
    </rPh>
    <rPh sb="3" eb="5">
      <t>シセツ</t>
    </rPh>
    <rPh sb="6" eb="9">
      <t>オウダンテキ</t>
    </rPh>
    <rPh sb="10" eb="12">
      <t>カンリ</t>
    </rPh>
    <rPh sb="14" eb="17">
      <t>イチゲンテキ</t>
    </rPh>
    <rPh sb="18" eb="20">
      <t>カンリ</t>
    </rPh>
    <rPh sb="21" eb="22">
      <t>オコナ</t>
    </rPh>
    <rPh sb="24" eb="26">
      <t>シセツ</t>
    </rPh>
    <rPh sb="27" eb="30">
      <t>コウリツテキ</t>
    </rPh>
    <rPh sb="31" eb="33">
      <t>イジ</t>
    </rPh>
    <rPh sb="33" eb="35">
      <t>カンリ</t>
    </rPh>
    <rPh sb="37" eb="39">
      <t>モクテキ</t>
    </rPh>
    <rPh sb="41" eb="43">
      <t>コウキョウ</t>
    </rPh>
    <rPh sb="43" eb="45">
      <t>シセツ</t>
    </rPh>
    <rPh sb="45" eb="46">
      <t>トウ</t>
    </rPh>
    <rPh sb="52" eb="54">
      <t>スイシン</t>
    </rPh>
    <rPh sb="54" eb="56">
      <t>タイセイ</t>
    </rPh>
    <rPh sb="57" eb="59">
      <t>コウチク</t>
    </rPh>
    <rPh sb="61" eb="64">
      <t>ソウムカ</t>
    </rPh>
    <rPh sb="65" eb="67">
      <t>トウカツ</t>
    </rPh>
    <rPh sb="70" eb="72">
      <t>ソウム</t>
    </rPh>
    <rPh sb="72" eb="74">
      <t>カチョウ</t>
    </rPh>
    <rPh sb="75" eb="77">
      <t>コウキョウ</t>
    </rPh>
    <rPh sb="77" eb="79">
      <t>シセツ</t>
    </rPh>
    <rPh sb="79" eb="80">
      <t>トウ</t>
    </rPh>
    <rPh sb="80" eb="82">
      <t>ゼンタイ</t>
    </rPh>
    <rPh sb="83" eb="85">
      <t>カンリ</t>
    </rPh>
    <rPh sb="86" eb="88">
      <t>トウカツ</t>
    </rPh>
    <rPh sb="90" eb="92">
      <t>コウキョウ</t>
    </rPh>
    <rPh sb="92" eb="94">
      <t>シセツ</t>
    </rPh>
    <rPh sb="94" eb="95">
      <t>トウ</t>
    </rPh>
    <rPh sb="101" eb="103">
      <t>トウカツ</t>
    </rPh>
    <rPh sb="104" eb="105">
      <t>オコナ</t>
    </rPh>
    <phoneticPr fontId="13"/>
  </si>
  <si>
    <t>広域連携の在り方について検討を進めていく。
また、民間活力を活用した官民連携、地元自治会との連携も検討していく。</t>
    <rPh sb="0" eb="2">
      <t>コウイキ</t>
    </rPh>
    <rPh sb="2" eb="3">
      <t>レン</t>
    </rPh>
    <rPh sb="3" eb="4">
      <t>ケイ</t>
    </rPh>
    <rPh sb="5" eb="6">
      <t>ア</t>
    </rPh>
    <rPh sb="7" eb="8">
      <t>カタ</t>
    </rPh>
    <rPh sb="12" eb="14">
      <t>ケントウ</t>
    </rPh>
    <rPh sb="15" eb="16">
      <t>スス</t>
    </rPh>
    <rPh sb="25" eb="27">
      <t>ミンカン</t>
    </rPh>
    <rPh sb="27" eb="29">
      <t>カツリョク</t>
    </rPh>
    <rPh sb="30" eb="32">
      <t>カツヨウ</t>
    </rPh>
    <rPh sb="34" eb="36">
      <t>カンミン</t>
    </rPh>
    <rPh sb="36" eb="38">
      <t>レンケイ</t>
    </rPh>
    <rPh sb="39" eb="41">
      <t>ジモト</t>
    </rPh>
    <rPh sb="41" eb="44">
      <t>ジチカイ</t>
    </rPh>
    <rPh sb="46" eb="48">
      <t>レンケイ</t>
    </rPh>
    <rPh sb="49" eb="51">
      <t>ケントウ</t>
    </rPh>
    <phoneticPr fontId="13"/>
  </si>
  <si>
    <t xml:space="preserve">日常管理では、建物を維持管理するための日常の点検・保守によって、建物の劣化及び機能低下を防ぎ、建物をいつまでも美しく使っていくための総合的な管理運営や実際の点検・保守・整備などの業務を行う。
</t>
  </si>
  <si>
    <t>設備機器の運転、清掃を行う。不具合が発生してから対応する事後保全ではなく、実行計画を策定し実施していく。
更新する場合はまちづくりとの整合性を保ち、単独更新以外の選択肢を検討していく。</t>
    <rPh sb="0" eb="2">
      <t>セツビ</t>
    </rPh>
    <rPh sb="2" eb="4">
      <t>キキ</t>
    </rPh>
    <rPh sb="5" eb="7">
      <t>ウンテン</t>
    </rPh>
    <rPh sb="8" eb="10">
      <t>セイソウ</t>
    </rPh>
    <rPh sb="11" eb="12">
      <t>オコナ</t>
    </rPh>
    <rPh sb="14" eb="17">
      <t>フグアイ</t>
    </rPh>
    <rPh sb="18" eb="20">
      <t>ハッセイ</t>
    </rPh>
    <rPh sb="24" eb="26">
      <t>タイオウ</t>
    </rPh>
    <rPh sb="28" eb="30">
      <t>ジゴ</t>
    </rPh>
    <rPh sb="30" eb="32">
      <t>ホゼン</t>
    </rPh>
    <rPh sb="37" eb="39">
      <t>ジッコウ</t>
    </rPh>
    <rPh sb="39" eb="41">
      <t>ケイカク</t>
    </rPh>
    <rPh sb="42" eb="44">
      <t>サクテイ</t>
    </rPh>
    <rPh sb="45" eb="47">
      <t>ジッシ</t>
    </rPh>
    <rPh sb="53" eb="55">
      <t>コウシン</t>
    </rPh>
    <rPh sb="57" eb="59">
      <t>バアイ</t>
    </rPh>
    <rPh sb="67" eb="70">
      <t>セイゴウセイ</t>
    </rPh>
    <rPh sb="71" eb="72">
      <t>タモ</t>
    </rPh>
    <rPh sb="74" eb="76">
      <t>タンドク</t>
    </rPh>
    <rPh sb="76" eb="78">
      <t>コウシン</t>
    </rPh>
    <rPh sb="78" eb="80">
      <t>イガイ</t>
    </rPh>
    <rPh sb="81" eb="84">
      <t>センタクシ</t>
    </rPh>
    <rPh sb="85" eb="87">
      <t>ケントウ</t>
    </rPh>
    <phoneticPr fontId="13"/>
  </si>
  <si>
    <t xml:space="preserve">公共施設における安全確保は、利用者の安全の確保と資産や情報の保全を目的とした要件である。
また、万一の事故・事件・災害に遭遇したときに、損害を最小限にとどめ、俊敏に復旧体制を整えるために平時から備えることは、施設管理者にとって最も重要なことである。
高い危険性が認められる項目としては、敷地安全性、建物安全性、火災安全性、生活環境安全性が挙げられる。
</t>
  </si>
  <si>
    <t xml:space="preserve">本村では、既存建築物について順次耐震診断を行っている。
耐震改修と耐震補強の状況、及び主要な建築物の耐震改修対象建築物について、必要に応じ順次耐震補強工事等を実施しており、特に利用率、効用等の高い施設については、重点的に対応することとしている。その際に、構造部分の耐震性のほか、非構造部分の安全性(耐震性)についても検討を行い、施設利用者の安全性の確保及び災害時を想定した十分な検討に努める。
</t>
  </si>
  <si>
    <t>診断と改善に重点を置いた総合的かつ計画的な管理に基づいた予防保全によって、長期使用ができるようにする。</t>
    <rPh sb="0" eb="2">
      <t>シンダン</t>
    </rPh>
    <rPh sb="3" eb="5">
      <t>カイゼン</t>
    </rPh>
    <rPh sb="6" eb="8">
      <t>ジュウテン</t>
    </rPh>
    <rPh sb="9" eb="10">
      <t>オ</t>
    </rPh>
    <rPh sb="12" eb="15">
      <t>ソウゴウテキ</t>
    </rPh>
    <rPh sb="17" eb="20">
      <t>ケイカクテキ</t>
    </rPh>
    <rPh sb="21" eb="23">
      <t>カンリ</t>
    </rPh>
    <rPh sb="24" eb="25">
      <t>モト</t>
    </rPh>
    <rPh sb="28" eb="30">
      <t>ヨボウ</t>
    </rPh>
    <rPh sb="30" eb="32">
      <t>ホゼン</t>
    </rPh>
    <rPh sb="37" eb="39">
      <t>チョウキ</t>
    </rPh>
    <rPh sb="39" eb="41">
      <t>シヨウ</t>
    </rPh>
    <phoneticPr fontId="13"/>
  </si>
  <si>
    <t xml:space="preserve">「ユニバーサルデザイン 2020 行動計画」（ユニバーサルデザイン 2020 関係閣僚会議決定）における、ユニバーサルデザインの街づくりについての考え方を参考に、ユニバーサルデザインの対応が必要な施設について、優先度や対応スケジュールについて検討する。
</t>
  </si>
  <si>
    <t>無</t>
    <rPh sb="0" eb="1">
      <t>ナ</t>
    </rPh>
    <phoneticPr fontId="15"/>
  </si>
  <si>
    <t>老朽化等により供用廃止とする施設を判断する。品質・性能によって診断し、供用廃止の判断材料とする。</t>
    <rPh sb="0" eb="3">
      <t>ロウキュウカ</t>
    </rPh>
    <rPh sb="3" eb="4">
      <t>トウ</t>
    </rPh>
    <rPh sb="7" eb="9">
      <t>キョウヨウ</t>
    </rPh>
    <rPh sb="9" eb="11">
      <t>ハイシ</t>
    </rPh>
    <rPh sb="14" eb="16">
      <t>シセツ</t>
    </rPh>
    <rPh sb="17" eb="19">
      <t>ハンダン</t>
    </rPh>
    <rPh sb="22" eb="24">
      <t>ヒンシツ</t>
    </rPh>
    <rPh sb="25" eb="27">
      <t>セイノウ</t>
    </rPh>
    <rPh sb="31" eb="33">
      <t>シンダン</t>
    </rPh>
    <rPh sb="35" eb="37">
      <t>キョウヨウ</t>
    </rPh>
    <rPh sb="37" eb="39">
      <t>ハイシ</t>
    </rPh>
    <rPh sb="40" eb="42">
      <t>ハンダン</t>
    </rPh>
    <rPh sb="42" eb="44">
      <t>ザイリョウ</t>
    </rPh>
    <phoneticPr fontId="13"/>
  </si>
  <si>
    <t>利活用の計画がない財産については、民間等への売却を検討する。</t>
    <rPh sb="0" eb="3">
      <t>リカツヨウ</t>
    </rPh>
    <rPh sb="4" eb="6">
      <t>ケイカク</t>
    </rPh>
    <rPh sb="9" eb="11">
      <t>ザイサン</t>
    </rPh>
    <rPh sb="17" eb="19">
      <t>ミンカン</t>
    </rPh>
    <rPh sb="19" eb="20">
      <t>トウ</t>
    </rPh>
    <rPh sb="22" eb="24">
      <t>バイキャク</t>
    </rPh>
    <rPh sb="25" eb="27">
      <t>ケントウ</t>
    </rPh>
    <phoneticPr fontId="13"/>
  </si>
  <si>
    <t xml:space="preserve">公共サービスの提供には、一つの自治体で全ての整備・管理を行うことに留まらず、国や県をはじめ、周辺自治体との施設相互利用を行うといった広域連携の検討が推奨される。
これまで各自治体で整備してきた施設のうち、同様の機能を有する施設を周辺自治体で共同利用することで、稼働率の向上、施設数や維持管理コストの抑制が期待されるからである。また、災害時の避難場所・経路の迅速な対応にも周辺自治体との連携は欠かせない。人命を守るといった観点からも、広域連携の在り方を進めていく。
また、民間活力を活用した官民連携、地元の自治会との連携も検討していく。
</t>
  </si>
  <si>
    <t>公共施設のマネジメントを強化する。そのために地方公会計制度に則り、一元的に管理している情報の共有を行い、管理方針を検討していく。</t>
    <rPh sb="0" eb="2">
      <t>コウキョウ</t>
    </rPh>
    <rPh sb="2" eb="4">
      <t>シセツ</t>
    </rPh>
    <rPh sb="12" eb="14">
      <t>キョウカ</t>
    </rPh>
    <rPh sb="22" eb="24">
      <t>チホウ</t>
    </rPh>
    <rPh sb="24" eb="25">
      <t>コウ</t>
    </rPh>
    <rPh sb="25" eb="27">
      <t>カイケイ</t>
    </rPh>
    <rPh sb="27" eb="29">
      <t>セイド</t>
    </rPh>
    <rPh sb="30" eb="31">
      <t>ノット</t>
    </rPh>
    <rPh sb="33" eb="36">
      <t>イチゲンテキ</t>
    </rPh>
    <rPh sb="37" eb="39">
      <t>カンリ</t>
    </rPh>
    <rPh sb="43" eb="45">
      <t>ジョウホウ</t>
    </rPh>
    <rPh sb="46" eb="48">
      <t>キョウユウ</t>
    </rPh>
    <rPh sb="49" eb="50">
      <t>オコナ</t>
    </rPh>
    <rPh sb="52" eb="54">
      <t>カンリ</t>
    </rPh>
    <rPh sb="54" eb="56">
      <t>ホウシン</t>
    </rPh>
    <rPh sb="57" eb="59">
      <t>ケントウ</t>
    </rPh>
    <phoneticPr fontId="13"/>
  </si>
  <si>
    <t>期間記載なし</t>
    <rPh sb="0" eb="4">
      <t>キカンキサイ</t>
    </rPh>
    <phoneticPr fontId="15"/>
  </si>
  <si>
    <t>建築系公共施設・土木系公共施設・企業会計施設・土地の管理各々方針を策定している。</t>
    <rPh sb="0" eb="2">
      <t>ケンチク</t>
    </rPh>
    <rPh sb="2" eb="3">
      <t>ケイ</t>
    </rPh>
    <rPh sb="3" eb="5">
      <t>コウキョウ</t>
    </rPh>
    <rPh sb="5" eb="7">
      <t>シセツ</t>
    </rPh>
    <rPh sb="8" eb="10">
      <t>ドボク</t>
    </rPh>
    <rPh sb="10" eb="11">
      <t>ケイ</t>
    </rPh>
    <rPh sb="11" eb="13">
      <t>コウキョウ</t>
    </rPh>
    <rPh sb="13" eb="15">
      <t>シセツ</t>
    </rPh>
    <rPh sb="16" eb="18">
      <t>キギョウ</t>
    </rPh>
    <rPh sb="18" eb="20">
      <t>カイケイ</t>
    </rPh>
    <rPh sb="20" eb="22">
      <t>シセツ</t>
    </rPh>
    <rPh sb="23" eb="25">
      <t>トチ</t>
    </rPh>
    <rPh sb="26" eb="28">
      <t>カンリ</t>
    </rPh>
    <rPh sb="28" eb="30">
      <t>オノオノ</t>
    </rPh>
    <rPh sb="30" eb="32">
      <t>ホウシン</t>
    </rPh>
    <rPh sb="33" eb="35">
      <t>サクテイ</t>
    </rPh>
    <phoneticPr fontId="13"/>
  </si>
  <si>
    <t>無</t>
    <rPh sb="0" eb="1">
      <t>ナシ</t>
    </rPh>
    <phoneticPr fontId="15"/>
  </si>
  <si>
    <t>【公共建築物】
総延床面積57,741 ㎡
【インフラ】
道路（町道、農道、林道）（実延長195,224ｍ、道路部面積866,150㎡）
橋梁（74橋、実延長1,193ｍ、橋梁面積5,175㎡）
簡易水道（管路延長60,931ｍ）</t>
  </si>
  <si>
    <t>少子化・超高齢化による人口構造の歪みは、社会活力の維持や町を支える労働力の確保という点で、非常に大きな課題となります。
長期的視点で、持続可能なまちづくりを進めていくため、人口や行政サービスに見合った事務運営と効率化、周辺地域との広域連携の推進などが課題です。</t>
  </si>
  <si>
    <t>【公共施設等（ハコモノ＋インフラ）の更新費】
令和 4年度以降 40 年間の更新費用総額は約 456.0 億円、年平均で 11.4 億円</t>
  </si>
  <si>
    <t>【公共施設等（ハコモノ＋インフラ）の更新費】
令和 4年度以降 40 年間の更新費用総額は約 437.2 億円、年平均で 10.9 億円</t>
  </si>
  <si>
    <t xml:space="preserve">計画対象施設を全て維持する場合に比較して、40 年間総額で約 18.8 億円、年平均で約 0.5 億円
の縮減が期待できる見込みです。 </t>
  </si>
  <si>
    <t xml:space="preserve">本計画の庁内推進体制として「公共施設等総合管理計画推進委員会」や「公共施設等総合管理計画作業部会」並びに「関係課」と連携、協力しながら進めることとし、公共施設等の更新、統廃合、長寿命化、修繕及び点検診断等の実施における総合調整等、全庁的な調整・協議を行うとともに、計画の改訂や目標の見直しを行います。 </t>
  </si>
  <si>
    <t>日常点検と定期点検・臨時点検などを必要に応じて実施し、点検履歴を記録し、施設の老朽化対策に活用します。施設の安全性、耐久性、不具合性、適法性を中心に診断を実施します。また、施設の長寿命化を図るために、快適性や環境負荷の影響等についても評価を実施します。</t>
  </si>
  <si>
    <t>維持管理及び修繕内容を管理し、計画的・効率的に行うことによって、費用を平準化しトータルコストの縮減を目指します。 
計画的な保全では、不具合が発生する度に対応する事後保全ではなく、長期的な実行計画を策定し、施設の更新・改修を実施していきます。</t>
  </si>
  <si>
    <t>公共施設における安全確保は、利用者の安全を確保するだけでなく、資産や情報の保全もその目的の一つです。また万一の災害に遭遇したときには、被害を最小限にとどめ、速やかに復旧する体制を平時から整えるための備えも求められています。施設の安全性及び耐用性の観点から、敷地安全性、建物安全性、火災安全性、生活環境安全性に係る安全確保に努めます。
インフラにおいては、施設の自然災害及び経年劣化による構造躯体、仕上材及び付帯設備の重大な不具合あるいは崩壊・崩落に対する安全性の確保が求められています。危険性が認められた施設については、安全性評価の内容に沿って、安全確保のための改修を実施します。</t>
  </si>
  <si>
    <t>一般的に建設から40年くらいまでは、小規模な改修工事や点検・保守・修繕を定期的に行うことによって、性能・機能を初期性能あるいは許容できるレベル以上に保つことができますが、40年程度を経過すると、点検・保守による修繕・小規模改修工事では性能・機能が許容できるレベルを維持できなくなり、大規模改修工事が必要となります。また、要求性能レベルは時間が経つにつれてその後建てられた新築建造物と比較されることにより上昇します。すなわち、要求性能レベルのプラスの変化を視野に入れた改修工事が望まれます。建替え周期は大規模改修工事を経て60年としますが、その時点で診断を行い、更に使用が可能であれば長寿命改修工事を行って80年まで長期使用し、コストを削減することも検討します</t>
  </si>
  <si>
    <t xml:space="preserve">建替え周期は大規模改修工事を経て 60 年としますが、その時点で診断を行い、更に使用が可能であれば長寿命改修工事を行って 80 年まで長期使用し、コストを削減することも検討します。 </t>
  </si>
  <si>
    <t>今後、維持していく公共施設等の修繕・更新時には、誰もが平等で快適に利用していただけるようにユニバーサルデザイン化を推進します。</t>
    <rPh sb="0" eb="1">
      <t>イマ</t>
    </rPh>
    <phoneticPr fontId="13"/>
  </si>
  <si>
    <t xml:space="preserve">必要な機能を確保しつつ更新前と同等以下の施設規模とすることを基本とし、複合化等による総量削減を進めます。新たな施設を建設する場合は、機能強化を前提とし、本町の拠点として備えるべき機能や設備、望ましい設置場所といった多面的な観点から検討します。このほか、近隣の施設との連携による施設の共用化や、民間施設の活用による建替えに頼らない代替サービス提供の可能性を含め、幅広く検討する環境を整備します。 </t>
  </si>
  <si>
    <t xml:space="preserve">保有する公共施設の全体面積については、今後 10 年間で平成 28（2016）年度時点の床面積に対して５％（2,153 ㎡）削減することを目標とします。
目標：令和13（2031）年度建物総延床面積55,588㎡ </t>
  </si>
  <si>
    <t>固定資産台帳を核としながら、地方公会計制度による財務書類等を活用して公共施設等の維持管理にかかる費用状況、修繕や改修履歴等の建物状況、稼働率等の利用状況のデータを一元的・経年的に管理蓄積していくことで、将来的な中長期修繕計画や施設評価への利用を検討します。</t>
  </si>
  <si>
    <t>現在使用していない、もしくは将来の使用予定が確定していない資産については、売却処分等による積極
的な有効活用を検討するほか、施設機能を維持したままでの民間や地区への移譲についても協議を進めます。</t>
  </si>
  <si>
    <t>本町においても3町1村（大豊町・本山町・土佐町・大川村）で構成する嶺北広域行政事務組合において、消防・救急、学校給食、ごみ処理等の事務を行っています。また、平成30年4月1日よりスタートした「れんけいこうち広域都市圏」による行政事務共同化の取組みについても推進します。</t>
  </si>
  <si>
    <t>本計画は、不断の見直しを実施し、計画を充実させていくローリングプランです。このため、計画の進捗管理・評価・改善といった PDCA サイクルを確立しながら計画の実効性を高めます。</t>
  </si>
  <si>
    <t>施設類型ごとに施設の現状と管理方針について記載している。
【公共施設】
①町民文化系施設
②スポーツ･レクリエーション系施設
③産業系施設
④学校教育系施設
⑤子育て支援施設
⑤子育て支援施設
⑦医療施設
⑧行政系施設
⑨町営住宅等
⑩その他 
【インフラ系施設 】
①道路
②橋梁 
③水道</t>
  </si>
  <si>
    <t>平成28年度「本山町公共施設等総年度合管理計画」策定
平成29年度「本山町橋梁長寿命化修繕計画」策定 
平成30年度「本山町公共施設等個別施設計画（本庁舎）」ほか各個別施設計画策定
令和元年度「土佐本山学校給食センター」、 「モンベルアウトドアヴィレッジ本山」落成
令和2年度「町公営住宅等長寿命化計画」ほか各個別施設計画策定
令和3年度「本山町役場新庁舎」建設工事着工、「本山町公共施設等総合管理計画」改訂</t>
  </si>
  <si>
    <t>令和３年</t>
    <rPh sb="0" eb="2">
      <t>レイワ</t>
    </rPh>
    <rPh sb="3" eb="4">
      <t>ネン</t>
    </rPh>
    <phoneticPr fontId="12"/>
  </si>
  <si>
    <t>2065年で総人口が1,259人となり、約62％減少する見込み</t>
  </si>
  <si>
    <t>【建物系公共施設】
建物数：158　延床面積：58,720.99㎡
【土木系公共施設】
町道：418,174m　農道：12,921m　林道：100,979m
橋梁：4,504m　トンネル：344m
【企業会計公共施設】
簡易水道施設：2,740.3㎡</t>
  </si>
  <si>
    <t>役場庁舎や道路、橋梁等のインフラ施設の老朽化が大きな課題である一方、社会構造や人工構造の変化により公共施設等の利用需要も変化していくことが予想される。また、人口減少による税収減により厳しい財政状況が続く中、公共施設等の状況を正確に把握するとともに、長期的な視点をもって適正な維持管理や建替え等が求められている。</t>
  </si>
  <si>
    <t>【建物系公共施設】
今後40年間で306.9億
年平均7.7億
【土木系公共施設】
道路：今後40年間で260.4億　年平均6.5億
橋梁：今後40年間で64.1億　年平均1.9億
【企業会計公共施設】
今後40年間で167.6億
年平均4.2億</t>
  </si>
  <si>
    <t>40年間整備額667.5億円
1年当たり整備額16.7億円</t>
  </si>
  <si>
    <t>40年間で約-12.1億円
1年あたりの更新費用約-0.3億円</t>
  </si>
  <si>
    <t>全庁的な推進体制の構築や公共施設等の情報の更新、各課との共有を行う。</t>
    <rPh sb="0" eb="3">
      <t>ゼンチョウテキ</t>
    </rPh>
    <rPh sb="4" eb="6">
      <t>スイシン</t>
    </rPh>
    <rPh sb="6" eb="8">
      <t>タイセイ</t>
    </rPh>
    <rPh sb="9" eb="11">
      <t>コウチク</t>
    </rPh>
    <rPh sb="12" eb="14">
      <t>コウキョウ</t>
    </rPh>
    <rPh sb="14" eb="16">
      <t>シセツ</t>
    </rPh>
    <rPh sb="16" eb="17">
      <t>トウ</t>
    </rPh>
    <rPh sb="18" eb="20">
      <t>ジョウホウ</t>
    </rPh>
    <rPh sb="21" eb="23">
      <t>コウシン</t>
    </rPh>
    <rPh sb="24" eb="26">
      <t>カクカ</t>
    </rPh>
    <rPh sb="28" eb="30">
      <t>キョウユウ</t>
    </rPh>
    <rPh sb="31" eb="32">
      <t>オコナ</t>
    </rPh>
    <phoneticPr fontId="13"/>
  </si>
  <si>
    <r>
      <t>維持管理、更新等については、民間事業者等に公共施設等の一部、又は全ての管理運営を委託する</t>
    </r>
    <r>
      <rPr>
        <sz val="11"/>
        <color theme="1"/>
        <rFont val="ＭＳ Ｐゴシック"/>
        <family val="3"/>
        <charset val="128"/>
      </rPr>
      <t>手法として、PPP/PFI方式を活用することが可能か検討する。</t>
    </r>
    <rPh sb="44" eb="46">
      <t>シュホウ</t>
    </rPh>
    <rPh sb="57" eb="59">
      <t>ホウシキ</t>
    </rPh>
    <rPh sb="60" eb="62">
      <t>カツヨウ</t>
    </rPh>
    <rPh sb="67" eb="69">
      <t>カノウ</t>
    </rPh>
    <rPh sb="70" eb="72">
      <t>ケントウ</t>
    </rPh>
    <phoneticPr fontId="13"/>
  </si>
  <si>
    <t>経年による劣化及び外的負荷（使用用途や気象状況等）による設備等の機能低下を把握するため、日常的・定期的に点検・診断等を実施する。</t>
    <rPh sb="0" eb="2">
      <t>ケイネン</t>
    </rPh>
    <rPh sb="5" eb="7">
      <t>レッカ</t>
    </rPh>
    <rPh sb="7" eb="8">
      <t>オヨ</t>
    </rPh>
    <rPh sb="9" eb="11">
      <t>ガイテキ</t>
    </rPh>
    <rPh sb="11" eb="13">
      <t>フカ</t>
    </rPh>
    <rPh sb="14" eb="16">
      <t>シヨウ</t>
    </rPh>
    <rPh sb="16" eb="18">
      <t>ヨウト</t>
    </rPh>
    <rPh sb="19" eb="21">
      <t>キショウ</t>
    </rPh>
    <rPh sb="21" eb="23">
      <t>ジョウキョウ</t>
    </rPh>
    <rPh sb="23" eb="24">
      <t>トウ</t>
    </rPh>
    <rPh sb="28" eb="30">
      <t>セツビ</t>
    </rPh>
    <rPh sb="30" eb="31">
      <t>トウ</t>
    </rPh>
    <rPh sb="32" eb="34">
      <t>キノウ</t>
    </rPh>
    <rPh sb="34" eb="36">
      <t>テイカ</t>
    </rPh>
    <rPh sb="37" eb="39">
      <t>ハアク</t>
    </rPh>
    <rPh sb="44" eb="47">
      <t>ニチジョウテキ</t>
    </rPh>
    <rPh sb="48" eb="51">
      <t>テイキテキ</t>
    </rPh>
    <rPh sb="52" eb="54">
      <t>テンケン</t>
    </rPh>
    <rPh sb="55" eb="57">
      <t>シンダン</t>
    </rPh>
    <rPh sb="57" eb="58">
      <t>トウ</t>
    </rPh>
    <rPh sb="59" eb="61">
      <t>ジッシ</t>
    </rPh>
    <phoneticPr fontId="13"/>
  </si>
  <si>
    <t>点検・診断を実施することにより、修繕等の必要な対策を、適切な時期に着実かつ効率的・効果的に実施する。その際、公共施設等の状態や過去の対策履歴等の情報を把握する。</t>
  </si>
  <si>
    <t>周辺住民や利用者の安全を確保し、安全・安心に施設を利用することができ、点検・診断等により危険性が認められた公共施設については計画に基づき、早急に修繕等の安全対策や除却等を行う。</t>
    <rPh sb="0" eb="2">
      <t>シュウヘン</t>
    </rPh>
    <rPh sb="2" eb="4">
      <t>ジュウミン</t>
    </rPh>
    <rPh sb="5" eb="8">
      <t>リヨウシャ</t>
    </rPh>
    <rPh sb="9" eb="11">
      <t>アンゼン</t>
    </rPh>
    <rPh sb="12" eb="14">
      <t>カクホ</t>
    </rPh>
    <rPh sb="16" eb="18">
      <t>アンゼン</t>
    </rPh>
    <rPh sb="19" eb="21">
      <t>アンシン</t>
    </rPh>
    <rPh sb="22" eb="24">
      <t>シセツ</t>
    </rPh>
    <rPh sb="25" eb="27">
      <t>リヨウ</t>
    </rPh>
    <rPh sb="35" eb="37">
      <t>テンケン</t>
    </rPh>
    <rPh sb="38" eb="40">
      <t>シンダン</t>
    </rPh>
    <rPh sb="40" eb="41">
      <t>トウ</t>
    </rPh>
    <rPh sb="44" eb="47">
      <t>キケンセイ</t>
    </rPh>
    <rPh sb="48" eb="49">
      <t>ミト</t>
    </rPh>
    <rPh sb="53" eb="55">
      <t>コウキョウ</t>
    </rPh>
    <rPh sb="55" eb="57">
      <t>シセツ</t>
    </rPh>
    <rPh sb="62" eb="64">
      <t>ケイカク</t>
    </rPh>
    <rPh sb="65" eb="66">
      <t>モト</t>
    </rPh>
    <rPh sb="69" eb="71">
      <t>ソウキュウ</t>
    </rPh>
    <rPh sb="72" eb="74">
      <t>シュウゼン</t>
    </rPh>
    <rPh sb="74" eb="75">
      <t>トウ</t>
    </rPh>
    <rPh sb="76" eb="78">
      <t>アンゼン</t>
    </rPh>
    <rPh sb="78" eb="80">
      <t>タイサク</t>
    </rPh>
    <rPh sb="81" eb="83">
      <t>ジョキャク</t>
    </rPh>
    <rPh sb="83" eb="84">
      <t>トウ</t>
    </rPh>
    <rPh sb="85" eb="86">
      <t>オコナ</t>
    </rPh>
    <phoneticPr fontId="13"/>
  </si>
  <si>
    <t>災害時において、防災拠点等となる公共施設等は、必要な調査等に基づき、耐震化を進める。</t>
    <rPh sb="0" eb="2">
      <t>サイガイ</t>
    </rPh>
    <rPh sb="2" eb="3">
      <t>ジ</t>
    </rPh>
    <rPh sb="8" eb="10">
      <t>ボウサイ</t>
    </rPh>
    <rPh sb="10" eb="12">
      <t>キョテン</t>
    </rPh>
    <rPh sb="12" eb="13">
      <t>トウ</t>
    </rPh>
    <rPh sb="16" eb="18">
      <t>コウキョウ</t>
    </rPh>
    <rPh sb="18" eb="20">
      <t>シセツ</t>
    </rPh>
    <rPh sb="20" eb="21">
      <t>トウ</t>
    </rPh>
    <rPh sb="23" eb="25">
      <t>ヒツヨウ</t>
    </rPh>
    <rPh sb="26" eb="28">
      <t>チョウサ</t>
    </rPh>
    <rPh sb="28" eb="29">
      <t>トウ</t>
    </rPh>
    <rPh sb="30" eb="31">
      <t>モト</t>
    </rPh>
    <rPh sb="34" eb="37">
      <t>タイシンカ</t>
    </rPh>
    <rPh sb="38" eb="39">
      <t>スス</t>
    </rPh>
    <phoneticPr fontId="13"/>
  </si>
  <si>
    <t>長寿命化工事の実施は、LCCの削減を図る。また、原則として、耐用年数まで安全に使用できるよう、予防保全の考え方を導入し、財政負担の軽減及び平準化を図る。</t>
  </si>
  <si>
    <t>「ユニバーサルデザイン2020行動計画」における考え方等を踏まえ、公共施設等の計画的な改修等によるユニバーサルデザイン化の推進を図る。</t>
    <rPh sb="15" eb="17">
      <t>コウドウ</t>
    </rPh>
    <rPh sb="17" eb="19">
      <t>ケイカク</t>
    </rPh>
    <rPh sb="24" eb="25">
      <t>カンガ</t>
    </rPh>
    <rPh sb="26" eb="27">
      <t>カタ</t>
    </rPh>
    <rPh sb="27" eb="28">
      <t>トウ</t>
    </rPh>
    <rPh sb="29" eb="30">
      <t>フ</t>
    </rPh>
    <rPh sb="33" eb="35">
      <t>コウキョウ</t>
    </rPh>
    <rPh sb="35" eb="37">
      <t>シセツ</t>
    </rPh>
    <rPh sb="37" eb="38">
      <t>トウ</t>
    </rPh>
    <rPh sb="39" eb="42">
      <t>ケイカクテキ</t>
    </rPh>
    <rPh sb="43" eb="45">
      <t>カイシュウ</t>
    </rPh>
    <rPh sb="45" eb="46">
      <t>トウ</t>
    </rPh>
    <rPh sb="59" eb="60">
      <t>カ</t>
    </rPh>
    <rPh sb="61" eb="63">
      <t>スイシン</t>
    </rPh>
    <rPh sb="64" eb="65">
      <t>ハカ</t>
    </rPh>
    <phoneticPr fontId="13"/>
  </si>
  <si>
    <t>新たに公共施設等を整備する際には、設計段階から環境に配慮し、建築物の断熱化や省エネルギー・太陽光発電システム等の再生可能エネルギーの導入等を推進する。</t>
    <rPh sb="0" eb="1">
      <t>アラ</t>
    </rPh>
    <rPh sb="3" eb="5">
      <t>コウキョウ</t>
    </rPh>
    <rPh sb="5" eb="7">
      <t>シセツ</t>
    </rPh>
    <rPh sb="7" eb="8">
      <t>トウ</t>
    </rPh>
    <rPh sb="9" eb="11">
      <t>セイビ</t>
    </rPh>
    <rPh sb="13" eb="14">
      <t>サイ</t>
    </rPh>
    <rPh sb="17" eb="19">
      <t>セッケイ</t>
    </rPh>
    <rPh sb="19" eb="21">
      <t>ダンカイ</t>
    </rPh>
    <rPh sb="23" eb="25">
      <t>カンキョウ</t>
    </rPh>
    <rPh sb="26" eb="28">
      <t>ハイリョ</t>
    </rPh>
    <rPh sb="30" eb="33">
      <t>ケンチクブツ</t>
    </rPh>
    <rPh sb="34" eb="36">
      <t>ダンネツ</t>
    </rPh>
    <rPh sb="36" eb="37">
      <t>カ</t>
    </rPh>
    <rPh sb="38" eb="39">
      <t>ショウ</t>
    </rPh>
    <rPh sb="45" eb="48">
      <t>タイヨウコウ</t>
    </rPh>
    <rPh sb="48" eb="50">
      <t>ハツデン</t>
    </rPh>
    <rPh sb="54" eb="55">
      <t>トウ</t>
    </rPh>
    <rPh sb="56" eb="58">
      <t>サイセイ</t>
    </rPh>
    <rPh sb="58" eb="60">
      <t>カノウ</t>
    </rPh>
    <rPh sb="66" eb="68">
      <t>ドウニュウ</t>
    </rPh>
    <rPh sb="68" eb="69">
      <t>トウ</t>
    </rPh>
    <rPh sb="70" eb="72">
      <t>スイシン</t>
    </rPh>
    <phoneticPr fontId="13"/>
  </si>
  <si>
    <t>公共施設等に関連する施策だけでなく、地域の実情も含めた総合的施策・協議が必要であるため、住民等と十分に協議し、合意形成を経て実施する。</t>
  </si>
  <si>
    <t>進捗状況の管理・集約を担う財産活用課と各施設所管課との間で、定期的に意見交換を行い、PDCAサイクルに基づき、必要に応じて改善していく。</t>
  </si>
  <si>
    <t>適宜見直し</t>
    <rPh sb="0" eb="2">
      <t>テキギ</t>
    </rPh>
    <rPh sb="2" eb="4">
      <t>ミナオ</t>
    </rPh>
    <phoneticPr fontId="13"/>
  </si>
  <si>
    <t>利用率の低い施設に関しては、用途や目的を再確認し、運営方法の改善、統廃合等の検討を行う。</t>
  </si>
  <si>
    <t>平成30年度に庁舎を耐震性のある別施設に移転。
旧庁舎は令和２年度で取り壊しを行った。</t>
  </si>
  <si>
    <t>10年間で679人減（▲18.1%）、20年間で1,189人減（▲31.7%）の見通し。
主に自然減による人口減少が続き、老年人口割合は約50%で高止まることが予想される。</t>
  </si>
  <si>
    <t>【公共建築物】(R3.4.1現在）
151施設：61,202㎡
【インフラ系】(R3.4.1現在)
道路（延長）：138,334km
橋梁：85橋
上水道：74,198km
下水道：45,814km（5施設）</t>
  </si>
  <si>
    <t>建築後30年以上経過している建物が半数以上を占め、さらに10年後には84％を超え、老朽化が一挙に進むことが予想される。
人口減少が進む中で、人口１人あたりの面積を維持しようとすると、20年後には約31.7％(19,383㎡)の延床面積を削減する必要がある。</t>
  </si>
  <si>
    <t>40年間で約182.5億円、年間約4.6億円</t>
  </si>
  <si>
    <t>40年間で約137.1億円、年間約3.4億円</t>
  </si>
  <si>
    <t>年間約1.2億円の縮減効果が期待できる</t>
  </si>
  <si>
    <t>公共施設マネジメント体制：関係管理職員で構成される会議等による</t>
  </si>
  <si>
    <t>PPPやPFIの導入により民間企業の資金やノウハウを活用し、事業の効率化や町民サービスの充実を図るための体制構築を目指す。</t>
  </si>
  <si>
    <t>利用状況、設置された自然環境等に応じ、劣化や損傷の進行は施設毎に異なるため、施設の特性を考慮した上で、定期的な目視点検・診断により状態を正確に把握する。</t>
    <rPh sb="0" eb="4">
      <t>リヨウジョウキョウ</t>
    </rPh>
    <rPh sb="5" eb="7">
      <t>セッチ</t>
    </rPh>
    <rPh sb="10" eb="15">
      <t>シゼンカンキョウトウ</t>
    </rPh>
    <rPh sb="16" eb="17">
      <t>オウ</t>
    </rPh>
    <rPh sb="19" eb="21">
      <t>レッカ</t>
    </rPh>
    <rPh sb="22" eb="24">
      <t>ソンショウ</t>
    </rPh>
    <rPh sb="25" eb="27">
      <t>シンコウ</t>
    </rPh>
    <rPh sb="28" eb="31">
      <t>シセツマイ</t>
    </rPh>
    <rPh sb="32" eb="33">
      <t>コト</t>
    </rPh>
    <rPh sb="38" eb="40">
      <t>シセツ</t>
    </rPh>
    <rPh sb="41" eb="43">
      <t>トクセイ</t>
    </rPh>
    <rPh sb="44" eb="46">
      <t>コウリョ</t>
    </rPh>
    <rPh sb="48" eb="49">
      <t>ウエ</t>
    </rPh>
    <rPh sb="51" eb="54">
      <t>テイキテキ</t>
    </rPh>
    <rPh sb="55" eb="59">
      <t>モクシテンケン</t>
    </rPh>
    <rPh sb="60" eb="62">
      <t>シンダン</t>
    </rPh>
    <rPh sb="65" eb="67">
      <t>ジョウタイ</t>
    </rPh>
    <rPh sb="68" eb="70">
      <t>セイカク</t>
    </rPh>
    <rPh sb="71" eb="73">
      <t>ハアク</t>
    </rPh>
    <phoneticPr fontId="13"/>
  </si>
  <si>
    <t>建築物の劣化状況調査結果による劣化度ランク、施設管理者の意見や担当部署の意見・要望等のランク及び各施設の耐用年数経過状況等を踏まえ、修繕・更新を計画的に実施する。</t>
  </si>
  <si>
    <t>高い危険性が認められる項目を絞り込み、評価し、危険性が認められた施設について、評価の内容に沿って安全確保の改修を実施する。</t>
    <rPh sb="0" eb="1">
      <t>タカ</t>
    </rPh>
    <rPh sb="2" eb="5">
      <t>キケンセイ</t>
    </rPh>
    <rPh sb="6" eb="7">
      <t>ミト</t>
    </rPh>
    <rPh sb="11" eb="13">
      <t>コウモク</t>
    </rPh>
    <rPh sb="14" eb="15">
      <t>シボ</t>
    </rPh>
    <rPh sb="16" eb="17">
      <t>コ</t>
    </rPh>
    <rPh sb="19" eb="21">
      <t>ヒョウカ</t>
    </rPh>
    <rPh sb="23" eb="26">
      <t>キケンセイ</t>
    </rPh>
    <rPh sb="27" eb="28">
      <t>ミト</t>
    </rPh>
    <rPh sb="32" eb="34">
      <t>シセツ</t>
    </rPh>
    <rPh sb="39" eb="41">
      <t>ヒョウカ</t>
    </rPh>
    <rPh sb="42" eb="44">
      <t>ナイヨウ</t>
    </rPh>
    <rPh sb="45" eb="46">
      <t>ソ</t>
    </rPh>
    <rPh sb="48" eb="52">
      <t>アンゼンカクホ</t>
    </rPh>
    <rPh sb="53" eb="55">
      <t>カイシュウ</t>
    </rPh>
    <rPh sb="56" eb="58">
      <t>ジッシ</t>
    </rPh>
    <phoneticPr fontId="13"/>
  </si>
  <si>
    <t>国・県の計画との整合を図り、耐震化を積極的に促進することとしている。</t>
    <rPh sb="0" eb="1">
      <t>クニ</t>
    </rPh>
    <rPh sb="2" eb="3">
      <t>ケン</t>
    </rPh>
    <rPh sb="4" eb="6">
      <t>ケイカク</t>
    </rPh>
    <rPh sb="8" eb="10">
      <t>セイゴウ</t>
    </rPh>
    <rPh sb="11" eb="12">
      <t>ハカ</t>
    </rPh>
    <rPh sb="14" eb="17">
      <t>タイシンカ</t>
    </rPh>
    <rPh sb="18" eb="21">
      <t>セッキョクテキ</t>
    </rPh>
    <rPh sb="22" eb="24">
      <t>ソクシン</t>
    </rPh>
    <phoneticPr fontId="13"/>
  </si>
  <si>
    <t>定期的な点検や修繕による予防保全に努めるとともに、計画的な機能改善による施設の長寿命化を推進する。</t>
  </si>
  <si>
    <t>高齢者、障がい者、子育て世代や観光客など多様な利用が想定される公共施設等の整備・改修等に際しては、誰もが利用しやすい施設になることを目標としてユニバーサルデザイン化の推進に取り組む。</t>
    <rPh sb="0" eb="3">
      <t>コウレイシャ</t>
    </rPh>
    <rPh sb="4" eb="5">
      <t>ショウ</t>
    </rPh>
    <rPh sb="7" eb="8">
      <t>シャ</t>
    </rPh>
    <rPh sb="9" eb="11">
      <t>コソダ</t>
    </rPh>
    <rPh sb="12" eb="14">
      <t>セダイ</t>
    </rPh>
    <rPh sb="15" eb="18">
      <t>カンコウキャク</t>
    </rPh>
    <rPh sb="20" eb="22">
      <t>タヨウ</t>
    </rPh>
    <rPh sb="23" eb="25">
      <t>リヨウ</t>
    </rPh>
    <rPh sb="26" eb="28">
      <t>ソウテイ</t>
    </rPh>
    <rPh sb="31" eb="35">
      <t>コウキョウシセツ</t>
    </rPh>
    <rPh sb="35" eb="36">
      <t>トウ</t>
    </rPh>
    <rPh sb="37" eb="39">
      <t>セイビ</t>
    </rPh>
    <rPh sb="40" eb="42">
      <t>カイシュウ</t>
    </rPh>
    <rPh sb="42" eb="43">
      <t>トウ</t>
    </rPh>
    <rPh sb="44" eb="45">
      <t>サイ</t>
    </rPh>
    <rPh sb="49" eb="50">
      <t>ダレ</t>
    </rPh>
    <rPh sb="52" eb="54">
      <t>リヨウ</t>
    </rPh>
    <rPh sb="58" eb="60">
      <t>シセツ</t>
    </rPh>
    <rPh sb="66" eb="68">
      <t>モクヒョウ</t>
    </rPh>
    <rPh sb="81" eb="82">
      <t>カ</t>
    </rPh>
    <rPh sb="83" eb="85">
      <t>スイシン</t>
    </rPh>
    <rPh sb="86" eb="87">
      <t>ト</t>
    </rPh>
    <rPh sb="88" eb="89">
      <t>ク</t>
    </rPh>
    <phoneticPr fontId="13"/>
  </si>
  <si>
    <t>施設の整備状況等を踏まえ、必要に応じて公共施設等の統合・廃止や規模縮小を検討する。検討にあたっては、費用対効果などの指標を用いて方向づけを行う。</t>
  </si>
  <si>
    <t>計画の内容については、今後の財政状況や環境の変化に応じて、適宜見直しを行う。
町ホームページを活用した計画の進捗報告や、広報などを活用し、公共施設に関する情報や課題意識の共有を図る。また、町民からの意見を整理して公共施設マネジメントに反映させる仕組みや、町民との協働による公共施設の維持管理のあり方についても検討していく。</t>
  </si>
  <si>
    <t>(1）住民文化系施設
更新する場合は、必要な量に削減（統廃合）を検討する。
(2)社会教育系施設
老朽化と利用者ニーズにより、機能統合等の検討を行う。
（3）スポーツ・レクリエーション系施設
老朽化と利用者ニーズにより、機能統合等の検討を行う。
（4）産業系施設
一般的な施設に比べて使用環境が厳しく劣化が激しいため、施設管理者と共に適時適切な補修・更新を行うことで、長寿命化に努める。
（5）学校教育系施設
地域の実情と将来の人口推移を踏まえ、機能の充実を図るとともに、施設の長寿命化により現状を維持・継続する。
（6）子育て支援施設
地域の実情と将来の人口推移を踏まえ、機能の充実を図るとともに、施設の長寿命化により現状を維持・継続する
（7）保健・福祉施設
現状として機能を代替することができないため、数量は現状維持とする。
（8）行政系施設
施設の診断や、日常的な点検により建物の劣化状況や設備機器類の更新時期を把握し予防修繕等に努めることで長寿命化を図る。
（9）公営住宅
平成28（2016）年度に策定した「土佐町公営住宅等長寿命化計画」に基づき、更新時期を迎える団地については、入居率や人口推移を見据えて、棟数及び戸数の調整を行う。
（10）公園
現状として機能を代替することができないため、数量は現状維持とする。
（11）その他
施設の民間委譲を検討する。</t>
  </si>
  <si>
    <t>無</t>
    <rPh sb="0" eb="1">
      <t>ナシ</t>
    </rPh>
    <phoneticPr fontId="3"/>
  </si>
  <si>
    <t>平成26年</t>
    <rPh sb="0" eb="2">
      <t>ヘイセイ</t>
    </rPh>
    <rPh sb="4" eb="5">
      <t>ネン</t>
    </rPh>
    <phoneticPr fontId="3"/>
  </si>
  <si>
    <t>少子高齢化による自然動態にでの減少により、10年後には300人を下回ることが危惧される。</t>
  </si>
  <si>
    <t>【公共施設】H27年度末
99施設　33,907㎡
【インフラ】H29年度末
道路：119km
橋梁：25橋</t>
  </si>
  <si>
    <t>固定費ともいえる公共施設等の更新に係る費用を、適正な水準に抑えることが喫緊の課題となっている。</t>
  </si>
  <si>
    <t>【公共施設】
20年間の総計で2,309百万円</t>
  </si>
  <si>
    <t>【公共施設】
20年間の総計で4,960百万円</t>
  </si>
  <si>
    <t>【公共施設】
20年間の総計で5,955百万円</t>
  </si>
  <si>
    <t>幹部職員による推進本部の設置
マネジメントを統括する部署の設置</t>
  </si>
  <si>
    <t>限られた予算を適切に配分し，効果的かつ効率的に公共施設を維持していくため，施設点検を行い必要性や緊急性等の総合的な評価と，それに基づく優先順位による計画的な保全の実施と施設の長寿命化の実施。</t>
  </si>
  <si>
    <t>計画的な施設の保全や更新、長寿命か等により財政負担の軽減と平準化を図る。</t>
  </si>
  <si>
    <t>村民ニーズや時代に適合するよう施設の質の向上（※10）を図ります。
※10耐震化やバリアフリー化等の安全対策，省エネ化や新エネルギー導入等の環境負荷の軽減等。</t>
  </si>
  <si>
    <t>機能見直しや副防火、再編成、統廃合による配置や規模の適正化を図る</t>
  </si>
  <si>
    <t>公共施設の管理</t>
    <rPh sb="0" eb="2">
      <t>コウキョウ</t>
    </rPh>
    <rPh sb="2" eb="4">
      <t>シセツ</t>
    </rPh>
    <rPh sb="5" eb="7">
      <t>カンリ</t>
    </rPh>
    <phoneticPr fontId="12"/>
  </si>
  <si>
    <t>ＰＤＣＡサイクル（Plan：計画策定，Do：計画実行，Check：実施内容の評価，Action：計画見直し）による計画の実施状況の検証と，その結果に基づく計画の見直し等，計画の実施状況の評価に係る手法の確立。</t>
  </si>
  <si>
    <t>大規模改修による長寿命化</t>
    <rPh sb="0" eb="3">
      <t>ダイキボ</t>
    </rPh>
    <rPh sb="3" eb="5">
      <t>カイシュウ</t>
    </rPh>
    <rPh sb="8" eb="12">
      <t>チョウジュミョウカ</t>
    </rPh>
    <phoneticPr fontId="12"/>
  </si>
  <si>
    <t>耐震基準に満たない住宅の建替更新</t>
  </si>
  <si>
    <t>令和42年　14，145人</t>
    <rPh sb="0" eb="2">
      <t>レイワ</t>
    </rPh>
    <rPh sb="4" eb="5">
      <t>ネン</t>
    </rPh>
    <rPh sb="12" eb="13">
      <t>ニン</t>
    </rPh>
    <phoneticPr fontId="12"/>
  </si>
  <si>
    <t>建物系　３０２施設　１６３，０７８．７３㎡
土木系　道路　町道４２１，５０３ｍ
　　　　　　　　　 農道７７，３３８ｍ
　　　　　　　　　 林道２３０，６４２ｍ
　　　　　 橋梁　永久橋６，６１４．１８ｍ
　　　　　　　　　 非永久橋１９．１０ｍ
上水道施設　建物系１，２１３．０１㎡
　　　　　　　　 管渠２５６，９４１．００ｍ
下水道施設　建物系６，３１０．０１㎡ 
　　　　　　　　 管渠５８，３６０．４ｍ
病院施設　建物系１０，９５２．１８㎡</t>
  </si>
  <si>
    <t>・総合戦略の人口推計によると、令和42（2060）年には9,075人となり、老年人口の割合は増加、生産年齢人口及び年少人口の割合は減少すると推計されており、公共施設等の将来ニーズも減少していくものと予測される。
・財政の状況については、歳入面では、生産年齢人口減少等による税収の減少及び市町村合併後、特例的に認められてきた合併算定替えの終了による地方交付税の減少、歳出面では、老年人口の割合が高い水準で推移することから、福祉・介護に関する行政需要の更なる拡大や「総合戦略」の目標達成のため、子育て支援・少子化対策による扶助費等の増加が予測される。</t>
  </si>
  <si>
    <t>建物系公共施設の今後40年の更新費用額は、851.2億円、年平均約21.3億円</t>
    <rPh sb="0" eb="2">
      <t>タテモノ</t>
    </rPh>
    <rPh sb="2" eb="3">
      <t>ケイ</t>
    </rPh>
    <rPh sb="3" eb="5">
      <t>コウキョウ</t>
    </rPh>
    <rPh sb="5" eb="7">
      <t>シセツ</t>
    </rPh>
    <rPh sb="18" eb="19">
      <t>ガク</t>
    </rPh>
    <rPh sb="26" eb="28">
      <t>オクエン</t>
    </rPh>
    <rPh sb="29" eb="32">
      <t>ネンヘイキン</t>
    </rPh>
    <rPh sb="32" eb="33">
      <t>ヤク</t>
    </rPh>
    <phoneticPr fontId="13"/>
  </si>
  <si>
    <t>建物系公共施設の今後40年の更新費用総額は、351.8億円、年平均約8.8億円</t>
    <rPh sb="18" eb="20">
      <t>ソウガク</t>
    </rPh>
    <rPh sb="27" eb="29">
      <t>オクエン</t>
    </rPh>
    <rPh sb="30" eb="31">
      <t>ネン</t>
    </rPh>
    <rPh sb="33" eb="34">
      <t>ヤク</t>
    </rPh>
    <phoneticPr fontId="15"/>
  </si>
  <si>
    <t>建築系公共施設における40年間の対策効果は499.4億円、１年当たりの対策効果は12.5億円。</t>
  </si>
  <si>
    <t>各施設担当課の連携強化、公共施設等の情報共有、地方公会計における固定資産台帳の利活用など、総合的かつ計画的に公共施設等の管理をすることができるよう、「いの町公共施設等マネジメント庁内推進会議」を設置し推進体制を構築する。</t>
  </si>
  <si>
    <t>民間活力の効果的な活用を推進する。今後、公共施設等に係る財政負担を軽減しつつ、公共施設等のサービスについて、より効果的・効率的な維持管理・更新を行うために、PPP/PFI方式、指定管理制度など民間のノウハウや資金等の活用について検討します。</t>
  </si>
  <si>
    <t>定期的な公共施設等の点検・診断を実施し、状況を把握する。
　公共施設等の点検・診断については、老朽化及び設備等の機能低下を防ぐため、定期的に実施し、経年による劣化、外的負荷（気象、使用等）による性能低下及び状態を把握し、適切な維持管理を行います。</t>
  </si>
  <si>
    <t>履歴情報を蓄積し、計画に活用する。点検・診断を実施することにより、緊急性を総合的に勘案し優先順位をつけ効率的・効果的に維持管理・修繕・更新等を実施します。その際、公共施設等の状態や過去の対策履歴等の情報を一元的に把握するため、固定資産台帳を情報の蓄積手段として活用します。</t>
  </si>
  <si>
    <t>危険性の高い施設等は、速やかに修繕・除却等の検討・対応を実施する。
　点検・診断等により、危険性が認められた公共施設等については、安全の確保を優先し、修繕等の必要な対策を講じます。
ただし、極めて危険性が高いと思われる公共施設等については、応急措置をするとともに利用の一時停止を行うなど利用者の安全を確保します。
また、対応として利用見込みのない老朽化した公共施設等については、解体・除却を検討します。</t>
  </si>
  <si>
    <t>災害対応施設としての観点も含め、計画的に耐震化工事を実施する。
　災害時に防災拠点等となる建物系公共施設は、必要な調査等に基づき、計画的に耐震化を進めます。また、防災面からのバリアフリー化など公共施設等のあり方を含めて検討します。</t>
  </si>
  <si>
    <t>長寿命化工事は、ライフサイクルコストの縮減を図る。公共施設については、施設の必要性を検討したうえで、引き続き必要な施設については、将来の更新費用の低減等を目的として長寿命化を図ります。また、原則として、各公共施設等は、耐用年数まで安全に使用できるよう、建物や設備等の問題が軽微な段階で適切な対策を講じる予防保全の考え方を導入・普及に取り組み、長寿命化を図ります。</t>
  </si>
  <si>
    <t>「ユニバーサルデザイン２０２０行動計画」（平成２９年２月２０日ユニバーサルデザイン２０２０関係閣僚会議決定）の考え方を踏まえて、本町においてもユニバーサルデザインの街づくりを目指します。
また、本町では、ユニバーサルデザイン化の推進に関わるものとして、「いの町高齢者、障害者等の移動等の円滑化の促進に係る特定道路の構造及び特定公園施設の設置に関する基準を定める条例」（平成25年3月22日　条例第5号）を設置しています。
本条例では、特定道路に関して、歩道等、立体横断施設、乗合自動車停留所、路面電車停留場等、自動車駐車場、移動等円滑化のために必要なその他の施設等について、構造に関する基準を定めています。また、特定公園施設の設置に関する基準を定めています。高齢者や障害者等の移動等の円滑化に資する内容となっており、本条例やその他の施策をもとに、ユニバーサルデザイン化の推進を図ります。</t>
  </si>
  <si>
    <t>太陽光発電設備の設置等、再生可能エネルギーの率先的な導入や消費エネルギーの省略化等、持続可能なまちづくりの取組として、公共施設における脱炭素化を推進します。</t>
    <rPh sb="0" eb="3">
      <t>タイヨウコウ</t>
    </rPh>
    <rPh sb="3" eb="7">
      <t>ハツデンセツビ</t>
    </rPh>
    <rPh sb="8" eb="10">
      <t>セッチ</t>
    </rPh>
    <rPh sb="10" eb="11">
      <t>トウ</t>
    </rPh>
    <rPh sb="12" eb="14">
      <t>サイセイ</t>
    </rPh>
    <rPh sb="14" eb="16">
      <t>カノウ</t>
    </rPh>
    <rPh sb="22" eb="25">
      <t>ソッセンテキ</t>
    </rPh>
    <rPh sb="26" eb="28">
      <t>ドウニュウ</t>
    </rPh>
    <rPh sb="29" eb="31">
      <t>ショウヒ</t>
    </rPh>
    <rPh sb="37" eb="39">
      <t>ショウリャク</t>
    </rPh>
    <rPh sb="39" eb="40">
      <t>カ</t>
    </rPh>
    <rPh sb="40" eb="41">
      <t>トウ</t>
    </rPh>
    <rPh sb="42" eb="44">
      <t>ジゾク</t>
    </rPh>
    <rPh sb="44" eb="46">
      <t>カノウ</t>
    </rPh>
    <rPh sb="53" eb="55">
      <t>トリクミ</t>
    </rPh>
    <rPh sb="59" eb="61">
      <t>コウキョウ</t>
    </rPh>
    <rPh sb="61" eb="63">
      <t>シセツ</t>
    </rPh>
    <rPh sb="67" eb="68">
      <t>ダツ</t>
    </rPh>
    <rPh sb="68" eb="70">
      <t>タンソ</t>
    </rPh>
    <rPh sb="70" eb="71">
      <t>カ</t>
    </rPh>
    <rPh sb="72" eb="74">
      <t>スイシン</t>
    </rPh>
    <phoneticPr fontId="12"/>
  </si>
  <si>
    <t>建物系公共施設の大規模修繕・更新・新設を行う場合は、近傍の既存施設を調査し、類似・老朽化・利用の少ない施設等ある場合は、原則、複合化・機能の集約化の検討を行う。</t>
  </si>
  <si>
    <t>本計画は、固定資産台帳のデータを基に、保有する全ての施設の更新等に係る経費見込みの試算を行い、公共施設等総合管理計画に掲載しています。活用に関しては、固定資産台帳の掲載項目である取得日・耐用年数・面積・取得金額・減価償却累計額などの数値データを用いて、施設累計別や建築年別の延床面積や老朽化比率を算出し、現状分析を行っていきます。また、後述する「保有する財産（未利用資産等）の活用」への取り組みにも、固定資産台帳データを活用し、積極的に資産の利活用を進めます。</t>
  </si>
  <si>
    <t>保有する財産（未利用資産等）の活用や処分に関しては、（仮称）「いの町遊休施設利活用ガイドライン」を策定し、管財契約課と所管部署が連携協力することにより、各施設の利活用の方向性を検討することとしています。</t>
  </si>
  <si>
    <t xml:space="preserve">本計画を着実に進行管理していくためには、全庁的な推進体制の整備が必要です。
そのため、各施設担当課の連携強化、公共施設等の情報共有、地方公会計における固定資産台帳（以下、固定資産台帳という。）の利活用など、総合的かつ計画的に公共施設等の管理をすることができるよう、管財契約課を中心に施設担当課で構成する「いの町公共施設等マネジメント庁内推進会議」を設置し推進体制を構築します。
</t>
  </si>
  <si>
    <t>限りのある財源の配分の範囲内で、必要な公共施設等のサービスを効果的に提供するため、「Plan（計画）→Do（実行）→Check（評価）→Action（改善）」のPDCAサイクルに基づく公共施設等の維持管理・運営の体制を構築し、計画の着実な推進に向けた継続的な改善に全庁的に取り組みます。</t>
  </si>
  <si>
    <t>区分期間である10年</t>
    <rPh sb="0" eb="2">
      <t>クブン</t>
    </rPh>
    <rPh sb="2" eb="4">
      <t>キカン</t>
    </rPh>
    <rPh sb="9" eb="10">
      <t>ネン</t>
    </rPh>
    <phoneticPr fontId="13"/>
  </si>
  <si>
    <t>令和３年３月３１日（令和２年度末時点）を基準として、施設類型ごとの現状及び管理に関する基本的な方針を定めている。
【建物系公共施設】
【町民文化系施設】
【社会教育系施設】
【スポーツ・レクリエーション系施設】
【産業系施設】
【保健・福祉施設】
【医療施設】
【学校教育系施設】
【子育て支援施設】
【公営住宅】
【公園】
【供給処理施設】
【その他】
【病院施設】</t>
  </si>
  <si>
    <t>公共施設等総合管理計画策定（平成２９年３月）以降に公共施設マネジメントとして実施した対策を記載。
【平成２９年度】
・寄付
・除却・取壊し
・新築
【平成３０年度】
・除却・取壊し
・新築
【令和元年度】
・除却・取壊し
・新築
・寄付
【令和２年度】
・除却・取壊し
・新築
・増築</t>
  </si>
  <si>
    <t>総人口はＨ２７からR２７まで４６％減
生産年齢人口はＨ２７から３０年間で▲40％</t>
  </si>
  <si>
    <t>公共建築物　：91,160㎡
橋りょう面積：13,050㎡
町道総延長：883㎞
上水道導水管総延長：13,887ｍ
上水道送水管総延長：5,534ｍ
上水道配水管総延長：55,312ｍ</t>
  </si>
  <si>
    <t>本町の比較的大規模な庁舎等建築物は、比較的近年に建築もしくは改修された施設が多く、喫緊に維持管理や更新費用が嵩むことは考えにくい。しかしそれ以外の施設となると老朽化の進行した施設もあり、今後更新や除却が必要となれば、人口減少による財源不足を補うため、有利な地方債等を活用しての事業執行に努める。</t>
  </si>
  <si>
    <t xml:space="preserve">【公共建築物】
今後40年間で381.3億円
</t>
    <rPh sb="1" eb="3">
      <t>コウキョウ</t>
    </rPh>
    <rPh sb="3" eb="5">
      <t>ケンチク</t>
    </rPh>
    <rPh sb="5" eb="6">
      <t>ブツ</t>
    </rPh>
    <rPh sb="8" eb="10">
      <t>コンゴ</t>
    </rPh>
    <rPh sb="12" eb="14">
      <t>ネンカン</t>
    </rPh>
    <rPh sb="20" eb="22">
      <t>オクエン</t>
    </rPh>
    <phoneticPr fontId="13"/>
  </si>
  <si>
    <t>年平均で約6.3億円
（80年更新の条件により長寿命化適用可能と判断した施設及び除却可能と判断できるものを除いて更新した場合の費用）</t>
  </si>
  <si>
    <t>公共建築物更新費用として年平均で3.3億円投資可能とした場合、年平均約3.2億円の削減（80年更新の条件により長寿命化適用可能と判断した施設及び除却可能と判断できるものを除いて更新した場合の費用）</t>
    <rPh sb="0" eb="2">
      <t>コウキョウ</t>
    </rPh>
    <rPh sb="2" eb="4">
      <t>ケンチク</t>
    </rPh>
    <rPh sb="4" eb="5">
      <t>ブツ</t>
    </rPh>
    <rPh sb="5" eb="7">
      <t>コウシン</t>
    </rPh>
    <rPh sb="7" eb="9">
      <t>ヒヨウ</t>
    </rPh>
    <rPh sb="19" eb="21">
      <t>オクエン</t>
    </rPh>
    <rPh sb="21" eb="23">
      <t>トウシ</t>
    </rPh>
    <rPh sb="23" eb="25">
      <t>カノウ</t>
    </rPh>
    <rPh sb="28" eb="30">
      <t>バアイ</t>
    </rPh>
    <rPh sb="31" eb="34">
      <t>ネンヘイキン</t>
    </rPh>
    <rPh sb="34" eb="35">
      <t>ヤク</t>
    </rPh>
    <phoneticPr fontId="13"/>
  </si>
  <si>
    <t>庁内の連携・協力を緊密に図っていく必要があるため、組織横断的な委員会組織等の検討を実施する。</t>
  </si>
  <si>
    <t>官民連携手法を検討するにあたっては、導入の可能性調査を行い、実施の可否を判断していく。</t>
  </si>
  <si>
    <t>建物について、定期的に点検・診断し、経年による劣化状況や外的負荷による性能低下状況及び管理状況を把握するとともに、劣化・損傷が進行する可能性や施設に与える影響等について評価を行い、施設間における保全の優先度についての判断等を行う。法定点検については、一級建築士やその他の専門知識を持つ有資格者が実施することが義務付けられているが、専門的な知識を必要としない点検などは、各建物の管理者が自主的に行うことも検討する。</t>
    <rPh sb="0" eb="2">
      <t>タテモノ</t>
    </rPh>
    <rPh sb="7" eb="10">
      <t>テイキテキ</t>
    </rPh>
    <rPh sb="11" eb="13">
      <t>テンケン</t>
    </rPh>
    <rPh sb="14" eb="16">
      <t>シンダン</t>
    </rPh>
    <rPh sb="18" eb="20">
      <t>ケイネン</t>
    </rPh>
    <rPh sb="23" eb="25">
      <t>レッカ</t>
    </rPh>
    <rPh sb="25" eb="27">
      <t>ジョウキョウ</t>
    </rPh>
    <rPh sb="28" eb="30">
      <t>ガイテキ</t>
    </rPh>
    <rPh sb="30" eb="32">
      <t>フカ</t>
    </rPh>
    <rPh sb="35" eb="37">
      <t>セイノウ</t>
    </rPh>
    <rPh sb="37" eb="39">
      <t>テイカ</t>
    </rPh>
    <rPh sb="39" eb="41">
      <t>ジョウキョウ</t>
    </rPh>
    <rPh sb="41" eb="42">
      <t>オヨ</t>
    </rPh>
    <rPh sb="43" eb="45">
      <t>カンリ</t>
    </rPh>
    <rPh sb="45" eb="47">
      <t>ジョウキョウ</t>
    </rPh>
    <rPh sb="48" eb="50">
      <t>ハアク</t>
    </rPh>
    <rPh sb="57" eb="59">
      <t>レッカ</t>
    </rPh>
    <rPh sb="60" eb="62">
      <t>ソンショウ</t>
    </rPh>
    <rPh sb="63" eb="65">
      <t>シンコウ</t>
    </rPh>
    <rPh sb="67" eb="70">
      <t>カノウセイ</t>
    </rPh>
    <rPh sb="71" eb="73">
      <t>シセツ</t>
    </rPh>
    <rPh sb="74" eb="75">
      <t>アタ</t>
    </rPh>
    <rPh sb="77" eb="79">
      <t>エイキョウ</t>
    </rPh>
    <rPh sb="79" eb="80">
      <t>トウ</t>
    </rPh>
    <rPh sb="84" eb="86">
      <t>ヒョウカ</t>
    </rPh>
    <rPh sb="87" eb="88">
      <t>オコナ</t>
    </rPh>
    <rPh sb="90" eb="92">
      <t>シセツ</t>
    </rPh>
    <rPh sb="92" eb="93">
      <t>カン</t>
    </rPh>
    <rPh sb="97" eb="99">
      <t>ホゼン</t>
    </rPh>
    <rPh sb="100" eb="103">
      <t>ユウセンド</t>
    </rPh>
    <rPh sb="108" eb="110">
      <t>ハンダン</t>
    </rPh>
    <rPh sb="110" eb="111">
      <t>トウ</t>
    </rPh>
    <rPh sb="112" eb="113">
      <t>オコナ</t>
    </rPh>
    <rPh sb="115" eb="117">
      <t>ホウテイ</t>
    </rPh>
    <rPh sb="117" eb="119">
      <t>テンケン</t>
    </rPh>
    <rPh sb="125" eb="127">
      <t>イッキュウ</t>
    </rPh>
    <rPh sb="127" eb="130">
      <t>ケンチクシ</t>
    </rPh>
    <rPh sb="133" eb="134">
      <t>タ</t>
    </rPh>
    <rPh sb="135" eb="137">
      <t>センモン</t>
    </rPh>
    <rPh sb="137" eb="139">
      <t>チシキ</t>
    </rPh>
    <rPh sb="140" eb="141">
      <t>モ</t>
    </rPh>
    <rPh sb="142" eb="143">
      <t>ユウ</t>
    </rPh>
    <rPh sb="143" eb="145">
      <t>シカク</t>
    </rPh>
    <rPh sb="145" eb="146">
      <t>シャ</t>
    </rPh>
    <rPh sb="147" eb="149">
      <t>ジッシ</t>
    </rPh>
    <rPh sb="154" eb="156">
      <t>ギム</t>
    </rPh>
    <rPh sb="156" eb="157">
      <t>ツ</t>
    </rPh>
    <rPh sb="165" eb="168">
      <t>センモンテキ</t>
    </rPh>
    <rPh sb="169" eb="171">
      <t>チシキ</t>
    </rPh>
    <rPh sb="172" eb="174">
      <t>ヒツヨウ</t>
    </rPh>
    <rPh sb="178" eb="180">
      <t>テンケン</t>
    </rPh>
    <rPh sb="184" eb="185">
      <t>カク</t>
    </rPh>
    <rPh sb="185" eb="187">
      <t>タテモノ</t>
    </rPh>
    <rPh sb="188" eb="191">
      <t>カンリシャ</t>
    </rPh>
    <rPh sb="192" eb="195">
      <t>ジシュテキ</t>
    </rPh>
    <rPh sb="196" eb="197">
      <t>オコナ</t>
    </rPh>
    <rPh sb="201" eb="203">
      <t>ケントウ</t>
    </rPh>
    <phoneticPr fontId="13"/>
  </si>
  <si>
    <t>施設の重要度や劣化状況に応じて優先度をつけ、計画的な維持管理・修繕・更新等を行う予防保全を導入することにより、施設の性能維持、安全性を確保するとともに、維持管理コストの縮減や平準化を図る。</t>
    <rPh sb="0" eb="2">
      <t>シセツ</t>
    </rPh>
    <rPh sb="3" eb="6">
      <t>ジュウヨウド</t>
    </rPh>
    <rPh sb="7" eb="9">
      <t>レッカ</t>
    </rPh>
    <rPh sb="9" eb="11">
      <t>ジョウキョウ</t>
    </rPh>
    <rPh sb="12" eb="13">
      <t>オウ</t>
    </rPh>
    <rPh sb="15" eb="17">
      <t>ユウセン</t>
    </rPh>
    <rPh sb="17" eb="18">
      <t>ド</t>
    </rPh>
    <rPh sb="22" eb="25">
      <t>ケイカクテキ</t>
    </rPh>
    <rPh sb="26" eb="28">
      <t>イジ</t>
    </rPh>
    <rPh sb="28" eb="30">
      <t>カンリ</t>
    </rPh>
    <rPh sb="31" eb="33">
      <t>シュウゼン</t>
    </rPh>
    <rPh sb="34" eb="36">
      <t>コウシン</t>
    </rPh>
    <rPh sb="36" eb="37">
      <t>トウ</t>
    </rPh>
    <rPh sb="38" eb="39">
      <t>オコナ</t>
    </rPh>
    <rPh sb="40" eb="42">
      <t>ヨボウ</t>
    </rPh>
    <rPh sb="42" eb="44">
      <t>ホゼン</t>
    </rPh>
    <rPh sb="45" eb="47">
      <t>ドウニュウ</t>
    </rPh>
    <rPh sb="55" eb="57">
      <t>シセツ</t>
    </rPh>
    <rPh sb="58" eb="60">
      <t>セイノウ</t>
    </rPh>
    <rPh sb="60" eb="62">
      <t>イジ</t>
    </rPh>
    <rPh sb="63" eb="66">
      <t>アンゼンセイ</t>
    </rPh>
    <rPh sb="67" eb="69">
      <t>カクホ</t>
    </rPh>
    <rPh sb="76" eb="78">
      <t>イジ</t>
    </rPh>
    <rPh sb="78" eb="80">
      <t>カンリ</t>
    </rPh>
    <rPh sb="84" eb="86">
      <t>シュクゲン</t>
    </rPh>
    <rPh sb="87" eb="90">
      <t>ヘイジュンカ</t>
    </rPh>
    <rPh sb="91" eb="92">
      <t>ハカ</t>
    </rPh>
    <phoneticPr fontId="12"/>
  </si>
  <si>
    <t>施設の安全確保に関わる評価を実施し、危険性が認められた施設については、評価の内容に沿って安全確保の改修を実施する。
既に役割を終え、今後、利活用することのない公共施設等については、周辺施設や住環境に及ぼす影響や住民の安全・安心を考慮し、早期に解体、除却する。</t>
    <rPh sb="0" eb="2">
      <t>シセツ</t>
    </rPh>
    <rPh sb="3" eb="5">
      <t>アンゼン</t>
    </rPh>
    <rPh sb="5" eb="7">
      <t>カクホ</t>
    </rPh>
    <rPh sb="8" eb="9">
      <t>カカ</t>
    </rPh>
    <rPh sb="11" eb="13">
      <t>ヒョウカ</t>
    </rPh>
    <rPh sb="14" eb="16">
      <t>ジッシ</t>
    </rPh>
    <rPh sb="18" eb="21">
      <t>キケンセイ</t>
    </rPh>
    <rPh sb="22" eb="23">
      <t>ミト</t>
    </rPh>
    <rPh sb="27" eb="29">
      <t>シセツ</t>
    </rPh>
    <rPh sb="35" eb="37">
      <t>ヒョウカ</t>
    </rPh>
    <rPh sb="38" eb="40">
      <t>ナイヨウ</t>
    </rPh>
    <rPh sb="41" eb="42">
      <t>ソ</t>
    </rPh>
    <rPh sb="44" eb="46">
      <t>アンゼン</t>
    </rPh>
    <rPh sb="46" eb="48">
      <t>カクホ</t>
    </rPh>
    <rPh sb="49" eb="51">
      <t>カイシュウ</t>
    </rPh>
    <rPh sb="52" eb="54">
      <t>ジッシ</t>
    </rPh>
    <rPh sb="58" eb="59">
      <t>スデ</t>
    </rPh>
    <rPh sb="60" eb="62">
      <t>ヤクワリ</t>
    </rPh>
    <rPh sb="63" eb="64">
      <t>オ</t>
    </rPh>
    <rPh sb="66" eb="68">
      <t>コンゴ</t>
    </rPh>
    <rPh sb="69" eb="72">
      <t>リカツヨウ</t>
    </rPh>
    <rPh sb="79" eb="81">
      <t>コウキョウ</t>
    </rPh>
    <rPh sb="81" eb="83">
      <t>シセツ</t>
    </rPh>
    <rPh sb="83" eb="84">
      <t>トウ</t>
    </rPh>
    <rPh sb="90" eb="92">
      <t>シュウヘン</t>
    </rPh>
    <rPh sb="92" eb="94">
      <t>シセツ</t>
    </rPh>
    <rPh sb="95" eb="98">
      <t>ジュウカンキョウ</t>
    </rPh>
    <rPh sb="99" eb="100">
      <t>オヨ</t>
    </rPh>
    <rPh sb="102" eb="104">
      <t>エイキョウ</t>
    </rPh>
    <rPh sb="105" eb="107">
      <t>ジュウミン</t>
    </rPh>
    <rPh sb="108" eb="110">
      <t>アンゼン</t>
    </rPh>
    <rPh sb="111" eb="113">
      <t>アンシン</t>
    </rPh>
    <rPh sb="114" eb="116">
      <t>コウリョ</t>
    </rPh>
    <rPh sb="118" eb="120">
      <t>ソウキ</t>
    </rPh>
    <rPh sb="121" eb="123">
      <t>カイタイ</t>
    </rPh>
    <rPh sb="124" eb="126">
      <t>ジョキャク</t>
    </rPh>
    <phoneticPr fontId="13"/>
  </si>
  <si>
    <t>1981年（昭和56年）以前に建築された建物（旧耐震基準）については、計画的に耐震診断を実施し、災害時に住民が利用する施設や災害対策活動の拠点・避難所となる施設、ライフライン関連施設など、地震発生による人命への重大な被害や住民生活への深刻な影響を及ぼす恐れのある施設については、優先的に耐震対策を行う。</t>
    <rPh sb="4" eb="5">
      <t>ネン</t>
    </rPh>
    <rPh sb="6" eb="8">
      <t>ショウワ</t>
    </rPh>
    <rPh sb="10" eb="11">
      <t>ネン</t>
    </rPh>
    <rPh sb="12" eb="14">
      <t>イゼン</t>
    </rPh>
    <rPh sb="15" eb="17">
      <t>ケンチク</t>
    </rPh>
    <rPh sb="20" eb="22">
      <t>タテモノ</t>
    </rPh>
    <rPh sb="23" eb="24">
      <t>キュウ</t>
    </rPh>
    <rPh sb="24" eb="26">
      <t>タイシン</t>
    </rPh>
    <rPh sb="26" eb="28">
      <t>キジュン</t>
    </rPh>
    <rPh sb="35" eb="37">
      <t>ケイカク</t>
    </rPh>
    <rPh sb="37" eb="38">
      <t>テキ</t>
    </rPh>
    <rPh sb="39" eb="41">
      <t>タイシン</t>
    </rPh>
    <rPh sb="41" eb="43">
      <t>シンダン</t>
    </rPh>
    <rPh sb="44" eb="46">
      <t>ジッシ</t>
    </rPh>
    <rPh sb="48" eb="50">
      <t>サイガイ</t>
    </rPh>
    <rPh sb="50" eb="51">
      <t>ジ</t>
    </rPh>
    <rPh sb="52" eb="54">
      <t>ジュウミン</t>
    </rPh>
    <rPh sb="55" eb="57">
      <t>リヨウ</t>
    </rPh>
    <rPh sb="59" eb="61">
      <t>シセツ</t>
    </rPh>
    <rPh sb="62" eb="64">
      <t>サイガイ</t>
    </rPh>
    <rPh sb="64" eb="66">
      <t>タイサク</t>
    </rPh>
    <rPh sb="66" eb="68">
      <t>カツドウ</t>
    </rPh>
    <rPh sb="69" eb="71">
      <t>キョテン</t>
    </rPh>
    <rPh sb="72" eb="75">
      <t>ヒナンジョ</t>
    </rPh>
    <rPh sb="78" eb="80">
      <t>シセツ</t>
    </rPh>
    <rPh sb="87" eb="89">
      <t>カンレン</t>
    </rPh>
    <rPh sb="89" eb="91">
      <t>シセツ</t>
    </rPh>
    <rPh sb="94" eb="96">
      <t>ジシン</t>
    </rPh>
    <rPh sb="96" eb="98">
      <t>ハッセイ</t>
    </rPh>
    <rPh sb="101" eb="103">
      <t>ジンメイ</t>
    </rPh>
    <rPh sb="105" eb="107">
      <t>ジュウダイ</t>
    </rPh>
    <rPh sb="108" eb="110">
      <t>ヒガイ</t>
    </rPh>
    <rPh sb="111" eb="113">
      <t>ジュウミン</t>
    </rPh>
    <rPh sb="113" eb="115">
      <t>セイカツ</t>
    </rPh>
    <rPh sb="117" eb="119">
      <t>シンコク</t>
    </rPh>
    <rPh sb="120" eb="122">
      <t>エイキョウ</t>
    </rPh>
    <rPh sb="123" eb="124">
      <t>オヨ</t>
    </rPh>
    <rPh sb="126" eb="127">
      <t>オソ</t>
    </rPh>
    <rPh sb="131" eb="133">
      <t>シセツ</t>
    </rPh>
    <rPh sb="139" eb="142">
      <t>ユウセンテキ</t>
    </rPh>
    <rPh sb="143" eb="145">
      <t>タイシン</t>
    </rPh>
    <rPh sb="145" eb="147">
      <t>タイサク</t>
    </rPh>
    <rPh sb="148" eb="149">
      <t>オコナ</t>
    </rPh>
    <phoneticPr fontId="13"/>
  </si>
  <si>
    <t>老朽化した建物の構造・設備・機能等の耐久性を高め、建物自体をできるだけ長く利用し、建物のライフサイクルコストからら求めた年当たり費用の縮減と平準化を行う。</t>
    <rPh sb="0" eb="3">
      <t>ロウキュウカ</t>
    </rPh>
    <rPh sb="5" eb="7">
      <t>タテモノ</t>
    </rPh>
    <rPh sb="8" eb="10">
      <t>コウゾウ</t>
    </rPh>
    <rPh sb="11" eb="13">
      <t>セツビ</t>
    </rPh>
    <rPh sb="14" eb="16">
      <t>キノウ</t>
    </rPh>
    <rPh sb="16" eb="17">
      <t>トウ</t>
    </rPh>
    <rPh sb="18" eb="21">
      <t>タイキュウセイ</t>
    </rPh>
    <rPh sb="22" eb="23">
      <t>タカ</t>
    </rPh>
    <rPh sb="25" eb="27">
      <t>タテモノ</t>
    </rPh>
    <rPh sb="27" eb="29">
      <t>ジタイ</t>
    </rPh>
    <rPh sb="35" eb="36">
      <t>ナガ</t>
    </rPh>
    <rPh sb="37" eb="39">
      <t>リヨウ</t>
    </rPh>
    <rPh sb="41" eb="43">
      <t>タテモノ</t>
    </rPh>
    <rPh sb="57" eb="58">
      <t>モト</t>
    </rPh>
    <rPh sb="60" eb="61">
      <t>ネン</t>
    </rPh>
    <rPh sb="61" eb="62">
      <t>ア</t>
    </rPh>
    <rPh sb="64" eb="66">
      <t>ヒヨウ</t>
    </rPh>
    <rPh sb="67" eb="69">
      <t>シュクゲン</t>
    </rPh>
    <rPh sb="70" eb="73">
      <t>ヘイジュンカ</t>
    </rPh>
    <rPh sb="74" eb="75">
      <t>オコナ</t>
    </rPh>
    <phoneticPr fontId="13"/>
  </si>
  <si>
    <t>対象となる公共施設等の修繕、更新等の際には、段差解消や分かりやすい案内表示の整備、バリアフリーを行うなど、年齢や性別、障がいの有無、国籍等の違いに関係なく、妊婦や子どもづれの方、高齢者等誰もが安全かつ快適に利用できるよう、ユニバーサルデザインの考え方を取り入れた整備に努める。
また、利用者や関係者の意見を参考し、点検や改善に努め、不特定多数の方にも理解して頂けるサイン計画（視認性（みつけやすさ）・識別性（区別のしやすさ））を導入するなど、多彩なニーズに応じたユニバーサルデザイン化を推進する。</t>
    <rPh sb="0" eb="2">
      <t>タイショウ</t>
    </rPh>
    <rPh sb="5" eb="7">
      <t>コウキョウ</t>
    </rPh>
    <rPh sb="7" eb="9">
      <t>シセツ</t>
    </rPh>
    <rPh sb="9" eb="10">
      <t>トウ</t>
    </rPh>
    <rPh sb="11" eb="13">
      <t>シュウゼン</t>
    </rPh>
    <rPh sb="14" eb="16">
      <t>コウシン</t>
    </rPh>
    <rPh sb="16" eb="17">
      <t>トウ</t>
    </rPh>
    <rPh sb="18" eb="19">
      <t>サイ</t>
    </rPh>
    <rPh sb="22" eb="24">
      <t>ダンサ</t>
    </rPh>
    <rPh sb="24" eb="26">
      <t>カイショウ</t>
    </rPh>
    <rPh sb="27" eb="28">
      <t>ワ</t>
    </rPh>
    <rPh sb="33" eb="35">
      <t>アンナイ</t>
    </rPh>
    <rPh sb="35" eb="37">
      <t>ヒョウジ</t>
    </rPh>
    <rPh sb="38" eb="40">
      <t>セイビ</t>
    </rPh>
    <rPh sb="48" eb="49">
      <t>オコナ</t>
    </rPh>
    <rPh sb="53" eb="55">
      <t>ネンレイ</t>
    </rPh>
    <rPh sb="56" eb="58">
      <t>セイベツ</t>
    </rPh>
    <rPh sb="59" eb="60">
      <t>ショウ</t>
    </rPh>
    <rPh sb="63" eb="65">
      <t>ウム</t>
    </rPh>
    <rPh sb="66" eb="68">
      <t>コクセキ</t>
    </rPh>
    <rPh sb="68" eb="69">
      <t>トウ</t>
    </rPh>
    <rPh sb="70" eb="71">
      <t>チガ</t>
    </rPh>
    <rPh sb="73" eb="75">
      <t>カンケイ</t>
    </rPh>
    <rPh sb="78" eb="80">
      <t>ニンプ</t>
    </rPh>
    <phoneticPr fontId="13"/>
  </si>
  <si>
    <t>地球温暖化への対策として、建築物や土地への太陽光発電の導入促進、計画的な省エネルギー改修の実施、木材利用促進法に基づく公共建築物における木材利用など、地域の脱炭素に努める。</t>
    <rPh sb="0" eb="2">
      <t>チキュウ</t>
    </rPh>
    <rPh sb="2" eb="5">
      <t>オンダンカ</t>
    </rPh>
    <rPh sb="7" eb="9">
      <t>タイサク</t>
    </rPh>
    <rPh sb="13" eb="15">
      <t>ケンチク</t>
    </rPh>
    <rPh sb="15" eb="16">
      <t>ブツ</t>
    </rPh>
    <rPh sb="17" eb="19">
      <t>トチ</t>
    </rPh>
    <rPh sb="21" eb="24">
      <t>タイヨウコウ</t>
    </rPh>
    <rPh sb="24" eb="26">
      <t>ハツデン</t>
    </rPh>
    <rPh sb="27" eb="29">
      <t>ドウニュウ</t>
    </rPh>
    <rPh sb="29" eb="31">
      <t>ソクシン</t>
    </rPh>
    <rPh sb="32" eb="35">
      <t>ケイカクテキ</t>
    </rPh>
    <rPh sb="36" eb="37">
      <t>ショウ</t>
    </rPh>
    <rPh sb="42" eb="44">
      <t>カイシュウ</t>
    </rPh>
    <rPh sb="45" eb="47">
      <t>ジッシ</t>
    </rPh>
    <rPh sb="48" eb="50">
      <t>モクザイ</t>
    </rPh>
    <rPh sb="50" eb="52">
      <t>リヨウ</t>
    </rPh>
    <rPh sb="52" eb="54">
      <t>ソクシン</t>
    </rPh>
    <rPh sb="54" eb="55">
      <t>ホウ</t>
    </rPh>
    <rPh sb="56" eb="57">
      <t>モト</t>
    </rPh>
    <rPh sb="59" eb="61">
      <t>コウキョウ</t>
    </rPh>
    <rPh sb="61" eb="63">
      <t>ケンチク</t>
    </rPh>
    <rPh sb="63" eb="64">
      <t>ブツ</t>
    </rPh>
    <rPh sb="68" eb="70">
      <t>モクザイ</t>
    </rPh>
    <rPh sb="70" eb="72">
      <t>リヨウ</t>
    </rPh>
    <rPh sb="75" eb="77">
      <t>チイキ</t>
    </rPh>
    <rPh sb="78" eb="79">
      <t>ダツ</t>
    </rPh>
    <rPh sb="79" eb="81">
      <t>タンソ</t>
    </rPh>
    <rPh sb="82" eb="83">
      <t>ツト</t>
    </rPh>
    <phoneticPr fontId="13"/>
  </si>
  <si>
    <t>施設類型ごとに統合や廃止の取組みの方向性を示し、検討した上で、具体的な再編方法及び再編期間を決定する。</t>
    <rPh sb="13" eb="15">
      <t>トリクミ</t>
    </rPh>
    <phoneticPr fontId="13"/>
  </si>
  <si>
    <t>サイクルを推進するにあたり、町が保有する資産規模、資産の老朽化度合い、調達財源を示す負債規模といった現況を理解し、住民との協働で公共施設等の総量縮減を含む再配置等を進める。</t>
  </si>
  <si>
    <t>公共建築物については、建替時期到来時にその施設の評価に基づき、機能・サービスの優先度や提供範囲を再確認し、施設の除却も含めた検討をする。
橋梁については、従来の対症療法型から予防保全型へ転換を図り、橋りょうの寿命を延ばすことによって将来的な財政負担の低減および道路交通の安全性の確保を図ることに取り組む。
上下水道については、収支見通しを明らかにし、施設の長寿命化を含む維持管理コストの縮減に取り組む。</t>
    <rPh sb="0" eb="2">
      <t>コウキョウ</t>
    </rPh>
    <rPh sb="2" eb="4">
      <t>ケンチク</t>
    </rPh>
    <rPh sb="4" eb="5">
      <t>ブツ</t>
    </rPh>
    <rPh sb="11" eb="13">
      <t>タテカ</t>
    </rPh>
    <rPh sb="13" eb="15">
      <t>ジキ</t>
    </rPh>
    <rPh sb="15" eb="17">
      <t>トウライ</t>
    </rPh>
    <rPh sb="17" eb="18">
      <t>ジ</t>
    </rPh>
    <rPh sb="21" eb="23">
      <t>シセツ</t>
    </rPh>
    <rPh sb="24" eb="26">
      <t>ヒョウカ</t>
    </rPh>
    <rPh sb="27" eb="28">
      <t>モト</t>
    </rPh>
    <rPh sb="31" eb="33">
      <t>キノウ</t>
    </rPh>
    <rPh sb="39" eb="42">
      <t>ユウセンド</t>
    </rPh>
    <rPh sb="43" eb="45">
      <t>テイキョウ</t>
    </rPh>
    <rPh sb="45" eb="47">
      <t>ハンイ</t>
    </rPh>
    <rPh sb="48" eb="51">
      <t>サイカクニン</t>
    </rPh>
    <rPh sb="53" eb="55">
      <t>シセツ</t>
    </rPh>
    <rPh sb="56" eb="58">
      <t>ジョキャク</t>
    </rPh>
    <rPh sb="59" eb="60">
      <t>フク</t>
    </rPh>
    <rPh sb="62" eb="64">
      <t>ケントウ</t>
    </rPh>
    <rPh sb="69" eb="71">
      <t>キョウリョウ</t>
    </rPh>
    <rPh sb="77" eb="79">
      <t>ジュウライ</t>
    </rPh>
    <rPh sb="80" eb="82">
      <t>タイショウ</t>
    </rPh>
    <rPh sb="82" eb="84">
      <t>リョウホウ</t>
    </rPh>
    <rPh sb="84" eb="85">
      <t>ガタ</t>
    </rPh>
    <rPh sb="87" eb="89">
      <t>ヨボウ</t>
    </rPh>
    <rPh sb="89" eb="92">
      <t>ホゼンガタ</t>
    </rPh>
    <rPh sb="93" eb="95">
      <t>テンカン</t>
    </rPh>
    <rPh sb="96" eb="97">
      <t>ハカ</t>
    </rPh>
    <rPh sb="130" eb="132">
      <t>ドウロ</t>
    </rPh>
    <rPh sb="132" eb="134">
      <t>コウツウ</t>
    </rPh>
    <rPh sb="135" eb="138">
      <t>アンゼンセイ</t>
    </rPh>
    <rPh sb="139" eb="141">
      <t>カクホ</t>
    </rPh>
    <rPh sb="142" eb="143">
      <t>ハカ</t>
    </rPh>
    <rPh sb="147" eb="148">
      <t>ト</t>
    </rPh>
    <rPh sb="149" eb="150">
      <t>ク</t>
    </rPh>
    <rPh sb="153" eb="155">
      <t>ジョウゲ</t>
    </rPh>
    <rPh sb="155" eb="157">
      <t>スイドウ</t>
    </rPh>
    <rPh sb="163" eb="165">
      <t>シュウシ</t>
    </rPh>
    <rPh sb="165" eb="167">
      <t>ミトオ</t>
    </rPh>
    <rPh sb="169" eb="170">
      <t>アキ</t>
    </rPh>
    <rPh sb="175" eb="177">
      <t>シセツ</t>
    </rPh>
    <rPh sb="178" eb="182">
      <t>チョウジュミョウカ</t>
    </rPh>
    <rPh sb="183" eb="184">
      <t>フク</t>
    </rPh>
    <rPh sb="185" eb="187">
      <t>イジ</t>
    </rPh>
    <rPh sb="187" eb="189">
      <t>カンリ</t>
    </rPh>
    <rPh sb="193" eb="195">
      <t>シュクゲン</t>
    </rPh>
    <rPh sb="196" eb="197">
      <t>ト</t>
    </rPh>
    <rPh sb="198" eb="199">
      <t>ク</t>
    </rPh>
    <phoneticPr fontId="12"/>
  </si>
  <si>
    <t>本町の人口は、昭和55（1980）年以降は既に減少局面にあり、今後も継続すると見込まれます。
国立社会保障・人口問題研究所推計に準拠した推計では、令和47（2065）年に1,654人まで減少するとされています。</t>
  </si>
  <si>
    <t>公共施設　　　　8.9万㎡
道路部実延長　183,074.5ｍ
道路部面積　　7.8万㎡
橋梁面積　　　　196橋　1.3万㎡
上水道　　　　　119,140ｍ
下水道　　　　　12,444.6ｍ</t>
    <rPh sb="11" eb="12">
      <t>マン</t>
    </rPh>
    <rPh sb="42" eb="43">
      <t>マン</t>
    </rPh>
    <rPh sb="56" eb="57">
      <t>ハシ</t>
    </rPh>
    <rPh sb="61" eb="62">
      <t>マン</t>
    </rPh>
    <phoneticPr fontId="13"/>
  </si>
  <si>
    <t>本町が所有する公共施設の総延床面積は、８９，７１３㎡となっている。また、公共施設の総延床面積は７７，２２７㎡となっており、町民１人あたり の延床面積は１４.９５㎡と計算される。これは全国平均の３.２２㎡と比べると約４．６倍となっている 。
旧耐震基準下において整備された公共施設の延床面積は１９,０４０㎡で、本町が抱える公共施設の約２割を占めている。今後も利用が見込まれる施設は耐震診断を行い、耐震性能を満たさないと判断された施設に対しては、耐震化工事や建替を実施する必要がある。また、今後の利用が見込まれない施設については、危険性除去のため、除却を検討しなくてはなりません。</t>
  </si>
  <si>
    <t>【すべての公共施設・インフラ資産】
直近５年間でかけた投資的経費の平均は約２３．６億円</t>
    <rPh sb="18" eb="20">
      <t>チョッキン</t>
    </rPh>
    <rPh sb="21" eb="23">
      <t>ネンカン</t>
    </rPh>
    <rPh sb="27" eb="30">
      <t>トウシテキ</t>
    </rPh>
    <rPh sb="30" eb="32">
      <t>ケイヒ</t>
    </rPh>
    <rPh sb="33" eb="35">
      <t>ヘイキン</t>
    </rPh>
    <rPh sb="36" eb="37">
      <t>ヤク</t>
    </rPh>
    <rPh sb="41" eb="42">
      <t>オク</t>
    </rPh>
    <rPh sb="42" eb="43">
      <t>エン</t>
    </rPh>
    <phoneticPr fontId="15"/>
  </si>
  <si>
    <t>今後40年間に本町が保有する公共施設、インフラ資産のすべてを維持し続けた場合の必要コストを総務省提供の試算ソフトにより算出したところ、４０年間で約６５０.７億円。</t>
  </si>
  <si>
    <t>今後40年間に本町が保有する公共施設、インフラ資産のすべてを維持し続けた場合の必要コストを算出したところ、４０年間で約６５０.７億円、１年あたりの整備額は約１６.３億円と試算されました。直近５年間でかけた投資的経費の平均は約２３．６億円であったことを考慮すると、１年あたりでは、約０．７倍の費用となります。</t>
  </si>
  <si>
    <t>（１）適切な現状把握と評価
（２）全庁的な推進体制づくり
（３）町民とのコミュニケーション
（４）フォローアップの実施方針</t>
  </si>
  <si>
    <t>民間活力の活用により、安価で質の高い公共サービスの提供が期待できる施設については、指定管理者制度やＰＦＩ など、ＰＰＰ の導入を検討する。</t>
  </si>
  <si>
    <t>長期にわたって安全性が確保されるよう、必要な点検・診断を継続的に行うとともに、点検・診断結果に基づく適切なメンテナンスを行っていく体制を整える必要がある。</t>
  </si>
  <si>
    <t>①施設の縮小や統合、廃止の推進
②施設の新規整備の慎重な検討
③民間施設や近隣自治体施設の活用(広域連携の推進)
④まちづくりの視点を踏まえた検討</t>
  </si>
  <si>
    <t xml:space="preserve">施設等の安全確保は、点検・診断の結果、高度の危険性が認められた場合には、施設利用者の安全確保を最優先としてソフト・ハードの両面から各種対策を実施します。特に、外壁等の剥離落下や道路の大きな陥没等高い危険性が認められた場合、利用停止やバリケードの設置等安全対策を施したうえで早急に修繕等を実施を行う。また、今後利用する見込みのない施設については取壊し等の対策を実施する。
</t>
    <rPh sb="146" eb="147">
      <t>オコナ</t>
    </rPh>
    <phoneticPr fontId="13"/>
  </si>
  <si>
    <t>本町が保有する公共施設については、各種個別施設計画や長寿命化計画に基づき、計画的に実施していくものとします。</t>
  </si>
  <si>
    <t>公共施設等の老朽化は、時間とともに進行し、避けて通ることのできない問題です。老朽化に対処するため、安全性の確保を図るための適切なメンテナンスを適切なタイミングで行っていくことが必要になります。</t>
  </si>
  <si>
    <t>公共施設等の改修、更新については、「高知県人にやさしいまちづくり条例」「高知県ひとにやさしいまちづくり条例施行規則」等を遵守し、ユニバーサルデザイン化を推進します。</t>
  </si>
  <si>
    <t>２０５０年カーボンニュートラルの実現と経済と環境の好循環の創出に向けて、国の「地域脱炭素ロードマップ」（令和３年６月策定）や県の「高知県脱炭素社会推進アクションプランＶｅｒ．２」（令和５年３月改訂）等による取組等を踏まえ、公共施設における再生可能エネルギーの導入を推進し、公共施設等の計画的な改修等による脱炭素化の推進を図ります。</t>
  </si>
  <si>
    <t>まちづくりとの整合性を保ち、公共施設の最適化や効率化の観点からも、土地や建物について単独更新以外の統合や複合化について検討を行います。</t>
  </si>
  <si>
    <t>施設の保全管理を効率的かつ効果的に行うために、財産管理部署に備えている建物台帳及び土地台帳を活用した施設情報等の一元化や公会計情報を活用していきます。</t>
  </si>
  <si>
    <t>近隣自治体施設の活用については、高岡郡内をはじめ近隣自治体における施設の配置状況を把握し、共同整備や相互利用の可能性等について、広域での連携を検討します。</t>
  </si>
  <si>
    <t>計画・実行・評価・改善といったＰＤＣＡサイクルを確立し、的確な管理計画の策定と着実な実行、実施した施策・事業の効果を検証し、必要に応じて計画を見直します。</t>
    <rPh sb="0" eb="2">
      <t>ケイカク</t>
    </rPh>
    <rPh sb="3" eb="5">
      <t>ジッコウ</t>
    </rPh>
    <rPh sb="6" eb="8">
      <t>ヒョウカ</t>
    </rPh>
    <rPh sb="9" eb="11">
      <t>カイゼン</t>
    </rPh>
    <rPh sb="24" eb="26">
      <t>カクリツ</t>
    </rPh>
    <rPh sb="28" eb="30">
      <t>テキカク</t>
    </rPh>
    <rPh sb="31" eb="33">
      <t>カンリ</t>
    </rPh>
    <rPh sb="33" eb="35">
      <t>ケイカク</t>
    </rPh>
    <rPh sb="36" eb="38">
      <t>サクテイ</t>
    </rPh>
    <rPh sb="39" eb="41">
      <t>チャクジツ</t>
    </rPh>
    <rPh sb="42" eb="44">
      <t>ジッコウ</t>
    </rPh>
    <rPh sb="45" eb="47">
      <t>ジッシ</t>
    </rPh>
    <rPh sb="49" eb="51">
      <t>シサク</t>
    </rPh>
    <rPh sb="52" eb="54">
      <t>ジギョウ</t>
    </rPh>
    <rPh sb="55" eb="57">
      <t>コウカ</t>
    </rPh>
    <rPh sb="58" eb="60">
      <t>ケンショウ</t>
    </rPh>
    <rPh sb="62" eb="64">
      <t>ヒツヨウ</t>
    </rPh>
    <rPh sb="65" eb="66">
      <t>オウ</t>
    </rPh>
    <rPh sb="68" eb="70">
      <t>ケイカク</t>
    </rPh>
    <rPh sb="71" eb="73">
      <t>ミナオ</t>
    </rPh>
    <phoneticPr fontId="13"/>
  </si>
  <si>
    <t>上位計画や個別施設計画等の見直しがあった際には、本計画への反映を適宜行い、他計画との整合をとりながら計画を進めます。</t>
  </si>
  <si>
    <t>令和２年３月に策定した第２期佐川町まち・ひと・しごと創生総合戦略において、各種施策等を講じることで合計特殊出生率の上昇及び移動の抑制を図り、転入超過を見込んだ場合、令和４２年の町人口は、8,922人。
人口構成は、町税収入の中心となる生産年齢人口（１５歳～６４歳）の割合が低くなり、老年人口（６５歳以上）の割合が高まっていく。</t>
    <rPh sb="0" eb="2">
      <t>レイワ</t>
    </rPh>
    <rPh sb="3" eb="4">
      <t>ネン</t>
    </rPh>
    <rPh sb="5" eb="6">
      <t>ツキ</t>
    </rPh>
    <rPh sb="7" eb="9">
      <t>サクテイ</t>
    </rPh>
    <rPh sb="11" eb="12">
      <t>ダイ</t>
    </rPh>
    <rPh sb="13" eb="14">
      <t>キ</t>
    </rPh>
    <rPh sb="14" eb="17">
      <t>サカワチョウ</t>
    </rPh>
    <rPh sb="26" eb="28">
      <t>ソウセイ</t>
    </rPh>
    <rPh sb="28" eb="30">
      <t>ソウゴウ</t>
    </rPh>
    <rPh sb="30" eb="32">
      <t>センリャク</t>
    </rPh>
    <rPh sb="37" eb="39">
      <t>カクシュ</t>
    </rPh>
    <rPh sb="39" eb="41">
      <t>シサク</t>
    </rPh>
    <rPh sb="41" eb="42">
      <t>トウ</t>
    </rPh>
    <rPh sb="43" eb="44">
      <t>コウ</t>
    </rPh>
    <rPh sb="49" eb="51">
      <t>ゴウケイ</t>
    </rPh>
    <rPh sb="51" eb="53">
      <t>トクシュ</t>
    </rPh>
    <rPh sb="53" eb="56">
      <t>シュッショウリツ</t>
    </rPh>
    <rPh sb="57" eb="59">
      <t>ジョウショウ</t>
    </rPh>
    <rPh sb="59" eb="60">
      <t>オヨ</t>
    </rPh>
    <rPh sb="61" eb="63">
      <t>イドウ</t>
    </rPh>
    <rPh sb="64" eb="66">
      <t>ヨクセイ</t>
    </rPh>
    <rPh sb="67" eb="68">
      <t>ハカ</t>
    </rPh>
    <rPh sb="70" eb="72">
      <t>テンニュウ</t>
    </rPh>
    <rPh sb="72" eb="74">
      <t>チョウカ</t>
    </rPh>
    <rPh sb="75" eb="77">
      <t>ミコ</t>
    </rPh>
    <rPh sb="79" eb="81">
      <t>バアイ</t>
    </rPh>
    <rPh sb="82" eb="84">
      <t>レイワ</t>
    </rPh>
    <rPh sb="86" eb="87">
      <t>ネン</t>
    </rPh>
    <rPh sb="88" eb="89">
      <t>マチ</t>
    </rPh>
    <rPh sb="89" eb="91">
      <t>ジンコウ</t>
    </rPh>
    <rPh sb="98" eb="99">
      <t>ニン</t>
    </rPh>
    <rPh sb="101" eb="103">
      <t>ジンコウ</t>
    </rPh>
    <rPh sb="103" eb="105">
      <t>コウセイ</t>
    </rPh>
    <rPh sb="107" eb="109">
      <t>チョウゼイ</t>
    </rPh>
    <rPh sb="109" eb="111">
      <t>シュウニュウ</t>
    </rPh>
    <rPh sb="112" eb="114">
      <t>チュウシン</t>
    </rPh>
    <rPh sb="117" eb="119">
      <t>セイサン</t>
    </rPh>
    <rPh sb="119" eb="121">
      <t>ネンレイ</t>
    </rPh>
    <rPh sb="121" eb="123">
      <t>ジンコウ</t>
    </rPh>
    <rPh sb="126" eb="127">
      <t>サイ</t>
    </rPh>
    <rPh sb="130" eb="131">
      <t>サイ</t>
    </rPh>
    <rPh sb="133" eb="135">
      <t>ワリアイ</t>
    </rPh>
    <rPh sb="136" eb="137">
      <t>ヒク</t>
    </rPh>
    <rPh sb="141" eb="143">
      <t>ロウネン</t>
    </rPh>
    <rPh sb="143" eb="145">
      <t>ジンコウ</t>
    </rPh>
    <rPh sb="148" eb="149">
      <t>サイ</t>
    </rPh>
    <rPh sb="149" eb="151">
      <t>イジョウ</t>
    </rPh>
    <rPh sb="153" eb="155">
      <t>ワリアイ</t>
    </rPh>
    <rPh sb="156" eb="157">
      <t>タカ</t>
    </rPh>
    <phoneticPr fontId="12"/>
  </si>
  <si>
    <t>□住民文化系施設15施設(9,477㎡)
□社会教育系4施設(1,324㎡)　
□スポーツ・レクリエーション系施設7施設(3,646㎡)　
□産業系施設1施設(106㎡)
□学校教育系施設10施設(20,880㎡)　
□子育て支援施設3施設(1,315㎡)　
□保健・福祉施設7施設(3,507㎡)　
□行政系施設8施設(4,093㎡)　
□公営住宅23施設(23,361㎡)　
□公園2施設(194㎡)　
□その他8施設(1,677㎡)
□道路橋355橋(18,379.47㎡)
□上水道及び簡易水道の送・配水管路(約136.9㎞)
□農業集落排水事業の管渠(約6㎞)</t>
    <rPh sb="1" eb="3">
      <t>ジュウミン</t>
    </rPh>
    <rPh sb="3" eb="5">
      <t>ブンカ</t>
    </rPh>
    <rPh sb="5" eb="6">
      <t>ケイ</t>
    </rPh>
    <rPh sb="6" eb="8">
      <t>シセツ</t>
    </rPh>
    <rPh sb="10" eb="12">
      <t>シセツ</t>
    </rPh>
    <rPh sb="22" eb="24">
      <t>シャカイ</t>
    </rPh>
    <rPh sb="24" eb="27">
      <t>キョウイクケイ</t>
    </rPh>
    <rPh sb="28" eb="30">
      <t>シセツ</t>
    </rPh>
    <rPh sb="54" eb="55">
      <t>ケイ</t>
    </rPh>
    <rPh sb="55" eb="57">
      <t>シセツ</t>
    </rPh>
    <rPh sb="58" eb="60">
      <t>シセツ</t>
    </rPh>
    <rPh sb="71" eb="73">
      <t>サンギョウ</t>
    </rPh>
    <rPh sb="73" eb="74">
      <t>ケイ</t>
    </rPh>
    <rPh sb="74" eb="76">
      <t>シセツ</t>
    </rPh>
    <rPh sb="77" eb="79">
      <t>シセツ</t>
    </rPh>
    <rPh sb="87" eb="89">
      <t>ガッコウ</t>
    </rPh>
    <rPh sb="89" eb="92">
      <t>キョウイクケイ</t>
    </rPh>
    <rPh sb="92" eb="94">
      <t>シセツ</t>
    </rPh>
    <rPh sb="96" eb="98">
      <t>シセツ</t>
    </rPh>
    <rPh sb="110" eb="112">
      <t>コソダ</t>
    </rPh>
    <rPh sb="113" eb="115">
      <t>シエン</t>
    </rPh>
    <rPh sb="115" eb="117">
      <t>シセツ</t>
    </rPh>
    <rPh sb="118" eb="120">
      <t>シセツ</t>
    </rPh>
    <rPh sb="131" eb="133">
      <t>ホケン</t>
    </rPh>
    <rPh sb="134" eb="136">
      <t>フクシ</t>
    </rPh>
    <rPh sb="136" eb="138">
      <t>シセツ</t>
    </rPh>
    <rPh sb="139" eb="141">
      <t>シセツ</t>
    </rPh>
    <rPh sb="152" eb="154">
      <t>ギョウセイ</t>
    </rPh>
    <rPh sb="154" eb="155">
      <t>ケイ</t>
    </rPh>
    <rPh sb="155" eb="157">
      <t>シセツ</t>
    </rPh>
    <rPh sb="158" eb="160">
      <t>シセツ</t>
    </rPh>
    <rPh sb="171" eb="173">
      <t>コウエイ</t>
    </rPh>
    <rPh sb="173" eb="175">
      <t>ジュウタク</t>
    </rPh>
    <rPh sb="177" eb="179">
      <t>シセツ</t>
    </rPh>
    <rPh sb="191" eb="193">
      <t>コウエン</t>
    </rPh>
    <rPh sb="194" eb="196">
      <t>シセツ</t>
    </rPh>
    <rPh sb="207" eb="208">
      <t>タ</t>
    </rPh>
    <rPh sb="209" eb="211">
      <t>シセツ</t>
    </rPh>
    <rPh sb="221" eb="223">
      <t>ドウロ</t>
    </rPh>
    <rPh sb="223" eb="224">
      <t>キョウ</t>
    </rPh>
    <rPh sb="227" eb="228">
      <t>ハシ</t>
    </rPh>
    <rPh sb="242" eb="245">
      <t>ジョウスイドウ</t>
    </rPh>
    <rPh sb="245" eb="246">
      <t>オヨ</t>
    </rPh>
    <rPh sb="247" eb="249">
      <t>カンイ</t>
    </rPh>
    <rPh sb="249" eb="251">
      <t>スイドウ</t>
    </rPh>
    <rPh sb="252" eb="253">
      <t>オク</t>
    </rPh>
    <rPh sb="254" eb="256">
      <t>ハイスイ</t>
    </rPh>
    <rPh sb="256" eb="258">
      <t>カンロ</t>
    </rPh>
    <rPh sb="259" eb="260">
      <t>ヤク</t>
    </rPh>
    <rPh sb="269" eb="271">
      <t>ノウギョウ</t>
    </rPh>
    <rPh sb="271" eb="273">
      <t>シュウラク</t>
    </rPh>
    <rPh sb="273" eb="275">
      <t>ハイスイ</t>
    </rPh>
    <rPh sb="275" eb="277">
      <t>ジギョウ</t>
    </rPh>
    <rPh sb="278" eb="279">
      <t>カン</t>
    </rPh>
    <rPh sb="279" eb="280">
      <t>ミゾ</t>
    </rPh>
    <rPh sb="281" eb="282">
      <t>ヤク</t>
    </rPh>
    <phoneticPr fontId="12"/>
  </si>
  <si>
    <t>①施設の老朽化が進んでいく中で、維持管理・修繕・改修（耐震改修、長寿命化改修等）、建替え等に係る膨大な費用が生じてくるが、現在の財政見通しからすると、その総額を賄うことは非常に厳しい状況。
②「特定財源の確保」としての地方債の発行及び国庫支出金の活用、「基金の積立」による将来の公共施設等への投資のための財源確保や未利用地の貸付・売却などを効果的に組み合わせていくことが必要。
③年齢構成の変化は、利用ニーズの変化にも影響を与える。機能を中心に据えた最適な供給手法の採用や施設を前提としない「サービス提供方法の変更」などの取り組みが求められている。
④人口減少及び少子高齢化は避けてとおれない状況となっている。人口は、公共施設等の利用需要そのものに直結するため、総量の見直しが必要。</t>
    <rPh sb="1" eb="3">
      <t>シセツ</t>
    </rPh>
    <rPh sb="4" eb="7">
      <t>ロウキュウカ</t>
    </rPh>
    <rPh sb="8" eb="9">
      <t>スス</t>
    </rPh>
    <rPh sb="13" eb="14">
      <t>ナカ</t>
    </rPh>
    <rPh sb="16" eb="18">
      <t>イジ</t>
    </rPh>
    <rPh sb="18" eb="20">
      <t>カンリ</t>
    </rPh>
    <rPh sb="21" eb="23">
      <t>シュウゼン</t>
    </rPh>
    <rPh sb="24" eb="26">
      <t>カイシュウ</t>
    </rPh>
    <rPh sb="27" eb="29">
      <t>タイシン</t>
    </rPh>
    <rPh sb="29" eb="31">
      <t>カイシュウ</t>
    </rPh>
    <rPh sb="32" eb="35">
      <t>チョウジュミョウ</t>
    </rPh>
    <rPh sb="35" eb="36">
      <t>カ</t>
    </rPh>
    <rPh sb="36" eb="38">
      <t>カイシュウ</t>
    </rPh>
    <rPh sb="38" eb="39">
      <t>トウ</t>
    </rPh>
    <rPh sb="41" eb="43">
      <t>タテカエ</t>
    </rPh>
    <rPh sb="44" eb="45">
      <t>トウ</t>
    </rPh>
    <rPh sb="46" eb="47">
      <t>カカ</t>
    </rPh>
    <rPh sb="48" eb="50">
      <t>ボウダイ</t>
    </rPh>
    <rPh sb="51" eb="53">
      <t>ヒヨウ</t>
    </rPh>
    <rPh sb="54" eb="55">
      <t>ショウ</t>
    </rPh>
    <rPh sb="61" eb="63">
      <t>ゲンザイ</t>
    </rPh>
    <rPh sb="64" eb="66">
      <t>ザイセイ</t>
    </rPh>
    <rPh sb="66" eb="68">
      <t>ミトオ</t>
    </rPh>
    <rPh sb="77" eb="79">
      <t>ソウガク</t>
    </rPh>
    <rPh sb="80" eb="81">
      <t>マカナ</t>
    </rPh>
    <rPh sb="85" eb="87">
      <t>ヒジョウ</t>
    </rPh>
    <rPh sb="88" eb="89">
      <t>キビ</t>
    </rPh>
    <rPh sb="91" eb="93">
      <t>ジョウキョウ</t>
    </rPh>
    <rPh sb="97" eb="99">
      <t>トクテイ</t>
    </rPh>
    <rPh sb="99" eb="101">
      <t>ザイゲン</t>
    </rPh>
    <rPh sb="102" eb="104">
      <t>カクホ</t>
    </rPh>
    <rPh sb="109" eb="112">
      <t>チホウサイ</t>
    </rPh>
    <rPh sb="113" eb="115">
      <t>ハッコウ</t>
    </rPh>
    <rPh sb="115" eb="116">
      <t>オヨ</t>
    </rPh>
    <rPh sb="117" eb="119">
      <t>コッコ</t>
    </rPh>
    <rPh sb="119" eb="122">
      <t>シシュツキン</t>
    </rPh>
    <rPh sb="123" eb="125">
      <t>カツヨウ</t>
    </rPh>
    <rPh sb="127" eb="129">
      <t>キキン</t>
    </rPh>
    <rPh sb="130" eb="132">
      <t>ツミタテ</t>
    </rPh>
    <rPh sb="136" eb="138">
      <t>ショウライ</t>
    </rPh>
    <rPh sb="139" eb="141">
      <t>コウキョウ</t>
    </rPh>
    <rPh sb="141" eb="143">
      <t>シセツ</t>
    </rPh>
    <rPh sb="143" eb="144">
      <t>トウ</t>
    </rPh>
    <rPh sb="146" eb="148">
      <t>トウシ</t>
    </rPh>
    <rPh sb="152" eb="154">
      <t>ザイゲン</t>
    </rPh>
    <rPh sb="154" eb="156">
      <t>カクホ</t>
    </rPh>
    <rPh sb="157" eb="160">
      <t>ミリヨウ</t>
    </rPh>
    <rPh sb="160" eb="161">
      <t>チ</t>
    </rPh>
    <rPh sb="162" eb="164">
      <t>カシツケ</t>
    </rPh>
    <rPh sb="165" eb="167">
      <t>バイキャク</t>
    </rPh>
    <rPh sb="170" eb="173">
      <t>コウカテキ</t>
    </rPh>
    <rPh sb="174" eb="175">
      <t>ク</t>
    </rPh>
    <rPh sb="176" eb="177">
      <t>ア</t>
    </rPh>
    <rPh sb="185" eb="187">
      <t>ヒツヨウ</t>
    </rPh>
    <rPh sb="190" eb="192">
      <t>ネンレイ</t>
    </rPh>
    <rPh sb="192" eb="194">
      <t>コウセイ</t>
    </rPh>
    <rPh sb="195" eb="197">
      <t>ヘンカ</t>
    </rPh>
    <rPh sb="199" eb="201">
      <t>リヨウ</t>
    </rPh>
    <rPh sb="205" eb="207">
      <t>ヘンカ</t>
    </rPh>
    <rPh sb="209" eb="211">
      <t>エイキョウ</t>
    </rPh>
    <rPh sb="212" eb="213">
      <t>アタ</t>
    </rPh>
    <rPh sb="216" eb="218">
      <t>キノウ</t>
    </rPh>
    <rPh sb="219" eb="221">
      <t>チュウシン</t>
    </rPh>
    <rPh sb="222" eb="223">
      <t>ス</t>
    </rPh>
    <rPh sb="225" eb="227">
      <t>サイテキ</t>
    </rPh>
    <rPh sb="228" eb="230">
      <t>キョウキュウ</t>
    </rPh>
    <rPh sb="230" eb="232">
      <t>シュホウ</t>
    </rPh>
    <rPh sb="233" eb="235">
      <t>サイヨウ</t>
    </rPh>
    <rPh sb="236" eb="238">
      <t>シセツ</t>
    </rPh>
    <rPh sb="239" eb="241">
      <t>ゼンテイ</t>
    </rPh>
    <rPh sb="250" eb="252">
      <t>テイキョウ</t>
    </rPh>
    <rPh sb="252" eb="254">
      <t>ホウホウ</t>
    </rPh>
    <rPh sb="255" eb="257">
      <t>ヘンコウ</t>
    </rPh>
    <rPh sb="261" eb="262">
      <t>ト</t>
    </rPh>
    <rPh sb="263" eb="264">
      <t>ク</t>
    </rPh>
    <rPh sb="266" eb="267">
      <t>モト</t>
    </rPh>
    <rPh sb="276" eb="278">
      <t>ジンコウ</t>
    </rPh>
    <rPh sb="278" eb="280">
      <t>ゲンショウ</t>
    </rPh>
    <rPh sb="280" eb="281">
      <t>オヨ</t>
    </rPh>
    <rPh sb="282" eb="284">
      <t>ショウシ</t>
    </rPh>
    <rPh sb="284" eb="287">
      <t>コウレイカ</t>
    </rPh>
    <rPh sb="288" eb="289">
      <t>サ</t>
    </rPh>
    <rPh sb="296" eb="298">
      <t>ジョウキョウ</t>
    </rPh>
    <rPh sb="305" eb="307">
      <t>ジンコウ</t>
    </rPh>
    <rPh sb="309" eb="311">
      <t>コウキョウ</t>
    </rPh>
    <rPh sb="311" eb="313">
      <t>シセツ</t>
    </rPh>
    <rPh sb="313" eb="314">
      <t>トウ</t>
    </rPh>
    <rPh sb="315" eb="317">
      <t>リヨウ</t>
    </rPh>
    <rPh sb="317" eb="319">
      <t>ジュヨウ</t>
    </rPh>
    <rPh sb="324" eb="326">
      <t>チョッケツ</t>
    </rPh>
    <rPh sb="331" eb="333">
      <t>ソウリョウ</t>
    </rPh>
    <rPh sb="334" eb="336">
      <t>ミナオ</t>
    </rPh>
    <rPh sb="338" eb="340">
      <t>ヒツヨウ</t>
    </rPh>
    <phoneticPr fontId="12"/>
  </si>
  <si>
    <t>【公共建築物（公営住宅を除く）】40年間で約197.9億円、年間約５億円。
【インフラ資産・橋梁】50年間で約103.4億円
【インフラ資産・上下水道】長寿命化計画を策定した段階で反映する。</t>
    <rPh sb="1" eb="3">
      <t>コウキョウ</t>
    </rPh>
    <rPh sb="3" eb="6">
      <t>ケンチクブツ</t>
    </rPh>
    <rPh sb="7" eb="9">
      <t>コウエイ</t>
    </rPh>
    <rPh sb="9" eb="11">
      <t>ジュウタク</t>
    </rPh>
    <rPh sb="12" eb="13">
      <t>ノゾ</t>
    </rPh>
    <rPh sb="18" eb="20">
      <t>ネンカン</t>
    </rPh>
    <rPh sb="21" eb="22">
      <t>ヤク</t>
    </rPh>
    <rPh sb="27" eb="29">
      <t>オクエン</t>
    </rPh>
    <rPh sb="30" eb="32">
      <t>ネンカン</t>
    </rPh>
    <rPh sb="32" eb="33">
      <t>ヤク</t>
    </rPh>
    <rPh sb="34" eb="36">
      <t>オクエン</t>
    </rPh>
    <rPh sb="43" eb="45">
      <t>シサン</t>
    </rPh>
    <rPh sb="46" eb="48">
      <t>キョウリョウ</t>
    </rPh>
    <rPh sb="51" eb="53">
      <t>ネンカン</t>
    </rPh>
    <rPh sb="54" eb="55">
      <t>ヤク</t>
    </rPh>
    <rPh sb="60" eb="62">
      <t>オクエン</t>
    </rPh>
    <rPh sb="68" eb="70">
      <t>シサン</t>
    </rPh>
    <rPh sb="71" eb="72">
      <t>ウエ</t>
    </rPh>
    <rPh sb="72" eb="73">
      <t>シタ</t>
    </rPh>
    <rPh sb="73" eb="75">
      <t>スイドウ</t>
    </rPh>
    <rPh sb="76" eb="79">
      <t>チョウジュミョウ</t>
    </rPh>
    <rPh sb="79" eb="80">
      <t>カ</t>
    </rPh>
    <rPh sb="80" eb="82">
      <t>ケイカク</t>
    </rPh>
    <rPh sb="83" eb="85">
      <t>サクテイ</t>
    </rPh>
    <rPh sb="87" eb="89">
      <t>ダンカイ</t>
    </rPh>
    <rPh sb="90" eb="92">
      <t>ハンエイ</t>
    </rPh>
    <phoneticPr fontId="12"/>
  </si>
  <si>
    <t>【公共建築物（公営住宅を除く）】40年間で約99.3億円、年間約2.5億円。
【インフラ資産・橋梁】50年間で約57.8億円
【インフラ資産・上下水道】長寿命化計画を策定した段階で反映する。</t>
    <rPh sb="1" eb="3">
      <t>コウキョウ</t>
    </rPh>
    <rPh sb="3" eb="6">
      <t>ケンチクブツ</t>
    </rPh>
    <rPh sb="7" eb="9">
      <t>コウエイ</t>
    </rPh>
    <rPh sb="9" eb="11">
      <t>ジュウタク</t>
    </rPh>
    <rPh sb="12" eb="13">
      <t>ノゾ</t>
    </rPh>
    <rPh sb="18" eb="20">
      <t>ネンカン</t>
    </rPh>
    <rPh sb="21" eb="22">
      <t>ヤク</t>
    </rPh>
    <rPh sb="26" eb="28">
      <t>オクエン</t>
    </rPh>
    <rPh sb="29" eb="31">
      <t>ネンカン</t>
    </rPh>
    <rPh sb="31" eb="32">
      <t>ヤク</t>
    </rPh>
    <rPh sb="35" eb="37">
      <t>オクエン</t>
    </rPh>
    <rPh sb="44" eb="46">
      <t>シサン</t>
    </rPh>
    <rPh sb="47" eb="49">
      <t>キョウリョウ</t>
    </rPh>
    <rPh sb="52" eb="54">
      <t>ネンカン</t>
    </rPh>
    <rPh sb="55" eb="56">
      <t>ヤク</t>
    </rPh>
    <rPh sb="60" eb="62">
      <t>オクエン</t>
    </rPh>
    <rPh sb="68" eb="70">
      <t>シサン</t>
    </rPh>
    <rPh sb="71" eb="72">
      <t>ウエ</t>
    </rPh>
    <rPh sb="72" eb="73">
      <t>シタ</t>
    </rPh>
    <rPh sb="73" eb="75">
      <t>スイドウ</t>
    </rPh>
    <rPh sb="76" eb="79">
      <t>チョウジュミョウ</t>
    </rPh>
    <rPh sb="79" eb="80">
      <t>カ</t>
    </rPh>
    <rPh sb="80" eb="82">
      <t>ケイカク</t>
    </rPh>
    <rPh sb="83" eb="85">
      <t>サクテイ</t>
    </rPh>
    <rPh sb="87" eb="89">
      <t>ダンカイ</t>
    </rPh>
    <rPh sb="90" eb="92">
      <t>ハンエイ</t>
    </rPh>
    <phoneticPr fontId="12"/>
  </si>
  <si>
    <t>【公共建築物（公営住宅を除く）】40年間で約197.9億円から99.3億円となり、年間約2.5億円の縮減効果
【公共建築物（公営住宅）】10年間で年平均約0.26億円の縮減効果
【インフラ資産・橋梁】50年間で103.4億円から57.8億円となり、総額で約45.6億円、年平均で約0.91億円の縮減効果</t>
    <rPh sb="1" eb="3">
      <t>コウキョウ</t>
    </rPh>
    <rPh sb="3" eb="6">
      <t>ケンチクブツ</t>
    </rPh>
    <rPh sb="7" eb="9">
      <t>コウエイ</t>
    </rPh>
    <rPh sb="9" eb="11">
      <t>ジュウタク</t>
    </rPh>
    <rPh sb="12" eb="13">
      <t>ノゾ</t>
    </rPh>
    <rPh sb="18" eb="20">
      <t>ネンカン</t>
    </rPh>
    <rPh sb="21" eb="22">
      <t>ヤク</t>
    </rPh>
    <rPh sb="27" eb="29">
      <t>オクエン</t>
    </rPh>
    <rPh sb="35" eb="37">
      <t>オクエン</t>
    </rPh>
    <rPh sb="41" eb="43">
      <t>ネンカン</t>
    </rPh>
    <rPh sb="43" eb="44">
      <t>ヤク</t>
    </rPh>
    <rPh sb="47" eb="49">
      <t>オクエン</t>
    </rPh>
    <rPh sb="50" eb="52">
      <t>シュクゲン</t>
    </rPh>
    <rPh sb="52" eb="54">
      <t>コウカ</t>
    </rPh>
    <rPh sb="56" eb="58">
      <t>コウキョウ</t>
    </rPh>
    <rPh sb="58" eb="61">
      <t>ケンチクブツ</t>
    </rPh>
    <rPh sb="62" eb="64">
      <t>コウエイ</t>
    </rPh>
    <rPh sb="64" eb="66">
      <t>ジュウタク</t>
    </rPh>
    <rPh sb="70" eb="72">
      <t>ネンカン</t>
    </rPh>
    <rPh sb="73" eb="76">
      <t>ネンヘイキン</t>
    </rPh>
    <rPh sb="76" eb="77">
      <t>ヤク</t>
    </rPh>
    <rPh sb="81" eb="82">
      <t>オク</t>
    </rPh>
    <rPh sb="82" eb="83">
      <t>エン</t>
    </rPh>
    <rPh sb="84" eb="86">
      <t>シュクゲン</t>
    </rPh>
    <rPh sb="86" eb="88">
      <t>コウカ</t>
    </rPh>
    <rPh sb="94" eb="96">
      <t>シサン</t>
    </rPh>
    <rPh sb="97" eb="99">
      <t>キョウリョウ</t>
    </rPh>
    <rPh sb="102" eb="104">
      <t>ネンカン</t>
    </rPh>
    <rPh sb="110" eb="112">
      <t>オクエン</t>
    </rPh>
    <rPh sb="118" eb="120">
      <t>オクエン</t>
    </rPh>
    <rPh sb="124" eb="126">
      <t>ソウガク</t>
    </rPh>
    <rPh sb="127" eb="128">
      <t>ヤク</t>
    </rPh>
    <rPh sb="132" eb="134">
      <t>オクエン</t>
    </rPh>
    <rPh sb="135" eb="138">
      <t>ネンヘイキン</t>
    </rPh>
    <rPh sb="139" eb="140">
      <t>ヤク</t>
    </rPh>
    <rPh sb="144" eb="145">
      <t>オク</t>
    </rPh>
    <rPh sb="145" eb="146">
      <t>エン</t>
    </rPh>
    <rPh sb="147" eb="149">
      <t>シュクゲン</t>
    </rPh>
    <rPh sb="149" eb="151">
      <t>コウカ</t>
    </rPh>
    <phoneticPr fontId="12"/>
  </si>
  <si>
    <t>町長の下に（仮称）公共施設等検討委員会を置き、その下に施設所管課となる体制。同委員会と施設所管課との調整は総務課となる。</t>
    <rPh sb="0" eb="2">
      <t>チョウチョウ</t>
    </rPh>
    <rPh sb="3" eb="4">
      <t>モト</t>
    </rPh>
    <rPh sb="6" eb="8">
      <t>カショウ</t>
    </rPh>
    <rPh sb="9" eb="11">
      <t>コウキョウ</t>
    </rPh>
    <rPh sb="11" eb="13">
      <t>シセツ</t>
    </rPh>
    <rPh sb="13" eb="14">
      <t>トウ</t>
    </rPh>
    <rPh sb="14" eb="16">
      <t>ケントウ</t>
    </rPh>
    <rPh sb="16" eb="19">
      <t>イインカイ</t>
    </rPh>
    <rPh sb="20" eb="21">
      <t>オ</t>
    </rPh>
    <rPh sb="25" eb="26">
      <t>モト</t>
    </rPh>
    <rPh sb="27" eb="29">
      <t>シセツ</t>
    </rPh>
    <rPh sb="29" eb="32">
      <t>ショカンカ</t>
    </rPh>
    <rPh sb="35" eb="37">
      <t>タイセイ</t>
    </rPh>
    <rPh sb="38" eb="39">
      <t>ドウ</t>
    </rPh>
    <rPh sb="39" eb="42">
      <t>イインカイ</t>
    </rPh>
    <rPh sb="43" eb="45">
      <t>シセツ</t>
    </rPh>
    <rPh sb="45" eb="48">
      <t>ショカンカ</t>
    </rPh>
    <rPh sb="50" eb="52">
      <t>チョウセイ</t>
    </rPh>
    <rPh sb="53" eb="56">
      <t>ソウムカ</t>
    </rPh>
    <phoneticPr fontId="12"/>
  </si>
  <si>
    <t>公共施設等に関する業務をすべて行政で担うということは、現実的ではない。今後、PPP/PFI方式、コンセッション方式、指定管理制度など、民間の資金やノウハウの導入を検討し、新たな住民のニーズに応えるとともに、公共施設等の機能を向上させながら、維持管理コスト等の縮減を図ることとする。</t>
    <rPh sb="0" eb="2">
      <t>コウキョウ</t>
    </rPh>
    <rPh sb="2" eb="4">
      <t>シセツ</t>
    </rPh>
    <rPh sb="4" eb="5">
      <t>トウ</t>
    </rPh>
    <rPh sb="6" eb="7">
      <t>カン</t>
    </rPh>
    <rPh sb="9" eb="11">
      <t>ギョウム</t>
    </rPh>
    <rPh sb="15" eb="17">
      <t>ギョウセイ</t>
    </rPh>
    <rPh sb="18" eb="19">
      <t>ニナ</t>
    </rPh>
    <rPh sb="27" eb="30">
      <t>ゲンジツテキ</t>
    </rPh>
    <rPh sb="35" eb="37">
      <t>コンゴ</t>
    </rPh>
    <rPh sb="45" eb="47">
      <t>ホウシキ</t>
    </rPh>
    <rPh sb="55" eb="57">
      <t>ホウシキ</t>
    </rPh>
    <rPh sb="58" eb="60">
      <t>シテイ</t>
    </rPh>
    <rPh sb="60" eb="62">
      <t>カンリ</t>
    </rPh>
    <rPh sb="62" eb="64">
      <t>セイド</t>
    </rPh>
    <rPh sb="67" eb="69">
      <t>ミンカン</t>
    </rPh>
    <rPh sb="70" eb="72">
      <t>シキン</t>
    </rPh>
    <rPh sb="78" eb="80">
      <t>ドウニュウ</t>
    </rPh>
    <rPh sb="81" eb="83">
      <t>ケントウ</t>
    </rPh>
    <rPh sb="85" eb="86">
      <t>アラ</t>
    </rPh>
    <rPh sb="88" eb="90">
      <t>ジュウミン</t>
    </rPh>
    <rPh sb="95" eb="96">
      <t>コタ</t>
    </rPh>
    <rPh sb="103" eb="105">
      <t>コウキョウ</t>
    </rPh>
    <rPh sb="105" eb="107">
      <t>シセツ</t>
    </rPh>
    <rPh sb="107" eb="108">
      <t>トウ</t>
    </rPh>
    <rPh sb="109" eb="111">
      <t>キノウ</t>
    </rPh>
    <rPh sb="112" eb="114">
      <t>コウジョウ</t>
    </rPh>
    <rPh sb="120" eb="122">
      <t>イジ</t>
    </rPh>
    <rPh sb="122" eb="124">
      <t>カンリ</t>
    </rPh>
    <rPh sb="127" eb="128">
      <t>トウ</t>
    </rPh>
    <rPh sb="129" eb="131">
      <t>シュクゲン</t>
    </rPh>
    <rPh sb="132" eb="133">
      <t>ハカ</t>
    </rPh>
    <phoneticPr fontId="12"/>
  </si>
  <si>
    <t>公共建築物について、定期的に点検・診断し、経年による劣化状況や外的負荷による性能低下状況及び管理状況を把握するとともに、劣化・損傷が進行する可能性や施設に与える影響等について評価を行い、施設間における保全の優先度についての判断等を行う。法定点検以外の専門的な知識を必要としない点検などは、各建物の管理者が自主的に行えるようマニュアル整備を行い実施することも検討する。</t>
    <rPh sb="0" eb="2">
      <t>コウキョウ</t>
    </rPh>
    <rPh sb="2" eb="5">
      <t>ケンチクブツ</t>
    </rPh>
    <rPh sb="10" eb="13">
      <t>テイキテキ</t>
    </rPh>
    <rPh sb="14" eb="16">
      <t>テンケン</t>
    </rPh>
    <rPh sb="17" eb="19">
      <t>シンダン</t>
    </rPh>
    <rPh sb="21" eb="23">
      <t>ケイネン</t>
    </rPh>
    <rPh sb="26" eb="28">
      <t>レッカ</t>
    </rPh>
    <rPh sb="28" eb="30">
      <t>ジョウキョウ</t>
    </rPh>
    <rPh sb="31" eb="33">
      <t>ガイテキ</t>
    </rPh>
    <rPh sb="33" eb="35">
      <t>フカ</t>
    </rPh>
    <rPh sb="38" eb="40">
      <t>セイノウ</t>
    </rPh>
    <rPh sb="40" eb="42">
      <t>テイカ</t>
    </rPh>
    <rPh sb="42" eb="44">
      <t>ジョウキョウ</t>
    </rPh>
    <rPh sb="44" eb="45">
      <t>オヨ</t>
    </rPh>
    <rPh sb="46" eb="48">
      <t>カンリ</t>
    </rPh>
    <rPh sb="48" eb="50">
      <t>ジョウキョウ</t>
    </rPh>
    <rPh sb="51" eb="53">
      <t>ハアク</t>
    </rPh>
    <rPh sb="60" eb="62">
      <t>レッカ</t>
    </rPh>
    <rPh sb="63" eb="65">
      <t>ソンショウ</t>
    </rPh>
    <rPh sb="66" eb="68">
      <t>シンコウ</t>
    </rPh>
    <rPh sb="70" eb="73">
      <t>カノウセイ</t>
    </rPh>
    <rPh sb="74" eb="76">
      <t>シセツ</t>
    </rPh>
    <rPh sb="77" eb="78">
      <t>アタ</t>
    </rPh>
    <rPh sb="80" eb="82">
      <t>エイキョウ</t>
    </rPh>
    <rPh sb="82" eb="83">
      <t>トウ</t>
    </rPh>
    <rPh sb="87" eb="89">
      <t>ヒョウカ</t>
    </rPh>
    <rPh sb="90" eb="91">
      <t>オコナ</t>
    </rPh>
    <rPh sb="93" eb="95">
      <t>シセツ</t>
    </rPh>
    <rPh sb="95" eb="96">
      <t>カン</t>
    </rPh>
    <rPh sb="100" eb="102">
      <t>ホゼン</t>
    </rPh>
    <rPh sb="103" eb="106">
      <t>ユウセンド</t>
    </rPh>
    <rPh sb="111" eb="113">
      <t>ハンダン</t>
    </rPh>
    <rPh sb="113" eb="114">
      <t>トウ</t>
    </rPh>
    <rPh sb="115" eb="116">
      <t>オコナ</t>
    </rPh>
    <rPh sb="118" eb="120">
      <t>ホウテイ</t>
    </rPh>
    <rPh sb="120" eb="122">
      <t>テンケン</t>
    </rPh>
    <rPh sb="122" eb="124">
      <t>イガイ</t>
    </rPh>
    <rPh sb="125" eb="128">
      <t>センモンテキ</t>
    </rPh>
    <rPh sb="129" eb="131">
      <t>チシキ</t>
    </rPh>
    <rPh sb="132" eb="134">
      <t>ヒツヨウ</t>
    </rPh>
    <rPh sb="138" eb="140">
      <t>テンケン</t>
    </rPh>
    <rPh sb="144" eb="147">
      <t>カクタテモノ</t>
    </rPh>
    <rPh sb="148" eb="151">
      <t>カンリシャ</t>
    </rPh>
    <rPh sb="152" eb="155">
      <t>ジシュテキ</t>
    </rPh>
    <rPh sb="156" eb="157">
      <t>オコナ</t>
    </rPh>
    <rPh sb="166" eb="168">
      <t>セイビ</t>
    </rPh>
    <rPh sb="169" eb="170">
      <t>オコナ</t>
    </rPh>
    <rPh sb="171" eb="173">
      <t>ジッシ</t>
    </rPh>
    <rPh sb="178" eb="180">
      <t>ケントウ</t>
    </rPh>
    <phoneticPr fontId="13"/>
  </si>
  <si>
    <t>施設の重要度や劣化状況に応じて優先度をつけ、計画的な維持管理・修繕・更新等を行う予防保全を導入することにより、施設の性能維持、安全性を確保するとともに、維持管理コストの縮減や平準化を図る。予防保全を基本としながら核施設の状況と専門家の意見等も反映して費用対効果の高い維持管理・修繕を行う。</t>
    <rPh sb="0" eb="2">
      <t>シセツ</t>
    </rPh>
    <rPh sb="3" eb="6">
      <t>ジュウヨウド</t>
    </rPh>
    <rPh sb="7" eb="9">
      <t>レッカ</t>
    </rPh>
    <rPh sb="9" eb="11">
      <t>ジョウキョウ</t>
    </rPh>
    <rPh sb="12" eb="13">
      <t>オウ</t>
    </rPh>
    <rPh sb="15" eb="17">
      <t>ユウセン</t>
    </rPh>
    <rPh sb="17" eb="18">
      <t>ド</t>
    </rPh>
    <rPh sb="22" eb="25">
      <t>ケイカクテキ</t>
    </rPh>
    <rPh sb="26" eb="28">
      <t>イジ</t>
    </rPh>
    <rPh sb="28" eb="30">
      <t>カンリ</t>
    </rPh>
    <rPh sb="31" eb="33">
      <t>シュウゼン</t>
    </rPh>
    <rPh sb="34" eb="36">
      <t>コウシン</t>
    </rPh>
    <rPh sb="36" eb="37">
      <t>トウ</t>
    </rPh>
    <rPh sb="38" eb="39">
      <t>オコナ</t>
    </rPh>
    <rPh sb="40" eb="42">
      <t>ヨボウ</t>
    </rPh>
    <rPh sb="42" eb="44">
      <t>ホゼン</t>
    </rPh>
    <rPh sb="45" eb="47">
      <t>ドウニュウ</t>
    </rPh>
    <rPh sb="55" eb="57">
      <t>シセツ</t>
    </rPh>
    <rPh sb="58" eb="60">
      <t>セイノウ</t>
    </rPh>
    <rPh sb="60" eb="62">
      <t>イジ</t>
    </rPh>
    <rPh sb="63" eb="66">
      <t>アンゼンセイ</t>
    </rPh>
    <rPh sb="67" eb="69">
      <t>カクホ</t>
    </rPh>
    <rPh sb="76" eb="78">
      <t>イジ</t>
    </rPh>
    <rPh sb="78" eb="80">
      <t>カンリ</t>
    </rPh>
    <rPh sb="84" eb="86">
      <t>シュクゲン</t>
    </rPh>
    <rPh sb="87" eb="90">
      <t>ヘイジュンカ</t>
    </rPh>
    <rPh sb="91" eb="92">
      <t>ハカ</t>
    </rPh>
    <rPh sb="94" eb="96">
      <t>ヨボウ</t>
    </rPh>
    <rPh sb="96" eb="98">
      <t>ホゼン</t>
    </rPh>
    <rPh sb="99" eb="101">
      <t>キホン</t>
    </rPh>
    <rPh sb="106" eb="109">
      <t>カクシセツ</t>
    </rPh>
    <rPh sb="110" eb="112">
      <t>ジョウキョウ</t>
    </rPh>
    <rPh sb="113" eb="116">
      <t>センモンカ</t>
    </rPh>
    <rPh sb="117" eb="119">
      <t>イケン</t>
    </rPh>
    <rPh sb="119" eb="120">
      <t>トウ</t>
    </rPh>
    <rPh sb="121" eb="123">
      <t>ハンエイ</t>
    </rPh>
    <rPh sb="125" eb="127">
      <t>ヒヨウ</t>
    </rPh>
    <rPh sb="127" eb="128">
      <t>タイ</t>
    </rPh>
    <rPh sb="128" eb="130">
      <t>コウカ</t>
    </rPh>
    <rPh sb="131" eb="132">
      <t>タカ</t>
    </rPh>
    <rPh sb="133" eb="135">
      <t>イジ</t>
    </rPh>
    <rPh sb="135" eb="137">
      <t>カンリ</t>
    </rPh>
    <rPh sb="138" eb="140">
      <t>シュウゼン</t>
    </rPh>
    <rPh sb="141" eb="142">
      <t>オコナ</t>
    </rPh>
    <phoneticPr fontId="12"/>
  </si>
  <si>
    <t>施設の安全確保に関わる評価を実施し、危険性が認められた施設については、評価の内容に沿って安全確保のための改修を実施する。既に役割を終え、今後、利活用することのない公共施設等については、周辺施設や住環境に及ぼす影響や住民の安全・安心を考慮し、早期に除却する。</t>
    <rPh sb="0" eb="2">
      <t>シセツ</t>
    </rPh>
    <rPh sb="3" eb="5">
      <t>アンゼン</t>
    </rPh>
    <rPh sb="5" eb="7">
      <t>カクホ</t>
    </rPh>
    <rPh sb="8" eb="9">
      <t>カカ</t>
    </rPh>
    <rPh sb="11" eb="13">
      <t>ヒョウカ</t>
    </rPh>
    <rPh sb="14" eb="16">
      <t>ジッシ</t>
    </rPh>
    <rPh sb="18" eb="21">
      <t>キケンセイ</t>
    </rPh>
    <rPh sb="22" eb="23">
      <t>ミト</t>
    </rPh>
    <rPh sb="27" eb="29">
      <t>シセツ</t>
    </rPh>
    <rPh sb="35" eb="37">
      <t>ヒョウカ</t>
    </rPh>
    <rPh sb="38" eb="40">
      <t>ナイヨウ</t>
    </rPh>
    <rPh sb="41" eb="42">
      <t>ソ</t>
    </rPh>
    <rPh sb="44" eb="46">
      <t>アンゼン</t>
    </rPh>
    <rPh sb="46" eb="48">
      <t>カクホ</t>
    </rPh>
    <rPh sb="52" eb="54">
      <t>カイシュウ</t>
    </rPh>
    <rPh sb="55" eb="57">
      <t>ジッシ</t>
    </rPh>
    <rPh sb="60" eb="61">
      <t>スデ</t>
    </rPh>
    <rPh sb="62" eb="64">
      <t>ヤクワリ</t>
    </rPh>
    <rPh sb="65" eb="66">
      <t>オ</t>
    </rPh>
    <rPh sb="68" eb="70">
      <t>コンゴ</t>
    </rPh>
    <rPh sb="71" eb="74">
      <t>リカツヨウ</t>
    </rPh>
    <rPh sb="81" eb="83">
      <t>コウキョウ</t>
    </rPh>
    <rPh sb="83" eb="85">
      <t>シセツ</t>
    </rPh>
    <rPh sb="85" eb="86">
      <t>トウ</t>
    </rPh>
    <rPh sb="92" eb="94">
      <t>シュウヘン</t>
    </rPh>
    <rPh sb="94" eb="96">
      <t>シセツ</t>
    </rPh>
    <rPh sb="97" eb="100">
      <t>ジュウカンキョウ</t>
    </rPh>
    <rPh sb="101" eb="102">
      <t>オヨ</t>
    </rPh>
    <rPh sb="104" eb="106">
      <t>エイキョウ</t>
    </rPh>
    <rPh sb="107" eb="109">
      <t>ジュウミン</t>
    </rPh>
    <rPh sb="110" eb="112">
      <t>アンゼン</t>
    </rPh>
    <rPh sb="113" eb="115">
      <t>アンシン</t>
    </rPh>
    <rPh sb="116" eb="118">
      <t>コウリョ</t>
    </rPh>
    <rPh sb="120" eb="122">
      <t>ソウキ</t>
    </rPh>
    <rPh sb="123" eb="125">
      <t>ジョキャク</t>
    </rPh>
    <phoneticPr fontId="13"/>
  </si>
  <si>
    <t>旧耐震基準にて建築された建物については、計画的に耐震診断を実施し、災害時に住民が利用する施設や災害対策活動の拠点・避難所となる施設、ライフライン関連施設などは、優先的に耐震対策を行う。</t>
    <rPh sb="0" eb="1">
      <t>キュウ</t>
    </rPh>
    <rPh sb="1" eb="3">
      <t>タイシン</t>
    </rPh>
    <rPh sb="3" eb="5">
      <t>キジュン</t>
    </rPh>
    <rPh sb="7" eb="9">
      <t>ケンチク</t>
    </rPh>
    <rPh sb="12" eb="14">
      <t>タテモノ</t>
    </rPh>
    <rPh sb="20" eb="23">
      <t>ケイカクテキ</t>
    </rPh>
    <rPh sb="24" eb="26">
      <t>タイシン</t>
    </rPh>
    <rPh sb="26" eb="28">
      <t>シンダン</t>
    </rPh>
    <rPh sb="29" eb="31">
      <t>ジッシ</t>
    </rPh>
    <rPh sb="33" eb="36">
      <t>サイガイジ</t>
    </rPh>
    <rPh sb="37" eb="39">
      <t>ジュウミン</t>
    </rPh>
    <rPh sb="40" eb="42">
      <t>リヨウ</t>
    </rPh>
    <rPh sb="44" eb="46">
      <t>シセツ</t>
    </rPh>
    <rPh sb="47" eb="49">
      <t>サイガイ</t>
    </rPh>
    <rPh sb="49" eb="51">
      <t>タイサク</t>
    </rPh>
    <rPh sb="51" eb="53">
      <t>カツドウ</t>
    </rPh>
    <rPh sb="54" eb="56">
      <t>キョテン</t>
    </rPh>
    <rPh sb="57" eb="60">
      <t>ヒナンショ</t>
    </rPh>
    <rPh sb="63" eb="65">
      <t>シセツ</t>
    </rPh>
    <rPh sb="72" eb="74">
      <t>カンレン</t>
    </rPh>
    <rPh sb="74" eb="76">
      <t>シセツ</t>
    </rPh>
    <rPh sb="80" eb="83">
      <t>ユウセンテキ</t>
    </rPh>
    <rPh sb="84" eb="86">
      <t>タイシン</t>
    </rPh>
    <rPh sb="86" eb="88">
      <t>タイサク</t>
    </rPh>
    <rPh sb="89" eb="90">
      <t>オコナ</t>
    </rPh>
    <phoneticPr fontId="13"/>
  </si>
  <si>
    <t>一般に、高度経済成長期に建設された公共施設等は、その建替え時期も一時期に集中する傾向にある。長寿命化を図ることによって建替え時期の集中を回避するとともに、そこで得た期間を活用して、複合化・集約化・多機能化などの見直しを行う。また、長寿命化は、環境配慮や安全・安心の確保など社会的な要請のなかで積極的に取り組まなければならない課題でもある。今後とも維持していくべき公共施設等については、長寿命化の判断基準に基づき長寿命化を図る。</t>
    <rPh sb="0" eb="2">
      <t>イッパン</t>
    </rPh>
    <rPh sb="4" eb="6">
      <t>コウド</t>
    </rPh>
    <rPh sb="6" eb="8">
      <t>ケイザイ</t>
    </rPh>
    <rPh sb="8" eb="11">
      <t>セイチョウキ</t>
    </rPh>
    <rPh sb="12" eb="14">
      <t>ケンセツ</t>
    </rPh>
    <rPh sb="17" eb="19">
      <t>コウキョウ</t>
    </rPh>
    <rPh sb="19" eb="21">
      <t>シセツ</t>
    </rPh>
    <rPh sb="21" eb="22">
      <t>トウ</t>
    </rPh>
    <rPh sb="26" eb="28">
      <t>タテカエ</t>
    </rPh>
    <rPh sb="29" eb="31">
      <t>ジキ</t>
    </rPh>
    <rPh sb="32" eb="35">
      <t>イチジキ</t>
    </rPh>
    <rPh sb="36" eb="38">
      <t>シュウチュウ</t>
    </rPh>
    <rPh sb="40" eb="42">
      <t>ケイコウ</t>
    </rPh>
    <rPh sb="46" eb="49">
      <t>チョウジュミョウ</t>
    </rPh>
    <rPh sb="49" eb="50">
      <t>カ</t>
    </rPh>
    <rPh sb="51" eb="52">
      <t>ハカ</t>
    </rPh>
    <rPh sb="59" eb="61">
      <t>タテカエ</t>
    </rPh>
    <rPh sb="62" eb="64">
      <t>ジキ</t>
    </rPh>
    <rPh sb="65" eb="67">
      <t>シュウチュウ</t>
    </rPh>
    <rPh sb="68" eb="70">
      <t>カイヒ</t>
    </rPh>
    <rPh sb="80" eb="81">
      <t>エ</t>
    </rPh>
    <rPh sb="82" eb="84">
      <t>キカン</t>
    </rPh>
    <rPh sb="85" eb="87">
      <t>カツヨウ</t>
    </rPh>
    <rPh sb="90" eb="93">
      <t>フクゴウカ</t>
    </rPh>
    <rPh sb="94" eb="97">
      <t>シュウヤクカ</t>
    </rPh>
    <rPh sb="98" eb="102">
      <t>タキノウカ</t>
    </rPh>
    <rPh sb="105" eb="107">
      <t>ミナオ</t>
    </rPh>
    <rPh sb="109" eb="110">
      <t>オコナ</t>
    </rPh>
    <rPh sb="115" eb="119">
      <t>チョウジュミョウカ</t>
    </rPh>
    <rPh sb="121" eb="123">
      <t>カンキョウ</t>
    </rPh>
    <rPh sb="123" eb="125">
      <t>ハイリョ</t>
    </rPh>
    <rPh sb="126" eb="128">
      <t>アンゼン</t>
    </rPh>
    <rPh sb="129" eb="131">
      <t>アンシン</t>
    </rPh>
    <rPh sb="132" eb="134">
      <t>カクホ</t>
    </rPh>
    <rPh sb="136" eb="139">
      <t>シャカイテキ</t>
    </rPh>
    <rPh sb="140" eb="142">
      <t>ヨウセイ</t>
    </rPh>
    <rPh sb="146" eb="149">
      <t>セッキョクテキ</t>
    </rPh>
    <rPh sb="150" eb="151">
      <t>ト</t>
    </rPh>
    <rPh sb="152" eb="153">
      <t>ク</t>
    </rPh>
    <rPh sb="162" eb="164">
      <t>カダイ</t>
    </rPh>
    <rPh sb="169" eb="171">
      <t>コンゴ</t>
    </rPh>
    <rPh sb="173" eb="175">
      <t>イジ</t>
    </rPh>
    <rPh sb="181" eb="183">
      <t>コウキョウ</t>
    </rPh>
    <rPh sb="183" eb="185">
      <t>シセツ</t>
    </rPh>
    <rPh sb="185" eb="186">
      <t>トウ</t>
    </rPh>
    <rPh sb="192" eb="195">
      <t>チョウジュミョウ</t>
    </rPh>
    <rPh sb="195" eb="196">
      <t>カ</t>
    </rPh>
    <rPh sb="197" eb="199">
      <t>ハンダン</t>
    </rPh>
    <rPh sb="199" eb="201">
      <t>キジュン</t>
    </rPh>
    <rPh sb="202" eb="203">
      <t>モト</t>
    </rPh>
    <rPh sb="205" eb="208">
      <t>チョウジュミョウ</t>
    </rPh>
    <rPh sb="208" eb="209">
      <t>カ</t>
    </rPh>
    <rPh sb="210" eb="211">
      <t>ハカ</t>
    </rPh>
    <phoneticPr fontId="12"/>
  </si>
  <si>
    <t>「ユニバーサルデザイン2020行動計画」（平成29年2年20日ユニバーサルデザイン2020関係閣僚会議決定）において示されたユニバーサルデザインのまちづくりの考え方の中で紹介されている具体的施策の内容を踏まえ、高齢者、障がい者、子育て世代や観光客等多様な利用が想定される公共施設等の整備・改修等に際しては、誰もが利用しやすい施設となることを目標としてユニバーサルデザイン化の推進に取り組む。</t>
    <rPh sb="15" eb="17">
      <t>コウドウ</t>
    </rPh>
    <rPh sb="17" eb="19">
      <t>ケイカク</t>
    </rPh>
    <rPh sb="21" eb="23">
      <t>ヘイセイ</t>
    </rPh>
    <rPh sb="25" eb="26">
      <t>ネン</t>
    </rPh>
    <rPh sb="27" eb="28">
      <t>ネン</t>
    </rPh>
    <rPh sb="30" eb="31">
      <t>ニチ</t>
    </rPh>
    <rPh sb="45" eb="47">
      <t>カンケイ</t>
    </rPh>
    <rPh sb="47" eb="49">
      <t>カクリョウ</t>
    </rPh>
    <rPh sb="49" eb="51">
      <t>カイギ</t>
    </rPh>
    <rPh sb="51" eb="53">
      <t>ケッテイ</t>
    </rPh>
    <rPh sb="58" eb="59">
      <t>シメ</t>
    </rPh>
    <rPh sb="79" eb="80">
      <t>カンガ</t>
    </rPh>
    <rPh sb="81" eb="82">
      <t>カタ</t>
    </rPh>
    <rPh sb="83" eb="84">
      <t>ナカ</t>
    </rPh>
    <rPh sb="85" eb="87">
      <t>ショウカイ</t>
    </rPh>
    <rPh sb="92" eb="95">
      <t>グタイテキ</t>
    </rPh>
    <rPh sb="95" eb="97">
      <t>セサク</t>
    </rPh>
    <rPh sb="98" eb="100">
      <t>ナイヨウ</t>
    </rPh>
    <rPh sb="101" eb="102">
      <t>フ</t>
    </rPh>
    <rPh sb="105" eb="108">
      <t>コウレイシャ</t>
    </rPh>
    <rPh sb="109" eb="110">
      <t>ショウ</t>
    </rPh>
    <rPh sb="112" eb="113">
      <t>シャ</t>
    </rPh>
    <rPh sb="114" eb="116">
      <t>コソダ</t>
    </rPh>
    <rPh sb="117" eb="119">
      <t>セダイ</t>
    </rPh>
    <rPh sb="120" eb="123">
      <t>カンコウキャク</t>
    </rPh>
    <rPh sb="123" eb="124">
      <t>トウ</t>
    </rPh>
    <rPh sb="124" eb="126">
      <t>タヨウ</t>
    </rPh>
    <rPh sb="127" eb="129">
      <t>リヨウ</t>
    </rPh>
    <rPh sb="130" eb="132">
      <t>ソウテイ</t>
    </rPh>
    <rPh sb="135" eb="137">
      <t>コウキョウ</t>
    </rPh>
    <rPh sb="137" eb="139">
      <t>シセツ</t>
    </rPh>
    <rPh sb="139" eb="140">
      <t>トウ</t>
    </rPh>
    <rPh sb="141" eb="143">
      <t>セイビ</t>
    </rPh>
    <rPh sb="144" eb="146">
      <t>カイシュウ</t>
    </rPh>
    <rPh sb="146" eb="147">
      <t>トウ</t>
    </rPh>
    <rPh sb="148" eb="149">
      <t>サイ</t>
    </rPh>
    <rPh sb="153" eb="154">
      <t>ダレ</t>
    </rPh>
    <rPh sb="156" eb="158">
      <t>リヨウ</t>
    </rPh>
    <rPh sb="162" eb="164">
      <t>シセツ</t>
    </rPh>
    <rPh sb="170" eb="172">
      <t>モクヒョウ</t>
    </rPh>
    <rPh sb="185" eb="186">
      <t>カ</t>
    </rPh>
    <rPh sb="187" eb="189">
      <t>スイシン</t>
    </rPh>
    <rPh sb="190" eb="191">
      <t>ト</t>
    </rPh>
    <rPh sb="192" eb="193">
      <t>ク</t>
    </rPh>
    <phoneticPr fontId="13"/>
  </si>
  <si>
    <t>公共施設等総合管理計画内にて脱炭素化の推進方針に係る改訂が行えていない。
次回改訂時に盛り込む見通しである。</t>
    <rPh sb="0" eb="4">
      <t>コウキョ</t>
    </rPh>
    <rPh sb="4" eb="5">
      <t>トウ</t>
    </rPh>
    <rPh sb="5" eb="11">
      <t>ソウゴウカ</t>
    </rPh>
    <rPh sb="11" eb="12">
      <t>ナイ</t>
    </rPh>
    <rPh sb="14" eb="18">
      <t>ダツタ</t>
    </rPh>
    <rPh sb="19" eb="23">
      <t>スイシン</t>
    </rPh>
    <rPh sb="24" eb="25">
      <t>カカワ</t>
    </rPh>
    <rPh sb="26" eb="28">
      <t>カイテイ</t>
    </rPh>
    <rPh sb="29" eb="30">
      <t>オコナ</t>
    </rPh>
    <rPh sb="37" eb="39">
      <t>ジカイ</t>
    </rPh>
    <rPh sb="39" eb="41">
      <t>カイテイ</t>
    </rPh>
    <rPh sb="41" eb="42">
      <t>ジ</t>
    </rPh>
    <rPh sb="43" eb="44">
      <t>モ</t>
    </rPh>
    <rPh sb="45" eb="46">
      <t>コ</t>
    </rPh>
    <rPh sb="47" eb="49">
      <t>ミトオ</t>
    </rPh>
    <phoneticPr fontId="3"/>
  </si>
  <si>
    <t>公共建築物においては、老朽度、利用率、必要性、防災の観点等、総合的に検証したうえで、類似の機能であるものや施設機能を代用できるものについては、積極的に施設の統合・複合化を検討するとともに、利用目的と照らし合わせて、その目的が明確でないものについては、積極的に廃止を検討する。</t>
    <rPh sb="0" eb="2">
      <t>コウキョウ</t>
    </rPh>
    <rPh sb="2" eb="5">
      <t>ケンチクブツ</t>
    </rPh>
    <rPh sb="11" eb="13">
      <t>ロウキュウ</t>
    </rPh>
    <rPh sb="13" eb="14">
      <t>ド</t>
    </rPh>
    <rPh sb="15" eb="18">
      <t>リヨウリツ</t>
    </rPh>
    <rPh sb="19" eb="22">
      <t>ヒツヨウセイ</t>
    </rPh>
    <rPh sb="23" eb="25">
      <t>ボウサイ</t>
    </rPh>
    <rPh sb="26" eb="28">
      <t>カンテン</t>
    </rPh>
    <rPh sb="28" eb="29">
      <t>トウ</t>
    </rPh>
    <rPh sb="30" eb="33">
      <t>ソウゴウテキ</t>
    </rPh>
    <rPh sb="34" eb="36">
      <t>ケンショウ</t>
    </rPh>
    <rPh sb="42" eb="44">
      <t>ルイジ</t>
    </rPh>
    <rPh sb="45" eb="47">
      <t>キノウ</t>
    </rPh>
    <rPh sb="53" eb="55">
      <t>シセツ</t>
    </rPh>
    <rPh sb="55" eb="57">
      <t>キノウ</t>
    </rPh>
    <rPh sb="58" eb="60">
      <t>ダイヨウ</t>
    </rPh>
    <rPh sb="71" eb="74">
      <t>セッキョクテキ</t>
    </rPh>
    <rPh sb="75" eb="77">
      <t>シセツ</t>
    </rPh>
    <rPh sb="78" eb="79">
      <t>オサム</t>
    </rPh>
    <rPh sb="79" eb="80">
      <t>ゴウ</t>
    </rPh>
    <rPh sb="81" eb="84">
      <t>フクゴウカ</t>
    </rPh>
    <rPh sb="85" eb="87">
      <t>ケントウ</t>
    </rPh>
    <rPh sb="94" eb="96">
      <t>リヨウ</t>
    </rPh>
    <rPh sb="96" eb="98">
      <t>モクテキ</t>
    </rPh>
    <rPh sb="99" eb="100">
      <t>テ</t>
    </rPh>
    <rPh sb="102" eb="103">
      <t>ア</t>
    </rPh>
    <rPh sb="109" eb="111">
      <t>モクテキ</t>
    </rPh>
    <rPh sb="112" eb="114">
      <t>メイカク</t>
    </rPh>
    <rPh sb="125" eb="128">
      <t>セッキョクテキ</t>
    </rPh>
    <rPh sb="129" eb="131">
      <t>ハイシ</t>
    </rPh>
    <rPh sb="132" eb="134">
      <t>ケントウ</t>
    </rPh>
    <phoneticPr fontId="12"/>
  </si>
  <si>
    <t>【公共建築物】総合管理計画初版では、計画期間中に延床面積の20%縮減を目指していたが、公共施設個別施設計画により、公共建築物の更新等費用を年間平均約２.４億円（公営住宅等長寿命化計画分を除く）にまで縮減することができた。このことを受け、公共建築物の管理目標は、延床面積の縮減とせず財政的なかい離の解消とサービス水準の維持におき、各個別施設計画を着実に展開していく。
【インフラ】施設の集約化や複合化による統廃合は想定せず、できるだけ長く有効に活用することを主眼に、国の定めた「インフラ長寿命化基本計画」の行動計画として、個別施設の長寿命化計画を定め、安心・安全の確保と経費の縮減を進めていく。</t>
    <rPh sb="1" eb="3">
      <t>コウキョウ</t>
    </rPh>
    <rPh sb="3" eb="6">
      <t>ケンチクブツ</t>
    </rPh>
    <rPh sb="7" eb="9">
      <t>ソウゴウ</t>
    </rPh>
    <rPh sb="9" eb="11">
      <t>カンリ</t>
    </rPh>
    <rPh sb="11" eb="13">
      <t>ケイカク</t>
    </rPh>
    <rPh sb="13" eb="14">
      <t>ショ</t>
    </rPh>
    <rPh sb="14" eb="15">
      <t>バン</t>
    </rPh>
    <rPh sb="18" eb="20">
      <t>ケイカク</t>
    </rPh>
    <rPh sb="20" eb="23">
      <t>キカンチュウ</t>
    </rPh>
    <rPh sb="24" eb="25">
      <t>ノ</t>
    </rPh>
    <rPh sb="25" eb="28">
      <t>ユカメンセキ</t>
    </rPh>
    <rPh sb="32" eb="34">
      <t>シュクゲン</t>
    </rPh>
    <rPh sb="35" eb="37">
      <t>メザ</t>
    </rPh>
    <rPh sb="43" eb="45">
      <t>コウキョウ</t>
    </rPh>
    <rPh sb="45" eb="47">
      <t>シセツ</t>
    </rPh>
    <rPh sb="47" eb="49">
      <t>コベツ</t>
    </rPh>
    <rPh sb="49" eb="51">
      <t>シセツ</t>
    </rPh>
    <rPh sb="51" eb="53">
      <t>ケイカク</t>
    </rPh>
    <rPh sb="57" eb="59">
      <t>コウキョウ</t>
    </rPh>
    <rPh sb="59" eb="62">
      <t>ケンチクブツ</t>
    </rPh>
    <rPh sb="63" eb="65">
      <t>コウシン</t>
    </rPh>
    <rPh sb="65" eb="66">
      <t>トウ</t>
    </rPh>
    <rPh sb="66" eb="68">
      <t>ヒヨウ</t>
    </rPh>
    <rPh sb="69" eb="71">
      <t>ネンカン</t>
    </rPh>
    <rPh sb="71" eb="73">
      <t>ヘイキン</t>
    </rPh>
    <rPh sb="73" eb="74">
      <t>ヤク</t>
    </rPh>
    <rPh sb="77" eb="79">
      <t>オクエン</t>
    </rPh>
    <rPh sb="80" eb="82">
      <t>コウエイ</t>
    </rPh>
    <rPh sb="82" eb="84">
      <t>ジュウタク</t>
    </rPh>
    <rPh sb="84" eb="85">
      <t>トウ</t>
    </rPh>
    <rPh sb="85" eb="88">
      <t>チョウジュミョウ</t>
    </rPh>
    <rPh sb="88" eb="89">
      <t>カ</t>
    </rPh>
    <rPh sb="89" eb="91">
      <t>ケイカク</t>
    </rPh>
    <rPh sb="91" eb="92">
      <t>ブン</t>
    </rPh>
    <rPh sb="93" eb="94">
      <t>ノゾ</t>
    </rPh>
    <rPh sb="99" eb="101">
      <t>シュクゲン</t>
    </rPh>
    <rPh sb="115" eb="116">
      <t>ウ</t>
    </rPh>
    <rPh sb="118" eb="120">
      <t>コウキョウ</t>
    </rPh>
    <rPh sb="120" eb="123">
      <t>ケンチクブツ</t>
    </rPh>
    <rPh sb="124" eb="126">
      <t>カンリ</t>
    </rPh>
    <rPh sb="126" eb="128">
      <t>モクヒョウ</t>
    </rPh>
    <rPh sb="130" eb="131">
      <t>ノ</t>
    </rPh>
    <rPh sb="131" eb="134">
      <t>ユカメンセキ</t>
    </rPh>
    <rPh sb="135" eb="137">
      <t>シュクゲン</t>
    </rPh>
    <rPh sb="140" eb="143">
      <t>ザイセイテキ</t>
    </rPh>
    <rPh sb="146" eb="147">
      <t>リ</t>
    </rPh>
    <rPh sb="148" eb="150">
      <t>カイショウ</t>
    </rPh>
    <rPh sb="155" eb="157">
      <t>スイジュン</t>
    </rPh>
    <rPh sb="158" eb="160">
      <t>イジ</t>
    </rPh>
    <rPh sb="164" eb="165">
      <t>カク</t>
    </rPh>
    <rPh sb="165" eb="167">
      <t>コベツ</t>
    </rPh>
    <rPh sb="167" eb="169">
      <t>シセツ</t>
    </rPh>
    <rPh sb="169" eb="171">
      <t>ケイカク</t>
    </rPh>
    <rPh sb="172" eb="174">
      <t>チャクジツ</t>
    </rPh>
    <rPh sb="175" eb="177">
      <t>テンカイ</t>
    </rPh>
    <rPh sb="189" eb="191">
      <t>シセツ</t>
    </rPh>
    <rPh sb="192" eb="195">
      <t>シュウヤクカ</t>
    </rPh>
    <rPh sb="196" eb="199">
      <t>フクゴウカ</t>
    </rPh>
    <rPh sb="202" eb="205">
      <t>トウハイゴウ</t>
    </rPh>
    <rPh sb="206" eb="208">
      <t>ソウテイ</t>
    </rPh>
    <rPh sb="216" eb="217">
      <t>ナガ</t>
    </rPh>
    <rPh sb="218" eb="220">
      <t>ユウコウ</t>
    </rPh>
    <rPh sb="221" eb="223">
      <t>カツヨウ</t>
    </rPh>
    <rPh sb="228" eb="230">
      <t>シュガン</t>
    </rPh>
    <rPh sb="232" eb="233">
      <t>クニ</t>
    </rPh>
    <rPh sb="234" eb="235">
      <t>サダ</t>
    </rPh>
    <rPh sb="242" eb="245">
      <t>チョウジュミョウ</t>
    </rPh>
    <rPh sb="245" eb="246">
      <t>カ</t>
    </rPh>
    <rPh sb="246" eb="248">
      <t>キホン</t>
    </rPh>
    <rPh sb="248" eb="250">
      <t>ケイカク</t>
    </rPh>
    <rPh sb="252" eb="254">
      <t>コウドウ</t>
    </rPh>
    <rPh sb="254" eb="256">
      <t>ケイカク</t>
    </rPh>
    <rPh sb="260" eb="262">
      <t>コベツ</t>
    </rPh>
    <rPh sb="262" eb="264">
      <t>シセツ</t>
    </rPh>
    <rPh sb="265" eb="268">
      <t>チョウジュミョウ</t>
    </rPh>
    <rPh sb="268" eb="269">
      <t>カ</t>
    </rPh>
    <rPh sb="269" eb="271">
      <t>ケイカク</t>
    </rPh>
    <rPh sb="272" eb="273">
      <t>サダ</t>
    </rPh>
    <rPh sb="275" eb="277">
      <t>アンシン</t>
    </rPh>
    <rPh sb="278" eb="280">
      <t>アンゼン</t>
    </rPh>
    <rPh sb="281" eb="283">
      <t>カクホ</t>
    </rPh>
    <rPh sb="284" eb="286">
      <t>ケイヒ</t>
    </rPh>
    <rPh sb="287" eb="289">
      <t>シュクゲン</t>
    </rPh>
    <rPh sb="290" eb="291">
      <t>スス</t>
    </rPh>
    <phoneticPr fontId="12"/>
  </si>
  <si>
    <t>統一的基準に基づく公会計導入で整備した固定資産台帳の有効活用を図るとともに、維持管理費及び更新等費用の精度向上を図り、財政面でのかい離とその解消状況をより明確なものとしていく。</t>
    <rPh sb="0" eb="3">
      <t>トウイツテキ</t>
    </rPh>
    <rPh sb="3" eb="5">
      <t>キジュン</t>
    </rPh>
    <rPh sb="6" eb="7">
      <t>モト</t>
    </rPh>
    <rPh sb="9" eb="10">
      <t>オオヤケ</t>
    </rPh>
    <rPh sb="10" eb="12">
      <t>カイケイ</t>
    </rPh>
    <rPh sb="12" eb="14">
      <t>ドウニュウ</t>
    </rPh>
    <rPh sb="15" eb="17">
      <t>セイビ</t>
    </rPh>
    <rPh sb="19" eb="23">
      <t>コテイシサン</t>
    </rPh>
    <rPh sb="23" eb="25">
      <t>ダイチョウ</t>
    </rPh>
    <rPh sb="26" eb="28">
      <t>ユウコウ</t>
    </rPh>
    <rPh sb="28" eb="30">
      <t>カツヨウ</t>
    </rPh>
    <rPh sb="31" eb="32">
      <t>ハカ</t>
    </rPh>
    <rPh sb="38" eb="40">
      <t>イジ</t>
    </rPh>
    <rPh sb="40" eb="42">
      <t>カンリ</t>
    </rPh>
    <rPh sb="42" eb="43">
      <t>ヒ</t>
    </rPh>
    <rPh sb="43" eb="44">
      <t>オヨ</t>
    </rPh>
    <rPh sb="45" eb="47">
      <t>コウシン</t>
    </rPh>
    <rPh sb="47" eb="48">
      <t>トウ</t>
    </rPh>
    <rPh sb="48" eb="50">
      <t>ヒヨウ</t>
    </rPh>
    <rPh sb="51" eb="53">
      <t>セイド</t>
    </rPh>
    <rPh sb="53" eb="55">
      <t>コウジョウ</t>
    </rPh>
    <rPh sb="56" eb="57">
      <t>ハカ</t>
    </rPh>
    <rPh sb="59" eb="62">
      <t>ザイセイメン</t>
    </rPh>
    <rPh sb="66" eb="67">
      <t>ハナ</t>
    </rPh>
    <rPh sb="70" eb="72">
      <t>カイショウ</t>
    </rPh>
    <rPh sb="72" eb="74">
      <t>ジョウキョウ</t>
    </rPh>
    <rPh sb="77" eb="79">
      <t>メイカク</t>
    </rPh>
    <phoneticPr fontId="12"/>
  </si>
  <si>
    <t>不要資産、活用予定のない資産については、売却（借受資産の返却を含む）、貸付け、地区等への移譲を基本とし、危険建築物、貸付け等が困難な施設については、解体するなど、施設保有量の削減についても検討を行う。</t>
    <rPh sb="0" eb="2">
      <t>フヨウ</t>
    </rPh>
    <rPh sb="2" eb="4">
      <t>シサン</t>
    </rPh>
    <rPh sb="5" eb="7">
      <t>カツヨウ</t>
    </rPh>
    <rPh sb="7" eb="9">
      <t>ヨテイ</t>
    </rPh>
    <rPh sb="12" eb="14">
      <t>シサン</t>
    </rPh>
    <rPh sb="20" eb="22">
      <t>バイキャク</t>
    </rPh>
    <rPh sb="23" eb="25">
      <t>カリウケ</t>
    </rPh>
    <rPh sb="25" eb="27">
      <t>シサン</t>
    </rPh>
    <rPh sb="28" eb="30">
      <t>ヘンキャク</t>
    </rPh>
    <rPh sb="31" eb="32">
      <t>フク</t>
    </rPh>
    <rPh sb="35" eb="37">
      <t>カシツケ</t>
    </rPh>
    <rPh sb="39" eb="41">
      <t>チク</t>
    </rPh>
    <rPh sb="41" eb="42">
      <t>トウ</t>
    </rPh>
    <rPh sb="44" eb="46">
      <t>イジョウ</t>
    </rPh>
    <rPh sb="47" eb="49">
      <t>キホン</t>
    </rPh>
    <rPh sb="52" eb="54">
      <t>キケン</t>
    </rPh>
    <rPh sb="54" eb="57">
      <t>ケンチクブツ</t>
    </rPh>
    <rPh sb="58" eb="60">
      <t>カシツケ</t>
    </rPh>
    <rPh sb="61" eb="62">
      <t>トウ</t>
    </rPh>
    <rPh sb="63" eb="65">
      <t>コンナン</t>
    </rPh>
    <rPh sb="66" eb="68">
      <t>シセツ</t>
    </rPh>
    <rPh sb="74" eb="76">
      <t>カイタイ</t>
    </rPh>
    <rPh sb="81" eb="83">
      <t>シセツ</t>
    </rPh>
    <rPh sb="83" eb="86">
      <t>ホユウリョウ</t>
    </rPh>
    <rPh sb="87" eb="89">
      <t>サクゲン</t>
    </rPh>
    <rPh sb="94" eb="96">
      <t>ケントウ</t>
    </rPh>
    <rPh sb="97" eb="98">
      <t>オコナ</t>
    </rPh>
    <phoneticPr fontId="12"/>
  </si>
  <si>
    <t>近隣自治体との相互利用や共同運営等について、可能性を検討する。</t>
    <rPh sb="0" eb="2">
      <t>キンリン</t>
    </rPh>
    <rPh sb="2" eb="5">
      <t>ジチタイ</t>
    </rPh>
    <rPh sb="7" eb="9">
      <t>ソウゴ</t>
    </rPh>
    <rPh sb="9" eb="11">
      <t>リヨウ</t>
    </rPh>
    <rPh sb="12" eb="14">
      <t>キョウドウ</t>
    </rPh>
    <rPh sb="14" eb="16">
      <t>ウンエイ</t>
    </rPh>
    <rPh sb="16" eb="17">
      <t>トウ</t>
    </rPh>
    <rPh sb="22" eb="25">
      <t>カノウセイ</t>
    </rPh>
    <rPh sb="26" eb="28">
      <t>ケントウ</t>
    </rPh>
    <phoneticPr fontId="13"/>
  </si>
  <si>
    <t>マネジメントサイクルを定め計画の継続的なフォローアップを行う。また、本計画期間中には社会経済情勢の変化により前提となる条件が大きく変わる可能性があるため、概ね５年後を目途に計画全体の見直しを行う。</t>
    <rPh sb="11" eb="12">
      <t>サダ</t>
    </rPh>
    <rPh sb="13" eb="15">
      <t>ケイカク</t>
    </rPh>
    <rPh sb="16" eb="19">
      <t>ケイゾクテキ</t>
    </rPh>
    <rPh sb="28" eb="29">
      <t>オコナ</t>
    </rPh>
    <rPh sb="34" eb="37">
      <t>ホンケイカク</t>
    </rPh>
    <rPh sb="37" eb="40">
      <t>キカンチュウ</t>
    </rPh>
    <rPh sb="42" eb="44">
      <t>シャカイ</t>
    </rPh>
    <rPh sb="44" eb="46">
      <t>ケイザイ</t>
    </rPh>
    <rPh sb="46" eb="48">
      <t>ジョウセイ</t>
    </rPh>
    <rPh sb="49" eb="51">
      <t>ヘンカ</t>
    </rPh>
    <rPh sb="54" eb="56">
      <t>ゼンテイ</t>
    </rPh>
    <rPh sb="59" eb="61">
      <t>ジョウケン</t>
    </rPh>
    <rPh sb="62" eb="63">
      <t>オオ</t>
    </rPh>
    <rPh sb="65" eb="66">
      <t>カ</t>
    </rPh>
    <rPh sb="68" eb="71">
      <t>カノウセイ</t>
    </rPh>
    <rPh sb="77" eb="78">
      <t>オオム</t>
    </rPh>
    <rPh sb="80" eb="82">
      <t>ネンゴ</t>
    </rPh>
    <rPh sb="83" eb="85">
      <t>モクト</t>
    </rPh>
    <rPh sb="86" eb="88">
      <t>ケイカク</t>
    </rPh>
    <rPh sb="88" eb="90">
      <t>ゼンタイ</t>
    </rPh>
    <rPh sb="91" eb="93">
      <t>ミナオ</t>
    </rPh>
    <rPh sb="95" eb="96">
      <t>オコナ</t>
    </rPh>
    <phoneticPr fontId="12"/>
  </si>
  <si>
    <t xml:space="preserve">【公共建築物】今ある施設は、適切な点検・診断等及び耐震化を含む維持管理・修繕を実施し大切に使用する。また、建替え時期が到来した段階では、その施設の機能及び建物の評価を行い、公共サービスの優先度や提供範囲を再確認し、施設の除却（廃止・解体等を含む）も含めた再編を実施する。
【インフラ資産・橋梁】「橋梁長寿命化修繕計画」を見直し、①日常点検、定期点検、異常時点検による健全度の把握、②修繕・架替えに対する費用の縮減を基本方針として長寿命化を推進する。
【インフラ資産・上水道】水道事業経営計画に基づき、適正な維持管理及び運用を図る。なお、この計画の中では、「持続」、「安全」、「強靱」の各分野において具体な事業内容を定め、計画的な維持管理に努める。
【インフラ資産・下水道】今後、ストックマネジメント計画等の策定を検討し、計画的かつ予防保全的な取組を行うことにより、長寿命化とコストの縮減・平準化を図る。
</t>
    <rPh sb="1" eb="3">
      <t>コウキョウ</t>
    </rPh>
    <rPh sb="3" eb="6">
      <t>ケンチクブツ</t>
    </rPh>
    <rPh sb="7" eb="8">
      <t>イマ</t>
    </rPh>
    <rPh sb="10" eb="12">
      <t>シセツ</t>
    </rPh>
    <rPh sb="14" eb="16">
      <t>テキセツ</t>
    </rPh>
    <rPh sb="17" eb="19">
      <t>テンケン</t>
    </rPh>
    <rPh sb="20" eb="22">
      <t>シンダン</t>
    </rPh>
    <rPh sb="22" eb="23">
      <t>トウ</t>
    </rPh>
    <rPh sb="23" eb="24">
      <t>オヨ</t>
    </rPh>
    <rPh sb="25" eb="28">
      <t>タイシンカ</t>
    </rPh>
    <rPh sb="29" eb="30">
      <t>フク</t>
    </rPh>
    <rPh sb="31" eb="33">
      <t>イジ</t>
    </rPh>
    <rPh sb="33" eb="35">
      <t>カンリ</t>
    </rPh>
    <rPh sb="36" eb="38">
      <t>シュウゼン</t>
    </rPh>
    <rPh sb="39" eb="41">
      <t>ジッシ</t>
    </rPh>
    <rPh sb="42" eb="44">
      <t>タイセツ</t>
    </rPh>
    <rPh sb="45" eb="47">
      <t>シヨウ</t>
    </rPh>
    <rPh sb="53" eb="55">
      <t>タテカエ</t>
    </rPh>
    <rPh sb="56" eb="58">
      <t>ジキ</t>
    </rPh>
    <rPh sb="59" eb="61">
      <t>トウライ</t>
    </rPh>
    <rPh sb="63" eb="65">
      <t>ダンカイ</t>
    </rPh>
    <rPh sb="70" eb="72">
      <t>シセツ</t>
    </rPh>
    <rPh sb="73" eb="75">
      <t>キノウ</t>
    </rPh>
    <rPh sb="75" eb="76">
      <t>オヨ</t>
    </rPh>
    <rPh sb="77" eb="79">
      <t>タテモノ</t>
    </rPh>
    <rPh sb="80" eb="82">
      <t>ヒョウカ</t>
    </rPh>
    <rPh sb="83" eb="84">
      <t>オコナ</t>
    </rPh>
    <rPh sb="86" eb="88">
      <t>コウキョウ</t>
    </rPh>
    <rPh sb="93" eb="96">
      <t>ユウセンド</t>
    </rPh>
    <rPh sb="97" eb="99">
      <t>テイキョウ</t>
    </rPh>
    <rPh sb="99" eb="101">
      <t>ハンイ</t>
    </rPh>
    <rPh sb="102" eb="105">
      <t>サイカクニン</t>
    </rPh>
    <rPh sb="107" eb="109">
      <t>シセツ</t>
    </rPh>
    <rPh sb="110" eb="112">
      <t>ジョキャク</t>
    </rPh>
    <rPh sb="113" eb="115">
      <t>ハイシ</t>
    </rPh>
    <rPh sb="116" eb="118">
      <t>カイタイ</t>
    </rPh>
    <rPh sb="118" eb="119">
      <t>トウ</t>
    </rPh>
    <rPh sb="120" eb="121">
      <t>フク</t>
    </rPh>
    <rPh sb="124" eb="125">
      <t>フク</t>
    </rPh>
    <rPh sb="127" eb="129">
      <t>サイヘン</t>
    </rPh>
    <rPh sb="130" eb="132">
      <t>ジッシ</t>
    </rPh>
    <rPh sb="141" eb="143">
      <t>シサン</t>
    </rPh>
    <rPh sb="144" eb="146">
      <t>キョウリョウ</t>
    </rPh>
    <rPh sb="148" eb="150">
      <t>キョウリョウ</t>
    </rPh>
    <rPh sb="150" eb="153">
      <t>チョウジュミョウ</t>
    </rPh>
    <rPh sb="153" eb="154">
      <t>カ</t>
    </rPh>
    <rPh sb="154" eb="156">
      <t>シュウゼン</t>
    </rPh>
    <rPh sb="156" eb="158">
      <t>ケイカク</t>
    </rPh>
    <rPh sb="160" eb="162">
      <t>ミナオ</t>
    </rPh>
    <rPh sb="165" eb="167">
      <t>ニチジョウ</t>
    </rPh>
    <rPh sb="167" eb="169">
      <t>テンケン</t>
    </rPh>
    <rPh sb="170" eb="172">
      <t>テイキ</t>
    </rPh>
    <rPh sb="172" eb="174">
      <t>テンケン</t>
    </rPh>
    <rPh sb="175" eb="177">
      <t>イジョウ</t>
    </rPh>
    <rPh sb="177" eb="178">
      <t>トキ</t>
    </rPh>
    <rPh sb="178" eb="180">
      <t>テンケン</t>
    </rPh>
    <rPh sb="183" eb="185">
      <t>ケンゼン</t>
    </rPh>
    <rPh sb="185" eb="186">
      <t>ド</t>
    </rPh>
    <rPh sb="187" eb="189">
      <t>ハアク</t>
    </rPh>
    <rPh sb="191" eb="193">
      <t>シュウゼン</t>
    </rPh>
    <rPh sb="194" eb="195">
      <t>カ</t>
    </rPh>
    <rPh sb="195" eb="196">
      <t>カ</t>
    </rPh>
    <rPh sb="198" eb="199">
      <t>タイ</t>
    </rPh>
    <rPh sb="201" eb="203">
      <t>ヒヨウ</t>
    </rPh>
    <rPh sb="204" eb="206">
      <t>シュクゲン</t>
    </rPh>
    <rPh sb="207" eb="209">
      <t>キホン</t>
    </rPh>
    <rPh sb="209" eb="211">
      <t>ホウシン</t>
    </rPh>
    <rPh sb="214" eb="217">
      <t>チョウジュミョウ</t>
    </rPh>
    <rPh sb="217" eb="218">
      <t>カ</t>
    </rPh>
    <rPh sb="219" eb="221">
      <t>スイシン</t>
    </rPh>
    <rPh sb="230" eb="232">
      <t>シサン</t>
    </rPh>
    <rPh sb="329" eb="331">
      <t>シサン</t>
    </rPh>
    <rPh sb="332" eb="335">
      <t>ゲスイドウ</t>
    </rPh>
    <rPh sb="336" eb="338">
      <t>コンゴ</t>
    </rPh>
    <rPh sb="349" eb="351">
      <t>ケイカク</t>
    </rPh>
    <rPh sb="351" eb="352">
      <t>トウ</t>
    </rPh>
    <rPh sb="353" eb="355">
      <t>サクテイ</t>
    </rPh>
    <rPh sb="356" eb="358">
      <t>ケントウ</t>
    </rPh>
    <rPh sb="360" eb="363">
      <t>ケイカクテキ</t>
    </rPh>
    <rPh sb="365" eb="367">
      <t>ヨボウ</t>
    </rPh>
    <rPh sb="367" eb="369">
      <t>ホゼン</t>
    </rPh>
    <rPh sb="369" eb="370">
      <t>テキ</t>
    </rPh>
    <rPh sb="371" eb="373">
      <t>トリクミ</t>
    </rPh>
    <rPh sb="374" eb="375">
      <t>オコナ</t>
    </rPh>
    <rPh sb="382" eb="385">
      <t>チョウジュミョウ</t>
    </rPh>
    <rPh sb="385" eb="386">
      <t>カ</t>
    </rPh>
    <rPh sb="391" eb="393">
      <t>シュクゲン</t>
    </rPh>
    <rPh sb="394" eb="397">
      <t>ヘイジュンカ</t>
    </rPh>
    <rPh sb="398" eb="399">
      <t>ハカ</t>
    </rPh>
    <phoneticPr fontId="12"/>
  </si>
  <si>
    <t>人口将来展望について、今後も人口減少が進展するが、総合戦略において、各取り組みを実施し、人口の社会増を達成した場合、本町は、2060（令和42）年に、3,739 人（本町独自推計）を目標としている。</t>
  </si>
  <si>
    <t>行政系施設
　庁舎等　2431.77㎡
　消防施設　809.59㎡
　市民文化系施設集会施設　13011.96㎡
ｽﾎﾟｰﾂ・ﾚｸﾘｴｰｼｮﾝ系施設
　ｽﾎﾟｰﾂ施設　2845.05㎡
　ﾚｸﾘｴｰｼｮﾝ施設　397.94㎡
保健・福祉施設
　高齢福祉施設等　540.34㎡
　その他社会福祉施設　1686.9㎡
学校教育系施設
　学校　12851.71㎡
　その他教育施設　497.32㎡
社会教育系施設
　図書館　427.75㎡
　博物館等　3538.06㎡
子育て支援施設
　保育園・幼稚園　1976.1㎡
　公営住宅　11118.69㎡
公園
　公園トイレ　273.06㎡
その他　
　その他　2696.13㎡　
土木系公共施設
　町道　1,014,501㎡
　農道　106,537㎡
　林道　236,822㎡
　橋梁　154橋
　トンネル　1本
　洞門　1本
企業会計公共施設
　上水道・簡易水道　68,877ｍ
　下水道　24,991ｍ</t>
  </si>
  <si>
    <t>　昭和43 年頃より、現存する多くの公共施設の整備を実施しており、近年では、平成9 年に「横倉山自然の森博物館」、平成12 年に「越知町保健福祉センター」、そして平成25 年に「越知中学校（屋内運動場・プール）」が整備されている。
　昭和56 年の新耐震化基準以降に建築された公共施設が、全体の49.4％を占めており、公共施設の耐震については、計画的に進めていく必要がある。</t>
  </si>
  <si>
    <t>現状規模のまま建て替えを行った場合、今後40年間で267.2億円の投資的経費を要し、年平均すると、毎年6.7億円かかる試算。</t>
    <rPh sb="0" eb="2">
      <t>ゲンジョウ</t>
    </rPh>
    <rPh sb="2" eb="4">
      <t>キボ</t>
    </rPh>
    <rPh sb="7" eb="8">
      <t>タ</t>
    </rPh>
    <rPh sb="9" eb="10">
      <t>カ</t>
    </rPh>
    <rPh sb="12" eb="13">
      <t>オコナ</t>
    </rPh>
    <rPh sb="15" eb="17">
      <t>バアイ</t>
    </rPh>
    <rPh sb="18" eb="20">
      <t>コンゴ</t>
    </rPh>
    <rPh sb="22" eb="24">
      <t>ネンカン</t>
    </rPh>
    <rPh sb="30" eb="32">
      <t>オクエン</t>
    </rPh>
    <rPh sb="33" eb="36">
      <t>トウシテキ</t>
    </rPh>
    <rPh sb="36" eb="38">
      <t>ケイヒ</t>
    </rPh>
    <rPh sb="39" eb="40">
      <t>ヨウ</t>
    </rPh>
    <rPh sb="42" eb="43">
      <t>ネン</t>
    </rPh>
    <rPh sb="43" eb="45">
      <t>ヘイキン</t>
    </rPh>
    <rPh sb="49" eb="51">
      <t>マイトシ</t>
    </rPh>
    <rPh sb="54" eb="56">
      <t>オクエン</t>
    </rPh>
    <rPh sb="59" eb="61">
      <t>シサン</t>
    </rPh>
    <phoneticPr fontId="13"/>
  </si>
  <si>
    <t>各種の長寿命化計画による</t>
    <rPh sb="0" eb="2">
      <t>カクシュ</t>
    </rPh>
    <rPh sb="3" eb="7">
      <t>チョウジュミョウカ</t>
    </rPh>
    <rPh sb="7" eb="9">
      <t>ケイカク</t>
    </rPh>
    <phoneticPr fontId="13"/>
  </si>
  <si>
    <t>【建物系公共施設】単純更新と比べ、年間1.7憶円の更新費用の削減が見込まれる。</t>
    <rPh sb="1" eb="3">
      <t>タテモノ</t>
    </rPh>
    <rPh sb="3" eb="4">
      <t>ケイ</t>
    </rPh>
    <rPh sb="4" eb="6">
      <t>コウキョウ</t>
    </rPh>
    <rPh sb="6" eb="8">
      <t>シセツ</t>
    </rPh>
    <phoneticPr fontId="13"/>
  </si>
  <si>
    <t>越知町公共施設等マネジメント委員会（仮称、座長：町長）を立ち上げ、総務課を事務局としながら各課と連携し事業を推進する予定である。</t>
  </si>
  <si>
    <t>PPP/PFI等の民間活力の活用の可能性について検討する。</t>
  </si>
  <si>
    <t>定期的な公共施設等の点検・診断を実施し、利用状況を把握する。</t>
    <rPh sb="0" eb="2">
      <t>テイキ</t>
    </rPh>
    <rPh sb="2" eb="3">
      <t>テキ</t>
    </rPh>
    <rPh sb="4" eb="6">
      <t>コウキョウ</t>
    </rPh>
    <rPh sb="6" eb="8">
      <t>シセツ</t>
    </rPh>
    <rPh sb="8" eb="9">
      <t>トウ</t>
    </rPh>
    <rPh sb="10" eb="12">
      <t>テンケン</t>
    </rPh>
    <rPh sb="13" eb="15">
      <t>シンダン</t>
    </rPh>
    <rPh sb="16" eb="18">
      <t>ジッシ</t>
    </rPh>
    <rPh sb="20" eb="22">
      <t>リヨウ</t>
    </rPh>
    <rPh sb="22" eb="24">
      <t>ジョウキョウ</t>
    </rPh>
    <rPh sb="25" eb="27">
      <t>ハアク</t>
    </rPh>
    <phoneticPr fontId="13"/>
  </si>
  <si>
    <t>履歴情報を蓄積し、適切な時期に着実かつ効率的・効果的に実施する。</t>
  </si>
  <si>
    <t>危険性の高い施設等は、速やかにに修繕・除却等の対応を実施する。</t>
    <rPh sb="0" eb="3">
      <t>キケンセイ</t>
    </rPh>
    <rPh sb="4" eb="5">
      <t>タカ</t>
    </rPh>
    <rPh sb="6" eb="8">
      <t>シセツ</t>
    </rPh>
    <rPh sb="8" eb="9">
      <t>ナド</t>
    </rPh>
    <rPh sb="11" eb="12">
      <t>スミ</t>
    </rPh>
    <rPh sb="16" eb="18">
      <t>シュウゼン</t>
    </rPh>
    <rPh sb="19" eb="21">
      <t>ジョキャク</t>
    </rPh>
    <rPh sb="21" eb="22">
      <t>ナド</t>
    </rPh>
    <rPh sb="23" eb="25">
      <t>タイオウ</t>
    </rPh>
    <rPh sb="26" eb="28">
      <t>ジッシ</t>
    </rPh>
    <phoneticPr fontId="13"/>
  </si>
  <si>
    <t>災害対応施設としての観点も含め、計画的に耐震化工事を実施する。</t>
    <rPh sb="0" eb="2">
      <t>サイガイ</t>
    </rPh>
    <rPh sb="2" eb="4">
      <t>タイオウ</t>
    </rPh>
    <rPh sb="4" eb="6">
      <t>シセツ</t>
    </rPh>
    <rPh sb="10" eb="12">
      <t>カンテン</t>
    </rPh>
    <rPh sb="13" eb="14">
      <t>フク</t>
    </rPh>
    <rPh sb="16" eb="19">
      <t>ケイカクテキ</t>
    </rPh>
    <rPh sb="20" eb="22">
      <t>タイシン</t>
    </rPh>
    <rPh sb="22" eb="23">
      <t>カ</t>
    </rPh>
    <rPh sb="23" eb="25">
      <t>コウジ</t>
    </rPh>
    <rPh sb="26" eb="28">
      <t>ジッシ</t>
    </rPh>
    <phoneticPr fontId="13"/>
  </si>
  <si>
    <t>従来の耐用年数切れによる建て替えと比較してＬＣＣの削減を図る。</t>
  </si>
  <si>
    <t>ユニバーサルデザインの街づくりを目指す。</t>
    <rPh sb="11" eb="12">
      <t>マチ</t>
    </rPh>
    <rPh sb="16" eb="18">
      <t>メザ</t>
    </rPh>
    <phoneticPr fontId="13"/>
  </si>
  <si>
    <t>施設の計画・設計施工から施設利用に係る光熱水費、維持管理、最終的な解体、廃棄等の費用の削減</t>
    <rPh sb="0" eb="2">
      <t>シセツ</t>
    </rPh>
    <rPh sb="3" eb="5">
      <t>ケイカク</t>
    </rPh>
    <rPh sb="6" eb="8">
      <t>セッケイ</t>
    </rPh>
    <rPh sb="8" eb="10">
      <t>セコウ</t>
    </rPh>
    <rPh sb="12" eb="14">
      <t>シセツ</t>
    </rPh>
    <rPh sb="14" eb="16">
      <t>リヨウ</t>
    </rPh>
    <rPh sb="17" eb="18">
      <t>カカ</t>
    </rPh>
    <rPh sb="19" eb="23">
      <t>コウネツスイヒ</t>
    </rPh>
    <rPh sb="24" eb="28">
      <t>イジカンリ</t>
    </rPh>
    <rPh sb="29" eb="32">
      <t>サイシュウテキ</t>
    </rPh>
    <rPh sb="33" eb="35">
      <t>カイタイ</t>
    </rPh>
    <rPh sb="36" eb="38">
      <t>ハイキ</t>
    </rPh>
    <rPh sb="38" eb="39">
      <t>ナド</t>
    </rPh>
    <rPh sb="40" eb="42">
      <t>ヒヨウ</t>
    </rPh>
    <rPh sb="43" eb="45">
      <t>サクゲン</t>
    </rPh>
    <phoneticPr fontId="13"/>
  </si>
  <si>
    <t>施設総量や配置の最適化を実施する。</t>
  </si>
  <si>
    <t>固定資産台帳データを活用し、積極的な資産の利活用を図る。</t>
  </si>
  <si>
    <t>財産管理係と所管部署が連携し、施設の利活用の方向性を検討する。</t>
  </si>
  <si>
    <t>施設類型毎に現状分析、方針を記載</t>
  </si>
  <si>
    <t>事業の一例を記載</t>
  </si>
  <si>
    <t>本町の人口の将来推計は、1970（昭和45）年前半の第2次ベビーブーム期以降、生産年齢人口の減少に伴って出生数は減少しています。一方、老年人口は、生産年齢人口が順次老年期に入り、医療の発展や平均寿命の延びにより老年人口が一定の推移を保っています。また、高齢化率は、平成7年（1995年）には30%を超え、平成19年（2007年）には40%を超えています。なお、社人研の推計によると、平成26年（2014年）から令和27年（2045年）の30年間で人口▲1,654人となり、高齢化率も45%を超えることが推計されています。</t>
  </si>
  <si>
    <t>建物系公共施設については、平成28年度に59,155.31㎡だったものが、令和3年度に65,520.89㎡と増加しています。総務省が公表している人口一人当たりの建物系公共施設の延床面積を、全国平均等と比較したもので、本町は19.71㎡/人であり、人口同規模の全国平均（人口1万人未満、10.61㎡/人）を上回っており、平成28年度（2016年度）の本計画の策定時から3.42㎡/人増加しています。</t>
  </si>
  <si>
    <t>（1）施設の老朽化について、全体的に老朽化が進んでいます。今後、公共施設等の安全性を保つための修繕・大規模改修・建替え等にかかる経費の増加が見込まれます。（2）ニーズの変化について、社会状況の変化やニーズの変化を見極めながら、施設の複合化、現在利用されていない施設の処分等、保有量の適正化を図りながらも、ニーズに対応できる施設運営が必要になります。（3）財源の不足について、本町の公共施設等に要する更新費用は、平成28年度（2016年度）からさらに増加しています。さらに本計画の更新費用推計には、現在、建替えが実施されている雲の上のホテルのような大規模な施設が含まれていないため、今後、雲の上のホテルが新築された場合、さらなる更新費用が必要となってくることが予測されます。</t>
  </si>
  <si>
    <t>2021年度～2060年度までの40年間の建物系公共施設更新費用推計総額：279.6億円、1年当たりの更新費用推計7.0億円</t>
  </si>
  <si>
    <t>2021年度～2060年度までの40年間の公共施設等全体更新費用推計総額：211.2億円</t>
  </si>
  <si>
    <t>2021年度～2060年度までの40年間の公共施設等全体更新費用推計総額（平成28年度初版計画と令和3年度改訂版計画との比較）▲5.5億円、1年当たりの更新費用推計▲0.1億円</t>
  </si>
  <si>
    <t>本計画を着実に実施していくためには、全庁的な推進体制の整備が不可欠です。そのため、職員及び部局間の連携強化、公共施設等の情報共有、有効活用や長寿命化に向けての取組の推進、固定資産台帳の更新、公共施設等マネジメントの実施、建物等の維持管理等に関する必要な研修等を行います。</t>
  </si>
  <si>
    <t>今後、公共施設等の維持管理、更新等については、本町による対応だけでは限界があるため、公共施設等の一部又は、すべての管理運営を民間に委託し、より効果的・効率的な維持管理等を検討します。そのため、ＰＰＰ（パブリック・プライベート・パートナーシップ：公民連携）／ＰＦＩ（プライベイト・ファイナンス・イニシアティブ：公共サービスの提供を民間主導で実施）方式、コンセッション方式、指定管理制度等、民間のノウハウや資金等の活用を検討し、新たな公共施設等に対する利用需要に応えるとともに、公共施設等の安全確保及び機能を向上させつつ、維持管理等の経費縮減を検討します。</t>
  </si>
  <si>
    <t>すべての公共施設等において、点検・診断を実施することにより、修繕等の必要な対策を、適切な時期に着実かつ効率的・効果的に実施します。その際、公共施設等の状態や過去の対策履歴等の情報を把握し、維持管理・修繕・更新等に活用する。なお、情報の蓄積手段として、固定資産台帳を有効活用します。
また、本町や指定管理者の維持管理等だけではなく、これまで通り一部施設については、地域住民や利用者による維持管理を依頼し、今後、本町・地域住民等それぞれの役割を明確にします。なお、公共施設等の維持管理等に要する経費については、従来の維持修繕費等の予算のみならず、公共施設の計画的整備促進に必要な経費として「梼原町公共施設整備事業基金」が設置されており、必要に応じて、公共施設等の維持管理等に使用可能な仕組みを構築します。</t>
  </si>
  <si>
    <t>すべての公共施設等において、点検・診断を実施することにより、修繕等の必要な対策を、適切な時期に着実かつ効率的・効果的に実施します。その際、公共施設等の状態や過去の対策履歴等の情報を把握し、維持管理・修繕・更新等に活用する。なお、情報の蓄積手段として、固定資産台帳を有効活用します。
　また、本町や指定管理者の維持管理等だけではなく、これまで通り一部施設については、地域住民や利用者による維持管理を依頼し、今後、本町・地域住民等それぞれの役割を明確にします。なお、公共施設等の維持管理等に要する経費については、従来の維持修繕費等の予算のみならず、公共施設の計画的整備促進に必要な経費として「梼原町公共施設整備事業基金」が設置されており、必要に応じて、公共施設等の維持管理等に使用可能な仕組みを構築します。</t>
  </si>
  <si>
    <t>公共施設等における安全確保は、周辺住民や利用者の安全を確保し、安心・安全に施設を利用することができることを目的とします。なお、点検・診断等により、危険性が認められた公共施設等については、本計画や今後策定予定である個別施設計画に基づき、早急に修繕等の安全対策や除却等を推進します。ただし、極めて危険性が高いと思われる公共施設等については、早急に協議・検討を実施し、解体・除却を行います。</t>
  </si>
  <si>
    <t>災害時において、防災拠点等となる公共施設等は、必要な調査等に基づき、耐震化を進めます。また、南海トラフ巨大地震・大規模水害・土砂災害・雪害・低温被害及び同時かつ連続的に発生する複合災害に対して適切に対応するため、『高知県地域防災計画』とも密接に連携し、防災面からの公共施設等のあり方を検討し、避難施設となる公共施設の機能強化を実施します。
また、耐震性に問題のある施設については、現状把握を早急に行い、住民・利用者が安心・安全
に使用できるよう、計画的に解体・除却、統廃合・複合化・機能集約、耐震化を検討し、実施して
いきます。</t>
  </si>
  <si>
    <t>建築物は、躯体の健全性が確保されてはじめて長期に使用することが可能となります。躯体の健全性を測る指標としては、コンクリート中性化深さ、鉄筋の腐食度、コンクリート圧縮強度等があります。今後は、耐用年数を目安に詳細診断（躯体の健全性調査）を実施し、結果が良好であれば長期に使用することとし、目標耐用年数を次のように設定します。
鉄筋コンクリート造と鉄骨造については、躯体の建築物を標準で60年間使用することとし、躯体の健全性調査結果が良好な場合には、80年以上使用します。</t>
  </si>
  <si>
    <t>「ユニバーサルデザイン２０２０行動計画」（平成 29 年（2017 年）２月 20 日決定・令和２
年（2020 年）12 月 20 日一部改正、ユニバーサルデザイン２０２０関係閣僚会議決定）における考え方等を踏まえ、公共施設等の計画的な改修等によるユニバーサルデザイン化の推進を図ります。</t>
  </si>
  <si>
    <t>統合や廃止の検討については、将来の人口見通しや利用需要を勘案し、公共施設等の総量及び配置の最適化を図ります。しかし、公共施設等の統合や廃止については、行政サービスの水準低下が伴う可能性があります。水準の低下を最小限にするためには、公共施設等に関連する施策だけでなく、地域の実情も含めた総合的な施策・協議が必要です。そのため、本町の公共施設の統廃合や遊休施設の利活用については、住民、議会等と十分に協議し、合意形成を経て実施します。</t>
  </si>
  <si>
    <t>地方公会計において整備された固定資産台帳には、施設や建物ごとの建築年月日や延床面積、構造、減価償却率等が掲載されており、また、台帳情報は毎年度更新されるため、施設マネジメントと連携して活用することが非常に有効的であることが考えられるため、本町の施設マネジメントは固定資産台帳に基づき実施することとします。</t>
  </si>
  <si>
    <t>本町には遊休施設や利用頻度の低い公共施設があります。一部の施設については、施設のある地域や地元の集会施設として有効活用されています。今後も人口減少等に伴い、遊休施設が増えることが考えられるため、人口動向や利用実態等から施設の有効活用を事前に検討を行うこととします。
ただし、効果的な活用施策がなく、遊休施設のまま残る場合は、地元等との協議のうえ、施設の解体・除却を行うこととします。</t>
  </si>
  <si>
    <t>本計画を着実に実施していくためには、全庁的な推進体制の整備が不可欠です。そのため、職員及び部局間の連携強化、公共施設等の情報共有、有効活用や長寿命化に向けての取組の推進、固定
資産台帳の更新、公共施設等マネジメントの実施、建物等の維持管理等に関する必要な研修等を行います。また、本町に隣接する自治体間の情報共有を積極的に行い、計画推進に関する相互支援や
公共施設等の相互利用、災害時の避難対応等について、広域的な連携を行います</t>
  </si>
  <si>
    <t>本計画は、公共施設等の更新費用を、将来40年間分を見越していますが、計画期間10年間とし、今後の社会情勢や経済情勢、また、利用需要、人口動態等の変化により、適宜見直しを実施します。また、公共施設等のマネジメントを実施するため、情報の一元管理を行い、計画（Plan）、実行（Do）、評価（Check）により、本計画に反映（Action）させ、随時、計画の見直しを実施します。</t>
  </si>
  <si>
    <t>施設類型に取りまとめを行い方針を記載</t>
    <rPh sb="0" eb="2">
      <t>シセツ</t>
    </rPh>
    <rPh sb="2" eb="3">
      <t>タグイ</t>
    </rPh>
    <rPh sb="3" eb="4">
      <t>カタ</t>
    </rPh>
    <rPh sb="5" eb="6">
      <t>ト</t>
    </rPh>
    <rPh sb="11" eb="12">
      <t>オコナ</t>
    </rPh>
    <rPh sb="13" eb="15">
      <t>ホウシン</t>
    </rPh>
    <rPh sb="16" eb="18">
      <t>キサイ</t>
    </rPh>
    <phoneticPr fontId="3"/>
  </si>
  <si>
    <t>記載無し</t>
    <rPh sb="0" eb="3">
      <t>キサイナ</t>
    </rPh>
    <phoneticPr fontId="13"/>
  </si>
  <si>
    <t>本村における将来人口は、国立社会保障・人口問題研究所（社人研）による推計で2040年に2,850人となっているが、目指すべき将来人口（戦略人口）では3,705人となっている。
年齢3区分別の将来推移では、年少人口の割合が増え高齢人口の割合が減少し、生産年齢人口は2045年まで微減するが、その後全体の50%を超えて推移する予測となっている。</t>
  </si>
  <si>
    <t>公共施設等の全体としては、181施設となっており、総延床面積は42,592.99㎡、一人当たり8.85㎡となっている。施設区分による延床面積構成比では、学校教育系施設が44.8％で最も多くなっている。
インフラとしては、道路（一般道）は、一級村道(23.3km)、二級村道(18.5km)、その他村道(79.2km)になり実延長は124.2㎞、総面積は561,474㎡となっている。橋梁は148橋あり、総延長は1.65㎞、総面積は6,990㎡、簡易水道管は、総延長は106.8㎞となっている。
建築系公共施設　　42,593㎡
道路　延長  124,172ｍ、561,474㎡
自転車歩行者道  2,987ｍ、8,427㎡
橋梁　延長  1,653ｍ、6,990㎡
農道　延長 34,882ｍ
林道　延長  5,212ｍ
簡易水道　106,801ｍ</t>
  </si>
  <si>
    <t>公共建築物においては、建築年別の延床面積推移から、多くは1975 年（昭和50 年）から1981年（昭和56 年）にかけて建設されており、30 年経過すると老朽化が進むため、「品質の適正性」の観点から大規模な改修や更新の時期が2015 年（平成27 年）から2025 年（令和7 年）までの間に訪れることが見込まれる。
特に老朽化している公共施設等は、公営住宅等であり、1981 年（昭和56 年）以前に建設された建築系施設では、旧耐震基準の施設が全体の約23％を占めている。
インフラ資産の多くは、50年を経過すると老朽化が進行し、今後安全性の観点から改修や更新時期を迎えることとなる。
試算にて今後37年間で73.8億円（年平均2億円）の費用が見込まれる中、大幅な歳入の増加は難しい社会情勢であり、費用の抑制と平準化を図ることが求められる。また人口減少や歳入の状況を考慮し、住民サービスの水準と効果を維持しながら最適化を図り、現状公共施設保有量の適正に努め、段階的に縮減を図る必要がある。</t>
  </si>
  <si>
    <t>2057 年度（令和39 年度）までの約37 年間における建替・修繕等の費用は、
284.6億円(7.7億円/年）</t>
  </si>
  <si>
    <t>2057 年度（令和39 年度）までの約37 年間における建替・修繕等の費用は、
253.9億円(6.9億円/年）</t>
  </si>
  <si>
    <t>2057 年度（令和39 年度）までの約37 年間における削減額は、30.7億円</t>
  </si>
  <si>
    <t>公共施設等に対し日常の運営や維持業務を行う「運営・維持」を実施する。「プロジェクトマネジメント」を実施した公共施設等に対しても、その後は日常の運営や維持業務を行う「運営・維持」の実施を行う。「運営・維持」の対象である公共施設等に対し、数量（供給）、品質、コスト（財務）の面から「評価」を実施する。これらの業務を遂行する核として「統括管理」を推進する。</t>
  </si>
  <si>
    <t>清掃は建物の環境を常に衛生的な状態に維持。廃棄物処理については、事業系の一般廃棄物について軽減策を立案、実践。維持管理及び修繕を自主的に管理し、計画的・効率的に行うことによって、維持管理費・修繕費を平準化し、建物に掛かるトータルコストを縮減。
インフィル（建物の間取りや内装、設備等）を適切なタイミングで簡易に診断し、計画的に保全。統合や廃止の推進方針と整合性を図る必要がある。</t>
  </si>
  <si>
    <t>FM評価手法・JFMES13マニュアル(試行版)での施設の安全確保に係る項目より、抽出した項目（敷地安全性・建物安全性・火災安全性・生活環境安全性他から高度な危険性が認められる項目を絞り込む）で安全確保の評価を行う。
危険性が認められた施設については、評価の内容に沿って安全確保の改修の実施を行う。（ただし総合的な判断により改修せずに供用廃止を検討する場合もある）</t>
    <rPh sb="26" eb="28">
      <t>シセツ</t>
    </rPh>
    <rPh sb="29" eb="33">
      <t>アンゼンカクホ</t>
    </rPh>
    <rPh sb="34" eb="35">
      <t>カカ</t>
    </rPh>
    <rPh sb="36" eb="38">
      <t>コウモク</t>
    </rPh>
    <rPh sb="41" eb="43">
      <t>チュウシュツ</t>
    </rPh>
    <rPh sb="45" eb="47">
      <t>コウモク</t>
    </rPh>
    <rPh sb="48" eb="50">
      <t>シキチ</t>
    </rPh>
    <rPh sb="50" eb="53">
      <t>アンゼンセイ</t>
    </rPh>
    <rPh sb="54" eb="59">
      <t>タテモノアンゼンセイ</t>
    </rPh>
    <rPh sb="60" eb="65">
      <t>カサイアンゼンセイ</t>
    </rPh>
    <rPh sb="66" eb="70">
      <t>セイカツカンキョウ</t>
    </rPh>
    <rPh sb="70" eb="73">
      <t>アンゼンセイ</t>
    </rPh>
    <rPh sb="73" eb="74">
      <t>ホカ</t>
    </rPh>
    <rPh sb="76" eb="78">
      <t>コウド</t>
    </rPh>
    <rPh sb="79" eb="82">
      <t>キケンセイ</t>
    </rPh>
    <rPh sb="83" eb="84">
      <t>ミト</t>
    </rPh>
    <rPh sb="88" eb="90">
      <t>コウモク</t>
    </rPh>
    <rPh sb="91" eb="92">
      <t>シボ</t>
    </rPh>
    <rPh sb="93" eb="94">
      <t>コ</t>
    </rPh>
    <rPh sb="97" eb="101">
      <t>アンゼンカクホ</t>
    </rPh>
    <rPh sb="102" eb="104">
      <t>ヒョウカ</t>
    </rPh>
    <rPh sb="105" eb="106">
      <t>オコナ</t>
    </rPh>
    <rPh sb="109" eb="112">
      <t>キケンセイ</t>
    </rPh>
    <rPh sb="113" eb="114">
      <t>ミト</t>
    </rPh>
    <rPh sb="118" eb="120">
      <t>シセツ</t>
    </rPh>
    <rPh sb="126" eb="128">
      <t>ヒョウカ</t>
    </rPh>
    <rPh sb="129" eb="131">
      <t>ナイヨウ</t>
    </rPh>
    <rPh sb="132" eb="133">
      <t>ソ</t>
    </rPh>
    <rPh sb="135" eb="139">
      <t>アンゼンカクホ</t>
    </rPh>
    <rPh sb="140" eb="142">
      <t>カイシュウ</t>
    </rPh>
    <rPh sb="143" eb="145">
      <t>ジッシ</t>
    </rPh>
    <rPh sb="146" eb="147">
      <t>オコナ</t>
    </rPh>
    <phoneticPr fontId="13"/>
  </si>
  <si>
    <t>耐震改修と耐震補強の状況、及び主要な建築物の耐震改修対象建築物について、必要に応じ順次耐震補強工事等を実施しており、特に利用率、効用等の高い施設については、重点的に対応する。その際に、構造部分の耐震性のほか、非構造部分の安全性(耐震性)についても検討を行い、施設利用者の安全性の確保及び災害時を想定した十分な検討に努める。</t>
  </si>
  <si>
    <t>診断と改善に重点をおいた総合的かつ計画的な管理に基づいた予防保全によって、公共施設
等の長期使用を図る。
公共施設では、建て替え周期は大規模改修工事を経て60 年とし、その時点で診断を行い、結果、使用が可能であれば長寿命化改修工事を行って、80 年まで長期使用しコストを削減することも検討する。</t>
  </si>
  <si>
    <t>公共施設等の改修・更新等を行う際には、乳幼児、妊婦、高齢者、障がい者など、誰もが安心・安全に利用しやすい施設となることを目標に、ユニバーサルデザイン化を進める。</t>
  </si>
  <si>
    <t>「日高村地球温暖化対策実行計画（事務事業編）」（令和2年3月策定）に基づき、施設の新築、改築する時は、、環境に配慮した工事を実施するとともに、環境負荷の低減に配慮した施設等を整備し、適正な管理に努める。</t>
  </si>
  <si>
    <t>公共施設等の統合や廃止には、住民サービスの水準低下が伴います。それを最小限にするために、種々の公共施設等のコンパクト化に向けた施策について、住民合意の可能
性を図りながら検討する必要がある。</t>
  </si>
  <si>
    <t>行政目的として利用予定がない未利用地は、積極的に処分を行う。</t>
  </si>
  <si>
    <t>機能面での相互補完や、未利用資産の情報共有などに取り組んでいくことが求められる。また、本村という行政区域にとらわれることなく、近隣自治体と連携して、実際の人の動きに合わせた取組を行うことも検討する必要がある。特に、将来の人口減少局面においては、市町村の域を越えて施設の統廃合を進めていくことも考えられる。</t>
  </si>
  <si>
    <t>PDCAサイクルなどの考え方を活用して、常に見直しを行い改善を進めていく。また、個別計画とも関連づけられる内容が多いことから、ファシリティマネジメントや情報共有の推進にあたっては、他分野の計画との関連性を意識する。</t>
  </si>
  <si>
    <t>施設累型毎に個別基本方針を作成し、トータルコストの縮減やコストダウンを図る。</t>
  </si>
  <si>
    <t>R4に日高村本庁舎の集約化として公共施設適正管理推進事業債を活用し、建設を行った。</t>
    <rPh sb="3" eb="5">
      <t>ヒダカ</t>
    </rPh>
    <rPh sb="5" eb="6">
      <t>ムラ</t>
    </rPh>
    <rPh sb="6" eb="9">
      <t>ホンチョウシャ</t>
    </rPh>
    <rPh sb="10" eb="13">
      <t>シュウヤクカ</t>
    </rPh>
    <rPh sb="16" eb="18">
      <t>コウキョウ</t>
    </rPh>
    <rPh sb="18" eb="20">
      <t>シセツ</t>
    </rPh>
    <rPh sb="20" eb="22">
      <t>テキセイ</t>
    </rPh>
    <rPh sb="22" eb="24">
      <t>カンリ</t>
    </rPh>
    <rPh sb="24" eb="26">
      <t>スイシン</t>
    </rPh>
    <rPh sb="26" eb="28">
      <t>ジギョウ</t>
    </rPh>
    <rPh sb="28" eb="29">
      <t>サイ</t>
    </rPh>
    <rPh sb="30" eb="32">
      <t>カツヨウ</t>
    </rPh>
    <rPh sb="34" eb="36">
      <t>ケンセツ</t>
    </rPh>
    <rPh sb="37" eb="38">
      <t>オコナ</t>
    </rPh>
    <phoneticPr fontId="12"/>
  </si>
  <si>
    <t>2060年
総人口3,698人
老年人口1,075人
生産年齢人口2,005人
年少人口618人</t>
  </si>
  <si>
    <t>公共施設　75,612㎡
道路・橋梁　1,771,330㎡
水道管　180,573ｍ
浄化槽　1,489基</t>
  </si>
  <si>
    <t>・令和2年度末時点
　公共施設総延床面積約75,612m2
　町民一人あたり延床面積約14m2（全国平均約4.4倍）
　公共施設の整備量は比較的多い状況
・旧耐震化基準下において整備された公共施設の延床面積は約11473.27m2で、町の公共施設の約16.0％を占めており、長期利用施設は耐震化工事を必要とする。
・人口の減少傾向が長期にわたって継続しており、公共施設等の利用者も減少するため、現世代に将来負担をかけないための公共施設、インフラ資産の管理を計画的に行っていく必要性が非常に高くなってくる。</t>
  </si>
  <si>
    <t>今後40年間で平均
【公共施設】
年平均で約9.0億円
【インフラ】
年平均で約8.3億円</t>
  </si>
  <si>
    <t>今後40年間で平均
年平均で約5.6億円</t>
  </si>
  <si>
    <t>今後40年間で平均
【公共施設】
年平均で約3.4億円削減
【インフラ】
年平均で約2.7億円削減</t>
  </si>
  <si>
    <t>総合管理計画所管課において、進捗状況の管理や計画策定に関する助言など行う。</t>
  </si>
  <si>
    <t>民間活力の活用により、安価で質の高い公共サービスの提供が期待できる施設については、指定管理者制度など積極的な導入を検討する。</t>
  </si>
  <si>
    <t>長期にわたって安全性が確保されるよう、必要な点検・診断を継続的に行うとともに、点検・診断結果に基づく適切なメンテナンスを行っていく体制を整える必要がある。施設の置かれる環境によって、建物、設置物の状況はそれぞれ異なると考えられるため、きめ細かな点検・診断に基づく保全を行っていく。なお、インフラ資産では定期的な点検と長寿命化計画などにより、橋梁、舗装、道路構造物の計画的な保全を行っていく。公共施設や他のインフラ資産についても計画的な点検と保全に努める。</t>
  </si>
  <si>
    <t>維持管理業務の包括委託や照明のLED化、スマートエネルギーなどの導入、利用料等の見直しの検討をする。</t>
  </si>
  <si>
    <t>①継続的に点検、診断、メンテナンスを行っていくことのできる体制の整備
②長寿命化の推進</t>
  </si>
  <si>
    <t>本計画には、建築年度が不明となっている施設が含まれていないため、こうした施設の建築年度や耐震性能など、建物情報の調査を引き続き実施していく。</t>
    <rPh sb="0" eb="3">
      <t>ホンケイカク</t>
    </rPh>
    <rPh sb="6" eb="8">
      <t>ケンチク</t>
    </rPh>
    <phoneticPr fontId="13"/>
  </si>
  <si>
    <t>早期段階において予防保全的に修繕を行い、施設を適切な状態に保つ。</t>
  </si>
  <si>
    <t xml:space="preserve">公共施設等の改修、更新については、「高知県人にやさしいまちづくり条例」、「高知県ひとにやさしいまちづくり条例施行規則」等を遵守し、ユニバーサルデザイン化を推進する。 </t>
  </si>
  <si>
    <t>長期的に利用が見込まれない、近隣施設の利用で代替が可能と判断される施設について、積極的に廃止、除却を行う。</t>
  </si>
  <si>
    <t>【公共施設・インフラ】
施設総量のうち５％程度を削減</t>
  </si>
  <si>
    <t>これまでに整備された施設の利用実態や近隣施設の整備状況をみながっら、今後も長期的に利用が見込まれない、あるいは近隣施設の利用で代替が可能と判断される施設は、積極的に廃止、除却を行い、行政財産のスリム化を図る。</t>
  </si>
  <si>
    <t>計画の進捗管理については、実績評価や分析を行い、PDCAマネジメントサイクルにより適切な進行管理を行う。</t>
  </si>
  <si>
    <t>計画上、具体的な数値は明記していないため</t>
    <rPh sb="0" eb="3">
      <t>ケイカクジョウ</t>
    </rPh>
    <rPh sb="4" eb="7">
      <t>グタイテキ</t>
    </rPh>
    <rPh sb="8" eb="10">
      <t>スウチ</t>
    </rPh>
    <rPh sb="11" eb="13">
      <t>メイキ</t>
    </rPh>
    <phoneticPr fontId="13"/>
  </si>
  <si>
    <t>総人口はH27からR72まで49％減</t>
    <rPh sb="0" eb="3">
      <t>ソウジンコウ</t>
    </rPh>
    <rPh sb="17" eb="18">
      <t>ゲン</t>
    </rPh>
    <phoneticPr fontId="12"/>
  </si>
  <si>
    <t>【公共施設等】
土木系　　　　　　　　　　　　　　　　建築系
　　　　19万㎡（公共施設）　　　47,250㎡(学校教育)
　　　　93万ｍ（道路）　　　　　　13,940㎡(行政系)
　　　  1万ｍ（橋梁）　　　　　　　35,450㎡(町営住宅)
　　　　1,370ｍ(トンネル)　　　　15,400㎡(スポーツ・レク)
　　　　191,150㎡(公園)　　　　　　10,650㎡(町民文化)
　　　　3,060㎡(漁港)　　　　　　　3,220㎡(社会教育)
上水道　537,960ｍ　　　　　　　　14,130㎡(産業系)　
下水道　8,930ｍ　　　　　　　　　8,120㎡(子育て支援)
　　　　　　　　　　　　　　　　　　　10,600㎡(保健・福祉)
　　　　　　　　　　　　　　　　　　　　4,090㎡(医療施設)
　　　　　　　　　　　　　　　　　　　　160㎡(情報通信系)
　　　　　　　　　　　　　　　　　　　　910㎡(公園)
　　　　　　　　　　　　　　　　　　　11,050㎡(供給処理施設)</t>
  </si>
  <si>
    <t>将来の人口減少を勘案しつつ財政状況の見通しを立て、更新や大規模改修に係る経費を実現可能な水準にまで引き下げる必要がある。また、公共施設保有量も人口に応じ効率的に住民サービスの水準と効果を維持しながら最適化を図る。</t>
  </si>
  <si>
    <t>40年間で1,579億円</t>
  </si>
  <si>
    <t>40年間で1,364億円</t>
  </si>
  <si>
    <t>40年間で215億円</t>
  </si>
  <si>
    <t>この計画は、公共施設における個別計画とも関連づけられる内容が多いことから推進体制におけるファシリティマネジメントや情報共有の推進にあたっては、他分野の計画との関連性を常に意識する必要がある。</t>
  </si>
  <si>
    <t>PPP/PFIなど、民間の力の活用を促進しながら公共施設を維持しつつ、改修・更新コスト及び管理運営コストの縮減に努める。</t>
  </si>
  <si>
    <t>（点検・保守）
・建物を維持管理するための日常の点検・保守によって、建物の劣化及び機能低下を防ぎ、建物をいつまでも美しく使っていくための総合的な管理運営や実際の点検・保守・整備などの業務を行う。
（診断）
・本町で必要とする品質・性能が把握できる評価項目について、簡易な診断に努める。
・耐震診断、劣化診断など既往の診断があるものはそのデータを利用する。
・診断は、経年的な施設の状況を把握するため、定期的に行うことが望ましく、その記録を集積・蓄積して計画的な保全に活用する。</t>
  </si>
  <si>
    <t>（維持管理）
・維持管理及び修繕を自主的に管理し、計画的・効率的に行うことにより維持管理費・修繕費を平準化し、建物に掛かるトータルコストを縮減する。
（更新）
・まちづくりとの整合性を保ち、公共施設のコンパクト化や効率化の観点からも土地や建物について単独更新以外の統合や複合化についての検討を行う。</t>
  </si>
  <si>
    <t>危険性が認められた施設については、評価の内容に沿って安全確保の改修を実施する。（ただし総合的な判断により改修せずに供用廃止を検討する場合もある。）</t>
  </si>
  <si>
    <t>耐震改修と耐震補強の状況、及び主要な建築物の耐震改修対象建築物について、必要に応じ順次耐震補強工事等を実施しており、特に利用率、効用等の高い施設については、重点的に対応することとする。その際に、構造部分の耐震性のほか、非構造部分の安全性(耐震性)についても検討を行い、施設利用者の安全性の確保及び災害時を想定した十分な検討に努める。</t>
  </si>
  <si>
    <t xml:space="preserve">障がいのある人が地域でその人らしく生活していくためには、日常活動の場や生活の場の確保
など、個々のニーズに合った様々な支援を受けることのできる体制づくりを行う。
</t>
    <rPh sb="77" eb="78">
      <t>オコナ</t>
    </rPh>
    <phoneticPr fontId="13"/>
  </si>
  <si>
    <t>公共施設等のコンパクト化に向けた基礎資料の構築
住民サービスの水準を確保しつつ、公共施設等統合や廃止の推進に向けた施策</t>
  </si>
  <si>
    <t>人口一人当たり、公共施設の総床面積18％減</t>
  </si>
  <si>
    <t>施設の修繕記録、更新、廃止の確認。</t>
  </si>
  <si>
    <t>高知県や国が設置している公共施設について、機能面での相互補完や、未利用資産の情報共有などに取組んでいく。
また、近隣自治体と連携して、実際の人の動きに合わせた取組を行うことも検討する。</t>
  </si>
  <si>
    <t>進捗状況の管理・集約を担う総務課財産担当と各施設所管課との間で、定期的に意見交換を行い、PDCAサイクルに基づき、必要に応じて改善していく。</t>
  </si>
  <si>
    <t>施設類型ごとの個別施設計画を策定し、施設を総合的観点で捉え、利用環境の質的改善も考慮した大規模改修、長寿命化を目指し、詳細診断の実施時期を設定するなど、計画的に進めることにより、コストの縮減と平準化を図っていきます。</t>
  </si>
  <si>
    <r>
      <t>・施設総量削減実績
（平成29年度）
旧大正町役場取壊
（平成30年度）
興津中学校体育館取壊
（令和３年度）
川奥・小野川集会所を地元へ譲渡
（令和４年度）
老朽化・集約化のため</t>
    </r>
    <r>
      <rPr>
        <sz val="11"/>
        <color theme="1"/>
        <rFont val="ＭＳ Ｐゴシック"/>
        <family val="3"/>
        <charset val="128"/>
      </rPr>
      <t>七里集会所を解体
（令和６年度）
野地集会所・秋丸集会所を地元へ譲渡
・長寿命化（大規模改修）実績
（令和元年度）
勤労者体育センター改修
（令和２年度）
家地川地域活性化拠点施設整備</t>
    </r>
    <rPh sb="11" eb="13">
      <t>ヘイセイ</t>
    </rPh>
    <rPh sb="15" eb="17">
      <t>ネンド</t>
    </rPh>
    <rPh sb="19" eb="20">
      <t>キュウ</t>
    </rPh>
    <rPh sb="20" eb="23">
      <t>タイショウチョウ</t>
    </rPh>
    <rPh sb="23" eb="25">
      <t>ヤクバ</t>
    </rPh>
    <rPh sb="25" eb="26">
      <t>ト</t>
    </rPh>
    <rPh sb="26" eb="27">
      <t>コワ</t>
    </rPh>
    <rPh sb="29" eb="31">
      <t>ヘイセイ</t>
    </rPh>
    <rPh sb="33" eb="35">
      <t>ネンド</t>
    </rPh>
    <rPh sb="37" eb="42">
      <t>オキツチュウガッコウ</t>
    </rPh>
    <rPh sb="42" eb="45">
      <t>タイイクカン</t>
    </rPh>
    <rPh sb="45" eb="47">
      <t>トリコワ</t>
    </rPh>
    <rPh sb="49" eb="51">
      <t>レイワ</t>
    </rPh>
    <rPh sb="52" eb="54">
      <t>ネンド</t>
    </rPh>
    <rPh sb="56" eb="57">
      <t>カワ</t>
    </rPh>
    <rPh sb="57" eb="58">
      <t>オク</t>
    </rPh>
    <rPh sb="59" eb="62">
      <t>オノガワ</t>
    </rPh>
    <rPh sb="62" eb="65">
      <t>シュウカイジョ</t>
    </rPh>
    <rPh sb="66" eb="68">
      <t>ジモト</t>
    </rPh>
    <rPh sb="69" eb="71">
      <t>ジョウト</t>
    </rPh>
    <rPh sb="73" eb="75">
      <t>レイワ</t>
    </rPh>
    <rPh sb="76" eb="78">
      <t>ネンド</t>
    </rPh>
    <rPh sb="80" eb="83">
      <t>ロウキュウカ</t>
    </rPh>
    <rPh sb="84" eb="87">
      <t>シュウヤクカ</t>
    </rPh>
    <rPh sb="90" eb="91">
      <t>7</t>
    </rPh>
    <rPh sb="91" eb="92">
      <t>サト</t>
    </rPh>
    <rPh sb="92" eb="95">
      <t>シュウカイジョ</t>
    </rPh>
    <rPh sb="96" eb="98">
      <t>カイタイ</t>
    </rPh>
    <rPh sb="100" eb="102">
      <t>レイワ</t>
    </rPh>
    <rPh sb="103" eb="105">
      <t>ネンド</t>
    </rPh>
    <rPh sb="107" eb="109">
      <t>ノジ</t>
    </rPh>
    <rPh sb="109" eb="112">
      <t>シュウカイショ</t>
    </rPh>
    <rPh sb="113" eb="115">
      <t>アキマル</t>
    </rPh>
    <rPh sb="115" eb="118">
      <t>シュウカイショ</t>
    </rPh>
    <rPh sb="119" eb="121">
      <t>ジモト</t>
    </rPh>
    <rPh sb="122" eb="124">
      <t>ジョウト</t>
    </rPh>
    <rPh sb="142" eb="144">
      <t>レイワ</t>
    </rPh>
    <rPh sb="144" eb="145">
      <t>ゲン</t>
    </rPh>
    <rPh sb="145" eb="147">
      <t>ネンド</t>
    </rPh>
    <rPh sb="149" eb="152">
      <t>キンロウシャ</t>
    </rPh>
    <rPh sb="152" eb="154">
      <t>タイイク</t>
    </rPh>
    <rPh sb="158" eb="160">
      <t>カイシュウ</t>
    </rPh>
    <rPh sb="162" eb="164">
      <t>レイワ</t>
    </rPh>
    <rPh sb="165" eb="167">
      <t>ネンド</t>
    </rPh>
    <rPh sb="169" eb="171">
      <t>イエチ</t>
    </rPh>
    <rPh sb="171" eb="172">
      <t>カワ</t>
    </rPh>
    <rPh sb="172" eb="174">
      <t>チイキ</t>
    </rPh>
    <rPh sb="174" eb="177">
      <t>カッセイカ</t>
    </rPh>
    <rPh sb="177" eb="181">
      <t>キョテンシセツ</t>
    </rPh>
    <rPh sb="181" eb="183">
      <t>セイビ</t>
    </rPh>
    <phoneticPr fontId="13"/>
  </si>
  <si>
    <t>総人口はH22から30年間で
53％減、高齢化率は18％上昇の見通し。</t>
  </si>
  <si>
    <t>（R4.3.31現在）
建物系公共施設：7.8万㎡
企業会計施設：0.4万㎡
土木系公共施設：29.8万m
土木系公共施設：120.3万㎡
企業会計施設：13.9万m</t>
  </si>
  <si>
    <t>多くの施設や設備については老朽化が進んでおり、今後、施設等の安全性を 維持するためにも、修繕・更新に係る経費は、ますます増加することが見込まれ る 。しかし、厳しい財政状況下では 、施設の 更新等に係る 経費だけでなく、適切な 維持管理及び運営に必要な経費を捻出することすら次第に困難となることが予想される。施設の必要性を検証しながら、施設の「量」より「質」及び「機能」を重視し、「量」による充実ではなく、「質」及び「機能」を充実させ、サービスの低下を防ぎ、適切かつ計画的な維持管理及び更新等に努める必要がある。</t>
  </si>
  <si>
    <t>40年間平均で7.4億円</t>
  </si>
  <si>
    <t>40年間平均で5.0億円</t>
  </si>
  <si>
    <t>単純更新型の更新費用推計から、今後40年間で94.4億円縮減できる試算となっている。</t>
  </si>
  <si>
    <t>総務課において、情報の一元管理・集約、計画の進捗管理等を行う。全庁を挙げて計画を推進し、住民や施設利用者等の要望等に対応しつつ適切な維持管理等を実施する。</t>
  </si>
  <si>
    <t>ＰＰＰ／ＰＦＩ方式、指定管理制度等、民間の資金や活力、外郭 団体の機能等について、住民のニーズに応えると同時に、公共施設の機能を向上させながら、維持管理コスト等の縮減を図ることを検討する。</t>
  </si>
  <si>
    <t>施設所管課または管理者、専門業者による日常・自主点検及び法定点検。</t>
    <rPh sb="0" eb="5">
      <t>シセツショカンカ</t>
    </rPh>
    <rPh sb="8" eb="11">
      <t>カンリシャ</t>
    </rPh>
    <rPh sb="12" eb="16">
      <t>センモンギョウシャ</t>
    </rPh>
    <rPh sb="19" eb="21">
      <t>ニチジョウ</t>
    </rPh>
    <rPh sb="22" eb="24">
      <t>ジシュ</t>
    </rPh>
    <rPh sb="24" eb="26">
      <t>テンケン</t>
    </rPh>
    <rPh sb="26" eb="27">
      <t>オヨ</t>
    </rPh>
    <rPh sb="28" eb="32">
      <t>ホウテイテンケン</t>
    </rPh>
    <phoneticPr fontId="13"/>
  </si>
  <si>
    <t>施設の適切な量・質による維持管理を行う。</t>
  </si>
  <si>
    <t>危険性の高い施設等は、速やかに修繕・除却等を実施。</t>
    <rPh sb="0" eb="3">
      <t>キケンセイ</t>
    </rPh>
    <rPh sb="4" eb="5">
      <t>タカ</t>
    </rPh>
    <rPh sb="6" eb="9">
      <t>シセツトウ</t>
    </rPh>
    <rPh sb="11" eb="12">
      <t>スミ</t>
    </rPh>
    <rPh sb="15" eb="17">
      <t>シュウゼン</t>
    </rPh>
    <rPh sb="18" eb="20">
      <t>ジョキャク</t>
    </rPh>
    <rPh sb="20" eb="21">
      <t>トウ</t>
    </rPh>
    <rPh sb="22" eb="24">
      <t>ジッシ</t>
    </rPh>
    <phoneticPr fontId="13"/>
  </si>
  <si>
    <t>災害対応施設としての観点も含め、計画的に耐震化工事を実施する。</t>
    <rPh sb="0" eb="6">
      <t>サイガイタイオウシセツ</t>
    </rPh>
    <rPh sb="10" eb="12">
      <t>カンテン</t>
    </rPh>
    <rPh sb="13" eb="14">
      <t>フク</t>
    </rPh>
    <rPh sb="16" eb="19">
      <t>ケイカクテキ</t>
    </rPh>
    <rPh sb="20" eb="23">
      <t>タイシンカ</t>
    </rPh>
    <rPh sb="23" eb="25">
      <t>コウジ</t>
    </rPh>
    <rPh sb="26" eb="28">
      <t>ジッシ</t>
    </rPh>
    <phoneticPr fontId="13"/>
  </si>
  <si>
    <t>LCCの縮減を図る。</t>
  </si>
  <si>
    <t>「ユニバーサルデザイン2020行動計画」における考え方等を踏まえ、計画的な改修等によるユニバーサルデザイン化の推進を図る。</t>
    <rPh sb="15" eb="19">
      <t>コウドウケイカク</t>
    </rPh>
    <rPh sb="24" eb="25">
      <t>カンガ</t>
    </rPh>
    <rPh sb="26" eb="27">
      <t>カタ</t>
    </rPh>
    <rPh sb="27" eb="28">
      <t>トウ</t>
    </rPh>
    <rPh sb="29" eb="30">
      <t>フ</t>
    </rPh>
    <rPh sb="33" eb="36">
      <t>ケイカクテキ</t>
    </rPh>
    <rPh sb="37" eb="39">
      <t>カイシュウ</t>
    </rPh>
    <rPh sb="39" eb="40">
      <t>トウ</t>
    </rPh>
    <rPh sb="53" eb="54">
      <t>カ</t>
    </rPh>
    <rPh sb="55" eb="57">
      <t>スイシン</t>
    </rPh>
    <rPh sb="58" eb="59">
      <t>ハカ</t>
    </rPh>
    <phoneticPr fontId="13"/>
  </si>
  <si>
    <t>施設の現状を把握し、老朽化、利用頻度の低い施設及び近傍に類似施設がある場合は、複合化・集約化等を検討する。</t>
  </si>
  <si>
    <t>施設の状態や対策履歴等の情報を固定資産台帳等に記録し、今後の点検・診断・予防保全等に活用するという、メンテナンスサイクルを施設類型ごとに構築し、今後の個別施設計画の策定や公共施設マネジメント等に活用する。</t>
  </si>
  <si>
    <t>公共施設等のマネジメントを実施するため、情報の一元管理を行い、、随時、計画の見直しを実施する。</t>
  </si>
  <si>
    <t>個別施設計画等に基づき、関係機関等との調整を図りながら、公共施設マネジメントを実施する。</t>
  </si>
  <si>
    <t>（平成29年度）
防災センターの整備
（平成30年度）
情報発信センター、通所介護施設及び成ヶ丘第２団地の整備。消防屯所２及び教員住宅の解体。
（令和元年度）
保育所３を統合し新規に保育所を整備。
（令和２年度）
種苗センターを民間に譲渡。旧民宿を解体。公衆トイレを解体し跡地に弘見第２団地を整備。
（令和５年度）
岩井崎共同作業所及び消防屯所２箇所の解体。</t>
    <rPh sb="151" eb="153">
      <t>レイワ</t>
    </rPh>
    <rPh sb="154" eb="156">
      <t>ネンド</t>
    </rPh>
    <rPh sb="158" eb="160">
      <t>イワイ</t>
    </rPh>
    <rPh sb="160" eb="161">
      <t>ザキ</t>
    </rPh>
    <rPh sb="161" eb="166">
      <t>キョウドウサギョウショ</t>
    </rPh>
    <rPh sb="166" eb="167">
      <t>オヨ</t>
    </rPh>
    <rPh sb="168" eb="172">
      <t>ショウボウトンショ</t>
    </rPh>
    <rPh sb="173" eb="175">
      <t>カショ</t>
    </rPh>
    <rPh sb="176" eb="178">
      <t>カイタイ</t>
    </rPh>
    <phoneticPr fontId="13"/>
  </si>
  <si>
    <t>総人口はR2年からR27まで9％減。
R27年高齢化率37.4％</t>
  </si>
  <si>
    <t>・集会施設　2,431.9㎡
・スポーツ施設　21.0㎡
・レクリエーション施設・観光施設　72.1㎡
・産業系施設　5,427.5㎡
・学校　7,650.7㎡
・その他教育施設　361.0㎡
・幼保、こども園　609.3㎡
・高齢福祉施設　　479.7㎡
・保険施設　1,516.1㎡
・庁舎等　1,317.0㎡
・消防施設　148.5㎡
・その他行政系施設　345.3㎡
・公営住宅　3051.6㎡
・供給処理施設　152.8㎡
・その他　3,037.2㎡</t>
    <rPh sb="1" eb="3">
      <t>シュウカイ</t>
    </rPh>
    <rPh sb="3" eb="5">
      <t>シセツ</t>
    </rPh>
    <rPh sb="20" eb="22">
      <t>シセツ</t>
    </rPh>
    <rPh sb="38" eb="40">
      <t>シセツ</t>
    </rPh>
    <rPh sb="41" eb="45">
      <t>カンコウシセツ</t>
    </rPh>
    <rPh sb="53" eb="55">
      <t>サンギョウ</t>
    </rPh>
    <rPh sb="55" eb="56">
      <t>ケイ</t>
    </rPh>
    <rPh sb="56" eb="58">
      <t>シセツ</t>
    </rPh>
    <rPh sb="69" eb="71">
      <t>ガッコウ</t>
    </rPh>
    <rPh sb="84" eb="85">
      <t>タ</t>
    </rPh>
    <rPh sb="85" eb="87">
      <t>キョウイク</t>
    </rPh>
    <rPh sb="87" eb="89">
      <t>シセツ</t>
    </rPh>
    <rPh sb="98" eb="100">
      <t>ヨウホ</t>
    </rPh>
    <rPh sb="104" eb="105">
      <t>エン</t>
    </rPh>
    <rPh sb="114" eb="120">
      <t>コウレイフクシシセツ</t>
    </rPh>
    <rPh sb="130" eb="132">
      <t>ホケン</t>
    </rPh>
    <rPh sb="132" eb="134">
      <t>シセツ</t>
    </rPh>
    <rPh sb="145" eb="148">
      <t>チョウシャトウ</t>
    </rPh>
    <rPh sb="159" eb="163">
      <t>ショウボウシセツ</t>
    </rPh>
    <rPh sb="174" eb="175">
      <t>タ</t>
    </rPh>
    <rPh sb="175" eb="178">
      <t>ギョウセイケイ</t>
    </rPh>
    <rPh sb="178" eb="180">
      <t>シセツ</t>
    </rPh>
    <rPh sb="189" eb="191">
      <t>コウエイ</t>
    </rPh>
    <rPh sb="191" eb="193">
      <t>ジュウタク</t>
    </rPh>
    <phoneticPr fontId="12"/>
  </si>
  <si>
    <t>本村の所有する公共建築物の延床面積の全国及び同規模団体の平均値を上回っている状況になっています。
　建築用途別に延床面積を見てみると、学校の割合が最も高く、公共建築物全体の28.7％、次いで産業系施設が20.4％、公営住宅が11.5％という状況で、学校と産業系施設及び公営住宅の割合が全体の60.6％を占めています。
　また、今回の計画と関連するもう一つの重要な指標は、「有形固定資産減価償却率」です。「有形固定資産減価償却率」は、固定資産台帳を整備することによって算出することが可能な指標です。これは、「減価償却累計額／取得価額」で算出され、資産が耐用年数に対してどの程度経過しているかを見る指標となります。
　本村の公共建築物全体の有形固定資産減価償却率は、他団体に比べ、少し高い償却率となっています。面積割合の多い学校と産業系施設及び公営住宅に注目すると、産業系施設は47.4％とそこまで高い数値ではありませんが、学校と公営住宅及び幼保・こども園の数値は80％を超えています。また、スポーツ施設、その他行政系施設、その他教育施設、消防施設の有形固定資産減価償却率は100％となっており、限られた資金の中で、これらの資産をどのように維持・更新していくかが課題となります。</t>
  </si>
  <si>
    <t>H27～R27年度の総額
74.2億円</t>
  </si>
  <si>
    <t>公共施設全体の資産を全て保有・維持し続けた場合、今後30年間での更新費用総額は74.2億円、年平均では2.5億円となることが予想されます。
三原村 橋梁長寿命化修繕計画における77橋について今後30年間の事業費を比較すると、対象療法の約20億円から約17億円となり、約3億円の縮減効果が期待できます。</t>
  </si>
  <si>
    <t>三原村橋梁長寿命化修繕計画における77橋について今後30年間の事業費を比較すると、対象療法の約20億円から約17億円となり、約3億円の縮減効果が期待できます。</t>
  </si>
  <si>
    <t>財産管理を所管する部署　において情報等を一元的に管理し、公共施設の現状を把握できる状態にするとともに、全庁的な取組体制を構築します。</t>
  </si>
  <si>
    <t>民間活力を施設の整備や管理に積極導入するなど、民間事業者の資金やノウハウを活用した公共サービスの提供を推進。包括的民間委託の発注など、効率的な契約方式の検討。</t>
  </si>
  <si>
    <t>計画的な点検により、安全性や耐久性に影響を及ぼすような劣化・損傷の把握に努めるとともに、施設に与える影響などについて診断を行います。また、点検・診断結果を蓄積し、次回以降の点検・診断や施設の長寿命化対策に活用します。</t>
  </si>
  <si>
    <t>固定資産台帳の整備を通じて道路、橋梁、簡易水道・下水道といった施設類型ごとの整備状況や老朽化度合い等を把握し、今後の維持管理に関する方向性を検討、計画的に修繕を実施</t>
  </si>
  <si>
    <t xml:space="preserve">＜公共建築物＞
〇　点検で発見された危険箇所のうち、比較的軽微なものは、利用者等の安全確保を図るために速やかに修繕・撤去等を行い、対処が容易でないものは、必要に応じて施設利用中止等の措置をとります。
〇　高度の危険性が認められた公共施設は、利用状況や効用を考慮した上で、統合や廃止の検討を行います。
＜インフラ＞
〇　点検・診断等により危険性が認められた橋梁については、費用面・
利用状況・優先度などを考慮して計画的に修繕・更新を行い、安全
性の確保に努めます。
</t>
  </si>
  <si>
    <t xml:space="preserve">＜公共建築物＞
○　近年多発する地震や近い将来発生が予測される南海トラフ大地震の対策として、耐震化が実施されていない公共建築物については、施設の重要度（防災拠点施設等）や老朽化度合い等を判断した上で、集約化、複合化を図りながら耐震化を進めます。
＜インフラ資産＞
○　道路、橋梁、簡易水道・下水道といったインフラ資産も計画的に耐震化を図ります。　
</t>
  </si>
  <si>
    <t xml:space="preserve">＜公共建築物＞
○　計画的な維持管理を推進することにより、施設の安全性の確保と延命化を図ります。
○　長寿命化により建替更新時期を分散させることで、費用の平準化を図ります。
＜インフラ資産＞
○　道路、橋梁、簡易・下水道といった施設類型ごとの特性や施設の重要性を考慮した計画的な維持管理を行います。
○　対症療法型による修繕ではなく、予防保全型による修繕⑨を計画的に実施していくことで、長寿命化を図り、修繕費用の縮減に努めます。
</t>
  </si>
  <si>
    <t>　修繕や更新等が必要となった際には、ユニバーサルデザイン化を検討し、時代や市民のニーズへの対応を図るとともに、省エネルギー化に対応した設備を導入するなど、環境負荷の低減も考慮した施設整備を目指します。</t>
  </si>
  <si>
    <t>公共施設等においても省エネや再エネ利用、脱炭素化の推進、自然環境が有する機能を社会における様々な課題解決に活用しようとする考え方を示すグリーンインフラなど、世界基準の開発 目標を意識した取り組みを推進していきます。また、SDGｓの理念を踏まえ、村民、事業者、団体等の多様な連携を図りながら、経済、社会、環境の三側面をつなぐ統合的取組み等、本計画における公共施設等の総合的かつ計画的な管理に関する基本的な方針等の取組みを通じて、持続可能なまちづくりの実現を目指します。</t>
  </si>
  <si>
    <t>老朽化した施設についての廃止及び集約化等を検討していく</t>
  </si>
  <si>
    <t>公共建築物の延床面積を30年間で10％以上削減。</t>
    <rPh sb="0" eb="5">
      <t>コウキョウケンチクブツ</t>
    </rPh>
    <phoneticPr fontId="12"/>
  </si>
  <si>
    <t>地方公会計制度への取組を推進することで、保有する公共施設の状況や、公共施設を用いた行政サービスの提供に係るコストを把握し、適切な管理を実施</t>
  </si>
  <si>
    <t>進捗管理や計画の見直しを行い、継続的な取組を実施する。</t>
  </si>
  <si>
    <t>保有している施設を14に類型分けし、類型ごとの基本方針を記載</t>
  </si>
  <si>
    <t xml:space="preserve">〇　公共施設等を全体把握し、長期的な視点をもって更新・統廃合・長寿命化などを計画的に行うため、三原村個別施設計画(令和3年3月)を策定しました。
〇　老朽化に伴い中央公民館を解体しました。
</t>
  </si>
  <si>
    <t>町の将来人口は、国立社会保障人口問題研究所の推計に準拠すれば、2060年には現在の3分の1となる3,992人まで減少すると推計されています。また、平成28年3月に策定された「黒潮町人口ビジョン」においては、2060年で6,800人以上を将来目標人口として目指すものとしていますが、どちらの場合においても、今後の人口減少は避けられない状況となっています。</t>
  </si>
  <si>
    <t>公共施設（建築物）：209施設（395棟）
　　　　　　　　　　　　総延床面積134604.37㎡
ｲﾝﾌﾗ施設：道路(自転車歩行者道路含む)1,188,753㎡
　　　　　　　橋梁13,271.1㎡
　　　　　　　上水道管205,580ｍ
　　　　　　　上水道処理施設6,266㎡
　　　　　　　下水道管9,433ｍ
　　　　　　　下水道処理施設262.22㎡
　　　　　　　光ケーブル222,032ｍ</t>
  </si>
  <si>
    <t>築後30年以上経過している施設は全体の約64.7%となっており、今後、多くの公共施設が老朽化により、大規模改修や更新時期を迎えることとなる。
今後の財政状況については、高齢化の進行等により社会保障関係経費が増加することが予測される中、公共施設等の維持管理・更新に要する費用の財源確保が困難な状態となることが予測される。</t>
    <rPh sb="13" eb="15">
      <t>シセツ</t>
    </rPh>
    <phoneticPr fontId="12"/>
  </si>
  <si>
    <t xml:space="preserve">今後40年間の総額と平均
総額：1087.1億円
平均：約27.2億円
</t>
    <rPh sb="7" eb="9">
      <t>ソウガク</t>
    </rPh>
    <rPh sb="10" eb="12">
      <t>ヘイキン</t>
    </rPh>
    <rPh sb="13" eb="15">
      <t>ソウガク</t>
    </rPh>
    <rPh sb="25" eb="27">
      <t>ヘイキン</t>
    </rPh>
    <rPh sb="28" eb="29">
      <t>ヤク</t>
    </rPh>
    <rPh sb="33" eb="35">
      <t>オクエン</t>
    </rPh>
    <phoneticPr fontId="13"/>
  </si>
  <si>
    <t xml:space="preserve">今後40年間の総額と平均
総額：721.7億円
平均：約18.0億円
</t>
    <rPh sb="7" eb="9">
      <t>ソウガク</t>
    </rPh>
    <rPh sb="10" eb="12">
      <t>ヘイキン</t>
    </rPh>
    <rPh sb="13" eb="15">
      <t>ソウガク</t>
    </rPh>
    <rPh sb="24" eb="26">
      <t>ヘイキン</t>
    </rPh>
    <rPh sb="27" eb="28">
      <t>ヤク</t>
    </rPh>
    <rPh sb="32" eb="34">
      <t>オクエン</t>
    </rPh>
    <phoneticPr fontId="13"/>
  </si>
  <si>
    <t xml:space="preserve">今後40年間で総額約365.4億円の縮減
</t>
    <rPh sb="7" eb="9">
      <t>ソウガク</t>
    </rPh>
    <rPh sb="15" eb="16">
      <t>オク</t>
    </rPh>
    <rPh sb="18" eb="20">
      <t>シュクゲン</t>
    </rPh>
    <phoneticPr fontId="13"/>
  </si>
  <si>
    <t>各施設の所管部署と連帯して本計画の推進を図る。</t>
    <rPh sb="0" eb="3">
      <t>カクシセツ</t>
    </rPh>
    <rPh sb="4" eb="8">
      <t>ショカンブショ</t>
    </rPh>
    <rPh sb="9" eb="11">
      <t>レンタイ</t>
    </rPh>
    <rPh sb="13" eb="16">
      <t>ホンケイカク</t>
    </rPh>
    <rPh sb="17" eb="19">
      <t>スイシン</t>
    </rPh>
    <rPh sb="20" eb="21">
      <t>ハカ</t>
    </rPh>
    <phoneticPr fontId="12"/>
  </si>
  <si>
    <t>近隣市町村間での施設の広域利用や民間施設との連携及びPPP/PFIなどの民間の資金や活力を効果的に取り入れることも含めて検討を進める。</t>
  </si>
  <si>
    <t>各施設の管理状況や設備の経過年数等を踏まえ、劣化状況の把握に努めます。また、法定定期点検等の実施による結果や診断の状況から、老朽化対策への活用を図ります。インフラ資産についても同様に、日常的な巡視やパトロール、定期点検による現状把握を行い、利用者の安全確保に努めます。</t>
  </si>
  <si>
    <t>公共施設等の点検・診断等を通じて適切な維持管理を進めることは当然でありますが、これからの公共施設等においては、さらに、対症療法的な事後保全型の維持管理・修繕・更新等ではなく計画的な予防保全型の視点での取り組みが必要です。つまり、更新費用等のコスト縮減や平準化の観点から大規模な修繕や更新をできるだけ回避するため、安全性や経済性を踏まえつつ早期段階に予防的な修繕等を実施することで、機能の保持・回復を図る予防保全型維持管理の導入を推進します。</t>
  </si>
  <si>
    <t>日常点検・診断等で危険性が認められた施設については、利用状況・費用面・優先度などを踏まえて、修繕や更新を行い安全性の確保を行います。
南海トラフ地震による津波浸水予測区域内の施設については、浸水被害予測や施設現況、施設利用状況や施設に求められる機能などを勘案したうえで、移転も含めた対策検討を行います。
また、危険性が認められたが修繕が困難な施設や、すでに供用を廃止し、今後も利用の予定が無い施設等については、速やかに解体・除却を行って安全確保に努めるとともに、跡地の有効利用について検討を行います。</t>
  </si>
  <si>
    <t>避難所や福祉避難所、災害時の拠点的施設として位置付けられている公共施設で耐震化が図られていない施設については早急に耐震化を進めます。
また、昭和56年以前の旧耐震基準の公共施設で耐震化が行われていない施設については、その重要度に応じて速やかに耐震化を図ります。</t>
  </si>
  <si>
    <t xml:space="preserve">公共施設等は、定期的な点検・診断等により予防保全型の維持管理を行うとともに、機能的な改善を図ることにより長寿命化の推進を図る必要もあります。
これから大規模改修や更新時期をむかえる施設については、これらの予防保全型の維持管理による長寿命化の推進により、大規模改修や更新の高コスト化を回避し、施設のライフサイクルの縮減や平準化に努めます。
また、これまで既に策定されている公共施設等に関する長寿命化計画については、本計画における方針と整合性を図りつつ、各計画の内容を踏まえて長寿命化を推進していきます。
</t>
  </si>
  <si>
    <t xml:space="preserve">公共施設等は多様な利用者が想定されることから、施設の新設、改修にあたっては、ユニバーサルデザインの視点を持つことを基本とします。
また、各施設の利用者ニーズを踏まえ、必要に応じてユニバーサルデザイン化のための部分改修を行い、誰もが利用しやすい施設整備を推進します。 </t>
  </si>
  <si>
    <t xml:space="preserve">施設の利用状況やニーズを十分に勘案し、施設の複合化や統廃合について検討を行うほか、近隣市町村間での施設の広域利用や民間施設との連携、および、PPP/PFIなどの民間の資金や活力を効果的に取り入れることも含めて検討を進めていきます。
</t>
  </si>
  <si>
    <t>今後４０年間で公共施設（建築物）の総延床面積を20％削減する。</t>
    <rPh sb="0" eb="2">
      <t>コンゴ</t>
    </rPh>
    <rPh sb="4" eb="6">
      <t>ネンカン</t>
    </rPh>
    <rPh sb="7" eb="11">
      <t>コウキョウシセツ</t>
    </rPh>
    <rPh sb="12" eb="15">
      <t>ケンチクブツ</t>
    </rPh>
    <rPh sb="17" eb="18">
      <t>ソウ</t>
    </rPh>
    <rPh sb="18" eb="22">
      <t>ノベユカメンセキ</t>
    </rPh>
    <rPh sb="26" eb="28">
      <t>サクゲン</t>
    </rPh>
    <phoneticPr fontId="12"/>
  </si>
  <si>
    <t>全庁的な推進体制を構築し、集約した施設関連データを日常業務の中で活用し、点検・修繕・建替等の変更が行われた際には、随時、その情報を更新し、計画の進捗状況を検証していく。</t>
  </si>
  <si>
    <t>保有している施設を16に類型分けし、類型ごとの基本方針を記載</t>
  </si>
  <si>
    <t xml:space="preserve">（H29年度）
旧役場本庁舎の除却
（H30年度）
入野小学校の修繕・長寿命化
横浜改良住宅団地の修繕・長寿命化
（R1年度）
入野漁港共同製氷冷蔵施設貯蔵施設の修繕・長寿命化
万行地区津波避難タワーの修繕・長寿命化
（R2年度）
旧伊田小学校の改修・用途変更
黒潮町衛生センターの修繕
</t>
    <rPh sb="8" eb="9">
      <t>キュウ</t>
    </rPh>
    <rPh sb="9" eb="11">
      <t>ヤクバ</t>
    </rPh>
    <rPh sb="11" eb="14">
      <t>ホンチョウシャ</t>
    </rPh>
    <rPh sb="15" eb="17">
      <t>ジョキャク</t>
    </rPh>
    <rPh sb="22" eb="24">
      <t>ネンド</t>
    </rPh>
    <rPh sb="32" eb="34">
      <t>シュウゼン</t>
    </rPh>
    <rPh sb="40" eb="42">
      <t>ヨコハマ</t>
    </rPh>
    <rPh sb="42" eb="46">
      <t>カイリョ</t>
    </rPh>
    <rPh sb="46" eb="48">
      <t>ダンチ</t>
    </rPh>
    <rPh sb="52" eb="56">
      <t>チョウジュミョウカ</t>
    </rPh>
    <rPh sb="60" eb="62">
      <t>ネンド</t>
    </rPh>
    <rPh sb="64" eb="66">
      <t>イリノ</t>
    </rPh>
    <rPh sb="66" eb="68">
      <t>ギョコウ</t>
    </rPh>
    <rPh sb="68" eb="70">
      <t>キョウドウ</t>
    </rPh>
    <rPh sb="70" eb="74">
      <t>セイヒョ</t>
    </rPh>
    <rPh sb="74" eb="76">
      <t>シセツ</t>
    </rPh>
    <rPh sb="76" eb="80">
      <t>チョゾ</t>
    </rPh>
    <rPh sb="84" eb="88">
      <t>チョウジュミョウカ</t>
    </rPh>
    <rPh sb="89" eb="91">
      <t>マンギョウ</t>
    </rPh>
    <rPh sb="91" eb="93">
      <t>チク</t>
    </rPh>
    <rPh sb="93" eb="95">
      <t>ツナミ</t>
    </rPh>
    <rPh sb="95" eb="97">
      <t>ヒナン</t>
    </rPh>
    <rPh sb="104" eb="108">
      <t>チョウジュミョウカ</t>
    </rPh>
    <rPh sb="112" eb="114">
      <t>ネンド</t>
    </rPh>
    <rPh sb="116" eb="117">
      <t>キュウ</t>
    </rPh>
    <rPh sb="117" eb="119">
      <t>イダ</t>
    </rPh>
    <rPh sb="119" eb="122">
      <t>ショウガッコウ</t>
    </rPh>
    <rPh sb="123" eb="125">
      <t>カイシュウ</t>
    </rPh>
    <rPh sb="126" eb="130">
      <t>ヨウトヘ</t>
    </rPh>
    <rPh sb="131" eb="134">
      <t>クロシオチョウ</t>
    </rPh>
    <rPh sb="134" eb="140">
      <t>エイセイセン</t>
    </rPh>
    <rPh sb="141" eb="143">
      <t>シュウゼン</t>
    </rPh>
    <phoneticPr fontId="3"/>
  </si>
  <si>
    <t>総人口は何も対策を講じなければ減少し続け、令和３７年には１８．３万人に減少が見込まれる。年代別人口については令和３７年には令和２年から比較して年少人口、生産年齢人口はそれぞれ２．７万人から１．８万人、１４．７万人から９．２万人へとそれぞれ３５％前後減少するのに対し、老年人口は７．８万人から７．３万人へと６％の減少率にとどまるため、少子高齢化の進行が見込まれる。</t>
    <rPh sb="54" eb="56">
      <t>レイワ</t>
    </rPh>
    <rPh sb="58" eb="59">
      <t>ネン</t>
    </rPh>
    <rPh sb="61" eb="63">
      <t>レイワ</t>
    </rPh>
    <rPh sb="64" eb="65">
      <t>ネン</t>
    </rPh>
    <rPh sb="67" eb="69">
      <t>ヒカク</t>
    </rPh>
    <rPh sb="90" eb="91">
      <t>マン</t>
    </rPh>
    <rPh sb="91" eb="92">
      <t>ニン</t>
    </rPh>
    <rPh sb="97" eb="98">
      <t>マン</t>
    </rPh>
    <rPh sb="98" eb="99">
      <t>ニン</t>
    </rPh>
    <rPh sb="104" eb="105">
      <t>マン</t>
    </rPh>
    <rPh sb="105" eb="106">
      <t>ニン</t>
    </rPh>
    <rPh sb="111" eb="112">
      <t>マン</t>
    </rPh>
    <rPh sb="112" eb="113">
      <t>ニン</t>
    </rPh>
    <rPh sb="122" eb="124">
      <t>ゼンゴ</t>
    </rPh>
    <rPh sb="124" eb="126">
      <t>ゲンショウ</t>
    </rPh>
    <rPh sb="130" eb="131">
      <t>タイ</t>
    </rPh>
    <rPh sb="141" eb="142">
      <t>マン</t>
    </rPh>
    <rPh sb="142" eb="143">
      <t>ニン</t>
    </rPh>
    <rPh sb="148" eb="149">
      <t>マン</t>
    </rPh>
    <rPh sb="149" eb="150">
      <t>ニン</t>
    </rPh>
    <phoneticPr fontId="0"/>
  </si>
  <si>
    <t>平成28年度～平成29年度
認定こども園整備に伴う集約化・複合化
平成29年度
消防分団詰所２箇所の除却
平成30年度
徳島市文化センターの老朽化に伴う除却、認定こども園整備に伴う集約化・複合化
令和元年度
認定こども園整備に伴う集約化・複合化、市営住宅の老朽化に伴う除却
令和2年度
認定こども園整備に伴う集約化・複合化・除却、小・中学校トイレの洋式化
令和3年度
徳島ガラススタジオ改修（長寿命化）、小・中学校トイレの洋式化
令和4年度
県立ホール整備に伴う事業用地の譲渡、小・中学校トイレの洋式化、照明設備の改修
令和5年度
中学校4校校舎改修（長寿命化）
旧内町幼稚園園舎解体工事
令和6年度
中学校3校校舎改修（長寿命化）</t>
    <rPh sb="295" eb="297">
      <t>レイワ</t>
    </rPh>
    <rPh sb="298" eb="300">
      <t>ネンド</t>
    </rPh>
    <rPh sb="301" eb="304">
      <t>チュウガッコウ</t>
    </rPh>
    <rPh sb="305" eb="306">
      <t>コウ</t>
    </rPh>
    <rPh sb="306" eb="308">
      <t>コウシャ</t>
    </rPh>
    <rPh sb="308" eb="310">
      <t>カイシュウ</t>
    </rPh>
    <rPh sb="311" eb="315">
      <t>チョウジュミョウカ</t>
    </rPh>
    <phoneticPr fontId="0"/>
  </si>
  <si>
    <t>早期に各施設の状態を把握し、予防保全型の修繕等を実施することにより、事業費の大規模化及び高コスト化を回避し、ライフサイクルコストの縮減を図る。
４０年間で３４１．８億円</t>
    <rPh sb="0" eb="2">
      <t>ソウキ</t>
    </rPh>
    <rPh sb="3" eb="4">
      <t>カク</t>
    </rPh>
    <rPh sb="4" eb="6">
      <t>シセツ</t>
    </rPh>
    <rPh sb="7" eb="9">
      <t>ジョウタイ</t>
    </rPh>
    <rPh sb="10" eb="12">
      <t>ハアク</t>
    </rPh>
    <rPh sb="14" eb="16">
      <t>ヨボウ</t>
    </rPh>
    <rPh sb="16" eb="19">
      <t>ホゼンガタ</t>
    </rPh>
    <rPh sb="20" eb="22">
      <t>シュウゼン</t>
    </rPh>
    <rPh sb="22" eb="23">
      <t>トウ</t>
    </rPh>
    <rPh sb="24" eb="26">
      <t>ジッシ</t>
    </rPh>
    <rPh sb="34" eb="37">
      <t>ジギョウヒ</t>
    </rPh>
    <rPh sb="38" eb="42">
      <t>ダイキボカ</t>
    </rPh>
    <rPh sb="42" eb="43">
      <t>オヨ</t>
    </rPh>
    <rPh sb="44" eb="45">
      <t>コウ</t>
    </rPh>
    <rPh sb="48" eb="49">
      <t>カ</t>
    </rPh>
    <rPh sb="50" eb="52">
      <t>カイヒ</t>
    </rPh>
    <rPh sb="65" eb="67">
      <t>シュクゲン</t>
    </rPh>
    <rPh sb="68" eb="69">
      <t>ハカ</t>
    </rPh>
    <rPh sb="74" eb="76">
      <t>ネンカン</t>
    </rPh>
    <rPh sb="82" eb="84">
      <t>オクエン</t>
    </rPh>
    <phoneticPr fontId="5"/>
  </si>
  <si>
    <t>危険性の高い公共施設等は、速やかに修繕又は除却等を実施する。</t>
    <rPh sb="0" eb="3">
      <t>キケンセイ</t>
    </rPh>
    <rPh sb="4" eb="5">
      <t>タカ</t>
    </rPh>
    <rPh sb="6" eb="11">
      <t>コウキョウシセツトウ</t>
    </rPh>
    <rPh sb="13" eb="14">
      <t>スミ</t>
    </rPh>
    <rPh sb="17" eb="19">
      <t>シュウゼン</t>
    </rPh>
    <rPh sb="19" eb="20">
      <t>マタ</t>
    </rPh>
    <rPh sb="21" eb="24">
      <t>ジョキャクトウ</t>
    </rPh>
    <rPh sb="25" eb="27">
      <t>ジッシ</t>
    </rPh>
    <phoneticPr fontId="5"/>
  </si>
  <si>
    <t>R6年度閉校施設の除却（旧合併特例事業債）</t>
    <rPh sb="2" eb="4">
      <t>ネンド</t>
    </rPh>
    <phoneticPr fontId="1"/>
  </si>
  <si>
    <r>
      <t>・平成21年度、旧佐島小学校を弓削保育所に用途変更
・平成22年度、旧生名中学校を特別養護老人ホーム海光園へ用途変更
・令和5年度、生名公民館を解体し、駐車場に変更。
・令和5年度、弓削公民館を解体し、弓削高校学生寮を建築
・</t>
    </r>
    <r>
      <rPr>
        <sz val="10"/>
        <color theme="1"/>
        <rFont val="ＭＳ Ｐゴシック"/>
        <family val="3"/>
        <charset val="128"/>
        <scheme val="minor"/>
      </rPr>
      <t>令和6年度、弓削斎場を廃止し、生名斎場に機能統合</t>
    </r>
    <rPh sb="1" eb="3">
      <t>ヘイセイ</t>
    </rPh>
    <rPh sb="5" eb="7">
      <t>ネンド</t>
    </rPh>
    <rPh sb="27" eb="29">
      <t>ヘイセイ</t>
    </rPh>
    <rPh sb="31" eb="33">
      <t>ネンド</t>
    </rPh>
    <rPh sb="60" eb="62">
      <t>レイワ</t>
    </rPh>
    <rPh sb="63" eb="65">
      <t>ネンド</t>
    </rPh>
    <rPh sb="85" eb="87">
      <t>レイワ</t>
    </rPh>
    <rPh sb="88" eb="90">
      <t>ネンド</t>
    </rPh>
    <rPh sb="113" eb="115">
      <t>レイワ</t>
    </rPh>
    <rPh sb="116" eb="118">
      <t>ネンド</t>
    </rPh>
    <rPh sb="119" eb="121">
      <t>ユゲ</t>
    </rPh>
    <rPh sb="121" eb="123">
      <t>サイジョウ</t>
    </rPh>
    <rPh sb="124" eb="126">
      <t>ハイシ</t>
    </rPh>
    <rPh sb="128" eb="130">
      <t>イキナ</t>
    </rPh>
    <rPh sb="130" eb="132">
      <t>サイジョウ</t>
    </rPh>
    <rPh sb="133" eb="137">
      <t>キノウトウゴウ</t>
    </rPh>
    <phoneticPr fontId="1"/>
  </si>
  <si>
    <r>
      <t>【点検】
・委託契約により実施している保守・点検・整備については、委託契約どおりに実施されているかどうか、委託先から報告を受け実態を把握します。</t>
    </r>
    <r>
      <rPr>
        <sz val="11"/>
        <color theme="1"/>
        <rFont val="Calibri"/>
        <family val="3"/>
      </rPr>
      <t xml:space="preserve">
</t>
    </r>
    <r>
      <rPr>
        <sz val="11"/>
        <color theme="1"/>
        <rFont val="ＭＳ Ｐゴシック"/>
        <family val="3"/>
        <charset val="128"/>
        <scheme val="minor"/>
      </rPr>
      <t>・日常点検ができていない施設について把握を行い、点検項目・点検周期などをまとめたマニュアルを作成し日常点検を実施する体制を構築します。</t>
    </r>
    <r>
      <rPr>
        <sz val="11"/>
        <color theme="1"/>
        <rFont val="Calibri"/>
        <family val="3"/>
      </rPr>
      <t xml:space="preserve">
</t>
    </r>
    <r>
      <rPr>
        <sz val="11"/>
        <color theme="1"/>
        <rFont val="ＭＳ Ｐゴシック"/>
        <family val="3"/>
        <charset val="128"/>
        <scheme val="minor"/>
      </rPr>
      <t>・点検・保守及び整備については、その履歴を蓄積して老朽化対策などに生かします。
【診断】
・耐震診断、劣化診断などの診断結果があるものはそのデータを利用し、公共施設調書などから転用できるデータも活用して、本町で必要とする品質・性能が把握できる評価項目について、診断を行うことを検討します。</t>
    </r>
    <rPh sb="1" eb="3">
      <t>テンケン</t>
    </rPh>
    <rPh sb="74" eb="75">
      <t>ニチ</t>
    </rPh>
    <rPh sb="182" eb="184">
      <t>シンダン</t>
    </rPh>
    <phoneticPr fontId="1"/>
  </si>
  <si>
    <r>
      <t>【維持管理・修繕】
・維持管理・修繕を計画的かつ効率的に行うことによって、維持管理費・修繕費を平準化し、トータルコスト</t>
    </r>
    <r>
      <rPr>
        <sz val="11"/>
        <color theme="1"/>
        <rFont val="Calibri"/>
        <family val="3"/>
      </rPr>
      <t xml:space="preserve"> </t>
    </r>
    <r>
      <rPr>
        <sz val="11"/>
        <color theme="1"/>
        <rFont val="ＭＳ Ｐゴシック"/>
        <family val="3"/>
        <charset val="128"/>
        <scheme val="minor"/>
      </rPr>
      <t>を縮減します。（予防保全型維持管理</t>
    </r>
    <r>
      <rPr>
        <sz val="11"/>
        <color theme="1"/>
        <rFont val="Calibri"/>
        <family val="3"/>
      </rPr>
      <t xml:space="preserve"> </t>
    </r>
    <r>
      <rPr>
        <sz val="11"/>
        <color theme="1"/>
        <rFont val="ＭＳ Ｐゴシック"/>
        <family val="3"/>
        <charset val="128"/>
        <scheme val="minor"/>
      </rPr>
      <t>の推進）</t>
    </r>
    <r>
      <rPr>
        <sz val="11"/>
        <color theme="1"/>
        <rFont val="Calibri"/>
        <family val="3"/>
      </rPr>
      <t xml:space="preserve">
</t>
    </r>
    <r>
      <rPr>
        <sz val="11"/>
        <color theme="1"/>
        <rFont val="ＭＳ Ｐゴシック"/>
        <family val="3"/>
        <charset val="128"/>
        <scheme val="minor"/>
      </rPr>
      <t>・業務委託している点検業務や清掃業務などについて、複数施設の包括委託契約の可能性について検討します。
【更新・改修】
・大規模改修・更新をする場合は、公共施設のコンパクト化や効率化の観点から、単独での更新以外に、統合や複合化の可能性について検討を行います。
・建築後30年を超える施設は、大規模改修・更新の必要性について検討を行います。</t>
    </r>
    <rPh sb="1" eb="3">
      <t>イジ</t>
    </rPh>
    <rPh sb="3" eb="5">
      <t>カンリ</t>
    </rPh>
    <rPh sb="6" eb="8">
      <t>シュウゼン</t>
    </rPh>
    <rPh sb="135" eb="137">
      <t>コウシン</t>
    </rPh>
    <rPh sb="138" eb="140">
      <t>カイシュウ</t>
    </rPh>
    <phoneticPr fontId="1"/>
  </si>
  <si>
    <r>
      <t>・今後も保有し続ける施設については、ライフサイクルコスト（施設の建設・使用・解体を通してかかる費用）を考慮し、計画的な修繕や改修など長寿命化対策により、施設の耐久性向上を図ります。</t>
    </r>
    <r>
      <rPr>
        <sz val="11"/>
        <color theme="1"/>
        <rFont val="Calibri"/>
        <family val="3"/>
      </rPr>
      <t xml:space="preserve">
</t>
    </r>
    <r>
      <rPr>
        <sz val="11"/>
        <color theme="1"/>
        <rFont val="ＭＳ Ｐゴシック"/>
        <family val="3"/>
        <charset val="128"/>
        <scheme val="minor"/>
      </rPr>
      <t>・橋りょう、公営住宅など個別の長寿命化計画を策定している施設は、それぞれの計画により、ライフサイクルコストの縮減を図ります。</t>
    </r>
    <r>
      <rPr>
        <sz val="11"/>
        <color theme="1"/>
        <rFont val="Calibri"/>
        <family val="3"/>
      </rPr>
      <t xml:space="preserve">
</t>
    </r>
    <r>
      <rPr>
        <sz val="11"/>
        <color theme="1"/>
        <rFont val="ＭＳ Ｐゴシック"/>
        <family val="3"/>
        <charset val="128"/>
      </rPr>
      <t>・</t>
    </r>
    <r>
      <rPr>
        <sz val="11"/>
        <color theme="1"/>
        <rFont val="ＭＳ Ｐゴシック"/>
        <family val="3"/>
        <charset val="128"/>
        <scheme val="minor"/>
      </rPr>
      <t>施設の更新・改修等をする場合は、将来の用途変更や複合化等にも対応しやすい施設となるよう検討します。また、ユニバーサルデザインの導入（バリアフリー化）などにより機能性も配慮した施設とすることとします。</t>
    </r>
    <r>
      <rPr>
        <sz val="11"/>
        <color theme="1"/>
        <rFont val="Calibri"/>
        <family val="3"/>
      </rPr>
      <t xml:space="preserve">
</t>
    </r>
    <r>
      <rPr>
        <sz val="11"/>
        <color theme="1"/>
        <rFont val="ＭＳ Ｐゴシック"/>
        <family val="3"/>
        <charset val="128"/>
      </rPr>
      <t>・</t>
    </r>
    <r>
      <rPr>
        <sz val="11"/>
        <color theme="1"/>
        <rFont val="ＭＳ Ｐゴシック"/>
        <family val="3"/>
        <charset val="128"/>
        <scheme val="minor"/>
      </rPr>
      <t>修繕や改修等により長寿命化を行った施設は、長期修繕計画に基づき、計画的な保全を実施します。</t>
    </r>
    <rPh sb="92" eb="93">
      <t>キョウ</t>
    </rPh>
    <phoneticPr fontId="1"/>
  </si>
  <si>
    <r>
      <t xml:space="preserve">【H３０年度】
遊学館、町道の長寿命化を実施
【R元年度】
農業水利施設・町道の長寿命化を実施
【R２年度】
農業水利施設・町道・町民プールの長寿命化を実施
</t>
    </r>
    <r>
      <rPr>
        <sz val="11"/>
        <color theme="1"/>
        <rFont val="ＭＳ Ｐゴシック"/>
        <family val="3"/>
        <charset val="128"/>
      </rPr>
      <t xml:space="preserve">【R３年度】
農業水利施設・町道・小学校・保育所の長寿命化を実施
【R４年度】
農業水利施設・町道・小学校・文化施設（桜座）の長寿命化を実施
【R５年度】
農業水利施設・町道・地質館の長寿命化を実施
</t>
    </r>
    <rPh sb="4" eb="6">
      <t>ネンド</t>
    </rPh>
    <rPh sb="8" eb="11">
      <t>ユウガクカン</t>
    </rPh>
    <rPh sb="12" eb="14">
      <t>チョウドウ</t>
    </rPh>
    <rPh sb="15" eb="18">
      <t>チョウジュミョウ</t>
    </rPh>
    <rPh sb="18" eb="19">
      <t>カ</t>
    </rPh>
    <rPh sb="20" eb="22">
      <t>ジッシ</t>
    </rPh>
    <rPh sb="25" eb="28">
      <t>ガンネンド</t>
    </rPh>
    <rPh sb="30" eb="32">
      <t>ノウギョウ</t>
    </rPh>
    <rPh sb="32" eb="34">
      <t>スイリ</t>
    </rPh>
    <rPh sb="34" eb="36">
      <t>シセツ</t>
    </rPh>
    <rPh sb="37" eb="39">
      <t>チョウドウ</t>
    </rPh>
    <rPh sb="40" eb="43">
      <t>チョウジュミョウ</t>
    </rPh>
    <rPh sb="43" eb="44">
      <t>カ</t>
    </rPh>
    <rPh sb="45" eb="47">
      <t>ジッシ</t>
    </rPh>
    <rPh sb="51" eb="53">
      <t>ネンド</t>
    </rPh>
    <rPh sb="55" eb="57">
      <t>ノウギョウ</t>
    </rPh>
    <rPh sb="57" eb="59">
      <t>スイリ</t>
    </rPh>
    <rPh sb="59" eb="61">
      <t>シセツ</t>
    </rPh>
    <rPh sb="62" eb="64">
      <t>チョウドウ</t>
    </rPh>
    <rPh sb="65" eb="67">
      <t>チョウミン</t>
    </rPh>
    <rPh sb="71" eb="74">
      <t>チョウジュミョウ</t>
    </rPh>
    <rPh sb="74" eb="75">
      <t>カ</t>
    </rPh>
    <rPh sb="76" eb="78">
      <t>ジッシ</t>
    </rPh>
    <rPh sb="82" eb="84">
      <t>ネンド</t>
    </rPh>
    <rPh sb="86" eb="88">
      <t>ノウギョウ</t>
    </rPh>
    <rPh sb="88" eb="90">
      <t>スイリ</t>
    </rPh>
    <rPh sb="90" eb="92">
      <t>シセツ</t>
    </rPh>
    <rPh sb="93" eb="95">
      <t>チョウドウ</t>
    </rPh>
    <rPh sb="96" eb="99">
      <t>ショウガッコウ</t>
    </rPh>
    <rPh sb="100" eb="103">
      <t>ホイクショ</t>
    </rPh>
    <rPh sb="104" eb="107">
      <t>チョウジュミョウ</t>
    </rPh>
    <rPh sb="107" eb="108">
      <t>カ</t>
    </rPh>
    <rPh sb="109" eb="111">
      <t>ジッシ</t>
    </rPh>
    <rPh sb="133" eb="135">
      <t>ブンカ</t>
    </rPh>
    <rPh sb="135" eb="137">
      <t>シセツ</t>
    </rPh>
    <rPh sb="138" eb="139">
      <t>サクラ</t>
    </rPh>
    <rPh sb="139" eb="140">
      <t>ザ</t>
    </rPh>
    <rPh sb="153" eb="155">
      <t>ネンド</t>
    </rPh>
    <rPh sb="164" eb="166">
      <t>チョウドウ</t>
    </rPh>
    <rPh sb="167" eb="170">
      <t>チシツ</t>
    </rPh>
    <rPh sb="171" eb="175">
      <t>チョウジュミョウカ</t>
    </rPh>
    <rPh sb="176" eb="178">
      <t>ジッシ</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</si>
</sst>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_ "/>
    <numFmt numFmtId="177" formatCode="#,##0.00_ %"/>
    <numFmt numFmtId="178" formatCode="#,##0.0_ &quot;万&quot;&quot;人&quot;"/>
    <numFmt numFmtId="179" formatCode="0_ &quot;年&quot;"/>
    <numFmt numFmtId="180" formatCode="#,##0_ &quot;人&quot;"/>
    <numFmt numFmtId="181" formatCode="#,##0_ &quot;㎡&quot;"/>
    <numFmt numFmtId="182" formatCode="#,##0.0_ "/>
    <numFmt numFmtId="183" formatCode="0_ "/>
    <numFmt numFmtId="184" formatCode="#,##0.0;&quot;▲ &quot;#,##0.0"/>
  </numFmts>
  <fonts count="23" x14ac:knownFonts="1">
    <font>
      <sz val="11"/>
      <color theme="1"/>
      <name val="ＭＳ Ｐゴシック"/>
      <family val="2"/>
      <charset val="128"/>
      <scheme val="minor"/>
    </font>
    <font>
      <sz val="6"/>
      <name val="ＭＳ Ｐゴシック"/>
      <family val="2"/>
      <charset val="128"/>
      <scheme val="minor"/>
    </font>
    <font>
      <sz val="10"/>
      <name val="ＭＳ Ｐゴシック"/>
      <family val="3"/>
      <charset val="128"/>
      <scheme val="minor"/>
    </font>
    <font>
      <sz val="11"/>
      <color theme="1"/>
      <name val="ＭＳ Ｐゴシック"/>
      <family val="2"/>
      <charset val="128"/>
      <scheme val="minor"/>
    </font>
    <font>
      <u/>
      <sz val="11"/>
      <color theme="10"/>
      <name val="ＭＳ Ｐゴシック"/>
      <family val="3"/>
      <charset val="128"/>
    </font>
    <font>
      <sz val="6"/>
      <name val="ＭＳ Ｐゴシック"/>
      <family val="3"/>
      <charset val="128"/>
    </font>
    <font>
      <sz val="12"/>
      <name val="ＭＳ Ｐゴシック"/>
      <family val="3"/>
      <charset val="128"/>
      <scheme val="minor"/>
    </font>
    <font>
      <sz val="14"/>
      <name val="ＭＳ Ｐゴシック"/>
      <family val="3"/>
      <charset val="128"/>
      <scheme val="minor"/>
    </font>
    <font>
      <sz val="16"/>
      <name val="ＭＳ Ｐゴシック"/>
      <family val="3"/>
      <charset val="128"/>
      <scheme val="minor"/>
    </font>
    <font>
      <sz val="12"/>
      <color theme="1"/>
      <name val="ＭＳ Ｐゴシック"/>
      <family val="3"/>
      <charset val="128"/>
      <scheme val="minor"/>
    </font>
    <font>
      <sz val="11"/>
      <name val="ＭＳ Ｐゴシック"/>
      <family val="3"/>
      <charset val="128"/>
      <scheme val="minor"/>
    </font>
    <font>
      <sz val="12"/>
      <color theme="0"/>
      <name val="ＭＳ Ｐゴシック"/>
      <family val="3"/>
      <charset val="128"/>
      <scheme val="minor"/>
    </font>
    <font>
      <b/>
      <sz val="11"/>
      <color rgb="FFFF0000"/>
      <name val="ＭＳ Ｐゴシック"/>
      <family val="3"/>
      <charset val="128"/>
      <scheme val="minor"/>
    </font>
    <font>
      <sz val="12"/>
      <color indexed="81"/>
      <name val="ＭＳ Ｐゴシック"/>
      <family val="3"/>
      <charset val="128"/>
    </font>
    <font>
      <sz val="18"/>
      <color theme="3"/>
      <name val="ＭＳ Ｐゴシック"/>
      <family val="2"/>
      <charset val="128"/>
      <scheme val="major"/>
    </font>
    <font>
      <b/>
      <sz val="15"/>
      <color theme="3"/>
      <name val="ＭＳ ゴシック"/>
      <family val="2"/>
      <charset val="128"/>
    </font>
    <font>
      <b/>
      <sz val="13"/>
      <color theme="3"/>
      <name val="ＭＳ ゴシック"/>
      <family val="2"/>
      <charset val="128"/>
    </font>
    <font>
      <b/>
      <sz val="11"/>
      <color theme="3"/>
      <name val="ＭＳ ゴシック"/>
      <family val="2"/>
      <charset val="128"/>
    </font>
    <font>
      <sz val="11"/>
      <color theme="1"/>
      <name val="ＭＳ Ｐゴシック"/>
      <family val="3"/>
      <charset val="128"/>
      <scheme val="minor"/>
    </font>
    <font>
      <sz val="11"/>
      <color theme="1"/>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sz val="11"/>
      <color theme="1"/>
      <name val="Calibri"/>
      <family val="3"/>
    </font>
  </fonts>
  <fills count="6">
    <fill>
      <patternFill patternType="none"/>
    </fill>
    <fill>
      <patternFill patternType="gray125"/>
    </fill>
    <fill>
      <patternFill patternType="solid">
        <fgColor theme="8" tint="0.3999755851924192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8" tint="-0.249977111117893"/>
        <bgColor indexed="64"/>
      </patternFill>
    </fill>
  </fills>
  <borders count="41">
    <border>
      <left/>
      <right/>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top/>
      <bottom style="thin">
        <color auto="1"/>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medium">
        <color indexed="64"/>
      </left>
      <right style="thin">
        <color indexed="64"/>
      </right>
      <top/>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right style="medium">
        <color indexed="64"/>
      </right>
      <top style="thin">
        <color auto="1"/>
      </top>
      <bottom style="thin">
        <color indexed="64"/>
      </bottom>
      <diagonal/>
    </border>
    <border>
      <left/>
      <right style="thin">
        <color auto="1"/>
      </right>
      <top/>
      <bottom/>
      <diagonal/>
    </border>
    <border>
      <left/>
      <right/>
      <top style="thin">
        <color indexed="64"/>
      </top>
      <bottom style="thin">
        <color indexed="64"/>
      </bottom>
      <diagonal/>
    </border>
    <border>
      <left/>
      <right/>
      <top/>
      <bottom style="medium">
        <color indexed="64"/>
      </bottom>
      <diagonal/>
    </border>
    <border>
      <left style="thin">
        <color auto="1"/>
      </left>
      <right style="thin">
        <color auto="1"/>
      </right>
      <top/>
      <bottom/>
      <diagonal/>
    </border>
    <border>
      <left style="thin">
        <color indexed="64"/>
      </left>
      <right/>
      <top/>
      <bottom/>
      <diagonal/>
    </border>
    <border>
      <left style="thin">
        <color indexed="64"/>
      </left>
      <right/>
      <top style="thin">
        <color auto="1"/>
      </top>
      <bottom/>
      <diagonal/>
    </border>
    <border>
      <left style="thin">
        <color auto="1"/>
      </left>
      <right style="thin">
        <color auto="1"/>
      </right>
      <top style="thin">
        <color auto="1"/>
      </top>
      <bottom/>
      <diagonal/>
    </border>
    <border>
      <left style="thin">
        <color indexed="64"/>
      </left>
      <right/>
      <top/>
      <bottom style="thin">
        <color indexed="64"/>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auto="1"/>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auto="1"/>
      </top>
      <bottom style="medium">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right style="medium">
        <color auto="1"/>
      </right>
      <top/>
      <bottom style="thin">
        <color auto="1"/>
      </bottom>
      <diagonal/>
    </border>
    <border>
      <left style="medium">
        <color indexed="64"/>
      </left>
      <right style="thin">
        <color indexed="64"/>
      </right>
      <top style="thin">
        <color indexed="64"/>
      </top>
      <bottom style="thin">
        <color indexed="64"/>
      </bottom>
      <diagonal/>
    </border>
  </borders>
  <cellStyleXfs count="3">
    <xf numFmtId="0" fontId="0" fillId="0" borderId="0">
      <alignment vertical="center"/>
    </xf>
    <xf numFmtId="38" fontId="3" fillId="0" borderId="0" applyFont="0" applyFill="0" applyBorder="0" applyAlignment="0" applyProtection="0">
      <alignment vertical="center"/>
    </xf>
    <xf numFmtId="0" fontId="4" fillId="0" borderId="0" applyNumberFormat="0" applyFill="0" applyBorder="0" applyAlignment="0" applyProtection="0">
      <alignment vertical="top"/>
      <protection locked="0"/>
    </xf>
  </cellStyleXfs>
  <cellXfs count="170">
    <xf numFmtId="0" fontId="0" fillId="0" borderId="0" xfId="0">
      <alignment vertical="center"/>
    </xf>
    <xf numFmtId="49" fontId="0" fillId="0" borderId="0" xfId="0" applyNumberFormat="1">
      <alignment vertical="center"/>
    </xf>
    <xf numFmtId="179" fontId="0" fillId="0" borderId="0" xfId="0" applyNumberFormat="1">
      <alignment vertical="center"/>
    </xf>
    <xf numFmtId="0" fontId="8" fillId="0" borderId="18" xfId="0" applyFont="1" applyBorder="1">
      <alignment vertical="center"/>
    </xf>
    <xf numFmtId="0" fontId="2" fillId="0" borderId="18" xfId="0" applyFont="1" applyBorder="1">
      <alignment vertical="center"/>
    </xf>
    <xf numFmtId="0" fontId="2" fillId="0" borderId="0" xfId="0" applyFont="1">
      <alignment vertical="center"/>
    </xf>
    <xf numFmtId="0" fontId="2" fillId="0" borderId="0" xfId="0" applyFont="1" applyAlignment="1">
      <alignment vertical="center" wrapText="1"/>
    </xf>
    <xf numFmtId="0" fontId="2" fillId="0" borderId="0" xfId="0" applyFont="1" applyAlignment="1">
      <alignment horizontal="right" vertical="center"/>
    </xf>
    <xf numFmtId="0" fontId="6" fillId="0" borderId="0" xfId="0" applyFont="1">
      <alignment vertical="center"/>
    </xf>
    <xf numFmtId="0" fontId="0" fillId="0" borderId="0" xfId="0" applyAlignment="1"/>
    <xf numFmtId="0" fontId="10" fillId="0" borderId="0" xfId="0" applyFont="1">
      <alignment vertical="center"/>
    </xf>
    <xf numFmtId="0" fontId="9" fillId="3" borderId="4" xfId="0" applyFont="1" applyFill="1" applyBorder="1" applyAlignment="1">
      <alignment vertical="center" wrapText="1"/>
    </xf>
    <xf numFmtId="0" fontId="9" fillId="3" borderId="17" xfId="0" applyFont="1" applyFill="1" applyBorder="1" applyAlignment="1">
      <alignment vertical="center" wrapText="1"/>
    </xf>
    <xf numFmtId="0" fontId="2" fillId="0" borderId="0" xfId="0" applyFont="1" applyAlignment="1">
      <alignment horizontal="left" vertical="center"/>
    </xf>
    <xf numFmtId="0" fontId="2" fillId="0" borderId="0" xfId="0" applyFont="1" applyAlignment="1">
      <alignment horizontal="left" vertical="center" wrapText="1"/>
    </xf>
    <xf numFmtId="0" fontId="6" fillId="0" borderId="0" xfId="0" applyFont="1" applyAlignment="1">
      <alignment horizontal="center" vertical="center"/>
    </xf>
    <xf numFmtId="0" fontId="9" fillId="2" borderId="22" xfId="0" applyFont="1" applyFill="1" applyBorder="1" applyAlignment="1">
      <alignment horizontal="center" vertical="center" wrapText="1" shrinkToFit="1" readingOrder="1"/>
    </xf>
    <xf numFmtId="0" fontId="9" fillId="2" borderId="19" xfId="0" applyFont="1" applyFill="1" applyBorder="1" applyAlignment="1">
      <alignment horizontal="center" vertical="center" wrapText="1" shrinkToFit="1" readingOrder="1"/>
    </xf>
    <xf numFmtId="0" fontId="9" fillId="2" borderId="24" xfId="0" applyFont="1" applyFill="1" applyBorder="1" applyAlignment="1">
      <alignment horizontal="center" vertical="center" wrapText="1" shrinkToFit="1" readingOrder="1"/>
    </xf>
    <xf numFmtId="0" fontId="9" fillId="2" borderId="21" xfId="0" applyFont="1" applyFill="1" applyBorder="1" applyAlignment="1">
      <alignment horizontal="center" vertical="center" wrapText="1" readingOrder="1"/>
    </xf>
    <xf numFmtId="0" fontId="9" fillId="2" borderId="4" xfId="0" applyFont="1" applyFill="1" applyBorder="1" applyAlignment="1">
      <alignment horizontal="center" vertical="center" wrapText="1" readingOrder="1"/>
    </xf>
    <xf numFmtId="0" fontId="9" fillId="2" borderId="11" xfId="0" applyFont="1" applyFill="1" applyBorder="1" applyAlignment="1">
      <alignment horizontal="center" vertical="center" wrapText="1" readingOrder="1"/>
    </xf>
    <xf numFmtId="0" fontId="9" fillId="2" borderId="20" xfId="0" applyFont="1" applyFill="1" applyBorder="1" applyAlignment="1">
      <alignment horizontal="center" vertical="center" wrapText="1" readingOrder="1"/>
    </xf>
    <xf numFmtId="0" fontId="9" fillId="2" borderId="0" xfId="0" applyFont="1" applyFill="1" applyAlignment="1">
      <alignment horizontal="center" vertical="center" wrapText="1" readingOrder="1"/>
    </xf>
    <xf numFmtId="0" fontId="9" fillId="2" borderId="16" xfId="0" applyFont="1" applyFill="1" applyBorder="1" applyAlignment="1">
      <alignment horizontal="center" vertical="center" wrapText="1" readingOrder="1"/>
    </xf>
    <xf numFmtId="0" fontId="9" fillId="2" borderId="23" xfId="0" applyFont="1" applyFill="1" applyBorder="1" applyAlignment="1">
      <alignment horizontal="center" vertical="center" wrapText="1" readingOrder="1"/>
    </xf>
    <xf numFmtId="0" fontId="9" fillId="2" borderId="5" xfId="0" applyFont="1" applyFill="1" applyBorder="1" applyAlignment="1">
      <alignment horizontal="center" vertical="center" wrapText="1" readingOrder="1"/>
    </xf>
    <xf numFmtId="0" fontId="9" fillId="2" borderId="8" xfId="0" applyFont="1" applyFill="1" applyBorder="1" applyAlignment="1">
      <alignment horizontal="center" vertical="center" wrapText="1" readingOrder="1"/>
    </xf>
    <xf numFmtId="0" fontId="9" fillId="3" borderId="21" xfId="0" applyFont="1" applyFill="1" applyBorder="1" applyAlignment="1">
      <alignment horizontal="center" vertical="center" wrapText="1" readingOrder="1"/>
    </xf>
    <xf numFmtId="0" fontId="9" fillId="3" borderId="4" xfId="0" applyFont="1" applyFill="1" applyBorder="1" applyAlignment="1">
      <alignment horizontal="center" vertical="center" wrapText="1" readingOrder="1"/>
    </xf>
    <xf numFmtId="0" fontId="9" fillId="3" borderId="20" xfId="0" applyFont="1" applyFill="1" applyBorder="1" applyAlignment="1">
      <alignment horizontal="center" vertical="center" wrapText="1" readingOrder="1"/>
    </xf>
    <xf numFmtId="0" fontId="9" fillId="3" borderId="0" xfId="0" applyFont="1" applyFill="1" applyAlignment="1">
      <alignment horizontal="center" vertical="center" wrapText="1" readingOrder="1"/>
    </xf>
    <xf numFmtId="0" fontId="9" fillId="3" borderId="16" xfId="0" applyFont="1" applyFill="1" applyBorder="1" applyAlignment="1">
      <alignment horizontal="center" vertical="center" wrapText="1" readingOrder="1"/>
    </xf>
    <xf numFmtId="0" fontId="9" fillId="3" borderId="23" xfId="0" applyFont="1" applyFill="1" applyBorder="1" applyAlignment="1">
      <alignment horizontal="center" vertical="center" wrapText="1" readingOrder="1"/>
    </xf>
    <xf numFmtId="0" fontId="9" fillId="3" borderId="5" xfId="0" applyFont="1" applyFill="1" applyBorder="1" applyAlignment="1">
      <alignment horizontal="center" vertical="center" wrapText="1" readingOrder="1"/>
    </xf>
    <xf numFmtId="0" fontId="9" fillId="3" borderId="8" xfId="0" applyFont="1" applyFill="1" applyBorder="1" applyAlignment="1">
      <alignment horizontal="center" vertical="center" wrapText="1" readingOrder="1"/>
    </xf>
    <xf numFmtId="0" fontId="9" fillId="3" borderId="22" xfId="0" applyFont="1" applyFill="1" applyBorder="1" applyAlignment="1">
      <alignment horizontal="center" vertical="center" wrapText="1" shrinkToFit="1" readingOrder="1"/>
    </xf>
    <xf numFmtId="0" fontId="9" fillId="3" borderId="19" xfId="0" applyFont="1" applyFill="1" applyBorder="1" applyAlignment="1">
      <alignment horizontal="center" vertical="center" wrapText="1" shrinkToFit="1" readingOrder="1"/>
    </xf>
    <xf numFmtId="0" fontId="9" fillId="3" borderId="24" xfId="0" applyFont="1" applyFill="1" applyBorder="1" applyAlignment="1">
      <alignment horizontal="center" vertical="center" wrapText="1" shrinkToFit="1" readingOrder="1"/>
    </xf>
    <xf numFmtId="0" fontId="9" fillId="3" borderId="21"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9" fillId="2" borderId="26" xfId="0" applyFont="1" applyFill="1" applyBorder="1" applyAlignment="1">
      <alignment horizontal="center" vertical="center" wrapText="1"/>
    </xf>
    <xf numFmtId="0" fontId="9" fillId="3" borderId="21" xfId="0" applyFont="1" applyFill="1" applyBorder="1" applyAlignment="1">
      <alignment horizontal="center" vertical="center" wrapText="1" shrinkToFit="1" readingOrder="1"/>
    </xf>
    <xf numFmtId="0" fontId="9" fillId="3" borderId="20" xfId="0" applyFont="1" applyFill="1" applyBorder="1" applyAlignment="1">
      <alignment horizontal="center" vertical="center" wrapText="1" shrinkToFit="1" readingOrder="1"/>
    </xf>
    <xf numFmtId="0" fontId="9" fillId="3" borderId="23" xfId="0" applyFont="1" applyFill="1" applyBorder="1" applyAlignment="1">
      <alignment horizontal="center" vertical="center" wrapText="1" shrinkToFit="1" readingOrder="1"/>
    </xf>
    <xf numFmtId="0" fontId="9" fillId="4" borderId="25" xfId="0" applyFont="1" applyFill="1" applyBorder="1" applyAlignment="1">
      <alignment horizontal="center" vertical="center" wrapText="1" shrinkToFit="1" readingOrder="1"/>
    </xf>
    <xf numFmtId="0" fontId="6" fillId="2" borderId="7" xfId="0" applyFont="1" applyFill="1" applyBorder="1" applyAlignment="1">
      <alignment horizontal="center" vertical="center" wrapText="1" readingOrder="1"/>
    </xf>
    <xf numFmtId="0" fontId="6" fillId="2" borderId="10" xfId="0" applyFont="1" applyFill="1" applyBorder="1" applyAlignment="1">
      <alignment horizontal="center" vertical="center" wrapText="1" readingOrder="1"/>
    </xf>
    <xf numFmtId="0" fontId="6" fillId="2" borderId="14" xfId="0" applyFont="1" applyFill="1" applyBorder="1" applyAlignment="1">
      <alignment horizontal="center" vertical="center" wrapText="1" readingOrder="1"/>
    </xf>
    <xf numFmtId="0" fontId="6" fillId="2" borderId="22" xfId="0" applyFont="1" applyFill="1" applyBorder="1" applyAlignment="1">
      <alignment horizontal="center" vertical="center" wrapText="1" readingOrder="1"/>
    </xf>
    <xf numFmtId="0" fontId="6" fillId="2" borderId="19" xfId="0" applyFont="1" applyFill="1" applyBorder="1" applyAlignment="1">
      <alignment horizontal="center" vertical="center" wrapText="1" readingOrder="1"/>
    </xf>
    <xf numFmtId="0" fontId="6" fillId="2" borderId="24" xfId="0" applyFont="1" applyFill="1" applyBorder="1" applyAlignment="1">
      <alignment horizontal="center" vertical="center" wrapText="1" readingOrder="1"/>
    </xf>
    <xf numFmtId="0" fontId="6" fillId="2" borderId="6" xfId="0" applyFont="1" applyFill="1" applyBorder="1" applyAlignment="1">
      <alignment horizontal="center" vertical="center" wrapText="1" shrinkToFit="1" readingOrder="1"/>
    </xf>
    <xf numFmtId="0" fontId="6" fillId="2" borderId="13" xfId="0" applyFont="1" applyFill="1" applyBorder="1" applyAlignment="1">
      <alignment horizontal="center" vertical="center" wrapText="1" shrinkToFit="1" readingOrder="1"/>
    </xf>
    <xf numFmtId="0" fontId="6" fillId="2" borderId="12" xfId="0" applyFont="1" applyFill="1" applyBorder="1" applyAlignment="1">
      <alignment horizontal="center" vertical="center" wrapText="1" shrinkToFit="1" readingOrder="1"/>
    </xf>
    <xf numFmtId="0" fontId="9" fillId="2" borderId="7" xfId="0" applyFont="1" applyFill="1" applyBorder="1" applyAlignment="1">
      <alignment horizontal="center" vertical="center" wrapText="1" shrinkToFit="1" readingOrder="1"/>
    </xf>
    <xf numFmtId="0" fontId="9" fillId="2" borderId="10" xfId="0" applyFont="1" applyFill="1" applyBorder="1" applyAlignment="1">
      <alignment horizontal="center" vertical="center" wrapText="1" shrinkToFit="1" readingOrder="1"/>
    </xf>
    <xf numFmtId="0" fontId="9" fillId="2" borderId="14" xfId="0" applyFont="1" applyFill="1" applyBorder="1" applyAlignment="1">
      <alignment horizontal="center" vertical="center" wrapText="1" shrinkToFit="1" readingOrder="1"/>
    </xf>
    <xf numFmtId="0" fontId="9" fillId="4" borderId="22" xfId="0" applyFont="1" applyFill="1" applyBorder="1" applyAlignment="1">
      <alignment horizontal="center" vertical="center" wrapText="1" shrinkToFit="1" readingOrder="1"/>
    </xf>
    <xf numFmtId="0" fontId="9" fillId="4" borderId="19" xfId="0" applyFont="1" applyFill="1" applyBorder="1" applyAlignment="1">
      <alignment horizontal="center" vertical="center" wrapText="1" shrinkToFit="1" readingOrder="1"/>
    </xf>
    <xf numFmtId="0" fontId="9" fillId="4" borderId="24" xfId="0" applyFont="1" applyFill="1" applyBorder="1" applyAlignment="1">
      <alignment horizontal="center" vertical="center" wrapText="1" shrinkToFit="1" readingOrder="1"/>
    </xf>
    <xf numFmtId="0" fontId="9" fillId="3" borderId="11" xfId="0" applyFont="1" applyFill="1" applyBorder="1" applyAlignment="1">
      <alignment horizontal="center" vertical="center" wrapText="1" readingOrder="1"/>
    </xf>
    <xf numFmtId="0" fontId="11" fillId="5" borderId="2" xfId="0" applyFont="1" applyFill="1" applyBorder="1" applyAlignment="1">
      <alignment horizontal="center" vertical="center"/>
    </xf>
    <xf numFmtId="0" fontId="11" fillId="5" borderId="1" xfId="0" applyFont="1" applyFill="1" applyBorder="1" applyAlignment="1">
      <alignment horizontal="center" vertical="center"/>
    </xf>
    <xf numFmtId="0" fontId="11" fillId="5" borderId="3" xfId="0" applyFont="1" applyFill="1" applyBorder="1" applyAlignment="1">
      <alignment horizontal="center" vertical="center"/>
    </xf>
    <xf numFmtId="0" fontId="6" fillId="2" borderId="6" xfId="0" applyFont="1" applyFill="1" applyBorder="1" applyAlignment="1">
      <alignment horizontal="center" vertical="center" wrapText="1" readingOrder="1"/>
    </xf>
    <xf numFmtId="0" fontId="6" fillId="2" borderId="13" xfId="0" applyFont="1" applyFill="1" applyBorder="1" applyAlignment="1">
      <alignment horizontal="center" vertical="center" wrapText="1" readingOrder="1"/>
    </xf>
    <xf numFmtId="0" fontId="9" fillId="2" borderId="28" xfId="0" applyFont="1" applyFill="1" applyBorder="1" applyAlignment="1">
      <alignment horizontal="center" vertical="center" wrapText="1" readingOrder="1"/>
    </xf>
    <xf numFmtId="0" fontId="9" fillId="2" borderId="29" xfId="0" applyFont="1" applyFill="1" applyBorder="1" applyAlignment="1">
      <alignment horizontal="center" vertical="center" wrapText="1" readingOrder="1"/>
    </xf>
    <xf numFmtId="0" fontId="9" fillId="2" borderId="30" xfId="0" applyFont="1" applyFill="1" applyBorder="1" applyAlignment="1">
      <alignment horizontal="center" vertical="center" wrapText="1" readingOrder="1"/>
    </xf>
    <xf numFmtId="0" fontId="9" fillId="3" borderId="9" xfId="0" applyFont="1" applyFill="1" applyBorder="1" applyAlignment="1">
      <alignment horizontal="center" vertical="center" wrapText="1" readingOrder="1"/>
    </xf>
    <xf numFmtId="0" fontId="9" fillId="2" borderId="9" xfId="0" applyFont="1" applyFill="1" applyBorder="1" applyAlignment="1">
      <alignment horizontal="center" vertical="center" wrapText="1" readingOrder="1"/>
    </xf>
    <xf numFmtId="0" fontId="9" fillId="2" borderId="25" xfId="0" applyFont="1" applyFill="1" applyBorder="1" applyAlignment="1">
      <alignment horizontal="center" vertical="center" wrapText="1" readingOrder="1"/>
    </xf>
    <xf numFmtId="0" fontId="9" fillId="2" borderId="22" xfId="0" applyFont="1" applyFill="1" applyBorder="1" applyAlignment="1">
      <alignment horizontal="center" vertical="center" wrapText="1" readingOrder="1"/>
    </xf>
    <xf numFmtId="0" fontId="9" fillId="2" borderId="19" xfId="0" applyFont="1" applyFill="1" applyBorder="1" applyAlignment="1">
      <alignment horizontal="center" vertical="center" wrapText="1" readingOrder="1"/>
    </xf>
    <xf numFmtId="0" fontId="9" fillId="2" borderId="24" xfId="0" applyFont="1" applyFill="1" applyBorder="1" applyAlignment="1">
      <alignment horizontal="center" vertical="center" wrapText="1" readingOrder="1"/>
    </xf>
    <xf numFmtId="0" fontId="9" fillId="3" borderId="22"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9" fillId="3" borderId="24"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23"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5" xfId="0" applyFont="1" applyFill="1" applyBorder="1" applyAlignment="1">
      <alignment horizontal="center" vertical="center" wrapText="1"/>
    </xf>
    <xf numFmtId="0" fontId="9" fillId="3" borderId="22" xfId="0" applyFont="1" applyFill="1" applyBorder="1" applyAlignment="1">
      <alignment horizontal="center" vertical="center" wrapText="1" readingOrder="1"/>
    </xf>
    <xf numFmtId="0" fontId="9" fillId="3" borderId="19" xfId="0" applyFont="1" applyFill="1" applyBorder="1" applyAlignment="1">
      <alignment horizontal="center" vertical="center" wrapText="1" readingOrder="1"/>
    </xf>
    <xf numFmtId="0" fontId="9" fillId="3" borderId="24" xfId="0" applyFont="1" applyFill="1" applyBorder="1" applyAlignment="1">
      <alignment horizontal="center" vertical="center" wrapText="1" readingOrder="1"/>
    </xf>
    <xf numFmtId="0" fontId="9" fillId="3" borderId="9" xfId="0" applyFont="1" applyFill="1" applyBorder="1" applyAlignment="1">
      <alignment horizontal="center" vertical="center" wrapText="1" shrinkToFit="1" readingOrder="1"/>
    </xf>
    <xf numFmtId="0" fontId="9" fillId="3" borderId="25" xfId="0" applyFont="1" applyFill="1" applyBorder="1" applyAlignment="1">
      <alignment horizontal="center" vertical="center" wrapText="1"/>
    </xf>
    <xf numFmtId="0" fontId="9" fillId="3" borderId="17" xfId="0" applyFont="1" applyFill="1" applyBorder="1" applyAlignment="1">
      <alignment horizontal="center" vertical="center" wrapText="1"/>
    </xf>
    <xf numFmtId="0" fontId="9" fillId="4" borderId="21" xfId="0" applyFont="1" applyFill="1" applyBorder="1" applyAlignment="1">
      <alignment horizontal="center" vertical="center" wrapText="1" shrinkToFit="1" readingOrder="1"/>
    </xf>
    <xf numFmtId="0" fontId="9" fillId="4" borderId="20" xfId="0" applyFont="1" applyFill="1" applyBorder="1" applyAlignment="1">
      <alignment horizontal="center" vertical="center" wrapText="1" shrinkToFit="1" readingOrder="1"/>
    </xf>
    <xf numFmtId="0" fontId="9" fillId="4" borderId="23" xfId="0" applyFont="1" applyFill="1" applyBorder="1" applyAlignment="1">
      <alignment horizontal="center" vertical="center" wrapText="1" shrinkToFit="1" readingOrder="1"/>
    </xf>
    <xf numFmtId="0" fontId="11" fillId="5" borderId="35" xfId="0" applyFont="1" applyFill="1" applyBorder="1" applyAlignment="1">
      <alignment horizontal="center" vertical="center"/>
    </xf>
    <xf numFmtId="0" fontId="11" fillId="5" borderId="36" xfId="0" applyFont="1" applyFill="1" applyBorder="1" applyAlignment="1">
      <alignment horizontal="center" vertical="center"/>
    </xf>
    <xf numFmtId="0" fontId="11" fillId="5" borderId="37" xfId="0" applyFont="1" applyFill="1" applyBorder="1" applyAlignment="1">
      <alignment horizontal="center" vertical="center"/>
    </xf>
    <xf numFmtId="0" fontId="9" fillId="2" borderId="17" xfId="0" applyFont="1" applyFill="1" applyBorder="1" applyAlignment="1">
      <alignment horizontal="center" vertical="center" wrapText="1" readingOrder="1"/>
    </xf>
    <xf numFmtId="0" fontId="9" fillId="2" borderId="15" xfId="0" applyFont="1" applyFill="1" applyBorder="1" applyAlignment="1">
      <alignment horizontal="center" vertical="center" wrapText="1" readingOrder="1"/>
    </xf>
    <xf numFmtId="0" fontId="9" fillId="3" borderId="6" xfId="0" applyFont="1" applyFill="1" applyBorder="1" applyAlignment="1">
      <alignment horizontal="center" vertical="center" wrapText="1" readingOrder="1"/>
    </xf>
    <xf numFmtId="0" fontId="9" fillId="3" borderId="13" xfId="0" applyFont="1" applyFill="1" applyBorder="1" applyAlignment="1">
      <alignment horizontal="center" vertical="center" wrapText="1" readingOrder="1"/>
    </xf>
    <xf numFmtId="0" fontId="9" fillId="3" borderId="12" xfId="0" applyFont="1" applyFill="1" applyBorder="1" applyAlignment="1">
      <alignment horizontal="center" vertical="center" wrapText="1" readingOrder="1"/>
    </xf>
    <xf numFmtId="0" fontId="9" fillId="3" borderId="38" xfId="0" applyFont="1" applyFill="1" applyBorder="1" applyAlignment="1">
      <alignment horizontal="center" vertical="center" wrapText="1"/>
    </xf>
    <xf numFmtId="0" fontId="9" fillId="3" borderId="39" xfId="0" applyFont="1" applyFill="1" applyBorder="1" applyAlignment="1">
      <alignment horizontal="center" vertical="center" wrapText="1"/>
    </xf>
    <xf numFmtId="0" fontId="18" fillId="0" borderId="7" xfId="0" applyFont="1" applyFill="1" applyBorder="1" applyAlignment="1">
      <alignment horizontal="center" vertical="top" wrapText="1" readingOrder="1"/>
    </xf>
    <xf numFmtId="0" fontId="18" fillId="0" borderId="22" xfId="0" applyFont="1" applyFill="1" applyBorder="1" applyAlignment="1">
      <alignment horizontal="center" vertical="top" wrapText="1" readingOrder="1"/>
    </xf>
    <xf numFmtId="0" fontId="18" fillId="0" borderId="6" xfId="0" applyFont="1" applyFill="1" applyBorder="1" applyAlignment="1">
      <alignment horizontal="center" vertical="top" wrapText="1" readingOrder="1"/>
    </xf>
    <xf numFmtId="179" fontId="18" fillId="0" borderId="22" xfId="0" applyNumberFormat="1" applyFont="1" applyFill="1" applyBorder="1" applyAlignment="1">
      <alignment horizontal="center" vertical="top" wrapText="1" readingOrder="1"/>
    </xf>
    <xf numFmtId="178" fontId="18" fillId="0" borderId="22" xfId="0" applyNumberFormat="1" applyFont="1" applyFill="1" applyBorder="1" applyAlignment="1">
      <alignment horizontal="center" vertical="top" wrapText="1" readingOrder="1"/>
    </xf>
    <xf numFmtId="0" fontId="18" fillId="0" borderId="22" xfId="0" applyFont="1" applyFill="1" applyBorder="1" applyAlignment="1">
      <alignment horizontal="left" vertical="top" wrapText="1" readingOrder="1"/>
    </xf>
    <xf numFmtId="182" fontId="18" fillId="0" borderId="22" xfId="0" applyNumberFormat="1" applyFont="1" applyFill="1" applyBorder="1" applyAlignment="1">
      <alignment vertical="top" wrapText="1" readingOrder="1"/>
    </xf>
    <xf numFmtId="183" fontId="18" fillId="0" borderId="22" xfId="0" applyNumberFormat="1" applyFont="1" applyFill="1" applyBorder="1" applyAlignment="1">
      <alignment horizontal="left" vertical="top" wrapText="1" readingOrder="1"/>
    </xf>
    <xf numFmtId="183" fontId="18" fillId="0" borderId="22" xfId="0" applyNumberFormat="1" applyFont="1" applyFill="1" applyBorder="1" applyAlignment="1">
      <alignment vertical="top" wrapText="1" readingOrder="1"/>
    </xf>
    <xf numFmtId="184" fontId="18" fillId="0" borderId="22" xfId="0" applyNumberFormat="1" applyFont="1" applyFill="1" applyBorder="1" applyAlignment="1">
      <alignment horizontal="left" vertical="top" wrapText="1" readingOrder="1"/>
    </xf>
    <xf numFmtId="0" fontId="18" fillId="0" borderId="21" xfId="0" applyFont="1" applyFill="1" applyBorder="1" applyAlignment="1">
      <alignment horizontal="center" vertical="top" wrapText="1" readingOrder="1"/>
    </xf>
    <xf numFmtId="183" fontId="18" fillId="0" borderId="21" xfId="0" applyNumberFormat="1" applyFont="1" applyFill="1" applyBorder="1" applyAlignment="1">
      <alignment vertical="top" wrapText="1" readingOrder="1"/>
    </xf>
    <xf numFmtId="0" fontId="18" fillId="0" borderId="22" xfId="0" applyFont="1" applyFill="1" applyBorder="1" applyAlignment="1">
      <alignment vertical="top" wrapText="1" readingOrder="1"/>
    </xf>
    <xf numFmtId="0" fontId="18" fillId="0" borderId="6" xfId="0" applyFont="1" applyFill="1" applyBorder="1" applyAlignment="1">
      <alignment horizontal="left" vertical="top" wrapText="1" readingOrder="1"/>
    </xf>
    <xf numFmtId="0" fontId="18" fillId="0" borderId="7" xfId="0" applyFont="1" applyFill="1" applyBorder="1" applyAlignment="1">
      <alignment horizontal="left" vertical="top" wrapText="1" readingOrder="1"/>
    </xf>
    <xf numFmtId="180" fontId="18" fillId="0" borderId="9" xfId="0" applyNumberFormat="1" applyFont="1" applyFill="1" applyBorder="1" applyAlignment="1">
      <alignment horizontal="right" vertical="top" wrapText="1" readingOrder="1"/>
    </xf>
    <xf numFmtId="181" fontId="18" fillId="0" borderId="9" xfId="0" applyNumberFormat="1" applyFont="1" applyFill="1" applyBorder="1" applyAlignment="1">
      <alignment horizontal="right" vertical="top" wrapText="1" shrinkToFit="1" readingOrder="1"/>
    </xf>
    <xf numFmtId="176" fontId="18" fillId="0" borderId="9" xfId="0" applyNumberFormat="1" applyFont="1" applyFill="1" applyBorder="1" applyAlignment="1">
      <alignment horizontal="right" vertical="top" wrapText="1" shrinkToFit="1" readingOrder="1"/>
    </xf>
    <xf numFmtId="177" fontId="18" fillId="0" borderId="9" xfId="0" applyNumberFormat="1" applyFont="1" applyFill="1" applyBorder="1" applyAlignment="1">
      <alignment horizontal="right" vertical="top" wrapText="1" shrinkToFit="1" readingOrder="1"/>
    </xf>
    <xf numFmtId="177" fontId="18" fillId="0" borderId="27" xfId="0" applyNumberFormat="1" applyFont="1" applyFill="1" applyBorder="1" applyAlignment="1">
      <alignment horizontal="right" vertical="top" wrapText="1" shrinkToFit="1" readingOrder="1"/>
    </xf>
    <xf numFmtId="0" fontId="21" fillId="0" borderId="0" xfId="0" applyFont="1" applyFill="1" applyAlignment="1">
      <alignment horizontal="left" vertical="top" readingOrder="1"/>
    </xf>
    <xf numFmtId="0" fontId="18" fillId="0" borderId="40" xfId="0" applyFont="1" applyFill="1" applyBorder="1" applyAlignment="1">
      <alignment horizontal="center" vertical="top" wrapText="1" readingOrder="1"/>
    </xf>
    <xf numFmtId="0" fontId="18" fillId="0" borderId="9" xfId="0" applyFont="1" applyFill="1" applyBorder="1" applyAlignment="1">
      <alignment horizontal="center" vertical="top" wrapText="1" readingOrder="1"/>
    </xf>
    <xf numFmtId="0" fontId="18" fillId="0" borderId="27" xfId="0" applyFont="1" applyFill="1" applyBorder="1" applyAlignment="1">
      <alignment horizontal="center" vertical="top" wrapText="1" readingOrder="1"/>
    </xf>
    <xf numFmtId="179" fontId="18" fillId="0" borderId="9" xfId="0" applyNumberFormat="1" applyFont="1" applyFill="1" applyBorder="1" applyAlignment="1">
      <alignment horizontal="center" vertical="top" wrapText="1" readingOrder="1"/>
    </xf>
    <xf numFmtId="178" fontId="18" fillId="0" borderId="9" xfId="0" applyNumberFormat="1" applyFont="1" applyFill="1" applyBorder="1" applyAlignment="1">
      <alignment horizontal="center" vertical="top" wrapText="1" readingOrder="1"/>
    </xf>
    <xf numFmtId="0" fontId="18" fillId="0" borderId="9" xfId="0" applyFont="1" applyFill="1" applyBorder="1" applyAlignment="1">
      <alignment horizontal="left" vertical="top" wrapText="1" readingOrder="1"/>
    </xf>
    <xf numFmtId="182" fontId="18" fillId="0" borderId="9" xfId="0" applyNumberFormat="1" applyFont="1" applyFill="1" applyBorder="1" applyAlignment="1">
      <alignment vertical="top" wrapText="1" readingOrder="1"/>
    </xf>
    <xf numFmtId="183" fontId="18" fillId="0" borderId="9" xfId="0" applyNumberFormat="1" applyFont="1" applyFill="1" applyBorder="1" applyAlignment="1">
      <alignment horizontal="left" vertical="top" wrapText="1" readingOrder="1"/>
    </xf>
    <xf numFmtId="183" fontId="18" fillId="0" borderId="9" xfId="0" applyNumberFormat="1" applyFont="1" applyFill="1" applyBorder="1" applyAlignment="1">
      <alignment vertical="top" wrapText="1" readingOrder="1"/>
    </xf>
    <xf numFmtId="184" fontId="18" fillId="0" borderId="9" xfId="0" applyNumberFormat="1" applyFont="1" applyFill="1" applyBorder="1" applyAlignment="1">
      <alignment horizontal="left" vertical="top" wrapText="1" readingOrder="1"/>
    </xf>
    <xf numFmtId="0" fontId="18" fillId="0" borderId="25" xfId="0" applyFont="1" applyFill="1" applyBorder="1" applyAlignment="1">
      <alignment horizontal="center" vertical="top" wrapText="1" readingOrder="1"/>
    </xf>
    <xf numFmtId="183" fontId="18" fillId="0" borderId="25" xfId="0" applyNumberFormat="1" applyFont="1" applyFill="1" applyBorder="1" applyAlignment="1">
      <alignment vertical="top" wrapText="1" readingOrder="1"/>
    </xf>
    <xf numFmtId="0" fontId="18" fillId="0" borderId="9" xfId="0" applyFont="1" applyFill="1" applyBorder="1" applyAlignment="1">
      <alignment vertical="top" wrapText="1" readingOrder="1"/>
    </xf>
    <xf numFmtId="0" fontId="18" fillId="0" borderId="27" xfId="0" applyFont="1" applyFill="1" applyBorder="1" applyAlignment="1">
      <alignment horizontal="left" vertical="top" wrapText="1" readingOrder="1"/>
    </xf>
    <xf numFmtId="0" fontId="18" fillId="0" borderId="40" xfId="0" applyFont="1" applyFill="1" applyBorder="1" applyAlignment="1">
      <alignment horizontal="left" vertical="top" wrapText="1" readingOrder="1"/>
    </xf>
    <xf numFmtId="0" fontId="20" fillId="0" borderId="0" xfId="0" applyFont="1" applyFill="1">
      <alignment vertical="center"/>
    </xf>
    <xf numFmtId="0" fontId="18" fillId="0" borderId="31" xfId="0" applyFont="1" applyFill="1" applyBorder="1" applyAlignment="1">
      <alignment horizontal="center" vertical="top" wrapText="1" readingOrder="1"/>
    </xf>
    <xf numFmtId="0" fontId="18" fillId="0" borderId="32" xfId="0" applyFont="1" applyFill="1" applyBorder="1" applyAlignment="1">
      <alignment horizontal="center" vertical="top" wrapText="1" readingOrder="1"/>
    </xf>
    <xf numFmtId="0" fontId="18" fillId="0" borderId="33" xfId="0" applyFont="1" applyFill="1" applyBorder="1" applyAlignment="1">
      <alignment horizontal="center" vertical="top" wrapText="1" readingOrder="1"/>
    </xf>
    <xf numFmtId="179" fontId="18" fillId="0" borderId="32" xfId="0" applyNumberFormat="1" applyFont="1" applyFill="1" applyBorder="1" applyAlignment="1">
      <alignment horizontal="center" vertical="top" wrapText="1" readingOrder="1"/>
    </xf>
    <xf numFmtId="178" fontId="18" fillId="0" borderId="32" xfId="0" applyNumberFormat="1" applyFont="1" applyFill="1" applyBorder="1" applyAlignment="1">
      <alignment horizontal="center" vertical="top" wrapText="1" readingOrder="1"/>
    </xf>
    <xf numFmtId="0" fontId="18" fillId="0" borderId="32" xfId="0" applyFont="1" applyFill="1" applyBorder="1" applyAlignment="1">
      <alignment horizontal="left" vertical="top" wrapText="1" readingOrder="1"/>
    </xf>
    <xf numFmtId="182" fontId="18" fillId="0" borderId="32" xfId="0" applyNumberFormat="1" applyFont="1" applyFill="1" applyBorder="1" applyAlignment="1">
      <alignment vertical="top" wrapText="1" readingOrder="1"/>
    </xf>
    <xf numFmtId="183" fontId="18" fillId="0" borderId="32" xfId="0" applyNumberFormat="1" applyFont="1" applyFill="1" applyBorder="1" applyAlignment="1">
      <alignment horizontal="left" vertical="top" wrapText="1" readingOrder="1"/>
    </xf>
    <xf numFmtId="183" fontId="18" fillId="0" borderId="32" xfId="0" applyNumberFormat="1" applyFont="1" applyFill="1" applyBorder="1" applyAlignment="1">
      <alignment vertical="top" wrapText="1" readingOrder="1"/>
    </xf>
    <xf numFmtId="184" fontId="18" fillId="0" borderId="32" xfId="0" applyNumberFormat="1" applyFont="1" applyFill="1" applyBorder="1" applyAlignment="1">
      <alignment horizontal="left" vertical="top" wrapText="1" readingOrder="1"/>
    </xf>
    <xf numFmtId="0" fontId="18" fillId="0" borderId="34" xfId="0" applyFont="1" applyFill="1" applyBorder="1" applyAlignment="1">
      <alignment horizontal="center" vertical="top" wrapText="1" readingOrder="1"/>
    </xf>
    <xf numFmtId="183" fontId="18" fillId="0" borderId="34" xfId="0" applyNumberFormat="1" applyFont="1" applyFill="1" applyBorder="1" applyAlignment="1">
      <alignment vertical="top" wrapText="1" readingOrder="1"/>
    </xf>
    <xf numFmtId="0" fontId="18" fillId="0" borderId="32" xfId="0" applyFont="1" applyFill="1" applyBorder="1" applyAlignment="1">
      <alignment vertical="top" wrapText="1" readingOrder="1"/>
    </xf>
    <xf numFmtId="0" fontId="18" fillId="0" borderId="33" xfId="0" applyFont="1" applyFill="1" applyBorder="1" applyAlignment="1">
      <alignment horizontal="left" vertical="top" wrapText="1" readingOrder="1"/>
    </xf>
    <xf numFmtId="0" fontId="18" fillId="0" borderId="31" xfId="0" applyFont="1" applyFill="1" applyBorder="1" applyAlignment="1">
      <alignment horizontal="left" vertical="top" wrapText="1" readingOrder="1"/>
    </xf>
    <xf numFmtId="180" fontId="18" fillId="0" borderId="32" xfId="0" applyNumberFormat="1" applyFont="1" applyFill="1" applyBorder="1" applyAlignment="1">
      <alignment horizontal="right" vertical="top" wrapText="1" readingOrder="1"/>
    </xf>
    <xf numFmtId="181" fontId="18" fillId="0" borderId="32" xfId="0" applyNumberFormat="1" applyFont="1" applyFill="1" applyBorder="1" applyAlignment="1">
      <alignment horizontal="right" vertical="top" wrapText="1" shrinkToFit="1" readingOrder="1"/>
    </xf>
    <xf numFmtId="176" fontId="18" fillId="0" borderId="32" xfId="0" applyNumberFormat="1" applyFont="1" applyFill="1" applyBorder="1" applyAlignment="1">
      <alignment horizontal="right" vertical="top" wrapText="1" shrinkToFit="1" readingOrder="1"/>
    </xf>
    <xf numFmtId="177" fontId="18" fillId="0" borderId="32" xfId="0" applyNumberFormat="1" applyFont="1" applyFill="1" applyBorder="1" applyAlignment="1">
      <alignment horizontal="right" vertical="top" wrapText="1" shrinkToFit="1" readingOrder="1"/>
    </xf>
    <xf numFmtId="177" fontId="18" fillId="0" borderId="33" xfId="0" applyNumberFormat="1" applyFont="1" applyFill="1" applyBorder="1" applyAlignment="1">
      <alignment horizontal="right" vertical="top" wrapText="1" shrinkToFit="1" readingOrder="1"/>
    </xf>
    <xf numFmtId="0" fontId="9" fillId="4" borderId="21" xfId="0" applyFont="1" applyFill="1" applyBorder="1" applyAlignment="1">
      <alignment horizontal="center" vertical="center" wrapText="1" shrinkToFit="1"/>
    </xf>
    <xf numFmtId="0" fontId="9" fillId="4" borderId="23" xfId="0" applyFont="1" applyFill="1" applyBorder="1" applyAlignment="1">
      <alignment horizontal="center" vertical="center" wrapText="1" shrinkToFit="1"/>
    </xf>
  </cellXfs>
  <cellStyles count="3">
    <cellStyle name="ハイパーリンク 2" xfId="2" xr:uid="{00000000-0005-0000-0000-000000000000}"/>
    <cellStyle name="桁区切り 21" xfId="1" xr:uid="{00000000-0005-0000-0000-000002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R104"/>
  <sheetViews>
    <sheetView tabSelected="1" zoomScale="80" zoomScaleNormal="80" zoomScaleSheetLayoutView="80" workbookViewId="0">
      <pane xSplit="4" ySplit="9" topLeftCell="E10" activePane="bottomRight" state="frozen"/>
      <selection pane="topRight" activeCell="E1" sqref="E1"/>
      <selection pane="bottomLeft" activeCell="A10" sqref="A10"/>
      <selection pane="bottomRight" activeCell="A10" sqref="A10"/>
    </sheetView>
  </sheetViews>
  <sheetFormatPr defaultColWidth="8.90625" defaultRowHeight="12" x14ac:dyDescent="0.2"/>
  <cols>
    <col min="1" max="1" width="12" style="5" customWidth="1"/>
    <col min="2" max="3" width="12.08984375" style="5" customWidth="1"/>
    <col min="4" max="4" width="17.26953125" style="5" bestFit="1" customWidth="1"/>
    <col min="5" max="5" width="16.453125" style="5" customWidth="1"/>
    <col min="6" max="6" width="19.453125" style="5" customWidth="1"/>
    <col min="7" max="8" width="10.81640625" style="5" customWidth="1"/>
    <col min="9" max="9" width="13.453125" style="5" customWidth="1"/>
    <col min="10" max="10" width="16" style="5" customWidth="1"/>
    <col min="11" max="11" width="10.453125" style="5" customWidth="1"/>
    <col min="12" max="12" width="32.1796875" style="13" customWidth="1"/>
    <col min="13" max="13" width="10.453125" style="5" customWidth="1"/>
    <col min="14" max="14" width="13.453125" style="5" customWidth="1"/>
    <col min="15" max="15" width="50.81640625" style="13" customWidth="1"/>
    <col min="16" max="16" width="10.453125" style="5" customWidth="1"/>
    <col min="17" max="17" width="50.81640625" style="13" customWidth="1"/>
    <col min="18" max="18" width="10.453125" style="5" customWidth="1"/>
    <col min="19" max="19" width="18.453125" style="5" customWidth="1"/>
    <col min="20" max="21" width="15.26953125" style="5" customWidth="1"/>
    <col min="22" max="22" width="10.453125" style="5" customWidth="1"/>
    <col min="23" max="23" width="45.6328125" style="13" customWidth="1"/>
    <col min="24" max="26" width="13.6328125" style="5" customWidth="1"/>
    <col min="27" max="27" width="24.7265625" style="5" customWidth="1"/>
    <col min="28" max="28" width="10.453125" style="5" customWidth="1"/>
    <col min="29" max="29" width="45.6328125" style="13" customWidth="1"/>
    <col min="30" max="32" width="13.6328125" style="5" customWidth="1"/>
    <col min="33" max="33" width="24.7265625" style="5" customWidth="1"/>
    <col min="34" max="34" width="10.453125" style="5" customWidth="1"/>
    <col min="35" max="35" width="45.6328125" style="13" customWidth="1"/>
    <col min="36" max="38" width="13.6328125" style="5" customWidth="1"/>
    <col min="39" max="39" width="24.7265625" style="5" customWidth="1"/>
    <col min="40" max="40" width="10.453125" style="5" customWidth="1"/>
    <col min="41" max="41" width="37.6328125" style="13" customWidth="1"/>
    <col min="42" max="42" width="10.453125" style="5" customWidth="1"/>
    <col min="43" max="43" width="37.6328125" style="13" customWidth="1"/>
    <col min="44" max="44" width="10.453125" style="5" customWidth="1"/>
    <col min="45" max="45" width="37.6328125" style="14" customWidth="1"/>
    <col min="46" max="46" width="10.453125" style="5" customWidth="1"/>
    <col min="47" max="47" width="37.6328125" style="14" customWidth="1"/>
    <col min="48" max="48" width="10.453125" style="5" customWidth="1"/>
    <col min="49" max="49" width="37.6328125" style="14" customWidth="1"/>
    <col min="50" max="50" width="10.453125" style="5" customWidth="1"/>
    <col min="51" max="51" width="37.6328125" style="14" customWidth="1"/>
    <col min="52" max="52" width="10.453125" style="5" customWidth="1"/>
    <col min="53" max="53" width="37.6328125" style="14" customWidth="1"/>
    <col min="54" max="54" width="10.453125" style="5" customWidth="1"/>
    <col min="55" max="55" width="37.6328125" style="14" customWidth="1"/>
    <col min="56" max="56" width="10.453125" style="5" customWidth="1"/>
    <col min="57" max="57" width="37.6328125" style="14" customWidth="1"/>
    <col min="58" max="58" width="10.453125" style="5" customWidth="1"/>
    <col min="59" max="59" width="37.6328125" style="14" customWidth="1"/>
    <col min="60" max="60" width="11.81640625" style="6" customWidth="1"/>
    <col min="61" max="61" width="37.6328125" style="14" customWidth="1"/>
    <col min="62" max="64" width="11.81640625" style="6" customWidth="1"/>
    <col min="65" max="65" width="12.453125" style="6" customWidth="1"/>
    <col min="66" max="66" width="11.90625" style="6" customWidth="1"/>
    <col min="67" max="67" width="20.81640625" style="14" customWidth="1"/>
    <col min="68" max="68" width="11.81640625" style="6" customWidth="1"/>
    <col min="69" max="69" width="20.6328125" style="14" customWidth="1"/>
    <col min="70" max="70" width="11.81640625" style="6" customWidth="1"/>
    <col min="71" max="71" width="20.6328125" style="14" customWidth="1"/>
    <col min="72" max="73" width="20.6328125" style="6" customWidth="1"/>
    <col min="74" max="74" width="10.453125" style="5" customWidth="1"/>
    <col min="75" max="75" width="37.6328125" style="13" customWidth="1"/>
    <col min="76" max="77" width="20.81640625" style="5" customWidth="1"/>
    <col min="78" max="78" width="10.453125" style="5" customWidth="1"/>
    <col min="79" max="79" width="37.6328125" style="13" customWidth="1"/>
    <col min="80" max="80" width="30.54296875" style="13" customWidth="1"/>
    <col min="81" max="84" width="16.81640625" style="5" customWidth="1"/>
    <col min="85" max="88" width="15.81640625" style="5" customWidth="1"/>
    <col min="89" max="96" width="11.81640625" style="5" customWidth="1"/>
    <col min="97" max="16384" width="8.90625" style="5"/>
  </cols>
  <sheetData>
    <row r="1" spans="1:96" ht="19.5" thickBot="1" x14ac:dyDescent="0.25">
      <c r="A1" s="3" t="s">
        <v>3619</v>
      </c>
      <c r="B1" s="4"/>
      <c r="C1" s="4"/>
      <c r="D1" s="4"/>
      <c r="CO1" s="7"/>
      <c r="CP1" s="7"/>
      <c r="CQ1" s="7"/>
      <c r="CR1" s="7"/>
    </row>
    <row r="2" spans="1:96" s="8" customFormat="1" ht="20" customHeight="1" x14ac:dyDescent="0.2">
      <c r="A2" s="68" t="s">
        <v>3</v>
      </c>
      <c r="B2" s="69"/>
      <c r="C2" s="69"/>
      <c r="D2" s="70"/>
      <c r="E2" s="68" t="s">
        <v>1</v>
      </c>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101" t="s">
        <v>2</v>
      </c>
      <c r="CC2" s="102"/>
      <c r="CD2" s="102"/>
      <c r="CE2" s="102"/>
      <c r="CF2" s="102"/>
      <c r="CG2" s="102"/>
      <c r="CH2" s="102"/>
      <c r="CI2" s="102"/>
      <c r="CJ2" s="102"/>
      <c r="CK2" s="102"/>
      <c r="CL2" s="102"/>
      <c r="CM2" s="102"/>
      <c r="CN2" s="102"/>
      <c r="CO2" s="102"/>
      <c r="CP2" s="102"/>
      <c r="CQ2" s="102"/>
      <c r="CR2" s="103"/>
    </row>
    <row r="3" spans="1:96" s="8" customFormat="1" ht="19.25" customHeight="1" x14ac:dyDescent="0.2">
      <c r="A3" s="52" t="s">
        <v>4</v>
      </c>
      <c r="B3" s="55" t="s">
        <v>3570</v>
      </c>
      <c r="C3" s="55" t="s">
        <v>3568</v>
      </c>
      <c r="D3" s="71" t="s">
        <v>3571</v>
      </c>
      <c r="E3" s="73" t="s">
        <v>3603</v>
      </c>
      <c r="F3" s="19" t="s">
        <v>3602</v>
      </c>
      <c r="G3" s="19" t="s">
        <v>3659</v>
      </c>
      <c r="H3" s="21"/>
      <c r="I3" s="19" t="s">
        <v>3661</v>
      </c>
      <c r="J3" s="20"/>
      <c r="K3" s="20"/>
      <c r="L3" s="20"/>
      <c r="M3" s="19" t="s">
        <v>3662</v>
      </c>
      <c r="N3" s="20"/>
      <c r="O3" s="20"/>
      <c r="P3" s="19" t="s">
        <v>3664</v>
      </c>
      <c r="Q3" s="21"/>
      <c r="R3" s="45" t="s">
        <v>3688</v>
      </c>
      <c r="S3" s="46"/>
      <c r="T3" s="46"/>
      <c r="U3" s="46"/>
      <c r="V3" s="46"/>
      <c r="W3" s="46"/>
      <c r="X3" s="46"/>
      <c r="Y3" s="46"/>
      <c r="Z3" s="46"/>
      <c r="AA3" s="46"/>
      <c r="AB3" s="46"/>
      <c r="AC3" s="46"/>
      <c r="AD3" s="46"/>
      <c r="AE3" s="46"/>
      <c r="AF3" s="46"/>
      <c r="AG3" s="46"/>
      <c r="AH3" s="46"/>
      <c r="AI3" s="46"/>
      <c r="AJ3" s="46"/>
      <c r="AK3" s="46"/>
      <c r="AL3" s="46"/>
      <c r="AM3" s="46"/>
      <c r="AN3" s="19" t="s">
        <v>3671</v>
      </c>
      <c r="AO3" s="21"/>
      <c r="AP3" s="77" t="s">
        <v>3698</v>
      </c>
      <c r="AQ3" s="77"/>
      <c r="AR3" s="45" t="s">
        <v>21</v>
      </c>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7"/>
      <c r="BV3" s="19" t="s">
        <v>3677</v>
      </c>
      <c r="BW3" s="20"/>
      <c r="BX3" s="20"/>
      <c r="BY3" s="21"/>
      <c r="BZ3" s="77" t="s">
        <v>3625</v>
      </c>
      <c r="CA3" s="78"/>
      <c r="CB3" s="73" t="s">
        <v>3610</v>
      </c>
      <c r="CC3" s="104"/>
      <c r="CD3" s="104"/>
      <c r="CE3" s="104"/>
      <c r="CF3" s="104"/>
      <c r="CG3" s="104"/>
      <c r="CH3" s="104"/>
      <c r="CI3" s="104"/>
      <c r="CJ3" s="104"/>
      <c r="CK3" s="104"/>
      <c r="CL3" s="104"/>
      <c r="CM3" s="104"/>
      <c r="CN3" s="104"/>
      <c r="CO3" s="104"/>
      <c r="CP3" s="104"/>
      <c r="CQ3" s="104"/>
      <c r="CR3" s="105"/>
    </row>
    <row r="4" spans="1:96" s="8" customFormat="1" ht="19.25" customHeight="1" x14ac:dyDescent="0.2">
      <c r="A4" s="53"/>
      <c r="B4" s="56"/>
      <c r="C4" s="56"/>
      <c r="D4" s="72"/>
      <c r="E4" s="74"/>
      <c r="F4" s="22"/>
      <c r="G4" s="22"/>
      <c r="H4" s="24"/>
      <c r="I4" s="76" t="s">
        <v>0</v>
      </c>
      <c r="J4" s="76"/>
      <c r="K4" s="28" t="s">
        <v>3693</v>
      </c>
      <c r="L4" s="67"/>
      <c r="M4" s="22"/>
      <c r="N4" s="23"/>
      <c r="O4" s="23"/>
      <c r="P4" s="22"/>
      <c r="Q4" s="24"/>
      <c r="R4" s="28" t="s">
        <v>3680</v>
      </c>
      <c r="S4" s="29"/>
      <c r="T4" s="29"/>
      <c r="U4" s="29"/>
      <c r="V4" s="96" t="s">
        <v>3687</v>
      </c>
      <c r="W4" s="97"/>
      <c r="X4" s="97"/>
      <c r="Y4" s="97"/>
      <c r="Z4" s="97"/>
      <c r="AA4" s="97"/>
      <c r="AB4" s="97"/>
      <c r="AC4" s="97"/>
      <c r="AD4" s="97"/>
      <c r="AE4" s="97"/>
      <c r="AF4" s="97"/>
      <c r="AG4" s="97"/>
      <c r="AH4" s="97"/>
      <c r="AI4" s="97"/>
      <c r="AJ4" s="97"/>
      <c r="AK4" s="97"/>
      <c r="AL4" s="97"/>
      <c r="AM4" s="97"/>
      <c r="AN4" s="22"/>
      <c r="AO4" s="24"/>
      <c r="AP4" s="77"/>
      <c r="AQ4" s="77"/>
      <c r="AR4" s="39" t="s">
        <v>3674</v>
      </c>
      <c r="AS4" s="40"/>
      <c r="AT4" s="39" t="s">
        <v>3672</v>
      </c>
      <c r="AU4" s="40"/>
      <c r="AV4" s="39" t="s">
        <v>3613</v>
      </c>
      <c r="AW4" s="40"/>
      <c r="AX4" s="39" t="s">
        <v>3614</v>
      </c>
      <c r="AY4" s="40"/>
      <c r="AZ4" s="39" t="s">
        <v>3673</v>
      </c>
      <c r="BA4" s="40"/>
      <c r="BB4" s="39" t="s">
        <v>3605</v>
      </c>
      <c r="BC4" s="40"/>
      <c r="BD4" s="39" t="s">
        <v>3675</v>
      </c>
      <c r="BE4" s="40"/>
      <c r="BF4" s="39" t="s">
        <v>3676</v>
      </c>
      <c r="BG4" s="40"/>
      <c r="BH4" s="39" t="s">
        <v>3682</v>
      </c>
      <c r="BI4" s="89"/>
      <c r="BJ4" s="12"/>
      <c r="BK4" s="11"/>
      <c r="BL4" s="11"/>
      <c r="BM4" s="11"/>
      <c r="BN4" s="39" t="s">
        <v>3628</v>
      </c>
      <c r="BO4" s="40"/>
      <c r="BP4" s="39" t="s">
        <v>3626</v>
      </c>
      <c r="BQ4" s="40"/>
      <c r="BR4" s="39" t="s">
        <v>3627</v>
      </c>
      <c r="BS4" s="40"/>
      <c r="BT4" s="39" t="s">
        <v>3629</v>
      </c>
      <c r="BU4" s="82" t="s">
        <v>3630</v>
      </c>
      <c r="BV4" s="22"/>
      <c r="BW4" s="23"/>
      <c r="BX4" s="23"/>
      <c r="BY4" s="24"/>
      <c r="BZ4" s="77"/>
      <c r="CA4" s="78"/>
      <c r="CB4" s="74"/>
      <c r="CC4" s="30" t="s">
        <v>3607</v>
      </c>
      <c r="CD4" s="31"/>
      <c r="CE4" s="31"/>
      <c r="CF4" s="32"/>
      <c r="CG4" s="30" t="s">
        <v>3699</v>
      </c>
      <c r="CH4" s="31"/>
      <c r="CI4" s="31"/>
      <c r="CJ4" s="32"/>
      <c r="CK4" s="30" t="s">
        <v>3606</v>
      </c>
      <c r="CL4" s="31"/>
      <c r="CM4" s="31"/>
      <c r="CN4" s="32"/>
      <c r="CO4" s="41" t="s">
        <v>3608</v>
      </c>
      <c r="CP4" s="90"/>
      <c r="CQ4" s="90"/>
      <c r="CR4" s="109"/>
    </row>
    <row r="5" spans="1:96" s="8" customFormat="1" ht="19.25" customHeight="1" x14ac:dyDescent="0.2">
      <c r="A5" s="53"/>
      <c r="B5" s="56"/>
      <c r="C5" s="56"/>
      <c r="D5" s="72"/>
      <c r="E5" s="74"/>
      <c r="F5" s="22"/>
      <c r="G5" s="22"/>
      <c r="H5" s="24"/>
      <c r="I5" s="76"/>
      <c r="J5" s="76"/>
      <c r="K5" s="30"/>
      <c r="L5" s="32"/>
      <c r="M5" s="22"/>
      <c r="N5" s="23"/>
      <c r="O5" s="23"/>
      <c r="P5" s="22"/>
      <c r="Q5" s="24"/>
      <c r="R5" s="30"/>
      <c r="S5" s="31"/>
      <c r="T5" s="31"/>
      <c r="U5" s="32"/>
      <c r="V5" s="85" t="s">
        <v>3689</v>
      </c>
      <c r="W5" s="86"/>
      <c r="X5" s="86"/>
      <c r="Y5" s="86"/>
      <c r="Z5" s="86"/>
      <c r="AA5" s="86"/>
      <c r="AB5" s="85" t="s">
        <v>3690</v>
      </c>
      <c r="AC5" s="86"/>
      <c r="AD5" s="86"/>
      <c r="AE5" s="86"/>
      <c r="AF5" s="86"/>
      <c r="AG5" s="86"/>
      <c r="AH5" s="85" t="s">
        <v>3681</v>
      </c>
      <c r="AI5" s="86"/>
      <c r="AJ5" s="86"/>
      <c r="AK5" s="86"/>
      <c r="AL5" s="86"/>
      <c r="AM5" s="86"/>
      <c r="AN5" s="22"/>
      <c r="AO5" s="24"/>
      <c r="AP5" s="77"/>
      <c r="AQ5" s="77"/>
      <c r="AR5" s="41"/>
      <c r="AS5" s="42"/>
      <c r="AT5" s="41"/>
      <c r="AU5" s="42"/>
      <c r="AV5" s="41"/>
      <c r="AW5" s="42"/>
      <c r="AX5" s="41"/>
      <c r="AY5" s="42"/>
      <c r="AZ5" s="41"/>
      <c r="BA5" s="42"/>
      <c r="BB5" s="41"/>
      <c r="BC5" s="42"/>
      <c r="BD5" s="41"/>
      <c r="BE5" s="42"/>
      <c r="BF5" s="41"/>
      <c r="BG5" s="42"/>
      <c r="BH5" s="41"/>
      <c r="BI5" s="90"/>
      <c r="BJ5" s="85" t="s">
        <v>3683</v>
      </c>
      <c r="BK5" s="85" t="s">
        <v>3684</v>
      </c>
      <c r="BL5" s="85" t="s">
        <v>3685</v>
      </c>
      <c r="BM5" s="168" t="s">
        <v>3686</v>
      </c>
      <c r="BN5" s="41"/>
      <c r="BO5" s="42"/>
      <c r="BP5" s="41"/>
      <c r="BQ5" s="42"/>
      <c r="BR5" s="41"/>
      <c r="BS5" s="42"/>
      <c r="BT5" s="41"/>
      <c r="BU5" s="83"/>
      <c r="BV5" s="22"/>
      <c r="BW5" s="23"/>
      <c r="BX5" s="23"/>
      <c r="BY5" s="24"/>
      <c r="BZ5" s="77"/>
      <c r="CA5" s="78"/>
      <c r="CB5" s="74"/>
      <c r="CC5" s="30"/>
      <c r="CD5" s="31"/>
      <c r="CE5" s="31"/>
      <c r="CF5" s="32"/>
      <c r="CG5" s="30"/>
      <c r="CH5" s="31"/>
      <c r="CI5" s="31"/>
      <c r="CJ5" s="32"/>
      <c r="CK5" s="30"/>
      <c r="CL5" s="31"/>
      <c r="CM5" s="31"/>
      <c r="CN5" s="32"/>
      <c r="CO5" s="41"/>
      <c r="CP5" s="90"/>
      <c r="CQ5" s="90"/>
      <c r="CR5" s="109"/>
    </row>
    <row r="6" spans="1:96" s="8" customFormat="1" ht="37.25" customHeight="1" x14ac:dyDescent="0.2">
      <c r="A6" s="53"/>
      <c r="B6" s="56"/>
      <c r="C6" s="56"/>
      <c r="D6" s="72"/>
      <c r="E6" s="75"/>
      <c r="F6" s="25"/>
      <c r="G6" s="25"/>
      <c r="H6" s="27"/>
      <c r="I6" s="76"/>
      <c r="J6" s="76"/>
      <c r="K6" s="33"/>
      <c r="L6" s="35"/>
      <c r="M6" s="25"/>
      <c r="N6" s="26"/>
      <c r="O6" s="26"/>
      <c r="P6" s="25"/>
      <c r="Q6" s="27"/>
      <c r="R6" s="33"/>
      <c r="S6" s="34"/>
      <c r="T6" s="34"/>
      <c r="U6" s="35"/>
      <c r="V6" s="87"/>
      <c r="W6" s="88"/>
      <c r="X6" s="88"/>
      <c r="Y6" s="88"/>
      <c r="Z6" s="88"/>
      <c r="AA6" s="88"/>
      <c r="AB6" s="87"/>
      <c r="AC6" s="88"/>
      <c r="AD6" s="88"/>
      <c r="AE6" s="88"/>
      <c r="AF6" s="88"/>
      <c r="AG6" s="88"/>
      <c r="AH6" s="87"/>
      <c r="AI6" s="88"/>
      <c r="AJ6" s="88"/>
      <c r="AK6" s="88"/>
      <c r="AL6" s="88"/>
      <c r="AM6" s="88"/>
      <c r="AN6" s="25"/>
      <c r="AO6" s="27"/>
      <c r="AP6" s="77"/>
      <c r="AQ6" s="77"/>
      <c r="AR6" s="43"/>
      <c r="AS6" s="44"/>
      <c r="AT6" s="43"/>
      <c r="AU6" s="44"/>
      <c r="AV6" s="43"/>
      <c r="AW6" s="44"/>
      <c r="AX6" s="43"/>
      <c r="AY6" s="44"/>
      <c r="AZ6" s="43"/>
      <c r="BA6" s="44"/>
      <c r="BB6" s="43"/>
      <c r="BC6" s="44"/>
      <c r="BD6" s="43"/>
      <c r="BE6" s="44"/>
      <c r="BF6" s="43"/>
      <c r="BG6" s="44"/>
      <c r="BH6" s="43"/>
      <c r="BI6" s="91"/>
      <c r="BJ6" s="87"/>
      <c r="BK6" s="87"/>
      <c r="BL6" s="87"/>
      <c r="BM6" s="169"/>
      <c r="BN6" s="43"/>
      <c r="BO6" s="44"/>
      <c r="BP6" s="43"/>
      <c r="BQ6" s="44"/>
      <c r="BR6" s="43"/>
      <c r="BS6" s="44"/>
      <c r="BT6" s="43"/>
      <c r="BU6" s="84"/>
      <c r="BV6" s="25"/>
      <c r="BW6" s="26"/>
      <c r="BX6" s="26"/>
      <c r="BY6" s="27"/>
      <c r="BZ6" s="77"/>
      <c r="CA6" s="78"/>
      <c r="CB6" s="74"/>
      <c r="CC6" s="33"/>
      <c r="CD6" s="34"/>
      <c r="CE6" s="34"/>
      <c r="CF6" s="35"/>
      <c r="CG6" s="33"/>
      <c r="CH6" s="34"/>
      <c r="CI6" s="34"/>
      <c r="CJ6" s="35"/>
      <c r="CK6" s="33"/>
      <c r="CL6" s="34"/>
      <c r="CM6" s="34"/>
      <c r="CN6" s="35"/>
      <c r="CO6" s="43"/>
      <c r="CP6" s="91"/>
      <c r="CQ6" s="91"/>
      <c r="CR6" s="110"/>
    </row>
    <row r="7" spans="1:96" s="15" customFormat="1" ht="11" customHeight="1" x14ac:dyDescent="0.2">
      <c r="A7" s="53"/>
      <c r="B7" s="56"/>
      <c r="C7" s="55" t="s">
        <v>3663</v>
      </c>
      <c r="D7" s="58" t="s">
        <v>7</v>
      </c>
      <c r="E7" s="61" t="s">
        <v>10</v>
      </c>
      <c r="F7" s="16" t="s">
        <v>10</v>
      </c>
      <c r="G7" s="16" t="s">
        <v>12</v>
      </c>
      <c r="H7" s="16" t="s">
        <v>7</v>
      </c>
      <c r="I7" s="36" t="s">
        <v>8</v>
      </c>
      <c r="J7" s="36" t="s">
        <v>3660</v>
      </c>
      <c r="K7" s="36" t="s">
        <v>9</v>
      </c>
      <c r="L7" s="36" t="s">
        <v>11</v>
      </c>
      <c r="M7" s="16" t="s">
        <v>9</v>
      </c>
      <c r="N7" s="16" t="s">
        <v>3696</v>
      </c>
      <c r="O7" s="16" t="s">
        <v>11</v>
      </c>
      <c r="P7" s="16" t="s">
        <v>9</v>
      </c>
      <c r="Q7" s="16" t="s">
        <v>3624</v>
      </c>
      <c r="R7" s="36" t="s">
        <v>9</v>
      </c>
      <c r="S7" s="36" t="s">
        <v>3665</v>
      </c>
      <c r="T7" s="36" t="s">
        <v>3668</v>
      </c>
      <c r="U7" s="36" t="s">
        <v>3697</v>
      </c>
      <c r="V7" s="64" t="s">
        <v>9</v>
      </c>
      <c r="W7" s="64" t="s">
        <v>11</v>
      </c>
      <c r="X7" s="64" t="s">
        <v>3694</v>
      </c>
      <c r="Y7" s="64" t="s">
        <v>3695</v>
      </c>
      <c r="Z7" s="64" t="s">
        <v>3669</v>
      </c>
      <c r="AA7" s="64" t="s">
        <v>3670</v>
      </c>
      <c r="AB7" s="64" t="s">
        <v>9</v>
      </c>
      <c r="AC7" s="64" t="s">
        <v>11</v>
      </c>
      <c r="AD7" s="64" t="s">
        <v>3694</v>
      </c>
      <c r="AE7" s="64" t="s">
        <v>3695</v>
      </c>
      <c r="AF7" s="64" t="s">
        <v>3669</v>
      </c>
      <c r="AG7" s="98" t="s">
        <v>3670</v>
      </c>
      <c r="AH7" s="64" t="s">
        <v>9</v>
      </c>
      <c r="AI7" s="64" t="s">
        <v>11</v>
      </c>
      <c r="AJ7" s="64" t="s">
        <v>3694</v>
      </c>
      <c r="AK7" s="64" t="s">
        <v>3695</v>
      </c>
      <c r="AL7" s="64" t="s">
        <v>3669</v>
      </c>
      <c r="AM7" s="64" t="s">
        <v>3670</v>
      </c>
      <c r="AN7" s="16" t="s">
        <v>9</v>
      </c>
      <c r="AO7" s="79" t="s">
        <v>3638</v>
      </c>
      <c r="AP7" s="77" t="s">
        <v>3637</v>
      </c>
      <c r="AQ7" s="77" t="s">
        <v>3638</v>
      </c>
      <c r="AR7" s="36" t="s">
        <v>9</v>
      </c>
      <c r="AS7" s="92" t="s">
        <v>11</v>
      </c>
      <c r="AT7" s="36" t="s">
        <v>9</v>
      </c>
      <c r="AU7" s="36" t="s">
        <v>11</v>
      </c>
      <c r="AV7" s="36" t="s">
        <v>9</v>
      </c>
      <c r="AW7" s="36" t="s">
        <v>11</v>
      </c>
      <c r="AX7" s="36" t="s">
        <v>9</v>
      </c>
      <c r="AY7" s="36" t="s">
        <v>11</v>
      </c>
      <c r="AZ7" s="36" t="s">
        <v>9</v>
      </c>
      <c r="BA7" s="36" t="s">
        <v>11</v>
      </c>
      <c r="BB7" s="36" t="s">
        <v>9</v>
      </c>
      <c r="BC7" s="36" t="s">
        <v>11</v>
      </c>
      <c r="BD7" s="36" t="s">
        <v>9</v>
      </c>
      <c r="BE7" s="36" t="s">
        <v>3631</v>
      </c>
      <c r="BF7" s="36" t="s">
        <v>9</v>
      </c>
      <c r="BG7" s="36" t="s">
        <v>11</v>
      </c>
      <c r="BH7" s="95" t="s">
        <v>9</v>
      </c>
      <c r="BI7" s="48" t="s">
        <v>11</v>
      </c>
      <c r="BJ7" s="51" t="s">
        <v>9</v>
      </c>
      <c r="BK7" s="51" t="s">
        <v>9</v>
      </c>
      <c r="BL7" s="51" t="s">
        <v>9</v>
      </c>
      <c r="BM7" s="51" t="s">
        <v>9</v>
      </c>
      <c r="BN7" s="36" t="s">
        <v>9</v>
      </c>
      <c r="BO7" s="36" t="s">
        <v>3631</v>
      </c>
      <c r="BP7" s="36" t="s">
        <v>9</v>
      </c>
      <c r="BQ7" s="36" t="s">
        <v>3631</v>
      </c>
      <c r="BR7" s="36" t="s">
        <v>9</v>
      </c>
      <c r="BS7" s="36" t="s">
        <v>11</v>
      </c>
      <c r="BT7" s="36" t="s">
        <v>9</v>
      </c>
      <c r="BU7" s="36" t="s">
        <v>9</v>
      </c>
      <c r="BV7" s="16" t="s">
        <v>9</v>
      </c>
      <c r="BW7" s="79" t="s">
        <v>11</v>
      </c>
      <c r="BX7" s="79" t="s">
        <v>3679</v>
      </c>
      <c r="BY7" s="79" t="s">
        <v>3678</v>
      </c>
      <c r="BZ7" s="79" t="s">
        <v>3637</v>
      </c>
      <c r="CA7" s="19" t="s">
        <v>3638</v>
      </c>
      <c r="CB7" s="74"/>
      <c r="CC7" s="92" t="s">
        <v>3704</v>
      </c>
      <c r="CD7" s="92" t="s">
        <v>3703</v>
      </c>
      <c r="CE7" s="92" t="s">
        <v>3702</v>
      </c>
      <c r="CF7" s="92" t="s">
        <v>3700</v>
      </c>
      <c r="CG7" s="92" t="s">
        <v>3704</v>
      </c>
      <c r="CH7" s="92" t="s">
        <v>3703</v>
      </c>
      <c r="CI7" s="92" t="s">
        <v>3702</v>
      </c>
      <c r="CJ7" s="92" t="s">
        <v>3700</v>
      </c>
      <c r="CK7" s="92" t="s">
        <v>3704</v>
      </c>
      <c r="CL7" s="92" t="s">
        <v>3703</v>
      </c>
      <c r="CM7" s="92" t="s">
        <v>3702</v>
      </c>
      <c r="CN7" s="92" t="s">
        <v>3700</v>
      </c>
      <c r="CO7" s="92" t="s">
        <v>3632</v>
      </c>
      <c r="CP7" s="92" t="s">
        <v>3633</v>
      </c>
      <c r="CQ7" s="92" t="s">
        <v>3651</v>
      </c>
      <c r="CR7" s="106" t="s">
        <v>3701</v>
      </c>
    </row>
    <row r="8" spans="1:96" s="15" customFormat="1" ht="11.4" customHeight="1" x14ac:dyDescent="0.2">
      <c r="A8" s="53"/>
      <c r="B8" s="56"/>
      <c r="C8" s="56"/>
      <c r="D8" s="59"/>
      <c r="E8" s="62"/>
      <c r="F8" s="17"/>
      <c r="G8" s="17"/>
      <c r="H8" s="17"/>
      <c r="I8" s="37"/>
      <c r="J8" s="37"/>
      <c r="K8" s="37"/>
      <c r="L8" s="37"/>
      <c r="M8" s="17"/>
      <c r="N8" s="17"/>
      <c r="O8" s="17"/>
      <c r="P8" s="17"/>
      <c r="Q8" s="17"/>
      <c r="R8" s="37"/>
      <c r="S8" s="37"/>
      <c r="T8" s="37"/>
      <c r="U8" s="37"/>
      <c r="V8" s="65"/>
      <c r="W8" s="65"/>
      <c r="X8" s="65"/>
      <c r="Y8" s="65"/>
      <c r="Z8" s="65"/>
      <c r="AA8" s="65"/>
      <c r="AB8" s="65"/>
      <c r="AC8" s="65"/>
      <c r="AD8" s="65"/>
      <c r="AE8" s="65"/>
      <c r="AF8" s="65"/>
      <c r="AG8" s="99"/>
      <c r="AH8" s="65"/>
      <c r="AI8" s="65"/>
      <c r="AJ8" s="65"/>
      <c r="AK8" s="65"/>
      <c r="AL8" s="65"/>
      <c r="AM8" s="65"/>
      <c r="AN8" s="17"/>
      <c r="AO8" s="80"/>
      <c r="AP8" s="77"/>
      <c r="AQ8" s="77"/>
      <c r="AR8" s="37"/>
      <c r="AS8" s="93"/>
      <c r="AT8" s="37"/>
      <c r="AU8" s="37"/>
      <c r="AV8" s="37"/>
      <c r="AW8" s="37"/>
      <c r="AX8" s="37"/>
      <c r="AY8" s="37"/>
      <c r="AZ8" s="37"/>
      <c r="BA8" s="37"/>
      <c r="BB8" s="37"/>
      <c r="BC8" s="37"/>
      <c r="BD8" s="37"/>
      <c r="BE8" s="37"/>
      <c r="BF8" s="37"/>
      <c r="BG8" s="37"/>
      <c r="BH8" s="95"/>
      <c r="BI8" s="49"/>
      <c r="BJ8" s="51"/>
      <c r="BK8" s="51"/>
      <c r="BL8" s="51"/>
      <c r="BM8" s="51"/>
      <c r="BN8" s="37"/>
      <c r="BO8" s="37"/>
      <c r="BP8" s="37"/>
      <c r="BQ8" s="37"/>
      <c r="BR8" s="37"/>
      <c r="BS8" s="37"/>
      <c r="BT8" s="37"/>
      <c r="BU8" s="37"/>
      <c r="BV8" s="17"/>
      <c r="BW8" s="80"/>
      <c r="BX8" s="80"/>
      <c r="BY8" s="80"/>
      <c r="BZ8" s="80"/>
      <c r="CA8" s="22"/>
      <c r="CB8" s="74"/>
      <c r="CC8" s="93"/>
      <c r="CD8" s="93"/>
      <c r="CE8" s="93"/>
      <c r="CF8" s="93"/>
      <c r="CG8" s="93"/>
      <c r="CH8" s="93"/>
      <c r="CI8" s="93"/>
      <c r="CJ8" s="93"/>
      <c r="CK8" s="93"/>
      <c r="CL8" s="93"/>
      <c r="CM8" s="93"/>
      <c r="CN8" s="93"/>
      <c r="CO8" s="93"/>
      <c r="CP8" s="93"/>
      <c r="CQ8" s="93"/>
      <c r="CR8" s="107"/>
    </row>
    <row r="9" spans="1:96" s="15" customFormat="1" ht="23" customHeight="1" x14ac:dyDescent="0.2">
      <c r="A9" s="54"/>
      <c r="B9" s="57"/>
      <c r="C9" s="57"/>
      <c r="D9" s="60"/>
      <c r="E9" s="63"/>
      <c r="F9" s="18"/>
      <c r="G9" s="18"/>
      <c r="H9" s="18"/>
      <c r="I9" s="38"/>
      <c r="J9" s="38"/>
      <c r="K9" s="38"/>
      <c r="L9" s="38"/>
      <c r="M9" s="18"/>
      <c r="N9" s="18"/>
      <c r="O9" s="18"/>
      <c r="P9" s="18"/>
      <c r="Q9" s="18"/>
      <c r="R9" s="38"/>
      <c r="S9" s="38"/>
      <c r="T9" s="38"/>
      <c r="U9" s="38"/>
      <c r="V9" s="66"/>
      <c r="W9" s="66"/>
      <c r="X9" s="66"/>
      <c r="Y9" s="66"/>
      <c r="Z9" s="66"/>
      <c r="AA9" s="66"/>
      <c r="AB9" s="66"/>
      <c r="AC9" s="66"/>
      <c r="AD9" s="66"/>
      <c r="AE9" s="66"/>
      <c r="AF9" s="66"/>
      <c r="AG9" s="100"/>
      <c r="AH9" s="66"/>
      <c r="AI9" s="66"/>
      <c r="AJ9" s="66"/>
      <c r="AK9" s="66"/>
      <c r="AL9" s="66"/>
      <c r="AM9" s="66"/>
      <c r="AN9" s="18"/>
      <c r="AO9" s="81"/>
      <c r="AP9" s="77"/>
      <c r="AQ9" s="77"/>
      <c r="AR9" s="38"/>
      <c r="AS9" s="94"/>
      <c r="AT9" s="38"/>
      <c r="AU9" s="38"/>
      <c r="AV9" s="38"/>
      <c r="AW9" s="38"/>
      <c r="AX9" s="38"/>
      <c r="AY9" s="38"/>
      <c r="AZ9" s="38"/>
      <c r="BA9" s="38"/>
      <c r="BB9" s="38"/>
      <c r="BC9" s="38"/>
      <c r="BD9" s="38"/>
      <c r="BE9" s="38"/>
      <c r="BF9" s="38"/>
      <c r="BG9" s="38"/>
      <c r="BH9" s="95"/>
      <c r="BI9" s="50"/>
      <c r="BJ9" s="51"/>
      <c r="BK9" s="51"/>
      <c r="BL9" s="51"/>
      <c r="BM9" s="51"/>
      <c r="BN9" s="38"/>
      <c r="BO9" s="38"/>
      <c r="BP9" s="38"/>
      <c r="BQ9" s="38"/>
      <c r="BR9" s="38"/>
      <c r="BS9" s="38"/>
      <c r="BT9" s="38"/>
      <c r="BU9" s="38"/>
      <c r="BV9" s="18"/>
      <c r="BW9" s="81"/>
      <c r="BX9" s="81"/>
      <c r="BY9" s="81"/>
      <c r="BZ9" s="81"/>
      <c r="CA9" s="25"/>
      <c r="CB9" s="75"/>
      <c r="CC9" s="94"/>
      <c r="CD9" s="94"/>
      <c r="CE9" s="94"/>
      <c r="CF9" s="94"/>
      <c r="CG9" s="94"/>
      <c r="CH9" s="94"/>
      <c r="CI9" s="94"/>
      <c r="CJ9" s="94"/>
      <c r="CK9" s="94"/>
      <c r="CL9" s="94"/>
      <c r="CM9" s="94"/>
      <c r="CN9" s="94"/>
      <c r="CO9" s="94"/>
      <c r="CP9" s="94"/>
      <c r="CQ9" s="94"/>
      <c r="CR9" s="108"/>
    </row>
    <row r="10" spans="1:96" s="131" customFormat="1" ht="200" customHeight="1" x14ac:dyDescent="0.2">
      <c r="A10" s="111" t="s">
        <v>92</v>
      </c>
      <c r="B10" s="112" t="s">
        <v>3645</v>
      </c>
      <c r="C10" s="112" t="str">
        <f>IF(A10="","自動表示",IF(B10="",VLOOKUP(A10,リスト!$C$2:$D$48,2,FALSE),VLOOKUP(一覧表!A10&amp;一覧表!B10,リスト!$C$49:$D$1789,2,FALSE)))</f>
        <v>362018</v>
      </c>
      <c r="D10" s="113" t="str">
        <f>IF(C10="自動表示","自動表示",VLOOKUP(C10,リスト!$D$2:$E$1789,2,FALSE))</f>
        <v>都市Ⅳ－３</v>
      </c>
      <c r="E10" s="111" t="s">
        <v>3560</v>
      </c>
      <c r="F10" s="112" t="s">
        <v>3728</v>
      </c>
      <c r="G10" s="114">
        <v>10</v>
      </c>
      <c r="H10" s="112" t="str">
        <f>IF(G10="","自動表示（左隣の「年数」のみ入力）",IF(G10="終期無","終期無",IF(G10=10,"10年",IF(G10&lt;=20,"11年～20年",IF(G10&lt;=80,"20年超","")))))</f>
        <v>10年</v>
      </c>
      <c r="I10" s="112" t="s">
        <v>3774</v>
      </c>
      <c r="J10" s="115">
        <v>25.2</v>
      </c>
      <c r="K10" s="112" t="s">
        <v>18</v>
      </c>
      <c r="L10" s="116" t="s">
        <v>5762</v>
      </c>
      <c r="M10" s="112" t="s">
        <v>18</v>
      </c>
      <c r="N10" s="112" t="s">
        <v>3775</v>
      </c>
      <c r="O10" s="116" t="s">
        <v>3776</v>
      </c>
      <c r="P10" s="112" t="s">
        <v>18</v>
      </c>
      <c r="Q10" s="116" t="s">
        <v>3777</v>
      </c>
      <c r="R10" s="112" t="s">
        <v>3778</v>
      </c>
      <c r="S10" s="112" t="s">
        <v>3779</v>
      </c>
      <c r="T10" s="117">
        <v>123.6</v>
      </c>
      <c r="U10" s="117"/>
      <c r="V10" s="112" t="s">
        <v>3778</v>
      </c>
      <c r="W10" s="118" t="s">
        <v>3780</v>
      </c>
      <c r="X10" s="119">
        <v>2017</v>
      </c>
      <c r="Y10" s="119">
        <v>2056</v>
      </c>
      <c r="Z10" s="119">
        <v>40</v>
      </c>
      <c r="AA10" s="117">
        <v>8099</v>
      </c>
      <c r="AB10" s="112" t="s">
        <v>3778</v>
      </c>
      <c r="AC10" s="118" t="s">
        <v>3781</v>
      </c>
      <c r="AD10" s="119">
        <v>2017</v>
      </c>
      <c r="AE10" s="119">
        <v>2056</v>
      </c>
      <c r="AF10" s="119">
        <v>40</v>
      </c>
      <c r="AG10" s="117">
        <v>5705</v>
      </c>
      <c r="AH10" s="112" t="s">
        <v>3778</v>
      </c>
      <c r="AI10" s="120" t="s">
        <v>3782</v>
      </c>
      <c r="AJ10" s="119">
        <v>2017</v>
      </c>
      <c r="AK10" s="119">
        <v>2056</v>
      </c>
      <c r="AL10" s="119">
        <v>40</v>
      </c>
      <c r="AM10" s="117">
        <v>2394</v>
      </c>
      <c r="AN10" s="112" t="s">
        <v>18</v>
      </c>
      <c r="AO10" s="116" t="s">
        <v>3783</v>
      </c>
      <c r="AP10" s="112" t="s">
        <v>18</v>
      </c>
      <c r="AQ10" s="116" t="s">
        <v>3784</v>
      </c>
      <c r="AR10" s="112" t="s">
        <v>3778</v>
      </c>
      <c r="AS10" s="116" t="s">
        <v>3785</v>
      </c>
      <c r="AT10" s="112" t="s">
        <v>3778</v>
      </c>
      <c r="AU10" s="116" t="s">
        <v>3786</v>
      </c>
      <c r="AV10" s="112" t="s">
        <v>3778</v>
      </c>
      <c r="AW10" s="116" t="s">
        <v>3787</v>
      </c>
      <c r="AX10" s="112" t="s">
        <v>3778</v>
      </c>
      <c r="AY10" s="116" t="s">
        <v>3787</v>
      </c>
      <c r="AZ10" s="112" t="s">
        <v>3778</v>
      </c>
      <c r="BA10" s="116" t="s">
        <v>3788</v>
      </c>
      <c r="BB10" s="112" t="s">
        <v>3778</v>
      </c>
      <c r="BC10" s="116" t="s">
        <v>3789</v>
      </c>
      <c r="BD10" s="112" t="s">
        <v>3778</v>
      </c>
      <c r="BE10" s="116" t="s">
        <v>3790</v>
      </c>
      <c r="BF10" s="112" t="s">
        <v>3778</v>
      </c>
      <c r="BG10" s="116" t="s">
        <v>3791</v>
      </c>
      <c r="BH10" s="112" t="s">
        <v>3778</v>
      </c>
      <c r="BI10" s="116" t="s">
        <v>3792</v>
      </c>
      <c r="BJ10" s="121" t="s">
        <v>19</v>
      </c>
      <c r="BK10" s="121" t="s">
        <v>19</v>
      </c>
      <c r="BL10" s="121" t="s">
        <v>18</v>
      </c>
      <c r="BM10" s="121" t="s">
        <v>19</v>
      </c>
      <c r="BN10" s="112" t="s">
        <v>3778</v>
      </c>
      <c r="BO10" s="116" t="s">
        <v>3793</v>
      </c>
      <c r="BP10" s="112" t="s">
        <v>3778</v>
      </c>
      <c r="BQ10" s="116" t="s">
        <v>3794</v>
      </c>
      <c r="BR10" s="112" t="s">
        <v>3778</v>
      </c>
      <c r="BS10" s="116" t="s">
        <v>3795</v>
      </c>
      <c r="BT10" s="112" t="s">
        <v>3778</v>
      </c>
      <c r="BU10" s="112" t="s">
        <v>3778</v>
      </c>
      <c r="BV10" s="112" t="s">
        <v>18</v>
      </c>
      <c r="BW10" s="116" t="s">
        <v>3796</v>
      </c>
      <c r="BX10" s="122"/>
      <c r="BY10" s="123" t="s">
        <v>3797</v>
      </c>
      <c r="BZ10" s="112" t="s">
        <v>18</v>
      </c>
      <c r="CA10" s="124" t="s">
        <v>3798</v>
      </c>
      <c r="CB10" s="125" t="s">
        <v>5763</v>
      </c>
      <c r="CC10" s="126">
        <v>252093</v>
      </c>
      <c r="CD10" s="126">
        <v>250723</v>
      </c>
      <c r="CE10" s="126">
        <v>249040</v>
      </c>
      <c r="CF10" s="126">
        <v>246967</v>
      </c>
      <c r="CG10" s="127">
        <v>774682</v>
      </c>
      <c r="CH10" s="127">
        <v>775926</v>
      </c>
      <c r="CI10" s="127">
        <v>774196.5</v>
      </c>
      <c r="CJ10" s="127">
        <v>764355.62</v>
      </c>
      <c r="CK10" s="128">
        <v>3.07</v>
      </c>
      <c r="CL10" s="128">
        <v>3.09</v>
      </c>
      <c r="CM10" s="128">
        <v>3.11</v>
      </c>
      <c r="CN10" s="128">
        <v>3.09</v>
      </c>
      <c r="CO10" s="129">
        <v>0.67900000000000005</v>
      </c>
      <c r="CP10" s="129">
        <v>0.69099999999999995</v>
      </c>
      <c r="CQ10" s="129">
        <v>0.69399999999999995</v>
      </c>
      <c r="CR10" s="130">
        <v>0.69899999999999995</v>
      </c>
    </row>
    <row r="11" spans="1:96" s="131" customFormat="1" ht="200" customHeight="1" x14ac:dyDescent="0.2">
      <c r="A11" s="111" t="s">
        <v>92</v>
      </c>
      <c r="B11" s="112" t="s">
        <v>2829</v>
      </c>
      <c r="C11" s="112" t="str">
        <f>IF(A11="","自動表示",IF(B11="",VLOOKUP(A11,リスト!$C$2:$D$48,2,FALSE),VLOOKUP(一覧表!A11&amp;一覧表!B11,リスト!$C$49:$D$1789,2,FALSE)))</f>
        <v>362026</v>
      </c>
      <c r="D11" s="113" t="str">
        <f>IF(C11="自動表示","自動表示",VLOOKUP(C11,リスト!$D$2:$E$1789,2,FALSE))</f>
        <v>都市Ⅱ－１</v>
      </c>
      <c r="E11" s="111" t="s">
        <v>3560</v>
      </c>
      <c r="F11" s="112" t="s">
        <v>3729</v>
      </c>
      <c r="G11" s="114">
        <v>40</v>
      </c>
      <c r="H11" s="112" t="str">
        <f t="shared" ref="H11:H28" si="0">IF(G11="","自動表示（左隣の「年数」のみ入力）",IF(G11="終期無","終期無",IF(G11=10,"10年",IF(G11&lt;=20,"11年～20年",IF(G11&lt;=80,"20年超","")))))</f>
        <v>20年超</v>
      </c>
      <c r="I11" s="112" t="s">
        <v>3774</v>
      </c>
      <c r="J11" s="115">
        <v>5.5</v>
      </c>
      <c r="K11" s="112" t="s">
        <v>18</v>
      </c>
      <c r="L11" s="116" t="s">
        <v>3799</v>
      </c>
      <c r="M11" s="112" t="s">
        <v>18</v>
      </c>
      <c r="N11" s="112" t="s">
        <v>3800</v>
      </c>
      <c r="O11" s="116" t="s">
        <v>3801</v>
      </c>
      <c r="P11" s="112" t="s">
        <v>18</v>
      </c>
      <c r="Q11" s="116" t="s">
        <v>3802</v>
      </c>
      <c r="R11" s="112" t="s">
        <v>3803</v>
      </c>
      <c r="S11" s="112" t="s">
        <v>3779</v>
      </c>
      <c r="T11" s="117">
        <v>59.1</v>
      </c>
      <c r="U11" s="117"/>
      <c r="V11" s="112" t="s">
        <v>3803</v>
      </c>
      <c r="W11" s="118" t="s">
        <v>3804</v>
      </c>
      <c r="X11" s="119">
        <v>2017</v>
      </c>
      <c r="Y11" s="119">
        <v>2051</v>
      </c>
      <c r="Z11" s="119">
        <v>35</v>
      </c>
      <c r="AA11" s="117">
        <v>2069.35</v>
      </c>
      <c r="AB11" s="112" t="s">
        <v>3803</v>
      </c>
      <c r="AC11" s="118" t="s">
        <v>3805</v>
      </c>
      <c r="AD11" s="119">
        <v>2017</v>
      </c>
      <c r="AE11" s="119">
        <v>2051</v>
      </c>
      <c r="AF11" s="119">
        <v>35</v>
      </c>
      <c r="AG11" s="117">
        <v>1645.46</v>
      </c>
      <c r="AH11" s="112" t="s">
        <v>3803</v>
      </c>
      <c r="AI11" s="120" t="s">
        <v>3806</v>
      </c>
      <c r="AJ11" s="119">
        <v>2017</v>
      </c>
      <c r="AK11" s="119">
        <v>2051</v>
      </c>
      <c r="AL11" s="119">
        <v>35</v>
      </c>
      <c r="AM11" s="117">
        <v>423.89</v>
      </c>
      <c r="AN11" s="112" t="s">
        <v>18</v>
      </c>
      <c r="AO11" s="116" t="s">
        <v>3807</v>
      </c>
      <c r="AP11" s="112" t="s">
        <v>18</v>
      </c>
      <c r="AQ11" s="116" t="s">
        <v>3808</v>
      </c>
      <c r="AR11" s="112" t="s">
        <v>3803</v>
      </c>
      <c r="AS11" s="116" t="s">
        <v>3809</v>
      </c>
      <c r="AT11" s="112" t="s">
        <v>3803</v>
      </c>
      <c r="AU11" s="116" t="s">
        <v>3810</v>
      </c>
      <c r="AV11" s="112" t="s">
        <v>3803</v>
      </c>
      <c r="AW11" s="116" t="s">
        <v>3811</v>
      </c>
      <c r="AX11" s="112" t="s">
        <v>3803</v>
      </c>
      <c r="AY11" s="116" t="s">
        <v>3812</v>
      </c>
      <c r="AZ11" s="112" t="s">
        <v>3803</v>
      </c>
      <c r="BA11" s="116" t="s">
        <v>3813</v>
      </c>
      <c r="BB11" s="112" t="s">
        <v>3803</v>
      </c>
      <c r="BC11" s="116" t="s">
        <v>3814</v>
      </c>
      <c r="BD11" s="112" t="s">
        <v>3815</v>
      </c>
      <c r="BE11" s="116"/>
      <c r="BF11" s="112" t="s">
        <v>3803</v>
      </c>
      <c r="BG11" s="116" t="s">
        <v>3816</v>
      </c>
      <c r="BH11" s="112" t="s">
        <v>3803</v>
      </c>
      <c r="BI11" s="116" t="s">
        <v>3817</v>
      </c>
      <c r="BJ11" s="121" t="s">
        <v>19</v>
      </c>
      <c r="BK11" s="121" t="s">
        <v>18</v>
      </c>
      <c r="BL11" s="121" t="s">
        <v>19</v>
      </c>
      <c r="BM11" s="121" t="s">
        <v>19</v>
      </c>
      <c r="BN11" s="112" t="s">
        <v>3803</v>
      </c>
      <c r="BO11" s="116" t="s">
        <v>3818</v>
      </c>
      <c r="BP11" s="112" t="s">
        <v>3803</v>
      </c>
      <c r="BQ11" s="116" t="s">
        <v>3819</v>
      </c>
      <c r="BR11" s="112" t="s">
        <v>3815</v>
      </c>
      <c r="BS11" s="116"/>
      <c r="BT11" s="112" t="s">
        <v>3803</v>
      </c>
      <c r="BU11" s="112" t="s">
        <v>3803</v>
      </c>
      <c r="BV11" s="112" t="s">
        <v>18</v>
      </c>
      <c r="BW11" s="116" t="s">
        <v>3820</v>
      </c>
      <c r="BX11" s="122" t="s">
        <v>3821</v>
      </c>
      <c r="BY11" s="123"/>
      <c r="BZ11" s="112" t="s">
        <v>18</v>
      </c>
      <c r="CA11" s="124" t="s">
        <v>3822</v>
      </c>
      <c r="CB11" s="125" t="s">
        <v>3823</v>
      </c>
      <c r="CC11" s="126">
        <v>56237</v>
      </c>
      <c r="CD11" s="126">
        <v>55466</v>
      </c>
      <c r="CE11" s="126">
        <v>54746</v>
      </c>
      <c r="CF11" s="126">
        <v>54033</v>
      </c>
      <c r="CG11" s="127">
        <v>251880</v>
      </c>
      <c r="CH11" s="127">
        <v>250543</v>
      </c>
      <c r="CI11" s="127">
        <v>250337</v>
      </c>
      <c r="CJ11" s="127">
        <v>248672</v>
      </c>
      <c r="CK11" s="128">
        <v>4.4800000000000004</v>
      </c>
      <c r="CL11" s="128">
        <v>4.5199999999999996</v>
      </c>
      <c r="CM11" s="128">
        <v>4.57</v>
      </c>
      <c r="CN11" s="128">
        <v>4.5999999999999996</v>
      </c>
      <c r="CO11" s="129">
        <v>0.63600000000000001</v>
      </c>
      <c r="CP11" s="129">
        <v>0.63700000000000001</v>
      </c>
      <c r="CQ11" s="129">
        <v>0.63700000000000001</v>
      </c>
      <c r="CR11" s="130">
        <v>0.63700000000000001</v>
      </c>
    </row>
    <row r="12" spans="1:96" s="131" customFormat="1" ht="200" customHeight="1" x14ac:dyDescent="0.2">
      <c r="A12" s="111" t="s">
        <v>92</v>
      </c>
      <c r="B12" s="112" t="s">
        <v>2831</v>
      </c>
      <c r="C12" s="112" t="str">
        <f>IF(A12="","自動表示",IF(B12="",VLOOKUP(A12,リスト!$C$2:$D$48,2,FALSE),VLOOKUP(一覧表!A12&amp;一覧表!B12,リスト!$C$49:$D$1789,2,FALSE)))</f>
        <v>362034</v>
      </c>
      <c r="D12" s="113" t="str">
        <f>IF(C12="自動表示","自動表示",VLOOKUP(C12,リスト!$D$2:$E$1789,2,FALSE))</f>
        <v>都市Ⅰ－１</v>
      </c>
      <c r="E12" s="111" t="s">
        <v>3560</v>
      </c>
      <c r="F12" s="112" t="s">
        <v>3730</v>
      </c>
      <c r="G12" s="114">
        <v>10</v>
      </c>
      <c r="H12" s="112" t="str">
        <f t="shared" si="0"/>
        <v>10年</v>
      </c>
      <c r="I12" s="112" t="s">
        <v>17</v>
      </c>
      <c r="J12" s="115">
        <v>3.9</v>
      </c>
      <c r="K12" s="112" t="s">
        <v>18</v>
      </c>
      <c r="L12" s="116" t="s">
        <v>3824</v>
      </c>
      <c r="M12" s="112" t="s">
        <v>18</v>
      </c>
      <c r="N12" s="112" t="s">
        <v>3825</v>
      </c>
      <c r="O12" s="116" t="s">
        <v>3826</v>
      </c>
      <c r="P12" s="112" t="s">
        <v>18</v>
      </c>
      <c r="Q12" s="116" t="s">
        <v>3827</v>
      </c>
      <c r="R12" s="112" t="s">
        <v>3778</v>
      </c>
      <c r="S12" s="112" t="s">
        <v>3779</v>
      </c>
      <c r="T12" s="117">
        <v>22.4</v>
      </c>
      <c r="U12" s="117"/>
      <c r="V12" s="112" t="s">
        <v>3778</v>
      </c>
      <c r="W12" s="118" t="s">
        <v>3828</v>
      </c>
      <c r="X12" s="119">
        <v>2022</v>
      </c>
      <c r="Y12" s="119">
        <v>2061</v>
      </c>
      <c r="Z12" s="119">
        <v>40</v>
      </c>
      <c r="AA12" s="117">
        <v>1224</v>
      </c>
      <c r="AB12" s="112" t="s">
        <v>3778</v>
      </c>
      <c r="AC12" s="118" t="s">
        <v>3829</v>
      </c>
      <c r="AD12" s="119">
        <v>2022</v>
      </c>
      <c r="AE12" s="119">
        <v>2061</v>
      </c>
      <c r="AF12" s="119">
        <v>40</v>
      </c>
      <c r="AG12" s="117">
        <v>534.4</v>
      </c>
      <c r="AH12" s="112" t="s">
        <v>3778</v>
      </c>
      <c r="AI12" s="120" t="s">
        <v>3830</v>
      </c>
      <c r="AJ12" s="119">
        <v>2022</v>
      </c>
      <c r="AK12" s="119">
        <v>2061</v>
      </c>
      <c r="AL12" s="119">
        <v>40</v>
      </c>
      <c r="AM12" s="117">
        <v>222.6</v>
      </c>
      <c r="AN12" s="112" t="s">
        <v>18</v>
      </c>
      <c r="AO12" s="116" t="s">
        <v>3831</v>
      </c>
      <c r="AP12" s="112" t="s">
        <v>18</v>
      </c>
      <c r="AQ12" s="116" t="s">
        <v>3832</v>
      </c>
      <c r="AR12" s="112" t="s">
        <v>3778</v>
      </c>
      <c r="AS12" s="116" t="s">
        <v>3833</v>
      </c>
      <c r="AT12" s="112" t="s">
        <v>3778</v>
      </c>
      <c r="AU12" s="116" t="s">
        <v>3834</v>
      </c>
      <c r="AV12" s="112" t="s">
        <v>3778</v>
      </c>
      <c r="AW12" s="116" t="s">
        <v>3835</v>
      </c>
      <c r="AX12" s="112" t="s">
        <v>3778</v>
      </c>
      <c r="AY12" s="116" t="s">
        <v>3836</v>
      </c>
      <c r="AZ12" s="112" t="s">
        <v>3778</v>
      </c>
      <c r="BA12" s="116" t="s">
        <v>3837</v>
      </c>
      <c r="BB12" s="112" t="s">
        <v>3778</v>
      </c>
      <c r="BC12" s="116" t="s">
        <v>3838</v>
      </c>
      <c r="BD12" s="112" t="s">
        <v>3778</v>
      </c>
      <c r="BE12" s="116" t="s">
        <v>3839</v>
      </c>
      <c r="BF12" s="112" t="s">
        <v>3778</v>
      </c>
      <c r="BG12" s="116" t="s">
        <v>3840</v>
      </c>
      <c r="BH12" s="112" t="s">
        <v>3778</v>
      </c>
      <c r="BI12" s="116" t="s">
        <v>3841</v>
      </c>
      <c r="BJ12" s="121" t="s">
        <v>19</v>
      </c>
      <c r="BK12" s="121" t="s">
        <v>18</v>
      </c>
      <c r="BL12" s="121" t="s">
        <v>18</v>
      </c>
      <c r="BM12" s="121" t="s">
        <v>19</v>
      </c>
      <c r="BN12" s="112" t="s">
        <v>3842</v>
      </c>
      <c r="BO12" s="116"/>
      <c r="BP12" s="112" t="s">
        <v>3843</v>
      </c>
      <c r="BQ12" s="116"/>
      <c r="BR12" s="112" t="s">
        <v>3815</v>
      </c>
      <c r="BS12" s="116"/>
      <c r="BT12" s="112" t="s">
        <v>3778</v>
      </c>
      <c r="BU12" s="112" t="s">
        <v>3778</v>
      </c>
      <c r="BV12" s="112" t="s">
        <v>18</v>
      </c>
      <c r="BW12" s="116" t="s">
        <v>3844</v>
      </c>
      <c r="BX12" s="122"/>
      <c r="BY12" s="123" t="s">
        <v>3845</v>
      </c>
      <c r="BZ12" s="112" t="s">
        <v>18</v>
      </c>
      <c r="CA12" s="124" t="s">
        <v>3846</v>
      </c>
      <c r="CB12" s="125" t="s">
        <v>3847</v>
      </c>
      <c r="CC12" s="126">
        <v>36894</v>
      </c>
      <c r="CD12" s="126">
        <v>36386</v>
      </c>
      <c r="CE12" s="126">
        <v>35877</v>
      </c>
      <c r="CF12" s="126">
        <v>35382</v>
      </c>
      <c r="CG12" s="127">
        <v>178974.38</v>
      </c>
      <c r="CH12" s="127">
        <v>177353</v>
      </c>
      <c r="CI12" s="127">
        <v>175252</v>
      </c>
      <c r="CJ12" s="127">
        <v>174421</v>
      </c>
      <c r="CK12" s="128">
        <v>4.8499999999999996</v>
      </c>
      <c r="CL12" s="128">
        <v>4.87</v>
      </c>
      <c r="CM12" s="128">
        <v>4.88</v>
      </c>
      <c r="CN12" s="128">
        <v>4.93</v>
      </c>
      <c r="CO12" s="129">
        <v>0.61370000000000002</v>
      </c>
      <c r="CP12" s="129">
        <v>0.61</v>
      </c>
      <c r="CQ12" s="129">
        <v>0.64800000000000002</v>
      </c>
      <c r="CR12" s="130">
        <v>0.66100000000000003</v>
      </c>
    </row>
    <row r="13" spans="1:96" s="131" customFormat="1" ht="200" customHeight="1" x14ac:dyDescent="0.2">
      <c r="A13" s="111" t="s">
        <v>92</v>
      </c>
      <c r="B13" s="112" t="s">
        <v>2833</v>
      </c>
      <c r="C13" s="112" t="str">
        <f>IF(A13="","自動表示",IF(B13="",VLOOKUP(A13,リスト!$C$2:$D$48,2,FALSE),VLOOKUP(一覧表!A13&amp;一覧表!B13,リスト!$C$49:$D$1789,2,FALSE)))</f>
        <v>362042</v>
      </c>
      <c r="D13" s="113" t="str">
        <f>IF(C13="自動表示","自動表示",VLOOKUP(C13,リスト!$D$2:$E$1789,2,FALSE))</f>
        <v>都市Ⅱ－２</v>
      </c>
      <c r="E13" s="111" t="s">
        <v>3731</v>
      </c>
      <c r="F13" s="112" t="s">
        <v>3732</v>
      </c>
      <c r="G13" s="114">
        <v>40</v>
      </c>
      <c r="H13" s="112" t="str">
        <f t="shared" si="0"/>
        <v>20年超</v>
      </c>
      <c r="I13" s="112" t="s">
        <v>3848</v>
      </c>
      <c r="J13" s="115">
        <v>7.3</v>
      </c>
      <c r="K13" s="112" t="s">
        <v>3849</v>
      </c>
      <c r="L13" s="116" t="s">
        <v>3850</v>
      </c>
      <c r="M13" s="112" t="s">
        <v>3849</v>
      </c>
      <c r="N13" s="112" t="s">
        <v>3851</v>
      </c>
      <c r="O13" s="116" t="s">
        <v>3852</v>
      </c>
      <c r="P13" s="112" t="s">
        <v>3849</v>
      </c>
      <c r="Q13" s="116" t="s">
        <v>3853</v>
      </c>
      <c r="R13" s="112" t="s">
        <v>3849</v>
      </c>
      <c r="S13" s="112" t="s">
        <v>3854</v>
      </c>
      <c r="T13" s="117">
        <v>63.4</v>
      </c>
      <c r="U13" s="117"/>
      <c r="V13" s="112" t="s">
        <v>3849</v>
      </c>
      <c r="W13" s="118" t="s">
        <v>3855</v>
      </c>
      <c r="X13" s="119">
        <v>2021</v>
      </c>
      <c r="Y13" s="119">
        <v>2055</v>
      </c>
      <c r="Z13" s="119">
        <v>35</v>
      </c>
      <c r="AA13" s="117">
        <v>2750.6</v>
      </c>
      <c r="AB13" s="112" t="s">
        <v>3849</v>
      </c>
      <c r="AC13" s="118" t="s">
        <v>3856</v>
      </c>
      <c r="AD13" s="119">
        <v>2021</v>
      </c>
      <c r="AE13" s="119">
        <v>2055</v>
      </c>
      <c r="AF13" s="119">
        <v>35</v>
      </c>
      <c r="AG13" s="117">
        <v>1187.7</v>
      </c>
      <c r="AH13" s="112" t="s">
        <v>3849</v>
      </c>
      <c r="AI13" s="120" t="s">
        <v>3857</v>
      </c>
      <c r="AJ13" s="119">
        <v>2021</v>
      </c>
      <c r="AK13" s="119">
        <v>2055</v>
      </c>
      <c r="AL13" s="119">
        <v>35</v>
      </c>
      <c r="AM13" s="117">
        <v>577.70000000000005</v>
      </c>
      <c r="AN13" s="112" t="s">
        <v>3849</v>
      </c>
      <c r="AO13" s="116" t="s">
        <v>3858</v>
      </c>
      <c r="AP13" s="112" t="s">
        <v>3849</v>
      </c>
      <c r="AQ13" s="116" t="s">
        <v>3859</v>
      </c>
      <c r="AR13" s="112" t="s">
        <v>3849</v>
      </c>
      <c r="AS13" s="116" t="s">
        <v>3860</v>
      </c>
      <c r="AT13" s="112" t="s">
        <v>3849</v>
      </c>
      <c r="AU13" s="116" t="s">
        <v>3861</v>
      </c>
      <c r="AV13" s="112" t="s">
        <v>3849</v>
      </c>
      <c r="AW13" s="116" t="s">
        <v>3862</v>
      </c>
      <c r="AX13" s="112" t="s">
        <v>3849</v>
      </c>
      <c r="AY13" s="116" t="s">
        <v>3863</v>
      </c>
      <c r="AZ13" s="112" t="s">
        <v>3849</v>
      </c>
      <c r="BA13" s="116" t="s">
        <v>3864</v>
      </c>
      <c r="BB13" s="112" t="s">
        <v>3849</v>
      </c>
      <c r="BC13" s="116" t="s">
        <v>3865</v>
      </c>
      <c r="BD13" s="112" t="s">
        <v>3849</v>
      </c>
      <c r="BE13" s="116" t="s">
        <v>3866</v>
      </c>
      <c r="BF13" s="112" t="s">
        <v>3849</v>
      </c>
      <c r="BG13" s="116" t="s">
        <v>3867</v>
      </c>
      <c r="BH13" s="112" t="s">
        <v>3849</v>
      </c>
      <c r="BI13" s="116" t="s">
        <v>3868</v>
      </c>
      <c r="BJ13" s="121" t="s">
        <v>3869</v>
      </c>
      <c r="BK13" s="121" t="s">
        <v>3869</v>
      </c>
      <c r="BL13" s="121" t="s">
        <v>3869</v>
      </c>
      <c r="BM13" s="121" t="s">
        <v>3869</v>
      </c>
      <c r="BN13" s="112" t="s">
        <v>3849</v>
      </c>
      <c r="BO13" s="116" t="s">
        <v>3871</v>
      </c>
      <c r="BP13" s="112" t="s">
        <v>3843</v>
      </c>
      <c r="BQ13" s="116"/>
      <c r="BR13" s="112" t="s">
        <v>3872</v>
      </c>
      <c r="BS13" s="116"/>
      <c r="BT13" s="112" t="s">
        <v>3872</v>
      </c>
      <c r="BU13" s="112" t="s">
        <v>3849</v>
      </c>
      <c r="BV13" s="112" t="s">
        <v>3849</v>
      </c>
      <c r="BW13" s="116" t="s">
        <v>3873</v>
      </c>
      <c r="BX13" s="122" t="s">
        <v>3874</v>
      </c>
      <c r="BY13" s="123"/>
      <c r="BZ13" s="112" t="s">
        <v>3869</v>
      </c>
      <c r="CA13" s="124" t="s">
        <v>3875</v>
      </c>
      <c r="CB13" s="125" t="s">
        <v>3876</v>
      </c>
      <c r="CC13" s="126">
        <v>71790</v>
      </c>
      <c r="CD13" s="126">
        <v>70785</v>
      </c>
      <c r="CE13" s="126">
        <v>69954</v>
      </c>
      <c r="CF13" s="126">
        <v>68969</v>
      </c>
      <c r="CG13" s="127">
        <v>432846</v>
      </c>
      <c r="CH13" s="127">
        <v>427069</v>
      </c>
      <c r="CI13" s="127">
        <v>430935</v>
      </c>
      <c r="CJ13" s="127">
        <v>428584</v>
      </c>
      <c r="CK13" s="128">
        <v>6.03</v>
      </c>
      <c r="CL13" s="128">
        <v>6.03</v>
      </c>
      <c r="CM13" s="128">
        <v>6.16</v>
      </c>
      <c r="CN13" s="128">
        <v>6.21</v>
      </c>
      <c r="CO13" s="129">
        <v>0.55100000000000005</v>
      </c>
      <c r="CP13" s="129">
        <v>0.56799999999999995</v>
      </c>
      <c r="CQ13" s="129">
        <v>0.58499999999999996</v>
      </c>
      <c r="CR13" s="130" t="s">
        <v>3870</v>
      </c>
    </row>
    <row r="14" spans="1:96" s="131" customFormat="1" ht="200" customHeight="1" x14ac:dyDescent="0.2">
      <c r="A14" s="111" t="s">
        <v>92</v>
      </c>
      <c r="B14" s="112" t="s">
        <v>2835</v>
      </c>
      <c r="C14" s="112" t="str">
        <f>IF(A14="","自動表示",IF(B14="",VLOOKUP(A14,リスト!$C$2:$D$48,2,FALSE),VLOOKUP(一覧表!A14&amp;一覧表!B14,リスト!$C$49:$D$1789,2,FALSE)))</f>
        <v>362051</v>
      </c>
      <c r="D14" s="113" t="str">
        <f>IF(C14="自動表示","自動表示",VLOOKUP(C14,リスト!$D$2:$E$1789,2,FALSE))</f>
        <v>都市Ⅰ－１</v>
      </c>
      <c r="E14" s="111" t="s">
        <v>3733</v>
      </c>
      <c r="F14" s="112" t="s">
        <v>3734</v>
      </c>
      <c r="G14" s="114">
        <v>30</v>
      </c>
      <c r="H14" s="112" t="str">
        <f t="shared" si="0"/>
        <v>20年超</v>
      </c>
      <c r="I14" s="112" t="s">
        <v>3851</v>
      </c>
      <c r="J14" s="115">
        <v>3.9</v>
      </c>
      <c r="K14" s="112" t="s">
        <v>3877</v>
      </c>
      <c r="L14" s="116" t="s">
        <v>3878</v>
      </c>
      <c r="M14" s="112" t="s">
        <v>3877</v>
      </c>
      <c r="N14" s="112" t="s">
        <v>3851</v>
      </c>
      <c r="O14" s="116" t="s">
        <v>3879</v>
      </c>
      <c r="P14" s="112" t="s">
        <v>3877</v>
      </c>
      <c r="Q14" s="116" t="s">
        <v>3880</v>
      </c>
      <c r="R14" s="112" t="s">
        <v>3877</v>
      </c>
      <c r="S14" s="112" t="s">
        <v>3881</v>
      </c>
      <c r="T14" s="117">
        <v>3.47</v>
      </c>
      <c r="U14" s="117"/>
      <c r="V14" s="112" t="s">
        <v>3877</v>
      </c>
      <c r="W14" s="118" t="s">
        <v>3882</v>
      </c>
      <c r="X14" s="119">
        <v>2021</v>
      </c>
      <c r="Y14" s="119">
        <v>2059</v>
      </c>
      <c r="Z14" s="119">
        <v>39</v>
      </c>
      <c r="AA14" s="117">
        <v>2158</v>
      </c>
      <c r="AB14" s="112" t="s">
        <v>3877</v>
      </c>
      <c r="AC14" s="118" t="s">
        <v>3883</v>
      </c>
      <c r="AD14" s="119">
        <v>2021</v>
      </c>
      <c r="AE14" s="119">
        <v>2059</v>
      </c>
      <c r="AF14" s="119">
        <v>39</v>
      </c>
      <c r="AG14" s="117">
        <v>615</v>
      </c>
      <c r="AH14" s="112" t="s">
        <v>3877</v>
      </c>
      <c r="AI14" s="120" t="s">
        <v>3884</v>
      </c>
      <c r="AJ14" s="119">
        <v>2021</v>
      </c>
      <c r="AK14" s="119">
        <v>2059</v>
      </c>
      <c r="AL14" s="119">
        <v>39</v>
      </c>
      <c r="AM14" s="117">
        <v>264</v>
      </c>
      <c r="AN14" s="112" t="s">
        <v>3877</v>
      </c>
      <c r="AO14" s="116" t="s">
        <v>3885</v>
      </c>
      <c r="AP14" s="112" t="s">
        <v>3877</v>
      </c>
      <c r="AQ14" s="116" t="s">
        <v>3886</v>
      </c>
      <c r="AR14" s="112" t="s">
        <v>3877</v>
      </c>
      <c r="AS14" s="116" t="s">
        <v>3887</v>
      </c>
      <c r="AT14" s="112" t="s">
        <v>3877</v>
      </c>
      <c r="AU14" s="116" t="s">
        <v>3888</v>
      </c>
      <c r="AV14" s="112" t="s">
        <v>3877</v>
      </c>
      <c r="AW14" s="116" t="s">
        <v>3889</v>
      </c>
      <c r="AX14" s="112" t="s">
        <v>3877</v>
      </c>
      <c r="AY14" s="116" t="s">
        <v>3890</v>
      </c>
      <c r="AZ14" s="112" t="s">
        <v>3877</v>
      </c>
      <c r="BA14" s="116" t="s">
        <v>3891</v>
      </c>
      <c r="BB14" s="112" t="s">
        <v>3877</v>
      </c>
      <c r="BC14" s="116" t="s">
        <v>3892</v>
      </c>
      <c r="BD14" s="112" t="s">
        <v>3877</v>
      </c>
      <c r="BE14" s="116" t="s">
        <v>3893</v>
      </c>
      <c r="BF14" s="112" t="s">
        <v>3877</v>
      </c>
      <c r="BG14" s="116" t="s">
        <v>3894</v>
      </c>
      <c r="BH14" s="112" t="s">
        <v>3877</v>
      </c>
      <c r="BI14" s="116" t="s">
        <v>3895</v>
      </c>
      <c r="BJ14" s="121" t="s">
        <v>3896</v>
      </c>
      <c r="BK14" s="121" t="s">
        <v>3869</v>
      </c>
      <c r="BL14" s="121" t="s">
        <v>3869</v>
      </c>
      <c r="BM14" s="121" t="s">
        <v>3896</v>
      </c>
      <c r="BN14" s="112" t="s">
        <v>3897</v>
      </c>
      <c r="BO14" s="116"/>
      <c r="BP14" s="112" t="s">
        <v>3877</v>
      </c>
      <c r="BQ14" s="116" t="s">
        <v>3898</v>
      </c>
      <c r="BR14" s="112" t="s">
        <v>3869</v>
      </c>
      <c r="BS14" s="116" t="s">
        <v>3899</v>
      </c>
      <c r="BT14" s="112" t="s">
        <v>3897</v>
      </c>
      <c r="BU14" s="112" t="s">
        <v>3897</v>
      </c>
      <c r="BV14" s="112" t="s">
        <v>3877</v>
      </c>
      <c r="BW14" s="116" t="s">
        <v>3900</v>
      </c>
      <c r="BX14" s="122"/>
      <c r="BY14" s="123" t="s">
        <v>3901</v>
      </c>
      <c r="BZ14" s="112" t="s">
        <v>3877</v>
      </c>
      <c r="CA14" s="124" t="s">
        <v>3902</v>
      </c>
      <c r="CB14" s="125" t="s">
        <v>3903</v>
      </c>
      <c r="CC14" s="126">
        <v>40184</v>
      </c>
      <c r="CD14" s="126">
        <v>39543</v>
      </c>
      <c r="CE14" s="126">
        <v>38872</v>
      </c>
      <c r="CF14" s="126">
        <v>38265</v>
      </c>
      <c r="CG14" s="127">
        <v>231828</v>
      </c>
      <c r="CH14" s="127">
        <v>232053</v>
      </c>
      <c r="CI14" s="127">
        <v>230140</v>
      </c>
      <c r="CJ14" s="127">
        <v>229997</v>
      </c>
      <c r="CK14" s="128">
        <v>5.77</v>
      </c>
      <c r="CL14" s="128">
        <v>5.87</v>
      </c>
      <c r="CM14" s="128">
        <v>5.92</v>
      </c>
      <c r="CN14" s="128">
        <v>6.01</v>
      </c>
      <c r="CO14" s="129">
        <v>0.64400000000000002</v>
      </c>
      <c r="CP14" s="129">
        <v>0.65700000000000003</v>
      </c>
      <c r="CQ14" s="129">
        <v>0.67400000000000004</v>
      </c>
      <c r="CR14" s="130">
        <v>0.69200000000000006</v>
      </c>
    </row>
    <row r="15" spans="1:96" s="131" customFormat="1" ht="200" customHeight="1" x14ac:dyDescent="0.2">
      <c r="A15" s="111" t="s">
        <v>92</v>
      </c>
      <c r="B15" s="112" t="s">
        <v>2837</v>
      </c>
      <c r="C15" s="112" t="str">
        <f>IF(A15="","自動表示",IF(B15="",VLOOKUP(A15,リスト!$C$2:$D$48,2,FALSE),VLOOKUP(一覧表!A15&amp;一覧表!B15,リスト!$C$49:$D$1789,2,FALSE)))</f>
        <v>362069</v>
      </c>
      <c r="D15" s="113" t="str">
        <f>IF(C15="自動表示","自動表示",VLOOKUP(C15,リスト!$D$2:$E$1789,2,FALSE))</f>
        <v>都市Ⅰ－１</v>
      </c>
      <c r="E15" s="111" t="s">
        <v>5</v>
      </c>
      <c r="F15" s="112" t="s">
        <v>3735</v>
      </c>
      <c r="G15" s="114">
        <v>10</v>
      </c>
      <c r="H15" s="112" t="str">
        <f t="shared" si="0"/>
        <v>10年</v>
      </c>
      <c r="I15" s="112" t="s">
        <v>17</v>
      </c>
      <c r="J15" s="115">
        <v>3.7</v>
      </c>
      <c r="K15" s="112" t="s">
        <v>18</v>
      </c>
      <c r="L15" s="116" t="s">
        <v>3904</v>
      </c>
      <c r="M15" s="112" t="s">
        <v>18</v>
      </c>
      <c r="N15" s="112" t="s">
        <v>3800</v>
      </c>
      <c r="O15" s="116" t="s">
        <v>3905</v>
      </c>
      <c r="P15" s="112" t="s">
        <v>18</v>
      </c>
      <c r="Q15" s="116" t="s">
        <v>3906</v>
      </c>
      <c r="R15" s="112" t="s">
        <v>3778</v>
      </c>
      <c r="S15" s="112" t="s">
        <v>3779</v>
      </c>
      <c r="T15" s="117">
        <v>23.232500000000002</v>
      </c>
      <c r="U15" s="117"/>
      <c r="V15" s="112" t="s">
        <v>3778</v>
      </c>
      <c r="W15" s="118" t="s">
        <v>3907</v>
      </c>
      <c r="X15" s="119">
        <v>2021</v>
      </c>
      <c r="Y15" s="119">
        <v>2060</v>
      </c>
      <c r="Z15" s="119">
        <v>40</v>
      </c>
      <c r="AA15" s="117">
        <v>929.3</v>
      </c>
      <c r="AB15" s="112" t="s">
        <v>3778</v>
      </c>
      <c r="AC15" s="118" t="s">
        <v>3908</v>
      </c>
      <c r="AD15" s="119">
        <v>2021</v>
      </c>
      <c r="AE15" s="119">
        <v>2060</v>
      </c>
      <c r="AF15" s="119">
        <v>40</v>
      </c>
      <c r="AG15" s="117">
        <v>756</v>
      </c>
      <c r="AH15" s="112" t="s">
        <v>3778</v>
      </c>
      <c r="AI15" s="120" t="s">
        <v>3909</v>
      </c>
      <c r="AJ15" s="119">
        <v>2021</v>
      </c>
      <c r="AK15" s="119">
        <v>2060</v>
      </c>
      <c r="AL15" s="119">
        <v>40</v>
      </c>
      <c r="AM15" s="117">
        <v>171.4</v>
      </c>
      <c r="AN15" s="112" t="s">
        <v>18</v>
      </c>
      <c r="AO15" s="116" t="s">
        <v>3910</v>
      </c>
      <c r="AP15" s="112" t="s">
        <v>18</v>
      </c>
      <c r="AQ15" s="116" t="s">
        <v>3911</v>
      </c>
      <c r="AR15" s="112" t="s">
        <v>3778</v>
      </c>
      <c r="AS15" s="116" t="s">
        <v>3912</v>
      </c>
      <c r="AT15" s="112" t="s">
        <v>3778</v>
      </c>
      <c r="AU15" s="116" t="s">
        <v>3913</v>
      </c>
      <c r="AV15" s="112" t="s">
        <v>3778</v>
      </c>
      <c r="AW15" s="116" t="s">
        <v>3914</v>
      </c>
      <c r="AX15" s="112" t="s">
        <v>3778</v>
      </c>
      <c r="AY15" s="116" t="s">
        <v>3915</v>
      </c>
      <c r="AZ15" s="112" t="s">
        <v>3778</v>
      </c>
      <c r="BA15" s="116" t="s">
        <v>3916</v>
      </c>
      <c r="BB15" s="112" t="s">
        <v>3778</v>
      </c>
      <c r="BC15" s="116" t="s">
        <v>3917</v>
      </c>
      <c r="BD15" s="112" t="s">
        <v>19</v>
      </c>
      <c r="BE15" s="116"/>
      <c r="BF15" s="112" t="s">
        <v>3778</v>
      </c>
      <c r="BG15" s="116" t="s">
        <v>3918</v>
      </c>
      <c r="BH15" s="112" t="s">
        <v>3778</v>
      </c>
      <c r="BI15" s="116" t="s">
        <v>3919</v>
      </c>
      <c r="BJ15" s="121" t="s">
        <v>19</v>
      </c>
      <c r="BK15" s="121" t="s">
        <v>18</v>
      </c>
      <c r="BL15" s="121" t="s">
        <v>18</v>
      </c>
      <c r="BM15" s="121" t="s">
        <v>19</v>
      </c>
      <c r="BN15" s="112" t="s">
        <v>3778</v>
      </c>
      <c r="BO15" s="116" t="s">
        <v>3920</v>
      </c>
      <c r="BP15" s="112" t="s">
        <v>3778</v>
      </c>
      <c r="BQ15" s="116" t="s">
        <v>3921</v>
      </c>
      <c r="BR15" s="112" t="s">
        <v>3778</v>
      </c>
      <c r="BS15" s="116" t="s">
        <v>3922</v>
      </c>
      <c r="BT15" s="112" t="s">
        <v>3778</v>
      </c>
      <c r="BU15" s="112" t="s">
        <v>3778</v>
      </c>
      <c r="BV15" s="112" t="s">
        <v>18</v>
      </c>
      <c r="BW15" s="116" t="s">
        <v>3923</v>
      </c>
      <c r="BX15" s="122" t="s">
        <v>3924</v>
      </c>
      <c r="BY15" s="123"/>
      <c r="BZ15" s="112" t="s">
        <v>18</v>
      </c>
      <c r="CA15" s="124" t="s">
        <v>3925</v>
      </c>
      <c r="CB15" s="125" t="s">
        <v>3926</v>
      </c>
      <c r="CC15" s="126">
        <v>36581</v>
      </c>
      <c r="CD15" s="126">
        <v>35878</v>
      </c>
      <c r="CE15" s="126">
        <v>35315</v>
      </c>
      <c r="CF15" s="126">
        <v>34773</v>
      </c>
      <c r="CG15" s="127">
        <v>218937</v>
      </c>
      <c r="CH15" s="127">
        <v>217787.78</v>
      </c>
      <c r="CI15" s="127">
        <v>216096</v>
      </c>
      <c r="CJ15" s="127">
        <v>216178.84</v>
      </c>
      <c r="CK15" s="128">
        <v>5.98</v>
      </c>
      <c r="CL15" s="128">
        <v>6.07</v>
      </c>
      <c r="CM15" s="128">
        <v>6.12</v>
      </c>
      <c r="CN15" s="128">
        <v>6.22</v>
      </c>
      <c r="CO15" s="129">
        <v>0.62960000000000005</v>
      </c>
      <c r="CP15" s="129">
        <v>0.64100000000000001</v>
      </c>
      <c r="CQ15" s="129">
        <v>0.65500000000000003</v>
      </c>
      <c r="CR15" s="130">
        <v>0.67</v>
      </c>
    </row>
    <row r="16" spans="1:96" s="131" customFormat="1" ht="200" customHeight="1" x14ac:dyDescent="0.2">
      <c r="A16" s="111" t="s">
        <v>92</v>
      </c>
      <c r="B16" s="112" t="s">
        <v>2839</v>
      </c>
      <c r="C16" s="112" t="str">
        <f>IF(A16="","自動表示",IF(B16="",VLOOKUP(A16,リスト!$C$2:$D$48,2,FALSE),VLOOKUP(一覧表!A16&amp;一覧表!B16,リスト!$C$49:$D$1789,2,FALSE)))</f>
        <v>362077</v>
      </c>
      <c r="D16" s="113" t="str">
        <f>IF(C16="自動表示","自動表示",VLOOKUP(C16,リスト!$D$2:$E$1789,2,FALSE))</f>
        <v>都市Ⅰ－１</v>
      </c>
      <c r="E16" s="111" t="s">
        <v>3736</v>
      </c>
      <c r="F16" s="112" t="s">
        <v>3737</v>
      </c>
      <c r="G16" s="114">
        <v>10</v>
      </c>
      <c r="H16" s="112" t="str">
        <f t="shared" si="0"/>
        <v>10年</v>
      </c>
      <c r="I16" s="112" t="s">
        <v>3927</v>
      </c>
      <c r="J16" s="115">
        <v>3.1</v>
      </c>
      <c r="K16" s="112" t="s">
        <v>3928</v>
      </c>
      <c r="L16" s="116" t="s">
        <v>3929</v>
      </c>
      <c r="M16" s="112" t="s">
        <v>3928</v>
      </c>
      <c r="N16" s="112" t="s">
        <v>3635</v>
      </c>
      <c r="O16" s="116" t="s">
        <v>3930</v>
      </c>
      <c r="P16" s="112" t="s">
        <v>3928</v>
      </c>
      <c r="Q16" s="116" t="s">
        <v>3931</v>
      </c>
      <c r="R16" s="112" t="s">
        <v>3928</v>
      </c>
      <c r="S16" s="112" t="s">
        <v>3667</v>
      </c>
      <c r="T16" s="117" t="s">
        <v>3932</v>
      </c>
      <c r="U16" s="117"/>
      <c r="V16" s="112" t="s">
        <v>3928</v>
      </c>
      <c r="W16" s="118" t="s">
        <v>3933</v>
      </c>
      <c r="X16" s="119">
        <v>2021</v>
      </c>
      <c r="Y16" s="119">
        <v>2060</v>
      </c>
      <c r="Z16" s="119">
        <v>40</v>
      </c>
      <c r="AA16" s="117">
        <v>2807.2</v>
      </c>
      <c r="AB16" s="112" t="s">
        <v>3928</v>
      </c>
      <c r="AC16" s="118" t="s">
        <v>3934</v>
      </c>
      <c r="AD16" s="119">
        <v>2021</v>
      </c>
      <c r="AE16" s="119">
        <v>2060</v>
      </c>
      <c r="AF16" s="119">
        <v>40</v>
      </c>
      <c r="AG16" s="117" t="s">
        <v>3935</v>
      </c>
      <c r="AH16" s="112" t="s">
        <v>3928</v>
      </c>
      <c r="AI16" s="120" t="s">
        <v>3936</v>
      </c>
      <c r="AJ16" s="119">
        <v>2021</v>
      </c>
      <c r="AK16" s="119">
        <v>2060</v>
      </c>
      <c r="AL16" s="119">
        <v>40</v>
      </c>
      <c r="AM16" s="117">
        <v>729.8</v>
      </c>
      <c r="AN16" s="112" t="s">
        <v>3928</v>
      </c>
      <c r="AO16" s="116" t="s">
        <v>3937</v>
      </c>
      <c r="AP16" s="112" t="s">
        <v>3928</v>
      </c>
      <c r="AQ16" s="116" t="s">
        <v>3938</v>
      </c>
      <c r="AR16" s="112" t="s">
        <v>3928</v>
      </c>
      <c r="AS16" s="116" t="s">
        <v>3939</v>
      </c>
      <c r="AT16" s="112" t="s">
        <v>3928</v>
      </c>
      <c r="AU16" s="116" t="s">
        <v>3940</v>
      </c>
      <c r="AV16" s="112" t="s">
        <v>3928</v>
      </c>
      <c r="AW16" s="116" t="s">
        <v>3941</v>
      </c>
      <c r="AX16" s="112" t="s">
        <v>3928</v>
      </c>
      <c r="AY16" s="116" t="s">
        <v>3942</v>
      </c>
      <c r="AZ16" s="112" t="s">
        <v>3928</v>
      </c>
      <c r="BA16" s="116" t="s">
        <v>3943</v>
      </c>
      <c r="BB16" s="112" t="s">
        <v>3928</v>
      </c>
      <c r="BC16" s="116" t="s">
        <v>3944</v>
      </c>
      <c r="BD16" s="112" t="s">
        <v>3815</v>
      </c>
      <c r="BE16" s="116"/>
      <c r="BF16" s="112" t="s">
        <v>3928</v>
      </c>
      <c r="BG16" s="116" t="s">
        <v>3945</v>
      </c>
      <c r="BH16" s="112" t="s">
        <v>3946</v>
      </c>
      <c r="BI16" s="116"/>
      <c r="BJ16" s="121" t="s">
        <v>19</v>
      </c>
      <c r="BK16" s="121" t="s">
        <v>19</v>
      </c>
      <c r="BL16" s="121" t="s">
        <v>19</v>
      </c>
      <c r="BM16" s="121" t="s">
        <v>19</v>
      </c>
      <c r="BN16" s="112" t="s">
        <v>3946</v>
      </c>
      <c r="BO16" s="116"/>
      <c r="BP16" s="112" t="s">
        <v>3843</v>
      </c>
      <c r="BQ16" s="116"/>
      <c r="BR16" s="112" t="s">
        <v>3928</v>
      </c>
      <c r="BS16" s="116" t="s">
        <v>3947</v>
      </c>
      <c r="BT16" s="112" t="s">
        <v>3946</v>
      </c>
      <c r="BU16" s="112" t="s">
        <v>3928</v>
      </c>
      <c r="BV16" s="112" t="s">
        <v>3928</v>
      </c>
      <c r="BW16" s="116" t="s">
        <v>3948</v>
      </c>
      <c r="BX16" s="122"/>
      <c r="BY16" s="123" t="s">
        <v>3949</v>
      </c>
      <c r="BZ16" s="112" t="s">
        <v>3928</v>
      </c>
      <c r="CA16" s="124" t="s">
        <v>3950</v>
      </c>
      <c r="CB16" s="125" t="s">
        <v>3951</v>
      </c>
      <c r="CC16" s="126">
        <v>28367</v>
      </c>
      <c r="CD16" s="126">
        <v>27771</v>
      </c>
      <c r="CE16" s="126">
        <v>27354</v>
      </c>
      <c r="CF16" s="126">
        <v>26762</v>
      </c>
      <c r="CG16" s="127">
        <v>249699</v>
      </c>
      <c r="CH16" s="127">
        <v>249765</v>
      </c>
      <c r="CI16" s="127">
        <v>250058</v>
      </c>
      <c r="CJ16" s="127">
        <v>246255</v>
      </c>
      <c r="CK16" s="128">
        <v>8.8000000000000007</v>
      </c>
      <c r="CL16" s="128">
        <v>8.99</v>
      </c>
      <c r="CM16" s="128">
        <v>9.14</v>
      </c>
      <c r="CN16" s="128">
        <v>9.1999999999999993</v>
      </c>
      <c r="CO16" s="129">
        <v>0.57499999999999996</v>
      </c>
      <c r="CP16" s="129">
        <v>0.59699999999999998</v>
      </c>
      <c r="CQ16" s="129">
        <v>0.61399999999999999</v>
      </c>
      <c r="CR16" s="130">
        <v>0.625</v>
      </c>
    </row>
    <row r="17" spans="1:96" s="131" customFormat="1" ht="200" customHeight="1" x14ac:dyDescent="0.2">
      <c r="A17" s="111" t="s">
        <v>92</v>
      </c>
      <c r="B17" s="112" t="s">
        <v>2841</v>
      </c>
      <c r="C17" s="112" t="str">
        <f>IF(A17="","自動表示",IF(B17="",VLOOKUP(A17,リスト!$C$2:$D$48,2,FALSE),VLOOKUP(一覧表!A17&amp;一覧表!B17,リスト!$C$49:$D$1789,2,FALSE)))</f>
        <v>362085</v>
      </c>
      <c r="D17" s="113" t="str">
        <f>IF(C17="自動表示","自動表示",VLOOKUP(C17,リスト!$D$2:$E$1789,2,FALSE))</f>
        <v>都市Ⅰ－３</v>
      </c>
      <c r="E17" s="111" t="s">
        <v>5</v>
      </c>
      <c r="F17" s="112" t="s">
        <v>3657</v>
      </c>
      <c r="G17" s="114">
        <v>30</v>
      </c>
      <c r="H17" s="112" t="str">
        <f t="shared" si="0"/>
        <v>20年超</v>
      </c>
      <c r="I17" s="112" t="s">
        <v>3774</v>
      </c>
      <c r="J17" s="115">
        <v>2.2999999999999998</v>
      </c>
      <c r="K17" s="112" t="s">
        <v>18</v>
      </c>
      <c r="L17" s="116" t="s">
        <v>3952</v>
      </c>
      <c r="M17" s="112" t="s">
        <v>18</v>
      </c>
      <c r="N17" s="112" t="s">
        <v>3825</v>
      </c>
      <c r="O17" s="116" t="s">
        <v>3953</v>
      </c>
      <c r="P17" s="112" t="s">
        <v>18</v>
      </c>
      <c r="Q17" s="116" t="s">
        <v>3954</v>
      </c>
      <c r="R17" s="112" t="s">
        <v>3778</v>
      </c>
      <c r="S17" s="112" t="s">
        <v>3779</v>
      </c>
      <c r="T17" s="117">
        <v>28.29</v>
      </c>
      <c r="U17" s="117"/>
      <c r="V17" s="112" t="s">
        <v>3778</v>
      </c>
      <c r="W17" s="118" t="s">
        <v>3955</v>
      </c>
      <c r="X17" s="119">
        <v>2022</v>
      </c>
      <c r="Y17" s="119">
        <v>2061</v>
      </c>
      <c r="Z17" s="119">
        <v>40</v>
      </c>
      <c r="AA17" s="117">
        <v>1656.52</v>
      </c>
      <c r="AB17" s="112" t="s">
        <v>3778</v>
      </c>
      <c r="AC17" s="118" t="s">
        <v>3956</v>
      </c>
      <c r="AD17" s="119">
        <v>2022</v>
      </c>
      <c r="AE17" s="119">
        <v>2061</v>
      </c>
      <c r="AF17" s="119">
        <v>40</v>
      </c>
      <c r="AG17" s="117">
        <v>1472.36</v>
      </c>
      <c r="AH17" s="112" t="s">
        <v>3778</v>
      </c>
      <c r="AI17" s="120" t="s">
        <v>3957</v>
      </c>
      <c r="AJ17" s="119">
        <v>2022</v>
      </c>
      <c r="AK17" s="119">
        <v>2061</v>
      </c>
      <c r="AL17" s="119">
        <v>40</v>
      </c>
      <c r="AM17" s="117">
        <v>184.16</v>
      </c>
      <c r="AN17" s="112" t="s">
        <v>18</v>
      </c>
      <c r="AO17" s="116" t="s">
        <v>3958</v>
      </c>
      <c r="AP17" s="112" t="s">
        <v>18</v>
      </c>
      <c r="AQ17" s="116" t="s">
        <v>3959</v>
      </c>
      <c r="AR17" s="112" t="s">
        <v>3778</v>
      </c>
      <c r="AS17" s="116" t="s">
        <v>3960</v>
      </c>
      <c r="AT17" s="112" t="s">
        <v>3778</v>
      </c>
      <c r="AU17" s="116" t="s">
        <v>3961</v>
      </c>
      <c r="AV17" s="112" t="s">
        <v>3778</v>
      </c>
      <c r="AW17" s="116" t="s">
        <v>3962</v>
      </c>
      <c r="AX17" s="112" t="s">
        <v>3778</v>
      </c>
      <c r="AY17" s="116" t="s">
        <v>3963</v>
      </c>
      <c r="AZ17" s="112" t="s">
        <v>3778</v>
      </c>
      <c r="BA17" s="116" t="s">
        <v>3964</v>
      </c>
      <c r="BB17" s="112" t="s">
        <v>3778</v>
      </c>
      <c r="BC17" s="116" t="s">
        <v>3965</v>
      </c>
      <c r="BD17" s="112" t="s">
        <v>3778</v>
      </c>
      <c r="BE17" s="116" t="s">
        <v>3966</v>
      </c>
      <c r="BF17" s="112" t="s">
        <v>3778</v>
      </c>
      <c r="BG17" s="116" t="s">
        <v>3967</v>
      </c>
      <c r="BH17" s="112" t="s">
        <v>3778</v>
      </c>
      <c r="BI17" s="116" t="s">
        <v>3968</v>
      </c>
      <c r="BJ17" s="121" t="s">
        <v>18</v>
      </c>
      <c r="BK17" s="121" t="s">
        <v>18</v>
      </c>
      <c r="BL17" s="121" t="s">
        <v>19</v>
      </c>
      <c r="BM17" s="121" t="s">
        <v>18</v>
      </c>
      <c r="BN17" s="112" t="s">
        <v>3778</v>
      </c>
      <c r="BO17" s="116" t="s">
        <v>3969</v>
      </c>
      <c r="BP17" s="112" t="s">
        <v>3778</v>
      </c>
      <c r="BQ17" s="116" t="s">
        <v>3970</v>
      </c>
      <c r="BR17" s="112" t="s">
        <v>3778</v>
      </c>
      <c r="BS17" s="116" t="s">
        <v>3971</v>
      </c>
      <c r="BT17" s="112" t="s">
        <v>3778</v>
      </c>
      <c r="BU17" s="112" t="s">
        <v>3778</v>
      </c>
      <c r="BV17" s="112" t="s">
        <v>18</v>
      </c>
      <c r="BW17" s="116" t="s">
        <v>3972</v>
      </c>
      <c r="BX17" s="122"/>
      <c r="BY17" s="123" t="s">
        <v>3973</v>
      </c>
      <c r="BZ17" s="112" t="s">
        <v>18</v>
      </c>
      <c r="CA17" s="124" t="s">
        <v>3974</v>
      </c>
      <c r="CB17" s="125" t="s">
        <v>3975</v>
      </c>
      <c r="CC17" s="126">
        <v>24770</v>
      </c>
      <c r="CD17" s="126">
        <v>24115</v>
      </c>
      <c r="CE17" s="126">
        <v>23530</v>
      </c>
      <c r="CF17" s="126">
        <v>22861</v>
      </c>
      <c r="CG17" s="127">
        <v>324304</v>
      </c>
      <c r="CH17" s="127">
        <v>327850</v>
      </c>
      <c r="CI17" s="127">
        <v>312709</v>
      </c>
      <c r="CJ17" s="127">
        <v>309859</v>
      </c>
      <c r="CK17" s="128">
        <v>13.09</v>
      </c>
      <c r="CL17" s="128">
        <v>13.6</v>
      </c>
      <c r="CM17" s="128">
        <v>13.29</v>
      </c>
      <c r="CN17" s="128">
        <v>13.55</v>
      </c>
      <c r="CO17" s="129">
        <v>0.69240000000000002</v>
      </c>
      <c r="CP17" s="129">
        <v>0.70669999999999999</v>
      </c>
      <c r="CQ17" s="129">
        <v>0.7208</v>
      </c>
      <c r="CR17" s="130">
        <v>0.78480000000000005</v>
      </c>
    </row>
    <row r="18" spans="1:96" s="131" customFormat="1" ht="200" customHeight="1" x14ac:dyDescent="0.2">
      <c r="A18" s="111" t="s">
        <v>92</v>
      </c>
      <c r="B18" s="112" t="s">
        <v>2843</v>
      </c>
      <c r="C18" s="112" t="str">
        <f>IF(A18="","自動表示",IF(B18="",VLOOKUP(A18,リスト!$C$2:$D$48,2,FALSE),VLOOKUP(一覧表!A18&amp;一覧表!B18,リスト!$C$49:$D$1789,2,FALSE)))</f>
        <v>363014</v>
      </c>
      <c r="D18" s="113" t="str">
        <f>IF(C18="自動表示","自動表示",VLOOKUP(C18,リスト!$D$2:$E$1789,2,FALSE))</f>
        <v>町村Ⅰ－０</v>
      </c>
      <c r="E18" s="111" t="s">
        <v>3560</v>
      </c>
      <c r="F18" s="112" t="s">
        <v>3729</v>
      </c>
      <c r="G18" s="114">
        <v>10</v>
      </c>
      <c r="H18" s="112" t="str">
        <f t="shared" si="0"/>
        <v>10年</v>
      </c>
      <c r="I18" s="112" t="s">
        <v>15</v>
      </c>
      <c r="J18" s="115">
        <v>0.6</v>
      </c>
      <c r="K18" s="112" t="s">
        <v>18</v>
      </c>
      <c r="L18" s="116" t="s">
        <v>3976</v>
      </c>
      <c r="M18" s="112" t="s">
        <v>18</v>
      </c>
      <c r="N18" s="112" t="s">
        <v>3977</v>
      </c>
      <c r="O18" s="116" t="s">
        <v>3978</v>
      </c>
      <c r="P18" s="112" t="s">
        <v>18</v>
      </c>
      <c r="Q18" s="116" t="s">
        <v>3979</v>
      </c>
      <c r="R18" s="112" t="s">
        <v>3778</v>
      </c>
      <c r="S18" s="112" t="s">
        <v>3779</v>
      </c>
      <c r="T18" s="117">
        <v>4.46</v>
      </c>
      <c r="U18" s="117"/>
      <c r="V18" s="112" t="s">
        <v>3778</v>
      </c>
      <c r="W18" s="118" t="s">
        <v>3980</v>
      </c>
      <c r="X18" s="119">
        <v>2021</v>
      </c>
      <c r="Y18" s="119">
        <v>2050</v>
      </c>
      <c r="Z18" s="119">
        <v>30</v>
      </c>
      <c r="AA18" s="117">
        <v>241</v>
      </c>
      <c r="AB18" s="112" t="s">
        <v>3778</v>
      </c>
      <c r="AC18" s="118" t="s">
        <v>3981</v>
      </c>
      <c r="AD18" s="119">
        <v>2021</v>
      </c>
      <c r="AE18" s="119">
        <v>2050</v>
      </c>
      <c r="AF18" s="119">
        <v>30</v>
      </c>
      <c r="AG18" s="117">
        <v>173.6</v>
      </c>
      <c r="AH18" s="112" t="s">
        <v>3778</v>
      </c>
      <c r="AI18" s="120" t="s">
        <v>3982</v>
      </c>
      <c r="AJ18" s="119">
        <v>2021</v>
      </c>
      <c r="AK18" s="119">
        <v>2050</v>
      </c>
      <c r="AL18" s="119">
        <v>30</v>
      </c>
      <c r="AM18" s="117">
        <v>67.400000000000006</v>
      </c>
      <c r="AN18" s="112" t="s">
        <v>18</v>
      </c>
      <c r="AO18" s="116" t="s">
        <v>3983</v>
      </c>
      <c r="AP18" s="112" t="s">
        <v>19</v>
      </c>
      <c r="AQ18" s="116"/>
      <c r="AR18" s="112" t="s">
        <v>3778</v>
      </c>
      <c r="AS18" s="116" t="s">
        <v>3984</v>
      </c>
      <c r="AT18" s="112" t="s">
        <v>3778</v>
      </c>
      <c r="AU18" s="116" t="s">
        <v>3985</v>
      </c>
      <c r="AV18" s="112" t="s">
        <v>3778</v>
      </c>
      <c r="AW18" s="116" t="s">
        <v>3986</v>
      </c>
      <c r="AX18" s="112" t="s">
        <v>3778</v>
      </c>
      <c r="AY18" s="116" t="s">
        <v>3987</v>
      </c>
      <c r="AZ18" s="112" t="s">
        <v>3778</v>
      </c>
      <c r="BA18" s="116" t="s">
        <v>3988</v>
      </c>
      <c r="BB18" s="112" t="s">
        <v>3778</v>
      </c>
      <c r="BC18" s="116" t="s">
        <v>3989</v>
      </c>
      <c r="BD18" s="112" t="s">
        <v>3843</v>
      </c>
      <c r="BE18" s="116"/>
      <c r="BF18" s="112" t="s">
        <v>3778</v>
      </c>
      <c r="BG18" s="116" t="s">
        <v>3990</v>
      </c>
      <c r="BH18" s="112" t="s">
        <v>3842</v>
      </c>
      <c r="BI18" s="116"/>
      <c r="BJ18" s="121" t="s">
        <v>19</v>
      </c>
      <c r="BK18" s="121" t="s">
        <v>19</v>
      </c>
      <c r="BL18" s="121" t="s">
        <v>19</v>
      </c>
      <c r="BM18" s="121" t="s">
        <v>19</v>
      </c>
      <c r="BN18" s="112" t="s">
        <v>3842</v>
      </c>
      <c r="BO18" s="116"/>
      <c r="BP18" s="112" t="s">
        <v>3843</v>
      </c>
      <c r="BQ18" s="116"/>
      <c r="BR18" s="112" t="s">
        <v>3842</v>
      </c>
      <c r="BS18" s="116"/>
      <c r="BT18" s="112" t="s">
        <v>3842</v>
      </c>
      <c r="BU18" s="112" t="s">
        <v>3778</v>
      </c>
      <c r="BV18" s="112" t="s">
        <v>18</v>
      </c>
      <c r="BW18" s="116" t="s">
        <v>3991</v>
      </c>
      <c r="BX18" s="122" t="s">
        <v>3992</v>
      </c>
      <c r="BY18" s="123"/>
      <c r="BZ18" s="112" t="s">
        <v>19</v>
      </c>
      <c r="CA18" s="124"/>
      <c r="CB18" s="125"/>
      <c r="CC18" s="126">
        <v>5053</v>
      </c>
      <c r="CD18" s="126">
        <v>4962</v>
      </c>
      <c r="CE18" s="126">
        <v>4825</v>
      </c>
      <c r="CF18" s="126">
        <v>4694</v>
      </c>
      <c r="CG18" s="127">
        <v>44405</v>
      </c>
      <c r="CH18" s="127">
        <v>44162</v>
      </c>
      <c r="CI18" s="127">
        <v>44093</v>
      </c>
      <c r="CJ18" s="127">
        <v>44093</v>
      </c>
      <c r="CK18" s="128">
        <v>8.7899999999999991</v>
      </c>
      <c r="CL18" s="128">
        <v>8.9</v>
      </c>
      <c r="CM18" s="128">
        <v>9.14</v>
      </c>
      <c r="CN18" s="128">
        <v>9.39</v>
      </c>
      <c r="CO18" s="129">
        <v>0.69899999999999995</v>
      </c>
      <c r="CP18" s="129">
        <v>0.70499999999999996</v>
      </c>
      <c r="CQ18" s="129">
        <v>0.70899999999999996</v>
      </c>
      <c r="CR18" s="130">
        <v>0.71199999999999997</v>
      </c>
    </row>
    <row r="19" spans="1:96" s="131" customFormat="1" ht="200" customHeight="1" x14ac:dyDescent="0.2">
      <c r="A19" s="111" t="s">
        <v>92</v>
      </c>
      <c r="B19" s="112" t="s">
        <v>2845</v>
      </c>
      <c r="C19" s="112" t="str">
        <f>IF(A19="","自動表示",IF(B19="",VLOOKUP(A19,リスト!$C$2:$D$48,2,FALSE),VLOOKUP(一覧表!A19&amp;一覧表!B19,リスト!$C$49:$D$1789,2,FALSE)))</f>
        <v>363022</v>
      </c>
      <c r="D19" s="113" t="str">
        <f>IF(C19="自動表示","自動表示",VLOOKUP(C19,リスト!$D$2:$E$1789,2,FALSE))</f>
        <v>町村Ⅰ－０</v>
      </c>
      <c r="E19" s="111" t="s">
        <v>3560</v>
      </c>
      <c r="F19" s="112" t="s">
        <v>3729</v>
      </c>
      <c r="G19" s="114">
        <v>10</v>
      </c>
      <c r="H19" s="112" t="str">
        <f t="shared" si="0"/>
        <v>10年</v>
      </c>
      <c r="I19" s="112" t="s">
        <v>13</v>
      </c>
      <c r="J19" s="115">
        <v>0.2</v>
      </c>
      <c r="K19" s="112" t="s">
        <v>18</v>
      </c>
      <c r="L19" s="116" t="s">
        <v>3993</v>
      </c>
      <c r="M19" s="112" t="s">
        <v>18</v>
      </c>
      <c r="N19" s="112" t="s">
        <v>3774</v>
      </c>
      <c r="O19" s="116" t="s">
        <v>3994</v>
      </c>
      <c r="P19" s="112" t="s">
        <v>18</v>
      </c>
      <c r="Q19" s="116" t="s">
        <v>3995</v>
      </c>
      <c r="R19" s="112" t="s">
        <v>3778</v>
      </c>
      <c r="S19" s="112" t="s">
        <v>3779</v>
      </c>
      <c r="T19" s="117">
        <v>6.8</v>
      </c>
      <c r="U19" s="117"/>
      <c r="V19" s="112" t="s">
        <v>3778</v>
      </c>
      <c r="W19" s="118" t="s">
        <v>3996</v>
      </c>
      <c r="X19" s="119">
        <v>2021</v>
      </c>
      <c r="Y19" s="119">
        <v>2030</v>
      </c>
      <c r="Z19" s="119">
        <v>10</v>
      </c>
      <c r="AA19" s="117">
        <v>121.6</v>
      </c>
      <c r="AB19" s="112" t="s">
        <v>3778</v>
      </c>
      <c r="AC19" s="118" t="s">
        <v>3997</v>
      </c>
      <c r="AD19" s="119">
        <v>2021</v>
      </c>
      <c r="AE19" s="119">
        <v>2030</v>
      </c>
      <c r="AF19" s="119">
        <v>10</v>
      </c>
      <c r="AG19" s="117">
        <v>79.7</v>
      </c>
      <c r="AH19" s="112" t="s">
        <v>3778</v>
      </c>
      <c r="AI19" s="120" t="s">
        <v>3998</v>
      </c>
      <c r="AJ19" s="119">
        <v>2021</v>
      </c>
      <c r="AK19" s="119">
        <v>2030</v>
      </c>
      <c r="AL19" s="119">
        <v>10</v>
      </c>
      <c r="AM19" s="117">
        <v>41.9</v>
      </c>
      <c r="AN19" s="112" t="s">
        <v>18</v>
      </c>
      <c r="AO19" s="116" t="s">
        <v>3999</v>
      </c>
      <c r="AP19" s="112" t="s">
        <v>19</v>
      </c>
      <c r="AQ19" s="116"/>
      <c r="AR19" s="112" t="s">
        <v>3778</v>
      </c>
      <c r="AS19" s="116" t="s">
        <v>4000</v>
      </c>
      <c r="AT19" s="112" t="s">
        <v>3778</v>
      </c>
      <c r="AU19" s="116" t="s">
        <v>4001</v>
      </c>
      <c r="AV19" s="112" t="s">
        <v>3778</v>
      </c>
      <c r="AW19" s="116" t="s">
        <v>4002</v>
      </c>
      <c r="AX19" s="112" t="s">
        <v>3778</v>
      </c>
      <c r="AY19" s="116" t="s">
        <v>4003</v>
      </c>
      <c r="AZ19" s="112" t="s">
        <v>3778</v>
      </c>
      <c r="BA19" s="116" t="s">
        <v>4004</v>
      </c>
      <c r="BB19" s="112" t="s">
        <v>3778</v>
      </c>
      <c r="BC19" s="116" t="s">
        <v>4005</v>
      </c>
      <c r="BD19" s="112" t="s">
        <v>3815</v>
      </c>
      <c r="BE19" s="116"/>
      <c r="BF19" s="112" t="s">
        <v>3778</v>
      </c>
      <c r="BG19" s="116" t="s">
        <v>4006</v>
      </c>
      <c r="BH19" s="112" t="s">
        <v>3842</v>
      </c>
      <c r="BI19" s="116"/>
      <c r="BJ19" s="121" t="s">
        <v>19</v>
      </c>
      <c r="BK19" s="121" t="s">
        <v>19</v>
      </c>
      <c r="BL19" s="121" t="s">
        <v>19</v>
      </c>
      <c r="BM19" s="121" t="s">
        <v>19</v>
      </c>
      <c r="BN19" s="112" t="s">
        <v>3778</v>
      </c>
      <c r="BO19" s="116" t="s">
        <v>4007</v>
      </c>
      <c r="BP19" s="112" t="s">
        <v>3778</v>
      </c>
      <c r="BQ19" s="116" t="s">
        <v>4008</v>
      </c>
      <c r="BR19" s="112" t="s">
        <v>3778</v>
      </c>
      <c r="BS19" s="116" t="s">
        <v>4009</v>
      </c>
      <c r="BT19" s="112" t="s">
        <v>3843</v>
      </c>
      <c r="BU19" s="112" t="s">
        <v>3778</v>
      </c>
      <c r="BV19" s="112" t="s">
        <v>18</v>
      </c>
      <c r="BW19" s="116" t="s">
        <v>4010</v>
      </c>
      <c r="BX19" s="122" t="s">
        <v>4011</v>
      </c>
      <c r="BY19" s="123"/>
      <c r="BZ19" s="112" t="s">
        <v>18</v>
      </c>
      <c r="CA19" s="124" t="s">
        <v>4012</v>
      </c>
      <c r="CB19" s="125"/>
      <c r="CC19" s="126">
        <v>1511</v>
      </c>
      <c r="CD19" s="126">
        <v>1457</v>
      </c>
      <c r="CE19" s="126">
        <v>1427</v>
      </c>
      <c r="CF19" s="126">
        <v>1402</v>
      </c>
      <c r="CG19" s="127">
        <v>40539.94</v>
      </c>
      <c r="CH19" s="127">
        <v>39790.94</v>
      </c>
      <c r="CI19" s="127">
        <v>42048.05</v>
      </c>
      <c r="CJ19" s="127">
        <v>42831.72</v>
      </c>
      <c r="CK19" s="128">
        <v>26.83</v>
      </c>
      <c r="CL19" s="128">
        <v>27.31</v>
      </c>
      <c r="CM19" s="128">
        <v>29.47</v>
      </c>
      <c r="CN19" s="128">
        <v>30.55</v>
      </c>
      <c r="CO19" s="129">
        <v>0.61</v>
      </c>
      <c r="CP19" s="129">
        <v>0.54800000000000004</v>
      </c>
      <c r="CQ19" s="129">
        <v>0.55500000000000005</v>
      </c>
      <c r="CR19" s="130">
        <v>0.56000000000000005</v>
      </c>
    </row>
    <row r="20" spans="1:96" s="131" customFormat="1" ht="200" customHeight="1" x14ac:dyDescent="0.2">
      <c r="A20" s="111" t="s">
        <v>92</v>
      </c>
      <c r="B20" s="112" t="s">
        <v>2847</v>
      </c>
      <c r="C20" s="112" t="str">
        <f>IF(A20="","自動表示",IF(B20="",VLOOKUP(A20,リスト!$C$2:$D$48,2,FALSE),VLOOKUP(一覧表!A20&amp;一覧表!B20,リスト!$C$49:$D$1789,2,FALSE)))</f>
        <v>363219</v>
      </c>
      <c r="D20" s="113" t="str">
        <f>IF(C20="自動表示","自動表示",VLOOKUP(C20,リスト!$D$2:$E$1789,2,FALSE))</f>
        <v>町村Ⅰ－０</v>
      </c>
      <c r="E20" s="111" t="s">
        <v>3560</v>
      </c>
      <c r="F20" s="112" t="s">
        <v>3729</v>
      </c>
      <c r="G20" s="114">
        <v>14</v>
      </c>
      <c r="H20" s="112" t="str">
        <f t="shared" si="0"/>
        <v>11年～20年</v>
      </c>
      <c r="I20" s="112" t="s">
        <v>17</v>
      </c>
      <c r="J20" s="115">
        <v>0.2</v>
      </c>
      <c r="K20" s="112" t="s">
        <v>18</v>
      </c>
      <c r="L20" s="116" t="s">
        <v>4013</v>
      </c>
      <c r="M20" s="112" t="s">
        <v>18</v>
      </c>
      <c r="N20" s="112" t="s">
        <v>3774</v>
      </c>
      <c r="O20" s="116" t="s">
        <v>4014</v>
      </c>
      <c r="P20" s="112" t="s">
        <v>18</v>
      </c>
      <c r="Q20" s="116" t="s">
        <v>4015</v>
      </c>
      <c r="R20" s="112" t="s">
        <v>3778</v>
      </c>
      <c r="S20" s="112" t="s">
        <v>3779</v>
      </c>
      <c r="T20" s="117">
        <v>4.5</v>
      </c>
      <c r="U20" s="117"/>
      <c r="V20" s="112" t="s">
        <v>3778</v>
      </c>
      <c r="W20" s="118" t="s">
        <v>4016</v>
      </c>
      <c r="X20" s="119">
        <v>2022</v>
      </c>
      <c r="Y20" s="119">
        <v>2029</v>
      </c>
      <c r="Z20" s="119">
        <v>8</v>
      </c>
      <c r="AA20" s="117">
        <v>65.400000000000006</v>
      </c>
      <c r="AB20" s="112" t="s">
        <v>3778</v>
      </c>
      <c r="AC20" s="118" t="s">
        <v>4017</v>
      </c>
      <c r="AD20" s="119">
        <v>2022</v>
      </c>
      <c r="AE20" s="119">
        <v>2029</v>
      </c>
      <c r="AF20" s="119">
        <v>8</v>
      </c>
      <c r="AG20" s="117">
        <v>23.3</v>
      </c>
      <c r="AH20" s="112" t="s">
        <v>3778</v>
      </c>
      <c r="AI20" s="120" t="s">
        <v>4018</v>
      </c>
      <c r="AJ20" s="119">
        <v>2022</v>
      </c>
      <c r="AK20" s="119">
        <v>2029</v>
      </c>
      <c r="AL20" s="119">
        <v>8</v>
      </c>
      <c r="AM20" s="117">
        <v>42.2</v>
      </c>
      <c r="AN20" s="112" t="s">
        <v>18</v>
      </c>
      <c r="AO20" s="116" t="s">
        <v>4019</v>
      </c>
      <c r="AP20" s="112" t="s">
        <v>18</v>
      </c>
      <c r="AQ20" s="116" t="s">
        <v>4020</v>
      </c>
      <c r="AR20" s="112" t="s">
        <v>3778</v>
      </c>
      <c r="AS20" s="116" t="s">
        <v>4021</v>
      </c>
      <c r="AT20" s="112" t="s">
        <v>3778</v>
      </c>
      <c r="AU20" s="116" t="s">
        <v>4022</v>
      </c>
      <c r="AV20" s="112" t="s">
        <v>3778</v>
      </c>
      <c r="AW20" s="116" t="s">
        <v>4023</v>
      </c>
      <c r="AX20" s="112" t="s">
        <v>3778</v>
      </c>
      <c r="AY20" s="116" t="s">
        <v>4024</v>
      </c>
      <c r="AZ20" s="112" t="s">
        <v>3778</v>
      </c>
      <c r="BA20" s="116" t="s">
        <v>4004</v>
      </c>
      <c r="BB20" s="112" t="s">
        <v>3778</v>
      </c>
      <c r="BC20" s="116" t="s">
        <v>4025</v>
      </c>
      <c r="BD20" s="112" t="s">
        <v>3778</v>
      </c>
      <c r="BE20" s="116" t="s">
        <v>4026</v>
      </c>
      <c r="BF20" s="112" t="s">
        <v>3778</v>
      </c>
      <c r="BG20" s="116" t="s">
        <v>4027</v>
      </c>
      <c r="BH20" s="112" t="s">
        <v>3842</v>
      </c>
      <c r="BI20" s="116"/>
      <c r="BJ20" s="121" t="s">
        <v>19</v>
      </c>
      <c r="BK20" s="121" t="s">
        <v>19</v>
      </c>
      <c r="BL20" s="121" t="s">
        <v>19</v>
      </c>
      <c r="BM20" s="121" t="s">
        <v>19</v>
      </c>
      <c r="BN20" s="112" t="s">
        <v>3778</v>
      </c>
      <c r="BO20" s="116" t="s">
        <v>4028</v>
      </c>
      <c r="BP20" s="112" t="s">
        <v>3778</v>
      </c>
      <c r="BQ20" s="116" t="s">
        <v>4029</v>
      </c>
      <c r="BR20" s="112" t="s">
        <v>3843</v>
      </c>
      <c r="BS20" s="116"/>
      <c r="BT20" s="112" t="s">
        <v>3843</v>
      </c>
      <c r="BU20" s="112" t="s">
        <v>3778</v>
      </c>
      <c r="BV20" s="112" t="s">
        <v>18</v>
      </c>
      <c r="BW20" s="116" t="s">
        <v>4030</v>
      </c>
      <c r="BX20" s="122" t="s">
        <v>4031</v>
      </c>
      <c r="BY20" s="123"/>
      <c r="BZ20" s="112" t="s">
        <v>18</v>
      </c>
      <c r="CA20" s="124" t="s">
        <v>4032</v>
      </c>
      <c r="CB20" s="125"/>
      <c r="CC20" s="126">
        <v>2251</v>
      </c>
      <c r="CD20" s="126">
        <v>2203</v>
      </c>
      <c r="CE20" s="126">
        <v>2170</v>
      </c>
      <c r="CF20" s="126">
        <v>2141</v>
      </c>
      <c r="CG20" s="127">
        <v>14815</v>
      </c>
      <c r="CH20" s="127">
        <v>18500.09</v>
      </c>
      <c r="CI20" s="127">
        <v>19247.66</v>
      </c>
      <c r="CJ20" s="127">
        <v>19247.66</v>
      </c>
      <c r="CK20" s="128">
        <v>6.58</v>
      </c>
      <c r="CL20" s="128">
        <v>8.4</v>
      </c>
      <c r="CM20" s="128">
        <v>8.8699999999999992</v>
      </c>
      <c r="CN20" s="128">
        <v>8.99</v>
      </c>
      <c r="CO20" s="129">
        <v>0.54</v>
      </c>
      <c r="CP20" s="129">
        <v>0.46200000000000002</v>
      </c>
      <c r="CQ20" s="129">
        <v>0.46899999999999997</v>
      </c>
      <c r="CR20" s="130">
        <v>0.48</v>
      </c>
    </row>
    <row r="21" spans="1:96" s="131" customFormat="1" ht="200" customHeight="1" x14ac:dyDescent="0.2">
      <c r="A21" s="111" t="s">
        <v>92</v>
      </c>
      <c r="B21" s="112" t="s">
        <v>2849</v>
      </c>
      <c r="C21" s="112" t="str">
        <f>IF(A21="","自動表示",IF(B21="",VLOOKUP(A21,リスト!$C$2:$D$48,2,FALSE),VLOOKUP(一覧表!A21&amp;一覧表!B21,リスト!$C$49:$D$1789,2,FALSE)))</f>
        <v>363413</v>
      </c>
      <c r="D21" s="113" t="str">
        <f>IF(C21="自動表示","自動表示",VLOOKUP(C21,リスト!$D$2:$E$1789,2,FALSE))</f>
        <v>町村Ⅴ－２</v>
      </c>
      <c r="E21" s="111" t="s">
        <v>3560</v>
      </c>
      <c r="F21" s="112" t="s">
        <v>3738</v>
      </c>
      <c r="G21" s="114">
        <v>10</v>
      </c>
      <c r="H21" s="112" t="str">
        <f t="shared" si="0"/>
        <v>10年</v>
      </c>
      <c r="I21" s="112" t="s">
        <v>17</v>
      </c>
      <c r="J21" s="115">
        <v>2.6</v>
      </c>
      <c r="K21" s="112" t="s">
        <v>18</v>
      </c>
      <c r="L21" s="116" t="s">
        <v>4033</v>
      </c>
      <c r="M21" s="112" t="s">
        <v>18</v>
      </c>
      <c r="N21" s="112" t="s">
        <v>3774</v>
      </c>
      <c r="O21" s="116" t="s">
        <v>4034</v>
      </c>
      <c r="P21" s="112" t="s">
        <v>18</v>
      </c>
      <c r="Q21" s="116" t="s">
        <v>4035</v>
      </c>
      <c r="R21" s="112" t="s">
        <v>4036</v>
      </c>
      <c r="S21" s="112" t="s">
        <v>3779</v>
      </c>
      <c r="T21" s="117">
        <v>13.6</v>
      </c>
      <c r="U21" s="117"/>
      <c r="V21" s="112" t="s">
        <v>3778</v>
      </c>
      <c r="W21" s="118" t="s">
        <v>4037</v>
      </c>
      <c r="X21" s="119">
        <v>2021</v>
      </c>
      <c r="Y21" s="119">
        <v>2030</v>
      </c>
      <c r="Z21" s="119">
        <v>10</v>
      </c>
      <c r="AA21" s="117">
        <v>240.7</v>
      </c>
      <c r="AB21" s="112" t="s">
        <v>3778</v>
      </c>
      <c r="AC21" s="118" t="s">
        <v>4038</v>
      </c>
      <c r="AD21" s="119">
        <v>2021</v>
      </c>
      <c r="AE21" s="119">
        <v>2030</v>
      </c>
      <c r="AF21" s="119">
        <v>10</v>
      </c>
      <c r="AG21" s="117">
        <v>85.1</v>
      </c>
      <c r="AH21" s="112" t="s">
        <v>3778</v>
      </c>
      <c r="AI21" s="120" t="s">
        <v>4039</v>
      </c>
      <c r="AJ21" s="119">
        <v>2021</v>
      </c>
      <c r="AK21" s="119">
        <v>2030</v>
      </c>
      <c r="AL21" s="119">
        <v>10</v>
      </c>
      <c r="AM21" s="117">
        <v>155.69999999999999</v>
      </c>
      <c r="AN21" s="112" t="s">
        <v>18</v>
      </c>
      <c r="AO21" s="116" t="s">
        <v>4040</v>
      </c>
      <c r="AP21" s="112" t="s">
        <v>18</v>
      </c>
      <c r="AQ21" s="116" t="s">
        <v>4041</v>
      </c>
      <c r="AR21" s="112" t="s">
        <v>3778</v>
      </c>
      <c r="AS21" s="116" t="s">
        <v>4042</v>
      </c>
      <c r="AT21" s="112" t="s">
        <v>3778</v>
      </c>
      <c r="AU21" s="116" t="s">
        <v>4043</v>
      </c>
      <c r="AV21" s="112" t="s">
        <v>3778</v>
      </c>
      <c r="AW21" s="116" t="s">
        <v>4002</v>
      </c>
      <c r="AX21" s="112" t="s">
        <v>3778</v>
      </c>
      <c r="AY21" s="116" t="s">
        <v>4003</v>
      </c>
      <c r="AZ21" s="112" t="s">
        <v>3778</v>
      </c>
      <c r="BA21" s="116" t="s">
        <v>4044</v>
      </c>
      <c r="BB21" s="112" t="s">
        <v>3778</v>
      </c>
      <c r="BC21" s="116" t="s">
        <v>4045</v>
      </c>
      <c r="BD21" s="112" t="s">
        <v>3778</v>
      </c>
      <c r="BE21" s="116" t="s">
        <v>4046</v>
      </c>
      <c r="BF21" s="112" t="s">
        <v>3778</v>
      </c>
      <c r="BG21" s="116" t="s">
        <v>4047</v>
      </c>
      <c r="BH21" s="112" t="s">
        <v>3815</v>
      </c>
      <c r="BI21" s="116"/>
      <c r="BJ21" s="121" t="s">
        <v>19</v>
      </c>
      <c r="BK21" s="121" t="s">
        <v>19</v>
      </c>
      <c r="BL21" s="121" t="s">
        <v>19</v>
      </c>
      <c r="BM21" s="121" t="s">
        <v>19</v>
      </c>
      <c r="BN21" s="112" t="s">
        <v>3778</v>
      </c>
      <c r="BO21" s="116" t="s">
        <v>4048</v>
      </c>
      <c r="BP21" s="112" t="s">
        <v>3778</v>
      </c>
      <c r="BQ21" s="116" t="s">
        <v>4049</v>
      </c>
      <c r="BR21" s="112" t="s">
        <v>3778</v>
      </c>
      <c r="BS21" s="116" t="s">
        <v>4050</v>
      </c>
      <c r="BT21" s="112" t="s">
        <v>3842</v>
      </c>
      <c r="BU21" s="112" t="s">
        <v>3778</v>
      </c>
      <c r="BV21" s="112" t="s">
        <v>18</v>
      </c>
      <c r="BW21" s="116" t="s">
        <v>4051</v>
      </c>
      <c r="BX21" s="122"/>
      <c r="BY21" s="123" t="s">
        <v>4052</v>
      </c>
      <c r="BZ21" s="112" t="s">
        <v>18</v>
      </c>
      <c r="CA21" s="124" t="s">
        <v>4053</v>
      </c>
      <c r="CB21" s="125"/>
      <c r="CC21" s="126">
        <v>25580</v>
      </c>
      <c r="CD21" s="126">
        <v>25310</v>
      </c>
      <c r="CE21" s="126">
        <v>25097</v>
      </c>
      <c r="CF21" s="126">
        <v>24868</v>
      </c>
      <c r="CG21" s="127">
        <v>91263.86</v>
      </c>
      <c r="CH21" s="127">
        <v>92166</v>
      </c>
      <c r="CI21" s="127">
        <v>92169.24</v>
      </c>
      <c r="CJ21" s="127">
        <v>92744.81</v>
      </c>
      <c r="CK21" s="128">
        <v>3.57</v>
      </c>
      <c r="CL21" s="128">
        <v>3.64</v>
      </c>
      <c r="CM21" s="128">
        <v>3.67</v>
      </c>
      <c r="CN21" s="128">
        <v>3.73</v>
      </c>
      <c r="CO21" s="129">
        <v>0.61599999999999999</v>
      </c>
      <c r="CP21" s="129">
        <v>0.63500000000000001</v>
      </c>
      <c r="CQ21" s="129">
        <v>0.65</v>
      </c>
      <c r="CR21" s="130">
        <v>0.65500000000000003</v>
      </c>
    </row>
    <row r="22" spans="1:96" s="131" customFormat="1" ht="200" customHeight="1" x14ac:dyDescent="0.2">
      <c r="A22" s="111" t="s">
        <v>92</v>
      </c>
      <c r="B22" s="112" t="s">
        <v>2851</v>
      </c>
      <c r="C22" s="112" t="str">
        <f>IF(A22="","自動表示",IF(B22="",VLOOKUP(A22,リスト!$C$2:$D$48,2,FALSE),VLOOKUP(一覧表!A22&amp;一覧表!B22,リスト!$C$49:$D$1789,2,FALSE)))</f>
        <v>363421</v>
      </c>
      <c r="D22" s="113" t="str">
        <f>IF(C22="自動表示","自動表示",VLOOKUP(C22,リスト!$D$2:$E$1789,2,FALSE))</f>
        <v>町村Ⅰ－０</v>
      </c>
      <c r="E22" s="111" t="s">
        <v>5</v>
      </c>
      <c r="F22" s="112" t="s">
        <v>3729</v>
      </c>
      <c r="G22" s="114">
        <v>10</v>
      </c>
      <c r="H22" s="112" t="str">
        <f t="shared" si="0"/>
        <v>10年</v>
      </c>
      <c r="I22" s="112" t="s">
        <v>3774</v>
      </c>
      <c r="J22" s="115">
        <v>0.5</v>
      </c>
      <c r="K22" s="112" t="s">
        <v>18</v>
      </c>
      <c r="L22" s="116" t="s">
        <v>4054</v>
      </c>
      <c r="M22" s="112" t="s">
        <v>18</v>
      </c>
      <c r="N22" s="112" t="s">
        <v>3774</v>
      </c>
      <c r="O22" s="116" t="s">
        <v>4055</v>
      </c>
      <c r="P22" s="112" t="s">
        <v>18</v>
      </c>
      <c r="Q22" s="116" t="s">
        <v>4056</v>
      </c>
      <c r="R22" s="112" t="s">
        <v>3778</v>
      </c>
      <c r="S22" s="112" t="s">
        <v>3779</v>
      </c>
      <c r="T22" s="117">
        <v>10.199999999999999</v>
      </c>
      <c r="U22" s="117"/>
      <c r="V22" s="112" t="s">
        <v>3778</v>
      </c>
      <c r="W22" s="118" t="s">
        <v>4057</v>
      </c>
      <c r="X22" s="119">
        <v>2021</v>
      </c>
      <c r="Y22" s="119">
        <v>2030</v>
      </c>
      <c r="Z22" s="119">
        <v>10</v>
      </c>
      <c r="AA22" s="117">
        <v>233.5</v>
      </c>
      <c r="AB22" s="112" t="s">
        <v>3778</v>
      </c>
      <c r="AC22" s="118" t="s">
        <v>4058</v>
      </c>
      <c r="AD22" s="119">
        <v>2021</v>
      </c>
      <c r="AE22" s="119">
        <v>2030</v>
      </c>
      <c r="AF22" s="119">
        <v>10</v>
      </c>
      <c r="AG22" s="117">
        <v>68.599999999999994</v>
      </c>
      <c r="AH22" s="112" t="s">
        <v>3778</v>
      </c>
      <c r="AI22" s="120" t="s">
        <v>4059</v>
      </c>
      <c r="AJ22" s="119">
        <v>2021</v>
      </c>
      <c r="AK22" s="119">
        <v>2030</v>
      </c>
      <c r="AL22" s="119">
        <v>10</v>
      </c>
      <c r="AM22" s="117">
        <v>164.9</v>
      </c>
      <c r="AN22" s="112" t="s">
        <v>18</v>
      </c>
      <c r="AO22" s="116" t="s">
        <v>4060</v>
      </c>
      <c r="AP22" s="112" t="s">
        <v>18</v>
      </c>
      <c r="AQ22" s="116" t="s">
        <v>4061</v>
      </c>
      <c r="AR22" s="112" t="s">
        <v>3778</v>
      </c>
      <c r="AS22" s="116" t="s">
        <v>4062</v>
      </c>
      <c r="AT22" s="112" t="s">
        <v>3778</v>
      </c>
      <c r="AU22" s="116" t="s">
        <v>4063</v>
      </c>
      <c r="AV22" s="112" t="s">
        <v>3778</v>
      </c>
      <c r="AW22" s="116" t="s">
        <v>4064</v>
      </c>
      <c r="AX22" s="112" t="s">
        <v>3778</v>
      </c>
      <c r="AY22" s="116" t="s">
        <v>4065</v>
      </c>
      <c r="AZ22" s="112" t="s">
        <v>3778</v>
      </c>
      <c r="BA22" s="116" t="s">
        <v>4066</v>
      </c>
      <c r="BB22" s="112" t="s">
        <v>3778</v>
      </c>
      <c r="BC22" s="116" t="s">
        <v>4067</v>
      </c>
      <c r="BD22" s="112" t="s">
        <v>3778</v>
      </c>
      <c r="BE22" s="116" t="s">
        <v>4068</v>
      </c>
      <c r="BF22" s="112" t="s">
        <v>3778</v>
      </c>
      <c r="BG22" s="116" t="s">
        <v>4069</v>
      </c>
      <c r="BH22" s="112" t="s">
        <v>3815</v>
      </c>
      <c r="BI22" s="116"/>
      <c r="BJ22" s="121" t="s">
        <v>19</v>
      </c>
      <c r="BK22" s="121" t="s">
        <v>19</v>
      </c>
      <c r="BL22" s="121" t="s">
        <v>19</v>
      </c>
      <c r="BM22" s="121" t="s">
        <v>19</v>
      </c>
      <c r="BN22" s="112" t="s">
        <v>3843</v>
      </c>
      <c r="BO22" s="116"/>
      <c r="BP22" s="112" t="s">
        <v>3843</v>
      </c>
      <c r="BQ22" s="116"/>
      <c r="BR22" s="112" t="s">
        <v>3843</v>
      </c>
      <c r="BS22" s="116"/>
      <c r="BT22" s="112" t="s">
        <v>3778</v>
      </c>
      <c r="BU22" s="112" t="s">
        <v>3778</v>
      </c>
      <c r="BV22" s="112" t="s">
        <v>18</v>
      </c>
      <c r="BW22" s="116" t="s">
        <v>4070</v>
      </c>
      <c r="BX22" s="122" t="s">
        <v>4011</v>
      </c>
      <c r="BY22" s="123"/>
      <c r="BZ22" s="112" t="s">
        <v>18</v>
      </c>
      <c r="CA22" s="124" t="s">
        <v>4071</v>
      </c>
      <c r="CB22" s="125"/>
      <c r="CC22" s="126">
        <v>5210</v>
      </c>
      <c r="CD22" s="126">
        <v>5113</v>
      </c>
      <c r="CE22" s="126">
        <v>4846</v>
      </c>
      <c r="CF22" s="126">
        <v>4777</v>
      </c>
      <c r="CG22" s="127">
        <v>64967</v>
      </c>
      <c r="CH22" s="127">
        <v>67477</v>
      </c>
      <c r="CI22" s="127">
        <v>62036.12</v>
      </c>
      <c r="CJ22" s="127">
        <v>64222.77</v>
      </c>
      <c r="CK22" s="128">
        <v>12.47</v>
      </c>
      <c r="CL22" s="128">
        <v>13.2</v>
      </c>
      <c r="CM22" s="128">
        <v>12.8</v>
      </c>
      <c r="CN22" s="128">
        <v>13.44</v>
      </c>
      <c r="CO22" s="129">
        <v>0.59299999999999997</v>
      </c>
      <c r="CP22" s="129">
        <v>0.59899999999999998</v>
      </c>
      <c r="CQ22" s="129">
        <v>0.58599999999999997</v>
      </c>
      <c r="CR22" s="130">
        <v>0.57899999999999996</v>
      </c>
    </row>
    <row r="23" spans="1:96" s="131" customFormat="1" ht="200" customHeight="1" x14ac:dyDescent="0.2">
      <c r="A23" s="111" t="s">
        <v>92</v>
      </c>
      <c r="B23" s="112" t="s">
        <v>2853</v>
      </c>
      <c r="C23" s="112" t="str">
        <f>IF(A23="","自動表示",IF(B23="",VLOOKUP(A23,リスト!$C$2:$D$48,2,FALSE),VLOOKUP(一覧表!A23&amp;一覧表!B23,リスト!$C$49:$D$1789,2,FALSE)))</f>
        <v>363685</v>
      </c>
      <c r="D23" s="113" t="str">
        <f>IF(C23="自動表示","自動表示",VLOOKUP(C23,リスト!$D$2:$E$1789,2,FALSE))</f>
        <v>町村Ⅱ－０</v>
      </c>
      <c r="E23" s="111" t="s">
        <v>3609</v>
      </c>
      <c r="F23" s="112" t="s">
        <v>3739</v>
      </c>
      <c r="G23" s="114">
        <v>10</v>
      </c>
      <c r="H23" s="112" t="str">
        <f t="shared" si="0"/>
        <v>10年</v>
      </c>
      <c r="I23" s="112" t="s">
        <v>3707</v>
      </c>
      <c r="J23" s="115">
        <v>0.7</v>
      </c>
      <c r="K23" s="112" t="s">
        <v>18</v>
      </c>
      <c r="L23" s="116" t="s">
        <v>4072</v>
      </c>
      <c r="M23" s="112" t="s">
        <v>18</v>
      </c>
      <c r="N23" s="112" t="s">
        <v>3636</v>
      </c>
      <c r="O23" s="116" t="s">
        <v>4073</v>
      </c>
      <c r="P23" s="112" t="s">
        <v>18</v>
      </c>
      <c r="Q23" s="116" t="s">
        <v>4074</v>
      </c>
      <c r="R23" s="112" t="s">
        <v>3778</v>
      </c>
      <c r="S23" s="112" t="s">
        <v>3779</v>
      </c>
      <c r="T23" s="117">
        <v>39.6</v>
      </c>
      <c r="U23" s="117"/>
      <c r="V23" s="112" t="s">
        <v>3778</v>
      </c>
      <c r="W23" s="118" t="s">
        <v>4075</v>
      </c>
      <c r="X23" s="119">
        <v>2022</v>
      </c>
      <c r="Y23" s="119">
        <v>2061</v>
      </c>
      <c r="Z23" s="119">
        <v>40</v>
      </c>
      <c r="AA23" s="117">
        <v>1531.2</v>
      </c>
      <c r="AB23" s="112" t="s">
        <v>3778</v>
      </c>
      <c r="AC23" s="118" t="s">
        <v>4076</v>
      </c>
      <c r="AD23" s="119">
        <v>2022</v>
      </c>
      <c r="AE23" s="119">
        <v>2061</v>
      </c>
      <c r="AF23" s="119">
        <v>40</v>
      </c>
      <c r="AG23" s="117">
        <v>1121.7</v>
      </c>
      <c r="AH23" s="112" t="s">
        <v>3778</v>
      </c>
      <c r="AI23" s="120" t="s">
        <v>4077</v>
      </c>
      <c r="AJ23" s="119">
        <v>2022</v>
      </c>
      <c r="AK23" s="119">
        <v>2061</v>
      </c>
      <c r="AL23" s="119">
        <v>40</v>
      </c>
      <c r="AM23" s="117">
        <v>409.5</v>
      </c>
      <c r="AN23" s="112" t="s">
        <v>18</v>
      </c>
      <c r="AO23" s="116" t="s">
        <v>4078</v>
      </c>
      <c r="AP23" s="112" t="s">
        <v>19</v>
      </c>
      <c r="AQ23" s="116"/>
      <c r="AR23" s="112" t="s">
        <v>3778</v>
      </c>
      <c r="AS23" s="116" t="s">
        <v>4079</v>
      </c>
      <c r="AT23" s="112" t="s">
        <v>3778</v>
      </c>
      <c r="AU23" s="116" t="s">
        <v>4080</v>
      </c>
      <c r="AV23" s="112" t="s">
        <v>3778</v>
      </c>
      <c r="AW23" s="116" t="s">
        <v>4081</v>
      </c>
      <c r="AX23" s="112" t="s">
        <v>3778</v>
      </c>
      <c r="AY23" s="116" t="s">
        <v>4082</v>
      </c>
      <c r="AZ23" s="112" t="s">
        <v>3778</v>
      </c>
      <c r="BA23" s="116" t="s">
        <v>4083</v>
      </c>
      <c r="BB23" s="112" t="s">
        <v>3778</v>
      </c>
      <c r="BC23" s="116" t="s">
        <v>4084</v>
      </c>
      <c r="BD23" s="112" t="s">
        <v>3843</v>
      </c>
      <c r="BE23" s="116"/>
      <c r="BF23" s="112" t="s">
        <v>3778</v>
      </c>
      <c r="BG23" s="116" t="s">
        <v>4085</v>
      </c>
      <c r="BH23" s="112" t="s">
        <v>3842</v>
      </c>
      <c r="BI23" s="116"/>
      <c r="BJ23" s="121" t="s">
        <v>19</v>
      </c>
      <c r="BK23" s="121" t="s">
        <v>19</v>
      </c>
      <c r="BL23" s="121" t="s">
        <v>19</v>
      </c>
      <c r="BM23" s="121" t="s">
        <v>19</v>
      </c>
      <c r="BN23" s="112" t="s">
        <v>3778</v>
      </c>
      <c r="BO23" s="116" t="s">
        <v>4086</v>
      </c>
      <c r="BP23" s="112" t="s">
        <v>3843</v>
      </c>
      <c r="BQ23" s="116"/>
      <c r="BR23" s="112" t="s">
        <v>4036</v>
      </c>
      <c r="BS23" s="116" t="s">
        <v>4087</v>
      </c>
      <c r="BT23" s="112" t="s">
        <v>3842</v>
      </c>
      <c r="BU23" s="112" t="s">
        <v>3778</v>
      </c>
      <c r="BV23" s="112" t="s">
        <v>18</v>
      </c>
      <c r="BW23" s="116" t="s">
        <v>4088</v>
      </c>
      <c r="BX23" s="122" t="s">
        <v>4011</v>
      </c>
      <c r="BY23" s="123" t="s">
        <v>4089</v>
      </c>
      <c r="BZ23" s="112" t="s">
        <v>18</v>
      </c>
      <c r="CA23" s="124" t="s">
        <v>4090</v>
      </c>
      <c r="CB23" s="125"/>
      <c r="CC23" s="126">
        <v>7916</v>
      </c>
      <c r="CD23" s="126">
        <v>7716</v>
      </c>
      <c r="CE23" s="126">
        <v>7490</v>
      </c>
      <c r="CF23" s="126">
        <v>7305</v>
      </c>
      <c r="CG23" s="127">
        <v>161133</v>
      </c>
      <c r="CH23" s="127">
        <v>147164</v>
      </c>
      <c r="CI23" s="127">
        <v>150561</v>
      </c>
      <c r="CJ23" s="127">
        <v>159745</v>
      </c>
      <c r="CK23" s="128">
        <v>20.36</v>
      </c>
      <c r="CL23" s="128">
        <v>19.07</v>
      </c>
      <c r="CM23" s="128">
        <v>20.100000000000001</v>
      </c>
      <c r="CN23" s="128">
        <v>21.87</v>
      </c>
      <c r="CO23" s="129">
        <v>0.59499999999999997</v>
      </c>
      <c r="CP23" s="129">
        <v>0.626</v>
      </c>
      <c r="CQ23" s="129">
        <v>0.67100000000000004</v>
      </c>
      <c r="CR23" s="130">
        <v>0.69199999999999995</v>
      </c>
    </row>
    <row r="24" spans="1:96" s="131" customFormat="1" ht="200" customHeight="1" x14ac:dyDescent="0.2">
      <c r="A24" s="111" t="s">
        <v>92</v>
      </c>
      <c r="B24" s="112" t="s">
        <v>2855</v>
      </c>
      <c r="C24" s="112" t="str">
        <f>IF(A24="","自動表示",IF(B24="",VLOOKUP(A24,リスト!$C$2:$D$48,2,FALSE),VLOOKUP(一覧表!A24&amp;一覧表!B24,リスト!$C$49:$D$1789,2,FALSE)))</f>
        <v>363839</v>
      </c>
      <c r="D24" s="113" t="str">
        <f>IF(C24="自動表示","自動表示",VLOOKUP(C24,リスト!$D$2:$E$1789,2,FALSE))</f>
        <v>町村Ⅰ－２</v>
      </c>
      <c r="E24" s="111" t="s">
        <v>3560</v>
      </c>
      <c r="F24" s="112" t="s">
        <v>3729</v>
      </c>
      <c r="G24" s="114">
        <v>20</v>
      </c>
      <c r="H24" s="112" t="str">
        <f t="shared" si="0"/>
        <v>11年～20年</v>
      </c>
      <c r="I24" s="112" t="s">
        <v>3774</v>
      </c>
      <c r="J24" s="115">
        <v>0.4</v>
      </c>
      <c r="K24" s="112" t="s">
        <v>18</v>
      </c>
      <c r="L24" s="116" t="s">
        <v>4091</v>
      </c>
      <c r="M24" s="112" t="s">
        <v>18</v>
      </c>
      <c r="N24" s="112" t="s">
        <v>3774</v>
      </c>
      <c r="O24" s="116" t="s">
        <v>4092</v>
      </c>
      <c r="P24" s="112" t="s">
        <v>18</v>
      </c>
      <c r="Q24" s="116" t="s">
        <v>4093</v>
      </c>
      <c r="R24" s="112" t="s">
        <v>3778</v>
      </c>
      <c r="S24" s="112" t="s">
        <v>4094</v>
      </c>
      <c r="T24" s="117">
        <v>4.22</v>
      </c>
      <c r="U24" s="117"/>
      <c r="V24" s="112" t="s">
        <v>3778</v>
      </c>
      <c r="W24" s="118" t="s">
        <v>4095</v>
      </c>
      <c r="X24" s="119">
        <v>2021</v>
      </c>
      <c r="Y24" s="119">
        <v>2060</v>
      </c>
      <c r="Z24" s="119">
        <v>40</v>
      </c>
      <c r="AA24" s="117">
        <v>231.1</v>
      </c>
      <c r="AB24" s="112" t="s">
        <v>3778</v>
      </c>
      <c r="AC24" s="118" t="s">
        <v>4096</v>
      </c>
      <c r="AD24" s="119">
        <v>2021</v>
      </c>
      <c r="AE24" s="119">
        <v>2060</v>
      </c>
      <c r="AF24" s="119">
        <v>40</v>
      </c>
      <c r="AG24" s="117">
        <v>194.9</v>
      </c>
      <c r="AH24" s="112" t="s">
        <v>3778</v>
      </c>
      <c r="AI24" s="120" t="s">
        <v>4097</v>
      </c>
      <c r="AJ24" s="119">
        <v>2021</v>
      </c>
      <c r="AK24" s="119">
        <v>2060</v>
      </c>
      <c r="AL24" s="119">
        <v>40</v>
      </c>
      <c r="AM24" s="117">
        <v>36.200000000000003</v>
      </c>
      <c r="AN24" s="112" t="s">
        <v>18</v>
      </c>
      <c r="AO24" s="116" t="s">
        <v>4098</v>
      </c>
      <c r="AP24" s="112" t="s">
        <v>18</v>
      </c>
      <c r="AQ24" s="116" t="s">
        <v>4099</v>
      </c>
      <c r="AR24" s="112" t="s">
        <v>3778</v>
      </c>
      <c r="AS24" s="116" t="s">
        <v>4100</v>
      </c>
      <c r="AT24" s="112" t="s">
        <v>3778</v>
      </c>
      <c r="AU24" s="116" t="s">
        <v>4101</v>
      </c>
      <c r="AV24" s="112" t="s">
        <v>3778</v>
      </c>
      <c r="AW24" s="116" t="s">
        <v>4102</v>
      </c>
      <c r="AX24" s="112" t="s">
        <v>3778</v>
      </c>
      <c r="AY24" s="116" t="s">
        <v>4103</v>
      </c>
      <c r="AZ24" s="112" t="s">
        <v>3778</v>
      </c>
      <c r="BA24" s="116" t="s">
        <v>4104</v>
      </c>
      <c r="BB24" s="112" t="s">
        <v>3778</v>
      </c>
      <c r="BC24" s="116" t="s">
        <v>4105</v>
      </c>
      <c r="BD24" s="112" t="s">
        <v>3843</v>
      </c>
      <c r="BE24" s="116"/>
      <c r="BF24" s="112" t="s">
        <v>3778</v>
      </c>
      <c r="BG24" s="116" t="s">
        <v>4106</v>
      </c>
      <c r="BH24" s="112" t="s">
        <v>3842</v>
      </c>
      <c r="BI24" s="116"/>
      <c r="BJ24" s="121" t="s">
        <v>19</v>
      </c>
      <c r="BK24" s="121" t="s">
        <v>19</v>
      </c>
      <c r="BL24" s="121" t="s">
        <v>19</v>
      </c>
      <c r="BM24" s="121" t="s">
        <v>19</v>
      </c>
      <c r="BN24" s="112" t="s">
        <v>3778</v>
      </c>
      <c r="BO24" s="116" t="s">
        <v>4107</v>
      </c>
      <c r="BP24" s="112" t="s">
        <v>3778</v>
      </c>
      <c r="BQ24" s="116" t="s">
        <v>4108</v>
      </c>
      <c r="BR24" s="112" t="s">
        <v>3778</v>
      </c>
      <c r="BS24" s="116" t="s">
        <v>4109</v>
      </c>
      <c r="BT24" s="112" t="s">
        <v>3778</v>
      </c>
      <c r="BU24" s="112" t="s">
        <v>3778</v>
      </c>
      <c r="BV24" s="112" t="s">
        <v>18</v>
      </c>
      <c r="BW24" s="116" t="s">
        <v>4110</v>
      </c>
      <c r="BX24" s="122"/>
      <c r="BY24" s="123" t="s">
        <v>4111</v>
      </c>
      <c r="BZ24" s="112" t="s">
        <v>18</v>
      </c>
      <c r="CA24" s="124" t="s">
        <v>4112</v>
      </c>
      <c r="CB24" s="125" t="s">
        <v>3870</v>
      </c>
      <c r="CC24" s="126">
        <v>3948</v>
      </c>
      <c r="CD24" s="126">
        <v>3832</v>
      </c>
      <c r="CE24" s="126">
        <v>3693</v>
      </c>
      <c r="CF24" s="126">
        <v>3575</v>
      </c>
      <c r="CG24" s="127">
        <v>45714</v>
      </c>
      <c r="CH24" s="127">
        <v>45530</v>
      </c>
      <c r="CI24" s="127">
        <v>45396</v>
      </c>
      <c r="CJ24" s="127">
        <v>45474</v>
      </c>
      <c r="CK24" s="128">
        <v>11.58</v>
      </c>
      <c r="CL24" s="128">
        <v>11.88</v>
      </c>
      <c r="CM24" s="128">
        <v>12.29</v>
      </c>
      <c r="CN24" s="128">
        <v>12.72</v>
      </c>
      <c r="CO24" s="129">
        <v>0.69</v>
      </c>
      <c r="CP24" s="129">
        <v>0.70199999999999996</v>
      </c>
      <c r="CQ24" s="129">
        <v>0.72299999999999998</v>
      </c>
      <c r="CR24" s="130">
        <v>0.74</v>
      </c>
    </row>
    <row r="25" spans="1:96" s="131" customFormat="1" ht="200" customHeight="1" x14ac:dyDescent="0.2">
      <c r="A25" s="111" t="s">
        <v>92</v>
      </c>
      <c r="B25" s="112" t="s">
        <v>2857</v>
      </c>
      <c r="C25" s="112" t="str">
        <f>IF(A25="","自動表示",IF(B25="",VLOOKUP(A25,リスト!$C$2:$D$48,2,FALSE),VLOOKUP(一覧表!A25&amp;一覧表!B25,リスト!$C$49:$D$1789,2,FALSE)))</f>
        <v>363871</v>
      </c>
      <c r="D25" s="113" t="str">
        <f>IF(C25="自動表示","自動表示",VLOOKUP(C25,リスト!$D$2:$E$1789,2,FALSE))</f>
        <v>町村Ⅱ－２</v>
      </c>
      <c r="E25" s="111" t="s">
        <v>3560</v>
      </c>
      <c r="F25" s="112" t="s">
        <v>3740</v>
      </c>
      <c r="G25" s="114">
        <v>30</v>
      </c>
      <c r="H25" s="112" t="str">
        <f t="shared" si="0"/>
        <v>20年超</v>
      </c>
      <c r="I25" s="112" t="s">
        <v>17</v>
      </c>
      <c r="J25" s="115">
        <v>0.7</v>
      </c>
      <c r="K25" s="112" t="s">
        <v>18</v>
      </c>
      <c r="L25" s="116" t="s">
        <v>4113</v>
      </c>
      <c r="M25" s="112" t="s">
        <v>18</v>
      </c>
      <c r="N25" s="112" t="s">
        <v>3977</v>
      </c>
      <c r="O25" s="116" t="s">
        <v>4114</v>
      </c>
      <c r="P25" s="112" t="s">
        <v>18</v>
      </c>
      <c r="Q25" s="116" t="s">
        <v>4115</v>
      </c>
      <c r="R25" s="112" t="s">
        <v>3778</v>
      </c>
      <c r="S25" s="112" t="s">
        <v>3779</v>
      </c>
      <c r="T25" s="117">
        <v>12.5</v>
      </c>
      <c r="U25" s="117"/>
      <c r="V25" s="112" t="s">
        <v>3778</v>
      </c>
      <c r="W25" s="118" t="s">
        <v>4116</v>
      </c>
      <c r="X25" s="119">
        <v>2022</v>
      </c>
      <c r="Y25" s="119">
        <v>2061</v>
      </c>
      <c r="Z25" s="119">
        <v>40</v>
      </c>
      <c r="AA25" s="117">
        <v>585.70000000000005</v>
      </c>
      <c r="AB25" s="112" t="s">
        <v>3778</v>
      </c>
      <c r="AC25" s="118" t="s">
        <v>4117</v>
      </c>
      <c r="AD25" s="119">
        <v>2022</v>
      </c>
      <c r="AE25" s="119">
        <v>2061</v>
      </c>
      <c r="AF25" s="119">
        <v>40</v>
      </c>
      <c r="AG25" s="117">
        <v>471.1</v>
      </c>
      <c r="AH25" s="112" t="s">
        <v>3778</v>
      </c>
      <c r="AI25" s="120" t="s">
        <v>4118</v>
      </c>
      <c r="AJ25" s="119">
        <v>2022</v>
      </c>
      <c r="AK25" s="119">
        <v>2061</v>
      </c>
      <c r="AL25" s="119">
        <v>40</v>
      </c>
      <c r="AM25" s="117">
        <v>114.6</v>
      </c>
      <c r="AN25" s="112" t="s">
        <v>18</v>
      </c>
      <c r="AO25" s="116" t="s">
        <v>4119</v>
      </c>
      <c r="AP25" s="112" t="s">
        <v>19</v>
      </c>
      <c r="AQ25" s="116"/>
      <c r="AR25" s="112" t="s">
        <v>3778</v>
      </c>
      <c r="AS25" s="116" t="s">
        <v>4120</v>
      </c>
      <c r="AT25" s="112" t="s">
        <v>3778</v>
      </c>
      <c r="AU25" s="116" t="s">
        <v>4121</v>
      </c>
      <c r="AV25" s="112" t="s">
        <v>3778</v>
      </c>
      <c r="AW25" s="116" t="s">
        <v>4122</v>
      </c>
      <c r="AX25" s="112" t="s">
        <v>3778</v>
      </c>
      <c r="AY25" s="116" t="s">
        <v>4123</v>
      </c>
      <c r="AZ25" s="112" t="s">
        <v>3778</v>
      </c>
      <c r="BA25" s="116" t="s">
        <v>4124</v>
      </c>
      <c r="BB25" s="112" t="s">
        <v>4036</v>
      </c>
      <c r="BC25" s="116" t="s">
        <v>4125</v>
      </c>
      <c r="BD25" s="112" t="s">
        <v>3843</v>
      </c>
      <c r="BE25" s="116"/>
      <c r="BF25" s="112" t="s">
        <v>3778</v>
      </c>
      <c r="BG25" s="116" t="s">
        <v>4126</v>
      </c>
      <c r="BH25" s="112" t="s">
        <v>19</v>
      </c>
      <c r="BI25" s="116"/>
      <c r="BJ25" s="121" t="s">
        <v>19</v>
      </c>
      <c r="BK25" s="121" t="s">
        <v>19</v>
      </c>
      <c r="BL25" s="121" t="s">
        <v>19</v>
      </c>
      <c r="BM25" s="121" t="s">
        <v>19</v>
      </c>
      <c r="BN25" s="112" t="s">
        <v>3842</v>
      </c>
      <c r="BO25" s="116"/>
      <c r="BP25" s="112" t="s">
        <v>3778</v>
      </c>
      <c r="BQ25" s="116" t="s">
        <v>4127</v>
      </c>
      <c r="BR25" s="112" t="s">
        <v>3842</v>
      </c>
      <c r="BS25" s="116"/>
      <c r="BT25" s="112" t="s">
        <v>3842</v>
      </c>
      <c r="BU25" s="112" t="s">
        <v>3778</v>
      </c>
      <c r="BV25" s="112" t="s">
        <v>18</v>
      </c>
      <c r="BW25" s="116" t="s">
        <v>4128</v>
      </c>
      <c r="BX25" s="122"/>
      <c r="BY25" s="123" t="s">
        <v>4129</v>
      </c>
      <c r="BZ25" s="112" t="s">
        <v>18</v>
      </c>
      <c r="CA25" s="124" t="s">
        <v>4130</v>
      </c>
      <c r="CB25" s="125" t="s">
        <v>4131</v>
      </c>
      <c r="CC25" s="126">
        <v>6434</v>
      </c>
      <c r="CD25" s="126">
        <v>6230</v>
      </c>
      <c r="CE25" s="126">
        <v>6071</v>
      </c>
      <c r="CF25" s="126">
        <v>5917</v>
      </c>
      <c r="CG25" s="127">
        <v>84714</v>
      </c>
      <c r="CH25" s="127">
        <v>85017</v>
      </c>
      <c r="CI25" s="127">
        <v>85078</v>
      </c>
      <c r="CJ25" s="127">
        <v>86515</v>
      </c>
      <c r="CK25" s="128">
        <v>13.17</v>
      </c>
      <c r="CL25" s="128">
        <v>13.65</v>
      </c>
      <c r="CM25" s="128">
        <v>14.01</v>
      </c>
      <c r="CN25" s="128">
        <v>14.62</v>
      </c>
      <c r="CO25" s="129">
        <v>0.64600000000000002</v>
      </c>
      <c r="CP25" s="129">
        <v>0.63800000000000001</v>
      </c>
      <c r="CQ25" s="129">
        <v>0.66700000000000004</v>
      </c>
      <c r="CR25" s="130">
        <v>0.68500000000000005</v>
      </c>
    </row>
    <row r="26" spans="1:96" s="131" customFormat="1" ht="200" customHeight="1" x14ac:dyDescent="0.2">
      <c r="A26" s="111" t="s">
        <v>92</v>
      </c>
      <c r="B26" s="112" t="s">
        <v>2859</v>
      </c>
      <c r="C26" s="112" t="str">
        <f>IF(A26="","自動表示",IF(B26="",VLOOKUP(A26,リスト!$C$2:$D$48,2,FALSE),VLOOKUP(一覧表!A26&amp;一覧表!B26,リスト!$C$49:$D$1789,2,FALSE)))</f>
        <v>363880</v>
      </c>
      <c r="D26" s="113" t="str">
        <f>IF(C26="自動表示","自動表示",VLOOKUP(C26,リスト!$D$2:$E$1789,2,FALSE))</f>
        <v>町村Ⅱ－２</v>
      </c>
      <c r="E26" s="111" t="s">
        <v>3560</v>
      </c>
      <c r="F26" s="112" t="s">
        <v>3729</v>
      </c>
      <c r="G26" s="114">
        <v>14</v>
      </c>
      <c r="H26" s="112" t="str">
        <f t="shared" si="0"/>
        <v>11年～20年</v>
      </c>
      <c r="I26" s="112" t="s">
        <v>3774</v>
      </c>
      <c r="J26" s="115">
        <v>0.8</v>
      </c>
      <c r="K26" s="112" t="s">
        <v>18</v>
      </c>
      <c r="L26" s="116" t="s">
        <v>4132</v>
      </c>
      <c r="M26" s="112" t="s">
        <v>18</v>
      </c>
      <c r="N26" s="112" t="s">
        <v>3775</v>
      </c>
      <c r="O26" s="116" t="s">
        <v>4133</v>
      </c>
      <c r="P26" s="112" t="s">
        <v>18</v>
      </c>
      <c r="Q26" s="116" t="s">
        <v>4134</v>
      </c>
      <c r="R26" s="112" t="s">
        <v>3778</v>
      </c>
      <c r="S26" s="112" t="s">
        <v>3779</v>
      </c>
      <c r="T26" s="117">
        <v>13.7</v>
      </c>
      <c r="U26" s="117"/>
      <c r="V26" s="112" t="s">
        <v>3778</v>
      </c>
      <c r="W26" s="118" t="s">
        <v>4135</v>
      </c>
      <c r="X26" s="119">
        <v>2021</v>
      </c>
      <c r="Y26" s="119">
        <v>2060</v>
      </c>
      <c r="Z26" s="119">
        <v>40</v>
      </c>
      <c r="AA26" s="117">
        <v>793.7</v>
      </c>
      <c r="AB26" s="112" t="s">
        <v>3778</v>
      </c>
      <c r="AC26" s="118" t="s">
        <v>4136</v>
      </c>
      <c r="AD26" s="119">
        <v>2021</v>
      </c>
      <c r="AE26" s="119">
        <v>2060</v>
      </c>
      <c r="AF26" s="119">
        <v>40</v>
      </c>
      <c r="AG26" s="117">
        <v>704.8</v>
      </c>
      <c r="AH26" s="112" t="s">
        <v>3778</v>
      </c>
      <c r="AI26" s="120" t="s">
        <v>4137</v>
      </c>
      <c r="AJ26" s="119">
        <v>2021</v>
      </c>
      <c r="AK26" s="119">
        <v>2060</v>
      </c>
      <c r="AL26" s="119">
        <v>40</v>
      </c>
      <c r="AM26" s="117">
        <v>88.9</v>
      </c>
      <c r="AN26" s="112" t="s">
        <v>18</v>
      </c>
      <c r="AO26" s="116" t="s">
        <v>4138</v>
      </c>
      <c r="AP26" s="112" t="s">
        <v>18</v>
      </c>
      <c r="AQ26" s="116" t="s">
        <v>4139</v>
      </c>
      <c r="AR26" s="112" t="s">
        <v>3778</v>
      </c>
      <c r="AS26" s="116" t="s">
        <v>4140</v>
      </c>
      <c r="AT26" s="112" t="s">
        <v>3778</v>
      </c>
      <c r="AU26" s="116" t="s">
        <v>4141</v>
      </c>
      <c r="AV26" s="112" t="s">
        <v>3778</v>
      </c>
      <c r="AW26" s="116" t="s">
        <v>4142</v>
      </c>
      <c r="AX26" s="112" t="s">
        <v>3778</v>
      </c>
      <c r="AY26" s="116" t="s">
        <v>4143</v>
      </c>
      <c r="AZ26" s="112" t="s">
        <v>3778</v>
      </c>
      <c r="BA26" s="116" t="s">
        <v>4144</v>
      </c>
      <c r="BB26" s="112" t="s">
        <v>3778</v>
      </c>
      <c r="BC26" s="116" t="s">
        <v>4145</v>
      </c>
      <c r="BD26" s="112" t="s">
        <v>3843</v>
      </c>
      <c r="BE26" s="116"/>
      <c r="BF26" s="112" t="s">
        <v>3778</v>
      </c>
      <c r="BG26" s="116" t="s">
        <v>4146</v>
      </c>
      <c r="BH26" s="112" t="s">
        <v>3842</v>
      </c>
      <c r="BI26" s="116"/>
      <c r="BJ26" s="121" t="s">
        <v>19</v>
      </c>
      <c r="BK26" s="121" t="s">
        <v>19</v>
      </c>
      <c r="BL26" s="121" t="s">
        <v>19</v>
      </c>
      <c r="BM26" s="121" t="s">
        <v>19</v>
      </c>
      <c r="BN26" s="112" t="s">
        <v>3778</v>
      </c>
      <c r="BO26" s="116" t="s">
        <v>4147</v>
      </c>
      <c r="BP26" s="112" t="s">
        <v>3843</v>
      </c>
      <c r="BQ26" s="116"/>
      <c r="BR26" s="112" t="s">
        <v>3842</v>
      </c>
      <c r="BS26" s="116"/>
      <c r="BT26" s="112" t="s">
        <v>3842</v>
      </c>
      <c r="BU26" s="112" t="s">
        <v>3778</v>
      </c>
      <c r="BV26" s="112" t="s">
        <v>18</v>
      </c>
      <c r="BW26" s="116" t="s">
        <v>4148</v>
      </c>
      <c r="BX26" s="122" t="s">
        <v>4149</v>
      </c>
      <c r="BY26" s="123"/>
      <c r="BZ26" s="112" t="s">
        <v>18</v>
      </c>
      <c r="CA26" s="124" t="s">
        <v>4150</v>
      </c>
      <c r="CB26" s="125" t="s">
        <v>4151</v>
      </c>
      <c r="CC26" s="126">
        <v>8975</v>
      </c>
      <c r="CD26" s="126">
        <v>8768</v>
      </c>
      <c r="CE26" s="126">
        <v>8645</v>
      </c>
      <c r="CF26" s="126">
        <v>8402</v>
      </c>
      <c r="CG26" s="127">
        <v>90937</v>
      </c>
      <c r="CH26" s="127">
        <v>89937</v>
      </c>
      <c r="CI26" s="127">
        <v>89525</v>
      </c>
      <c r="CJ26" s="127">
        <v>89525</v>
      </c>
      <c r="CK26" s="128">
        <v>10.130000000000001</v>
      </c>
      <c r="CL26" s="128">
        <v>10.26</v>
      </c>
      <c r="CM26" s="128">
        <v>10.36</v>
      </c>
      <c r="CN26" s="128">
        <v>10.66</v>
      </c>
      <c r="CO26" s="129">
        <v>0.66300000000000003</v>
      </c>
      <c r="CP26" s="129">
        <v>0.67600000000000005</v>
      </c>
      <c r="CQ26" s="129">
        <v>0.69</v>
      </c>
      <c r="CR26" s="130">
        <v>0.70399999999999996</v>
      </c>
    </row>
    <row r="27" spans="1:96" s="131" customFormat="1" ht="200" customHeight="1" x14ac:dyDescent="0.2">
      <c r="A27" s="111" t="s">
        <v>92</v>
      </c>
      <c r="B27" s="112" t="s">
        <v>2861</v>
      </c>
      <c r="C27" s="112" t="str">
        <f>IF(A27="","自動表示",IF(B27="",VLOOKUP(A27,リスト!$C$2:$D$48,2,FALSE),VLOOKUP(一覧表!A27&amp;一覧表!B27,リスト!$C$49:$D$1789,2,FALSE)))</f>
        <v>364011</v>
      </c>
      <c r="D27" s="113" t="str">
        <f>IF(C27="自動表示","自動表示",VLOOKUP(C27,リスト!$D$2:$E$1789,2,FALSE))</f>
        <v>町村Ⅲ－２</v>
      </c>
      <c r="E27" s="111" t="s">
        <v>3560</v>
      </c>
      <c r="F27" s="112" t="s">
        <v>3729</v>
      </c>
      <c r="G27" s="114">
        <v>10</v>
      </c>
      <c r="H27" s="112" t="str">
        <f t="shared" si="0"/>
        <v>10年</v>
      </c>
      <c r="I27" s="112" t="s">
        <v>15</v>
      </c>
      <c r="J27" s="115">
        <v>1.5</v>
      </c>
      <c r="K27" s="112" t="s">
        <v>18</v>
      </c>
      <c r="L27" s="116" t="s">
        <v>4152</v>
      </c>
      <c r="M27" s="112" t="s">
        <v>18</v>
      </c>
      <c r="N27" s="112" t="s">
        <v>3800</v>
      </c>
      <c r="O27" s="116" t="s">
        <v>4153</v>
      </c>
      <c r="P27" s="112" t="s">
        <v>18</v>
      </c>
      <c r="Q27" s="116" t="s">
        <v>4154</v>
      </c>
      <c r="R27" s="112" t="s">
        <v>3778</v>
      </c>
      <c r="S27" s="112" t="s">
        <v>3779</v>
      </c>
      <c r="T27" s="117">
        <v>17.09</v>
      </c>
      <c r="U27" s="117"/>
      <c r="V27" s="112" t="s">
        <v>3778</v>
      </c>
      <c r="W27" s="118" t="s">
        <v>4155</v>
      </c>
      <c r="X27" s="119">
        <v>2022</v>
      </c>
      <c r="Y27" s="119">
        <v>2031</v>
      </c>
      <c r="Z27" s="119">
        <v>10</v>
      </c>
      <c r="AA27" s="117">
        <v>14.9</v>
      </c>
      <c r="AB27" s="112" t="s">
        <v>3778</v>
      </c>
      <c r="AC27" s="118" t="s">
        <v>4156</v>
      </c>
      <c r="AD27" s="119">
        <v>2022</v>
      </c>
      <c r="AE27" s="119">
        <v>2031</v>
      </c>
      <c r="AF27" s="119">
        <v>10</v>
      </c>
      <c r="AG27" s="117">
        <v>10.199999999999999</v>
      </c>
      <c r="AH27" s="112" t="s">
        <v>3778</v>
      </c>
      <c r="AI27" s="120" t="s">
        <v>4157</v>
      </c>
      <c r="AJ27" s="119">
        <v>2022</v>
      </c>
      <c r="AK27" s="119">
        <v>2031</v>
      </c>
      <c r="AL27" s="119">
        <v>10</v>
      </c>
      <c r="AM27" s="117">
        <v>4.7</v>
      </c>
      <c r="AN27" s="112" t="s">
        <v>18</v>
      </c>
      <c r="AO27" s="116" t="s">
        <v>4158</v>
      </c>
      <c r="AP27" s="112" t="s">
        <v>19</v>
      </c>
      <c r="AQ27" s="116"/>
      <c r="AR27" s="112" t="s">
        <v>3778</v>
      </c>
      <c r="AS27" s="116" t="s">
        <v>4159</v>
      </c>
      <c r="AT27" s="112" t="s">
        <v>3778</v>
      </c>
      <c r="AU27" s="116" t="s">
        <v>4160</v>
      </c>
      <c r="AV27" s="112" t="s">
        <v>3778</v>
      </c>
      <c r="AW27" s="116" t="s">
        <v>4161</v>
      </c>
      <c r="AX27" s="112" t="s">
        <v>3778</v>
      </c>
      <c r="AY27" s="116" t="s">
        <v>4162</v>
      </c>
      <c r="AZ27" s="112" t="s">
        <v>3778</v>
      </c>
      <c r="BA27" s="116" t="s">
        <v>4163</v>
      </c>
      <c r="BB27" s="112" t="s">
        <v>3778</v>
      </c>
      <c r="BC27" s="116" t="s">
        <v>4164</v>
      </c>
      <c r="BD27" s="112" t="s">
        <v>3815</v>
      </c>
      <c r="BE27" s="116"/>
      <c r="BF27" s="112" t="s">
        <v>3778</v>
      </c>
      <c r="BG27" s="116" t="s">
        <v>4165</v>
      </c>
      <c r="BH27" s="112" t="s">
        <v>3842</v>
      </c>
      <c r="BI27" s="116"/>
      <c r="BJ27" s="121" t="s">
        <v>19</v>
      </c>
      <c r="BK27" s="121" t="s">
        <v>19</v>
      </c>
      <c r="BL27" s="121" t="s">
        <v>19</v>
      </c>
      <c r="BM27" s="121" t="s">
        <v>19</v>
      </c>
      <c r="BN27" s="112" t="s">
        <v>18</v>
      </c>
      <c r="BO27" s="116" t="s">
        <v>4166</v>
      </c>
      <c r="BP27" s="112" t="s">
        <v>18</v>
      </c>
      <c r="BQ27" s="116" t="s">
        <v>4167</v>
      </c>
      <c r="BR27" s="112" t="s">
        <v>18</v>
      </c>
      <c r="BS27" s="116" t="s">
        <v>4168</v>
      </c>
      <c r="BT27" s="112" t="s">
        <v>3842</v>
      </c>
      <c r="BU27" s="112" t="s">
        <v>3842</v>
      </c>
      <c r="BV27" s="112" t="s">
        <v>18</v>
      </c>
      <c r="BW27" s="116" t="s">
        <v>4169</v>
      </c>
      <c r="BX27" s="122" t="s">
        <v>3992</v>
      </c>
      <c r="BY27" s="123"/>
      <c r="BZ27" s="112" t="s">
        <v>18</v>
      </c>
      <c r="CA27" s="124" t="s">
        <v>4170</v>
      </c>
      <c r="CB27" s="125" t="s">
        <v>4171</v>
      </c>
      <c r="CC27" s="126">
        <v>14950</v>
      </c>
      <c r="CD27" s="126">
        <v>14789</v>
      </c>
      <c r="CE27" s="126">
        <v>14723</v>
      </c>
      <c r="CF27" s="126">
        <v>14566</v>
      </c>
      <c r="CG27" s="127">
        <v>69374.53</v>
      </c>
      <c r="CH27" s="127">
        <v>69595</v>
      </c>
      <c r="CI27" s="127">
        <v>73513.100000000006</v>
      </c>
      <c r="CJ27" s="127">
        <v>74795</v>
      </c>
      <c r="CK27" s="128">
        <v>4.6399999999999997</v>
      </c>
      <c r="CL27" s="128">
        <v>4.71</v>
      </c>
      <c r="CM27" s="128">
        <v>4.99</v>
      </c>
      <c r="CN27" s="128">
        <v>5.13</v>
      </c>
      <c r="CO27" s="129">
        <v>0.53</v>
      </c>
      <c r="CP27" s="129">
        <v>0.57099999999999995</v>
      </c>
      <c r="CQ27" s="129">
        <v>0.59450000000000003</v>
      </c>
      <c r="CR27" s="130">
        <v>0.61099999999999999</v>
      </c>
    </row>
    <row r="28" spans="1:96" s="131" customFormat="1" ht="200" customHeight="1" x14ac:dyDescent="0.2">
      <c r="A28" s="132" t="s">
        <v>92</v>
      </c>
      <c r="B28" s="133" t="s">
        <v>2863</v>
      </c>
      <c r="C28" s="133" t="str">
        <f>IF(A28="","自動表示",IF(B28="",VLOOKUP(A28,リスト!$C$2:$D$48,2,FALSE),VLOOKUP(一覧表!A28&amp;一覧表!B28,リスト!$C$49:$D$1789,2,FALSE)))</f>
        <v>364029</v>
      </c>
      <c r="D28" s="134" t="str">
        <f>IF(C28="自動表示","自動表示",VLOOKUP(C28,リスト!$D$2:$E$1789,2,FALSE))</f>
        <v>町村Ⅴ－２</v>
      </c>
      <c r="E28" s="132" t="s">
        <v>3560</v>
      </c>
      <c r="F28" s="133" t="s">
        <v>3729</v>
      </c>
      <c r="G28" s="135">
        <v>10</v>
      </c>
      <c r="H28" s="133" t="str">
        <f t="shared" si="0"/>
        <v>10年</v>
      </c>
      <c r="I28" s="133" t="s">
        <v>15</v>
      </c>
      <c r="J28" s="136">
        <v>2</v>
      </c>
      <c r="K28" s="133" t="s">
        <v>18</v>
      </c>
      <c r="L28" s="137" t="s">
        <v>4172</v>
      </c>
      <c r="M28" s="133" t="s">
        <v>18</v>
      </c>
      <c r="N28" s="133" t="s">
        <v>3800</v>
      </c>
      <c r="O28" s="137" t="s">
        <v>4173</v>
      </c>
      <c r="P28" s="133" t="s">
        <v>18</v>
      </c>
      <c r="Q28" s="137" t="s">
        <v>4174</v>
      </c>
      <c r="R28" s="133" t="s">
        <v>3778</v>
      </c>
      <c r="S28" s="133" t="s">
        <v>3779</v>
      </c>
      <c r="T28" s="138">
        <v>12.8</v>
      </c>
      <c r="U28" s="138"/>
      <c r="V28" s="133" t="s">
        <v>3778</v>
      </c>
      <c r="W28" s="139" t="s">
        <v>4175</v>
      </c>
      <c r="X28" s="140">
        <v>2021</v>
      </c>
      <c r="Y28" s="140">
        <v>2030</v>
      </c>
      <c r="Z28" s="140">
        <v>10</v>
      </c>
      <c r="AA28" s="138">
        <v>159.59</v>
      </c>
      <c r="AB28" s="133" t="s">
        <v>3778</v>
      </c>
      <c r="AC28" s="139" t="s">
        <v>4176</v>
      </c>
      <c r="AD28" s="140">
        <v>2021</v>
      </c>
      <c r="AE28" s="140">
        <v>2030</v>
      </c>
      <c r="AF28" s="140">
        <v>10</v>
      </c>
      <c r="AG28" s="138">
        <v>130.91999999999999</v>
      </c>
      <c r="AH28" s="133" t="s">
        <v>3778</v>
      </c>
      <c r="AI28" s="141" t="s">
        <v>4177</v>
      </c>
      <c r="AJ28" s="140">
        <v>2021</v>
      </c>
      <c r="AK28" s="140">
        <v>2030</v>
      </c>
      <c r="AL28" s="140">
        <v>10</v>
      </c>
      <c r="AM28" s="138">
        <v>28.67</v>
      </c>
      <c r="AN28" s="133" t="s">
        <v>18</v>
      </c>
      <c r="AO28" s="137" t="s">
        <v>4178</v>
      </c>
      <c r="AP28" s="133" t="s">
        <v>18</v>
      </c>
      <c r="AQ28" s="137" t="s">
        <v>4179</v>
      </c>
      <c r="AR28" s="133" t="s">
        <v>3778</v>
      </c>
      <c r="AS28" s="137" t="s">
        <v>4180</v>
      </c>
      <c r="AT28" s="133" t="s">
        <v>3778</v>
      </c>
      <c r="AU28" s="137" t="s">
        <v>4181</v>
      </c>
      <c r="AV28" s="133" t="s">
        <v>3778</v>
      </c>
      <c r="AW28" s="137" t="s">
        <v>4182</v>
      </c>
      <c r="AX28" s="133" t="s">
        <v>3778</v>
      </c>
      <c r="AY28" s="137" t="s">
        <v>4182</v>
      </c>
      <c r="AZ28" s="133" t="s">
        <v>3778</v>
      </c>
      <c r="BA28" s="137" t="s">
        <v>4183</v>
      </c>
      <c r="BB28" s="133" t="s">
        <v>3778</v>
      </c>
      <c r="BC28" s="137" t="s">
        <v>4184</v>
      </c>
      <c r="BD28" s="133" t="s">
        <v>3778</v>
      </c>
      <c r="BE28" s="137" t="s">
        <v>4185</v>
      </c>
      <c r="BF28" s="133" t="s">
        <v>3778</v>
      </c>
      <c r="BG28" s="137" t="s">
        <v>4186</v>
      </c>
      <c r="BH28" s="133" t="s">
        <v>3842</v>
      </c>
      <c r="BI28" s="137"/>
      <c r="BJ28" s="142" t="s">
        <v>19</v>
      </c>
      <c r="BK28" s="142" t="s">
        <v>19</v>
      </c>
      <c r="BL28" s="142" t="s">
        <v>19</v>
      </c>
      <c r="BM28" s="142" t="s">
        <v>19</v>
      </c>
      <c r="BN28" s="133" t="s">
        <v>3778</v>
      </c>
      <c r="BO28" s="137" t="s">
        <v>4187</v>
      </c>
      <c r="BP28" s="133" t="s">
        <v>3778</v>
      </c>
      <c r="BQ28" s="137" t="s">
        <v>4188</v>
      </c>
      <c r="BR28" s="133" t="s">
        <v>3778</v>
      </c>
      <c r="BS28" s="137" t="s">
        <v>4189</v>
      </c>
      <c r="BT28" s="133" t="s">
        <v>3842</v>
      </c>
      <c r="BU28" s="133" t="s">
        <v>3778</v>
      </c>
      <c r="BV28" s="133" t="s">
        <v>18</v>
      </c>
      <c r="BW28" s="137" t="s">
        <v>4190</v>
      </c>
      <c r="BX28" s="143" t="s">
        <v>4011</v>
      </c>
      <c r="BY28" s="144"/>
      <c r="BZ28" s="133" t="s">
        <v>18</v>
      </c>
      <c r="CA28" s="145" t="s">
        <v>4191</v>
      </c>
      <c r="CB28" s="146" t="s">
        <v>4192</v>
      </c>
      <c r="CC28" s="126">
        <v>23281</v>
      </c>
      <c r="CD28" s="126">
        <v>23447</v>
      </c>
      <c r="CE28" s="126">
        <v>23574</v>
      </c>
      <c r="CF28" s="126">
        <v>23680</v>
      </c>
      <c r="CG28" s="127">
        <v>61096.57</v>
      </c>
      <c r="CH28" s="127">
        <v>61461.01</v>
      </c>
      <c r="CI28" s="127">
        <v>61931.33</v>
      </c>
      <c r="CJ28" s="127">
        <v>61931.33</v>
      </c>
      <c r="CK28" s="128">
        <v>2.62</v>
      </c>
      <c r="CL28" s="128">
        <v>2.62</v>
      </c>
      <c r="CM28" s="128">
        <v>2.63</v>
      </c>
      <c r="CN28" s="128">
        <v>2.62</v>
      </c>
      <c r="CO28" s="129">
        <v>0.62</v>
      </c>
      <c r="CP28" s="129">
        <v>0.63100000000000001</v>
      </c>
      <c r="CQ28" s="129">
        <v>0.64148788283706903</v>
      </c>
      <c r="CR28" s="130">
        <v>0.65500000000000003</v>
      </c>
    </row>
    <row r="29" spans="1:96" s="147" customFormat="1" ht="200" customHeight="1" x14ac:dyDescent="0.2">
      <c r="A29" s="132" t="s">
        <v>92</v>
      </c>
      <c r="B29" s="133" t="s">
        <v>2865</v>
      </c>
      <c r="C29" s="133" t="str">
        <f>IF(A29="","自動表示",IF(B29="",VLOOKUP(A29,リスト!$C$2:$D$48,2,FALSE),VLOOKUP(一覧表!A29&amp;一覧表!B29,リスト!$C$49:$D$1789,2,FALSE)))</f>
        <v>364037</v>
      </c>
      <c r="D29" s="134" t="str">
        <f>IF(C29="自動表示","自動表示",VLOOKUP(C29,リスト!$D$2:$E$1789,2,FALSE))</f>
        <v>町村Ⅴ－２</v>
      </c>
      <c r="E29" s="132" t="s">
        <v>3741</v>
      </c>
      <c r="F29" s="133" t="s">
        <v>3729</v>
      </c>
      <c r="G29" s="135">
        <v>10</v>
      </c>
      <c r="H29" s="133" t="str">
        <f t="shared" ref="H29:H92" si="1">IF(G29="","自動表示（左隣の「年数」のみ入力）",IF(G29="終期無","終期無",IF(G29=10,"10年",IF(G29&lt;=20,"11年～20年",IF(G29&lt;=80,"20年超","")))))</f>
        <v>10年</v>
      </c>
      <c r="I29" s="133" t="s">
        <v>3621</v>
      </c>
      <c r="J29" s="136">
        <v>3.5</v>
      </c>
      <c r="K29" s="133" t="s">
        <v>18</v>
      </c>
      <c r="L29" s="137" t="s">
        <v>4193</v>
      </c>
      <c r="M29" s="133" t="s">
        <v>18</v>
      </c>
      <c r="N29" s="133" t="s">
        <v>3774</v>
      </c>
      <c r="O29" s="137" t="s">
        <v>4194</v>
      </c>
      <c r="P29" s="133" t="s">
        <v>18</v>
      </c>
      <c r="Q29" s="137" t="s">
        <v>4195</v>
      </c>
      <c r="R29" s="133" t="s">
        <v>3778</v>
      </c>
      <c r="S29" s="133" t="s">
        <v>3779</v>
      </c>
      <c r="T29" s="138">
        <v>25.9</v>
      </c>
      <c r="U29" s="138"/>
      <c r="V29" s="133" t="s">
        <v>4036</v>
      </c>
      <c r="W29" s="139" t="s">
        <v>4196</v>
      </c>
      <c r="X29" s="140">
        <v>2021</v>
      </c>
      <c r="Y29" s="140">
        <v>2060</v>
      </c>
      <c r="Z29" s="140">
        <v>40</v>
      </c>
      <c r="AA29" s="138">
        <v>1036.5</v>
      </c>
      <c r="AB29" s="133" t="s">
        <v>3778</v>
      </c>
      <c r="AC29" s="139" t="s">
        <v>4197</v>
      </c>
      <c r="AD29" s="140">
        <v>2021</v>
      </c>
      <c r="AE29" s="140">
        <v>2031</v>
      </c>
      <c r="AF29" s="140">
        <v>11</v>
      </c>
      <c r="AG29" s="138">
        <v>214.7</v>
      </c>
      <c r="AH29" s="133" t="s">
        <v>3778</v>
      </c>
      <c r="AI29" s="141" t="s">
        <v>4198</v>
      </c>
      <c r="AJ29" s="140">
        <v>2021</v>
      </c>
      <c r="AK29" s="140">
        <v>2031</v>
      </c>
      <c r="AL29" s="140">
        <v>11</v>
      </c>
      <c r="AM29" s="138">
        <v>92.9</v>
      </c>
      <c r="AN29" s="133" t="s">
        <v>18</v>
      </c>
      <c r="AO29" s="137" t="s">
        <v>4199</v>
      </c>
      <c r="AP29" s="133" t="s">
        <v>18</v>
      </c>
      <c r="AQ29" s="137" t="s">
        <v>4200</v>
      </c>
      <c r="AR29" s="133" t="s">
        <v>3778</v>
      </c>
      <c r="AS29" s="137" t="s">
        <v>4201</v>
      </c>
      <c r="AT29" s="133" t="s">
        <v>3778</v>
      </c>
      <c r="AU29" s="137" t="s">
        <v>4202</v>
      </c>
      <c r="AV29" s="133" t="s">
        <v>3778</v>
      </c>
      <c r="AW29" s="137" t="s">
        <v>4203</v>
      </c>
      <c r="AX29" s="133" t="s">
        <v>3778</v>
      </c>
      <c r="AY29" s="137" t="s">
        <v>4204</v>
      </c>
      <c r="AZ29" s="133" t="s">
        <v>3778</v>
      </c>
      <c r="BA29" s="137" t="s">
        <v>4205</v>
      </c>
      <c r="BB29" s="133" t="s">
        <v>3778</v>
      </c>
      <c r="BC29" s="137" t="s">
        <v>4206</v>
      </c>
      <c r="BD29" s="133" t="s">
        <v>3815</v>
      </c>
      <c r="BE29" s="137"/>
      <c r="BF29" s="133" t="s">
        <v>3778</v>
      </c>
      <c r="BG29" s="137" t="s">
        <v>4207</v>
      </c>
      <c r="BH29" s="133" t="s">
        <v>18</v>
      </c>
      <c r="BI29" s="137" t="s">
        <v>4208</v>
      </c>
      <c r="BJ29" s="142" t="s">
        <v>19</v>
      </c>
      <c r="BK29" s="142" t="s">
        <v>19</v>
      </c>
      <c r="BL29" s="142" t="s">
        <v>18</v>
      </c>
      <c r="BM29" s="142" t="s">
        <v>19</v>
      </c>
      <c r="BN29" s="133" t="s">
        <v>3778</v>
      </c>
      <c r="BO29" s="137" t="s">
        <v>4209</v>
      </c>
      <c r="BP29" s="133" t="s">
        <v>3778</v>
      </c>
      <c r="BQ29" s="137" t="s">
        <v>4210</v>
      </c>
      <c r="BR29" s="133" t="s">
        <v>3778</v>
      </c>
      <c r="BS29" s="137" t="s">
        <v>4211</v>
      </c>
      <c r="BT29" s="133" t="s">
        <v>3843</v>
      </c>
      <c r="BU29" s="133" t="s">
        <v>3778</v>
      </c>
      <c r="BV29" s="133" t="s">
        <v>18</v>
      </c>
      <c r="BW29" s="137" t="s">
        <v>4212</v>
      </c>
      <c r="BX29" s="143"/>
      <c r="BY29" s="144" t="s">
        <v>4213</v>
      </c>
      <c r="BZ29" s="133" t="s">
        <v>18</v>
      </c>
      <c r="CA29" s="145" t="s">
        <v>4214</v>
      </c>
      <c r="CB29" s="146" t="s">
        <v>4215</v>
      </c>
      <c r="CC29" s="126">
        <v>35484</v>
      </c>
      <c r="CD29" s="126">
        <v>35539</v>
      </c>
      <c r="CE29" s="126">
        <v>35579</v>
      </c>
      <c r="CF29" s="126">
        <v>35413</v>
      </c>
      <c r="CG29" s="127">
        <v>128222</v>
      </c>
      <c r="CH29" s="127">
        <v>128222</v>
      </c>
      <c r="CI29" s="127">
        <v>128222</v>
      </c>
      <c r="CJ29" s="127">
        <v>127314</v>
      </c>
      <c r="CK29" s="128">
        <v>3.61</v>
      </c>
      <c r="CL29" s="128">
        <v>3.61</v>
      </c>
      <c r="CM29" s="128">
        <v>3.6</v>
      </c>
      <c r="CN29" s="128">
        <v>3.6</v>
      </c>
      <c r="CO29" s="129">
        <v>0.58199999999999996</v>
      </c>
      <c r="CP29" s="129">
        <v>0.59299999999999997</v>
      </c>
      <c r="CQ29" s="129">
        <v>0.60699999999999998</v>
      </c>
      <c r="CR29" s="130">
        <v>0.62</v>
      </c>
    </row>
    <row r="30" spans="1:96" s="147" customFormat="1" ht="200" customHeight="1" x14ac:dyDescent="0.2">
      <c r="A30" s="132" t="s">
        <v>92</v>
      </c>
      <c r="B30" s="133" t="s">
        <v>2867</v>
      </c>
      <c r="C30" s="133" t="str">
        <f>IF(A30="","自動表示",IF(B30="",VLOOKUP(A30,リスト!$C$2:$D$48,2,FALSE),VLOOKUP(一覧表!A30&amp;一覧表!B30,リスト!$C$49:$D$1789,2,FALSE)))</f>
        <v>364045</v>
      </c>
      <c r="D30" s="134" t="str">
        <f>IF(C30="自動表示","自動表示",VLOOKUP(C30,リスト!$D$2:$E$1789,2,FALSE))</f>
        <v>町村Ⅲ－２</v>
      </c>
      <c r="E30" s="132" t="s">
        <v>3560</v>
      </c>
      <c r="F30" s="133" t="s">
        <v>3729</v>
      </c>
      <c r="G30" s="135">
        <v>10</v>
      </c>
      <c r="H30" s="133" t="str">
        <f t="shared" si="1"/>
        <v>10年</v>
      </c>
      <c r="I30" s="133" t="s">
        <v>17</v>
      </c>
      <c r="J30" s="136">
        <v>1.3</v>
      </c>
      <c r="K30" s="133" t="s">
        <v>18</v>
      </c>
      <c r="L30" s="137" t="s">
        <v>4216</v>
      </c>
      <c r="M30" s="133" t="s">
        <v>18</v>
      </c>
      <c r="N30" s="133" t="s">
        <v>3774</v>
      </c>
      <c r="O30" s="137" t="s">
        <v>4217</v>
      </c>
      <c r="P30" s="133" t="s">
        <v>18</v>
      </c>
      <c r="Q30" s="137" t="s">
        <v>4218</v>
      </c>
      <c r="R30" s="133" t="s">
        <v>3778</v>
      </c>
      <c r="S30" s="133" t="s">
        <v>3779</v>
      </c>
      <c r="T30" s="138">
        <v>14.8</v>
      </c>
      <c r="U30" s="138"/>
      <c r="V30" s="133" t="s">
        <v>3778</v>
      </c>
      <c r="W30" s="139" t="s">
        <v>4219</v>
      </c>
      <c r="X30" s="140">
        <v>2021</v>
      </c>
      <c r="Y30" s="140">
        <v>2060</v>
      </c>
      <c r="Z30" s="140">
        <v>40</v>
      </c>
      <c r="AA30" s="138">
        <v>813.5</v>
      </c>
      <c r="AB30" s="133" t="s">
        <v>3778</v>
      </c>
      <c r="AC30" s="139" t="s">
        <v>4220</v>
      </c>
      <c r="AD30" s="140">
        <v>2021</v>
      </c>
      <c r="AE30" s="140">
        <v>2030</v>
      </c>
      <c r="AF30" s="140">
        <v>10</v>
      </c>
      <c r="AG30" s="138">
        <v>109.3</v>
      </c>
      <c r="AH30" s="133" t="s">
        <v>3778</v>
      </c>
      <c r="AI30" s="141" t="s">
        <v>4221</v>
      </c>
      <c r="AJ30" s="140">
        <v>2021</v>
      </c>
      <c r="AK30" s="140">
        <v>2030</v>
      </c>
      <c r="AL30" s="140">
        <v>10</v>
      </c>
      <c r="AM30" s="138">
        <v>146.80000000000001</v>
      </c>
      <c r="AN30" s="133" t="s">
        <v>18</v>
      </c>
      <c r="AO30" s="137" t="s">
        <v>4222</v>
      </c>
      <c r="AP30" s="133" t="s">
        <v>18</v>
      </c>
      <c r="AQ30" s="137" t="s">
        <v>4223</v>
      </c>
      <c r="AR30" s="133" t="s">
        <v>3778</v>
      </c>
      <c r="AS30" s="137" t="s">
        <v>4021</v>
      </c>
      <c r="AT30" s="133" t="s">
        <v>3778</v>
      </c>
      <c r="AU30" s="137" t="s">
        <v>4224</v>
      </c>
      <c r="AV30" s="133" t="s">
        <v>3778</v>
      </c>
      <c r="AW30" s="137" t="s">
        <v>4023</v>
      </c>
      <c r="AX30" s="133" t="s">
        <v>3778</v>
      </c>
      <c r="AY30" s="137" t="s">
        <v>4024</v>
      </c>
      <c r="AZ30" s="133" t="s">
        <v>3778</v>
      </c>
      <c r="BA30" s="137" t="s">
        <v>4004</v>
      </c>
      <c r="BB30" s="133" t="s">
        <v>4036</v>
      </c>
      <c r="BC30" s="137" t="s">
        <v>4025</v>
      </c>
      <c r="BD30" s="133" t="s">
        <v>3843</v>
      </c>
      <c r="BE30" s="137"/>
      <c r="BF30" s="133" t="s">
        <v>3778</v>
      </c>
      <c r="BG30" s="137" t="s">
        <v>4225</v>
      </c>
      <c r="BH30" s="133" t="s">
        <v>3842</v>
      </c>
      <c r="BI30" s="137"/>
      <c r="BJ30" s="142" t="s">
        <v>19</v>
      </c>
      <c r="BK30" s="142" t="s">
        <v>19</v>
      </c>
      <c r="BL30" s="142" t="s">
        <v>19</v>
      </c>
      <c r="BM30" s="142" t="s">
        <v>19</v>
      </c>
      <c r="BN30" s="133" t="s">
        <v>3778</v>
      </c>
      <c r="BO30" s="137" t="s">
        <v>4226</v>
      </c>
      <c r="BP30" s="133" t="s">
        <v>3778</v>
      </c>
      <c r="BQ30" s="137" t="s">
        <v>4227</v>
      </c>
      <c r="BR30" s="133" t="s">
        <v>4036</v>
      </c>
      <c r="BS30" s="137" t="s">
        <v>4228</v>
      </c>
      <c r="BT30" s="133" t="s">
        <v>3842</v>
      </c>
      <c r="BU30" s="133" t="s">
        <v>3778</v>
      </c>
      <c r="BV30" s="133" t="s">
        <v>18</v>
      </c>
      <c r="BW30" s="137" t="s">
        <v>4229</v>
      </c>
      <c r="BX30" s="143" t="s">
        <v>4230</v>
      </c>
      <c r="BY30" s="144"/>
      <c r="BZ30" s="133" t="s">
        <v>18</v>
      </c>
      <c r="CA30" s="145" t="s">
        <v>4231</v>
      </c>
      <c r="CB30" s="146"/>
      <c r="CC30" s="126">
        <v>13353</v>
      </c>
      <c r="CD30" s="126">
        <v>13165</v>
      </c>
      <c r="CE30" s="126">
        <v>13039</v>
      </c>
      <c r="CF30" s="126">
        <v>12947</v>
      </c>
      <c r="CG30" s="127">
        <v>93442</v>
      </c>
      <c r="CH30" s="127">
        <v>93329.97</v>
      </c>
      <c r="CI30" s="127">
        <v>93330</v>
      </c>
      <c r="CJ30" s="127">
        <v>93329.969999999987</v>
      </c>
      <c r="CK30" s="128">
        <v>7</v>
      </c>
      <c r="CL30" s="128">
        <v>7.09</v>
      </c>
      <c r="CM30" s="128">
        <v>7.16</v>
      </c>
      <c r="CN30" s="128">
        <v>7.21</v>
      </c>
      <c r="CO30" s="129">
        <v>0.61599999999999999</v>
      </c>
      <c r="CP30" s="129">
        <v>0.63</v>
      </c>
      <c r="CQ30" s="129">
        <v>0.64500000000000002</v>
      </c>
      <c r="CR30" s="130">
        <v>0.65900000000000003</v>
      </c>
    </row>
    <row r="31" spans="1:96" s="147" customFormat="1" ht="200" customHeight="1" x14ac:dyDescent="0.2">
      <c r="A31" s="132" t="s">
        <v>92</v>
      </c>
      <c r="B31" s="133" t="s">
        <v>2869</v>
      </c>
      <c r="C31" s="133" t="str">
        <f>IF(A31="","自動表示",IF(B31="",VLOOKUP(A31,リスト!$C$2:$D$48,2,FALSE),VLOOKUP(一覧表!A31&amp;一覧表!B31,リスト!$C$49:$D$1789,2,FALSE)))</f>
        <v>364053</v>
      </c>
      <c r="D31" s="134" t="str">
        <f>IF(C31="自動表示","自動表示",VLOOKUP(C31,リスト!$D$2:$E$1789,2,FALSE))</f>
        <v>町村Ⅲ－２</v>
      </c>
      <c r="E31" s="132" t="s">
        <v>3560</v>
      </c>
      <c r="F31" s="133" t="s">
        <v>3729</v>
      </c>
      <c r="G31" s="135">
        <v>30</v>
      </c>
      <c r="H31" s="133" t="str">
        <f t="shared" si="1"/>
        <v>20年超</v>
      </c>
      <c r="I31" s="133" t="s">
        <v>3774</v>
      </c>
      <c r="J31" s="136">
        <v>1.2</v>
      </c>
      <c r="K31" s="133" t="s">
        <v>18</v>
      </c>
      <c r="L31" s="137" t="s">
        <v>4232</v>
      </c>
      <c r="M31" s="133" t="s">
        <v>18</v>
      </c>
      <c r="N31" s="133" t="s">
        <v>3774</v>
      </c>
      <c r="O31" s="137" t="s">
        <v>4233</v>
      </c>
      <c r="P31" s="133" t="s">
        <v>18</v>
      </c>
      <c r="Q31" s="137" t="s">
        <v>4234</v>
      </c>
      <c r="R31" s="133" t="s">
        <v>3778</v>
      </c>
      <c r="S31" s="133" t="s">
        <v>3779</v>
      </c>
      <c r="T31" s="138">
        <v>5</v>
      </c>
      <c r="U31" s="138"/>
      <c r="V31" s="133" t="s">
        <v>3778</v>
      </c>
      <c r="W31" s="139" t="s">
        <v>4235</v>
      </c>
      <c r="X31" s="140">
        <v>2021</v>
      </c>
      <c r="Y31" s="140">
        <v>2050</v>
      </c>
      <c r="Z31" s="140">
        <v>30</v>
      </c>
      <c r="AA31" s="138">
        <v>476.9</v>
      </c>
      <c r="AB31" s="133" t="s">
        <v>3778</v>
      </c>
      <c r="AC31" s="139" t="s">
        <v>4236</v>
      </c>
      <c r="AD31" s="140">
        <v>2021</v>
      </c>
      <c r="AE31" s="140">
        <v>2050</v>
      </c>
      <c r="AF31" s="140">
        <v>30</v>
      </c>
      <c r="AG31" s="138">
        <v>378.4</v>
      </c>
      <c r="AH31" s="133" t="s">
        <v>3778</v>
      </c>
      <c r="AI31" s="141" t="s">
        <v>4237</v>
      </c>
      <c r="AJ31" s="140">
        <v>2021</v>
      </c>
      <c r="AK31" s="140">
        <v>2050</v>
      </c>
      <c r="AL31" s="140">
        <v>30</v>
      </c>
      <c r="AM31" s="138">
        <v>98.5</v>
      </c>
      <c r="AN31" s="133" t="s">
        <v>18</v>
      </c>
      <c r="AO31" s="137" t="s">
        <v>4238</v>
      </c>
      <c r="AP31" s="133" t="s">
        <v>19</v>
      </c>
      <c r="AQ31" s="137"/>
      <c r="AR31" s="133" t="s">
        <v>3778</v>
      </c>
      <c r="AS31" s="137" t="s">
        <v>4239</v>
      </c>
      <c r="AT31" s="133" t="s">
        <v>3778</v>
      </c>
      <c r="AU31" s="137" t="s">
        <v>4240</v>
      </c>
      <c r="AV31" s="133" t="s">
        <v>3778</v>
      </c>
      <c r="AW31" s="137" t="s">
        <v>4241</v>
      </c>
      <c r="AX31" s="133" t="s">
        <v>3778</v>
      </c>
      <c r="AY31" s="137" t="s">
        <v>4242</v>
      </c>
      <c r="AZ31" s="133" t="s">
        <v>3778</v>
      </c>
      <c r="BA31" s="137" t="s">
        <v>4243</v>
      </c>
      <c r="BB31" s="133" t="s">
        <v>3778</v>
      </c>
      <c r="BC31" s="137" t="s">
        <v>4244</v>
      </c>
      <c r="BD31" s="133" t="s">
        <v>3778</v>
      </c>
      <c r="BE31" s="137" t="s">
        <v>4245</v>
      </c>
      <c r="BF31" s="133" t="s">
        <v>3778</v>
      </c>
      <c r="BG31" s="137" t="s">
        <v>4246</v>
      </c>
      <c r="BH31" s="133" t="s">
        <v>3842</v>
      </c>
      <c r="BI31" s="137"/>
      <c r="BJ31" s="142" t="s">
        <v>19</v>
      </c>
      <c r="BK31" s="142" t="s">
        <v>19</v>
      </c>
      <c r="BL31" s="142" t="s">
        <v>19</v>
      </c>
      <c r="BM31" s="142" t="s">
        <v>19</v>
      </c>
      <c r="BN31" s="133" t="s">
        <v>3778</v>
      </c>
      <c r="BO31" s="137" t="s">
        <v>4247</v>
      </c>
      <c r="BP31" s="133" t="s">
        <v>3843</v>
      </c>
      <c r="BQ31" s="137"/>
      <c r="BR31" s="133" t="s">
        <v>3842</v>
      </c>
      <c r="BS31" s="137"/>
      <c r="BT31" s="133" t="s">
        <v>3778</v>
      </c>
      <c r="BU31" s="133" t="s">
        <v>3778</v>
      </c>
      <c r="BV31" s="133" t="s">
        <v>18</v>
      </c>
      <c r="BW31" s="137" t="s">
        <v>4248</v>
      </c>
      <c r="BX31" s="143"/>
      <c r="BY31" s="144" t="s">
        <v>4249</v>
      </c>
      <c r="BZ31" s="133" t="s">
        <v>18</v>
      </c>
      <c r="CA31" s="145" t="s">
        <v>4250</v>
      </c>
      <c r="CB31" s="146"/>
      <c r="CC31" s="126">
        <v>11957</v>
      </c>
      <c r="CD31" s="126">
        <v>11622</v>
      </c>
      <c r="CE31" s="126">
        <v>11474</v>
      </c>
      <c r="CF31" s="126">
        <v>11302</v>
      </c>
      <c r="CG31" s="127">
        <v>67467</v>
      </c>
      <c r="CH31" s="127">
        <v>68102</v>
      </c>
      <c r="CI31" s="127">
        <v>67918</v>
      </c>
      <c r="CJ31" s="127">
        <v>65172.9</v>
      </c>
      <c r="CK31" s="128">
        <v>5.64</v>
      </c>
      <c r="CL31" s="128">
        <v>5.86</v>
      </c>
      <c r="CM31" s="128">
        <v>5.92</v>
      </c>
      <c r="CN31" s="128">
        <v>5.77</v>
      </c>
      <c r="CO31" s="129">
        <v>0.65400000000000003</v>
      </c>
      <c r="CP31" s="129">
        <v>0.66800000000000004</v>
      </c>
      <c r="CQ31" s="129">
        <v>0.68200000000000005</v>
      </c>
      <c r="CR31" s="130">
        <v>0.7097</v>
      </c>
    </row>
    <row r="32" spans="1:96" s="147" customFormat="1" ht="200" customHeight="1" x14ac:dyDescent="0.2">
      <c r="A32" s="132" t="s">
        <v>92</v>
      </c>
      <c r="B32" s="133" t="s">
        <v>2871</v>
      </c>
      <c r="C32" s="133" t="str">
        <f>IF(A32="","自動表示",IF(B32="",VLOOKUP(A32,リスト!$C$2:$D$48,2,FALSE),VLOOKUP(一覧表!A32&amp;一覧表!B32,リスト!$C$49:$D$1789,2,FALSE)))</f>
        <v>364681</v>
      </c>
      <c r="D32" s="134" t="str">
        <f>IF(C32="自動表示","自動表示",VLOOKUP(C32,リスト!$D$2:$E$1789,2,FALSE))</f>
        <v>町村Ⅱ－２</v>
      </c>
      <c r="E32" s="132" t="s">
        <v>3560</v>
      </c>
      <c r="F32" s="133" t="s">
        <v>3729</v>
      </c>
      <c r="G32" s="135">
        <v>20</v>
      </c>
      <c r="H32" s="133" t="str">
        <f t="shared" si="1"/>
        <v>11年～20年</v>
      </c>
      <c r="I32" s="133" t="s">
        <v>17</v>
      </c>
      <c r="J32" s="136">
        <v>1</v>
      </c>
      <c r="K32" s="133" t="s">
        <v>18</v>
      </c>
      <c r="L32" s="137" t="s">
        <v>4251</v>
      </c>
      <c r="M32" s="133" t="s">
        <v>18</v>
      </c>
      <c r="N32" s="133" t="s">
        <v>3774</v>
      </c>
      <c r="O32" s="137" t="s">
        <v>4252</v>
      </c>
      <c r="P32" s="133" t="s">
        <v>18</v>
      </c>
      <c r="Q32" s="137" t="s">
        <v>4253</v>
      </c>
      <c r="R32" s="133" t="s">
        <v>3778</v>
      </c>
      <c r="S32" s="133" t="s">
        <v>4094</v>
      </c>
      <c r="T32" s="138">
        <v>7.1</v>
      </c>
      <c r="U32" s="138"/>
      <c r="V32" s="133" t="s">
        <v>3778</v>
      </c>
      <c r="W32" s="139" t="s">
        <v>4254</v>
      </c>
      <c r="X32" s="140">
        <v>2021</v>
      </c>
      <c r="Y32" s="140">
        <v>2060</v>
      </c>
      <c r="Z32" s="140">
        <v>40</v>
      </c>
      <c r="AA32" s="138">
        <v>402.4</v>
      </c>
      <c r="AB32" s="133" t="s">
        <v>3778</v>
      </c>
      <c r="AC32" s="139" t="s">
        <v>5764</v>
      </c>
      <c r="AD32" s="140">
        <v>2021</v>
      </c>
      <c r="AE32" s="140">
        <v>2060</v>
      </c>
      <c r="AF32" s="140">
        <v>40</v>
      </c>
      <c r="AG32" s="138">
        <v>341.8</v>
      </c>
      <c r="AH32" s="133" t="s">
        <v>3778</v>
      </c>
      <c r="AI32" s="141" t="s">
        <v>4255</v>
      </c>
      <c r="AJ32" s="140">
        <v>2021</v>
      </c>
      <c r="AK32" s="140">
        <v>2060</v>
      </c>
      <c r="AL32" s="140">
        <v>40</v>
      </c>
      <c r="AM32" s="138">
        <v>60.6</v>
      </c>
      <c r="AN32" s="133" t="s">
        <v>18</v>
      </c>
      <c r="AO32" s="137" t="s">
        <v>4256</v>
      </c>
      <c r="AP32" s="133" t="s">
        <v>19</v>
      </c>
      <c r="AQ32" s="137"/>
      <c r="AR32" s="133" t="s">
        <v>3778</v>
      </c>
      <c r="AS32" s="137" t="s">
        <v>4257</v>
      </c>
      <c r="AT32" s="133" t="s">
        <v>3778</v>
      </c>
      <c r="AU32" s="137" t="s">
        <v>4258</v>
      </c>
      <c r="AV32" s="133" t="s">
        <v>3778</v>
      </c>
      <c r="AW32" s="137" t="s">
        <v>4259</v>
      </c>
      <c r="AX32" s="133" t="s">
        <v>3778</v>
      </c>
      <c r="AY32" s="137" t="s">
        <v>4260</v>
      </c>
      <c r="AZ32" s="133" t="s">
        <v>3778</v>
      </c>
      <c r="BA32" s="137" t="s">
        <v>4261</v>
      </c>
      <c r="BB32" s="133" t="s">
        <v>3778</v>
      </c>
      <c r="BC32" s="137" t="s">
        <v>4262</v>
      </c>
      <c r="BD32" s="133" t="s">
        <v>3843</v>
      </c>
      <c r="BE32" s="137"/>
      <c r="BF32" s="133" t="s">
        <v>3778</v>
      </c>
      <c r="BG32" s="137" t="s">
        <v>4263</v>
      </c>
      <c r="BH32" s="133" t="s">
        <v>3842</v>
      </c>
      <c r="BI32" s="137"/>
      <c r="BJ32" s="142" t="s">
        <v>19</v>
      </c>
      <c r="BK32" s="142" t="s">
        <v>19</v>
      </c>
      <c r="BL32" s="142" t="s">
        <v>19</v>
      </c>
      <c r="BM32" s="142" t="s">
        <v>19</v>
      </c>
      <c r="BN32" s="133" t="s">
        <v>3842</v>
      </c>
      <c r="BO32" s="137"/>
      <c r="BP32" s="133" t="s">
        <v>3778</v>
      </c>
      <c r="BQ32" s="137" t="s">
        <v>4264</v>
      </c>
      <c r="BR32" s="133" t="s">
        <v>3842</v>
      </c>
      <c r="BS32" s="137"/>
      <c r="BT32" s="133" t="s">
        <v>3842</v>
      </c>
      <c r="BU32" s="133" t="s">
        <v>3778</v>
      </c>
      <c r="BV32" s="133" t="s">
        <v>18</v>
      </c>
      <c r="BW32" s="137" t="s">
        <v>4265</v>
      </c>
      <c r="BX32" s="143"/>
      <c r="BY32" s="144" t="s">
        <v>3901</v>
      </c>
      <c r="BZ32" s="133" t="s">
        <v>18</v>
      </c>
      <c r="CA32" s="145" t="s">
        <v>4266</v>
      </c>
      <c r="CB32" s="146" t="s">
        <v>4267</v>
      </c>
      <c r="CC32" s="126">
        <v>8458</v>
      </c>
      <c r="CD32" s="126">
        <v>8161</v>
      </c>
      <c r="CE32" s="126">
        <v>7893</v>
      </c>
      <c r="CF32" s="126">
        <v>7622</v>
      </c>
      <c r="CG32" s="127">
        <v>110296</v>
      </c>
      <c r="CH32" s="127">
        <v>110356</v>
      </c>
      <c r="CI32" s="127">
        <v>109918</v>
      </c>
      <c r="CJ32" s="127">
        <v>109858</v>
      </c>
      <c r="CK32" s="128">
        <v>13.04</v>
      </c>
      <c r="CL32" s="128">
        <v>13.52</v>
      </c>
      <c r="CM32" s="128">
        <v>13.93</v>
      </c>
      <c r="CN32" s="128">
        <v>14.41</v>
      </c>
      <c r="CO32" s="129">
        <v>0.70799999999999996</v>
      </c>
      <c r="CP32" s="129">
        <v>0.69099999999999995</v>
      </c>
      <c r="CQ32" s="129" t="s">
        <v>4268</v>
      </c>
      <c r="CR32" s="130">
        <v>0.70899999999999996</v>
      </c>
    </row>
    <row r="33" spans="1:96" s="147" customFormat="1" ht="200" customHeight="1" x14ac:dyDescent="0.2">
      <c r="A33" s="132" t="s">
        <v>92</v>
      </c>
      <c r="B33" s="133" t="s">
        <v>2873</v>
      </c>
      <c r="C33" s="133" t="str">
        <f>IF(A33="","自動表示",IF(B33="",VLOOKUP(A33,リスト!$C$2:$D$48,2,FALSE),VLOOKUP(一覧表!A33&amp;一覧表!B33,リスト!$C$49:$D$1789,2,FALSE)))</f>
        <v>364894</v>
      </c>
      <c r="D33" s="134" t="str">
        <f>IF(C33="自動表示","自動表示",VLOOKUP(C33,リスト!$D$2:$E$1789,2,FALSE))</f>
        <v>町村Ⅲ－２</v>
      </c>
      <c r="E33" s="132" t="s">
        <v>3560</v>
      </c>
      <c r="F33" s="133" t="s">
        <v>3729</v>
      </c>
      <c r="G33" s="135">
        <v>10</v>
      </c>
      <c r="H33" s="133" t="str">
        <f t="shared" si="1"/>
        <v>10年</v>
      </c>
      <c r="I33" s="133" t="s">
        <v>13</v>
      </c>
      <c r="J33" s="136">
        <v>1.5</v>
      </c>
      <c r="K33" s="133" t="s">
        <v>18</v>
      </c>
      <c r="L33" s="137" t="s">
        <v>4269</v>
      </c>
      <c r="M33" s="133" t="s">
        <v>18</v>
      </c>
      <c r="N33" s="133" t="s">
        <v>3800</v>
      </c>
      <c r="O33" s="137" t="s">
        <v>4270</v>
      </c>
      <c r="P33" s="133" t="s">
        <v>18</v>
      </c>
      <c r="Q33" s="137" t="s">
        <v>4271</v>
      </c>
      <c r="R33" s="133" t="s">
        <v>3778</v>
      </c>
      <c r="S33" s="133" t="s">
        <v>3779</v>
      </c>
      <c r="T33" s="138">
        <v>14.8</v>
      </c>
      <c r="U33" s="138"/>
      <c r="V33" s="133" t="s">
        <v>3778</v>
      </c>
      <c r="W33" s="139" t="s">
        <v>4272</v>
      </c>
      <c r="X33" s="140">
        <v>2016</v>
      </c>
      <c r="Y33" s="140">
        <v>2055</v>
      </c>
      <c r="Z33" s="140">
        <v>40</v>
      </c>
      <c r="AA33" s="138">
        <v>794</v>
      </c>
      <c r="AB33" s="133" t="s">
        <v>3778</v>
      </c>
      <c r="AC33" s="139" t="s">
        <v>4273</v>
      </c>
      <c r="AD33" s="140">
        <v>2016</v>
      </c>
      <c r="AE33" s="140">
        <v>2025</v>
      </c>
      <c r="AF33" s="140">
        <v>10</v>
      </c>
      <c r="AG33" s="138">
        <v>173.2</v>
      </c>
      <c r="AH33" s="133" t="s">
        <v>3778</v>
      </c>
      <c r="AI33" s="141" t="s">
        <v>4274</v>
      </c>
      <c r="AJ33" s="140">
        <v>2016</v>
      </c>
      <c r="AK33" s="140">
        <v>2025</v>
      </c>
      <c r="AL33" s="140">
        <v>10</v>
      </c>
      <c r="AM33" s="138">
        <v>6.9</v>
      </c>
      <c r="AN33" s="133" t="s">
        <v>18</v>
      </c>
      <c r="AO33" s="137" t="s">
        <v>4275</v>
      </c>
      <c r="AP33" s="133" t="s">
        <v>18</v>
      </c>
      <c r="AQ33" s="137" t="s">
        <v>4276</v>
      </c>
      <c r="AR33" s="133" t="s">
        <v>3778</v>
      </c>
      <c r="AS33" s="137" t="s">
        <v>4277</v>
      </c>
      <c r="AT33" s="133" t="s">
        <v>3778</v>
      </c>
      <c r="AU33" s="137" t="s">
        <v>4278</v>
      </c>
      <c r="AV33" s="133" t="s">
        <v>3778</v>
      </c>
      <c r="AW33" s="137" t="s">
        <v>4279</v>
      </c>
      <c r="AX33" s="133" t="s">
        <v>3778</v>
      </c>
      <c r="AY33" s="137" t="s">
        <v>4280</v>
      </c>
      <c r="AZ33" s="133" t="s">
        <v>3778</v>
      </c>
      <c r="BA33" s="137" t="s">
        <v>4281</v>
      </c>
      <c r="BB33" s="133" t="s">
        <v>3778</v>
      </c>
      <c r="BC33" s="137" t="s">
        <v>4282</v>
      </c>
      <c r="BD33" s="133" t="s">
        <v>3843</v>
      </c>
      <c r="BE33" s="137"/>
      <c r="BF33" s="133" t="s">
        <v>3778</v>
      </c>
      <c r="BG33" s="137" t="s">
        <v>4283</v>
      </c>
      <c r="BH33" s="133" t="s">
        <v>19</v>
      </c>
      <c r="BI33" s="137"/>
      <c r="BJ33" s="142" t="s">
        <v>19</v>
      </c>
      <c r="BK33" s="142" t="s">
        <v>19</v>
      </c>
      <c r="BL33" s="142" t="s">
        <v>19</v>
      </c>
      <c r="BM33" s="142" t="s">
        <v>19</v>
      </c>
      <c r="BN33" s="133" t="s">
        <v>3842</v>
      </c>
      <c r="BO33" s="137"/>
      <c r="BP33" s="133" t="s">
        <v>18</v>
      </c>
      <c r="BQ33" s="137" t="s">
        <v>4284</v>
      </c>
      <c r="BR33" s="133" t="s">
        <v>3842</v>
      </c>
      <c r="BS33" s="137"/>
      <c r="BT33" s="133" t="s">
        <v>3842</v>
      </c>
      <c r="BU33" s="133" t="s">
        <v>3778</v>
      </c>
      <c r="BV33" s="133" t="s">
        <v>18</v>
      </c>
      <c r="BW33" s="137" t="s">
        <v>4285</v>
      </c>
      <c r="BX33" s="143"/>
      <c r="BY33" s="144" t="s">
        <v>4286</v>
      </c>
      <c r="BZ33" s="133" t="s">
        <v>18</v>
      </c>
      <c r="CA33" s="145" t="s">
        <v>4287</v>
      </c>
      <c r="CB33" s="146" t="s">
        <v>4288</v>
      </c>
      <c r="CC33" s="126">
        <v>14066</v>
      </c>
      <c r="CD33" s="126">
        <v>13878</v>
      </c>
      <c r="CE33" s="126">
        <v>13628</v>
      </c>
      <c r="CF33" s="126">
        <v>13405</v>
      </c>
      <c r="CG33" s="127">
        <v>99792</v>
      </c>
      <c r="CH33" s="127">
        <v>99804</v>
      </c>
      <c r="CI33" s="127">
        <v>94810</v>
      </c>
      <c r="CJ33" s="127">
        <v>94755</v>
      </c>
      <c r="CK33" s="128">
        <v>7.09</v>
      </c>
      <c r="CL33" s="128">
        <v>7.19</v>
      </c>
      <c r="CM33" s="128">
        <v>6.96</v>
      </c>
      <c r="CN33" s="128">
        <v>7.07</v>
      </c>
      <c r="CO33" s="129">
        <v>0.496</v>
      </c>
      <c r="CP33" s="129">
        <v>0.51</v>
      </c>
      <c r="CQ33" s="129">
        <v>0.52500000000000002</v>
      </c>
      <c r="CR33" s="130">
        <v>0.53500000000000003</v>
      </c>
    </row>
    <row r="34" spans="1:96" s="147" customFormat="1" ht="200" customHeight="1" x14ac:dyDescent="0.2">
      <c r="A34" s="132" t="s">
        <v>94</v>
      </c>
      <c r="B34" s="133" t="s">
        <v>2875</v>
      </c>
      <c r="C34" s="133" t="str">
        <f>IF(A34="","自動表示",IF(B34="",VLOOKUP(A34,リスト!$C$2:$D$48,2,FALSE),VLOOKUP(一覧表!A34&amp;一覧表!B34,リスト!$C$49:$D$1789,2,FALSE)))</f>
        <v>372013</v>
      </c>
      <c r="D34" s="134" t="str">
        <f>IF(C34="自動表示","自動表示",VLOOKUP(C34,リスト!$D$2:$E$1789,2,FALSE))</f>
        <v>中核市</v>
      </c>
      <c r="E34" s="132" t="s">
        <v>20</v>
      </c>
      <c r="F34" s="133" t="s">
        <v>3742</v>
      </c>
      <c r="G34" s="135">
        <v>30</v>
      </c>
      <c r="H34" s="133" t="str">
        <f t="shared" si="1"/>
        <v>20年超</v>
      </c>
      <c r="I34" s="133" t="s">
        <v>3634</v>
      </c>
      <c r="J34" s="136">
        <v>41.9</v>
      </c>
      <c r="K34" s="133" t="s">
        <v>18</v>
      </c>
      <c r="L34" s="137" t="s">
        <v>4289</v>
      </c>
      <c r="M34" s="133" t="s">
        <v>18</v>
      </c>
      <c r="N34" s="133" t="s">
        <v>3634</v>
      </c>
      <c r="O34" s="137" t="s">
        <v>4290</v>
      </c>
      <c r="P34" s="133" t="s">
        <v>18</v>
      </c>
      <c r="Q34" s="137" t="s">
        <v>4291</v>
      </c>
      <c r="R34" s="133" t="s">
        <v>18</v>
      </c>
      <c r="S34" s="133" t="s">
        <v>3667</v>
      </c>
      <c r="T34" s="138">
        <v>207</v>
      </c>
      <c r="U34" s="138"/>
      <c r="V34" s="133" t="s">
        <v>18</v>
      </c>
      <c r="W34" s="139" t="s">
        <v>4292</v>
      </c>
      <c r="X34" s="140">
        <v>2021</v>
      </c>
      <c r="Y34" s="140">
        <v>2050</v>
      </c>
      <c r="Z34" s="140">
        <v>30</v>
      </c>
      <c r="AA34" s="138">
        <v>13350</v>
      </c>
      <c r="AB34" s="133" t="s">
        <v>18</v>
      </c>
      <c r="AC34" s="139" t="s">
        <v>4293</v>
      </c>
      <c r="AD34" s="140">
        <v>2021</v>
      </c>
      <c r="AE34" s="140">
        <v>2050</v>
      </c>
      <c r="AF34" s="140">
        <v>30</v>
      </c>
      <c r="AG34" s="138">
        <v>9960</v>
      </c>
      <c r="AH34" s="133" t="s">
        <v>18</v>
      </c>
      <c r="AI34" s="141" t="s">
        <v>4294</v>
      </c>
      <c r="AJ34" s="140">
        <v>2021</v>
      </c>
      <c r="AK34" s="140">
        <v>2050</v>
      </c>
      <c r="AL34" s="140">
        <v>30</v>
      </c>
      <c r="AM34" s="138">
        <v>3390</v>
      </c>
      <c r="AN34" s="133" t="s">
        <v>18</v>
      </c>
      <c r="AO34" s="137" t="s">
        <v>4295</v>
      </c>
      <c r="AP34" s="133" t="s">
        <v>18</v>
      </c>
      <c r="AQ34" s="137" t="s">
        <v>4296</v>
      </c>
      <c r="AR34" s="133" t="s">
        <v>18</v>
      </c>
      <c r="AS34" s="137" t="s">
        <v>4297</v>
      </c>
      <c r="AT34" s="133" t="s">
        <v>18</v>
      </c>
      <c r="AU34" s="137" t="s">
        <v>4298</v>
      </c>
      <c r="AV34" s="133" t="s">
        <v>18</v>
      </c>
      <c r="AW34" s="137" t="s">
        <v>4299</v>
      </c>
      <c r="AX34" s="133" t="s">
        <v>18</v>
      </c>
      <c r="AY34" s="137" t="s">
        <v>4300</v>
      </c>
      <c r="AZ34" s="133" t="s">
        <v>18</v>
      </c>
      <c r="BA34" s="137" t="s">
        <v>4301</v>
      </c>
      <c r="BB34" s="133" t="s">
        <v>18</v>
      </c>
      <c r="BC34" s="137" t="s">
        <v>4302</v>
      </c>
      <c r="BD34" s="133" t="s">
        <v>18</v>
      </c>
      <c r="BE34" s="137" t="s">
        <v>4303</v>
      </c>
      <c r="BF34" s="133" t="s">
        <v>18</v>
      </c>
      <c r="BG34" s="137" t="s">
        <v>4304</v>
      </c>
      <c r="BH34" s="133" t="s">
        <v>18</v>
      </c>
      <c r="BI34" s="137" t="s">
        <v>4305</v>
      </c>
      <c r="BJ34" s="142" t="s">
        <v>19</v>
      </c>
      <c r="BK34" s="142" t="s">
        <v>18</v>
      </c>
      <c r="BL34" s="142" t="s">
        <v>19</v>
      </c>
      <c r="BM34" s="142" t="s">
        <v>19</v>
      </c>
      <c r="BN34" s="133" t="s">
        <v>18</v>
      </c>
      <c r="BO34" s="137" t="s">
        <v>4306</v>
      </c>
      <c r="BP34" s="133" t="s">
        <v>18</v>
      </c>
      <c r="BQ34" s="137" t="s">
        <v>4307</v>
      </c>
      <c r="BR34" s="133" t="s">
        <v>18</v>
      </c>
      <c r="BS34" s="137" t="s">
        <v>4308</v>
      </c>
      <c r="BT34" s="133" t="s">
        <v>18</v>
      </c>
      <c r="BU34" s="133" t="s">
        <v>18</v>
      </c>
      <c r="BV34" s="133" t="s">
        <v>18</v>
      </c>
      <c r="BW34" s="137" t="s">
        <v>4309</v>
      </c>
      <c r="BX34" s="143"/>
      <c r="BY34" s="144"/>
      <c r="BZ34" s="133" t="s">
        <v>18</v>
      </c>
      <c r="CA34" s="145" t="s">
        <v>4310</v>
      </c>
      <c r="CB34" s="146" t="s">
        <v>4311</v>
      </c>
      <c r="CC34" s="126">
        <v>426260</v>
      </c>
      <c r="CD34" s="126">
        <v>424414</v>
      </c>
      <c r="CE34" s="126">
        <v>422424</v>
      </c>
      <c r="CF34" s="126">
        <v>419739</v>
      </c>
      <c r="CG34" s="127">
        <v>1477489</v>
      </c>
      <c r="CH34" s="127">
        <v>1475507</v>
      </c>
      <c r="CI34" s="127">
        <v>1479020</v>
      </c>
      <c r="CJ34" s="127">
        <v>1478668</v>
      </c>
      <c r="CK34" s="128">
        <v>3.47</v>
      </c>
      <c r="CL34" s="128">
        <v>3.48</v>
      </c>
      <c r="CM34" s="128">
        <v>3.5</v>
      </c>
      <c r="CN34" s="128">
        <v>3.52</v>
      </c>
      <c r="CO34" s="129">
        <v>0.57599999999999996</v>
      </c>
      <c r="CP34" s="129">
        <v>0.58599999999999997</v>
      </c>
      <c r="CQ34" s="129">
        <v>0.59699999999999998</v>
      </c>
      <c r="CR34" s="130" t="s">
        <v>3870</v>
      </c>
    </row>
    <row r="35" spans="1:96" s="147" customFormat="1" ht="200" customHeight="1" x14ac:dyDescent="0.2">
      <c r="A35" s="132" t="s">
        <v>94</v>
      </c>
      <c r="B35" s="133" t="s">
        <v>3709</v>
      </c>
      <c r="C35" s="133" t="str">
        <f>IF(A35="","自動表示",IF(B35="",VLOOKUP(A35,リスト!$C$2:$D$48,2,FALSE),VLOOKUP(一覧表!A35&amp;一覧表!B35,リスト!$C$49:$D$1789,2,FALSE)))</f>
        <v>372021</v>
      </c>
      <c r="D35" s="134" t="str">
        <f>IF(C35="自動表示","自動表示",VLOOKUP(C35,リスト!$D$2:$E$1789,2,FALSE))</f>
        <v>都市Ⅲ－２</v>
      </c>
      <c r="E35" s="132" t="s">
        <v>3560</v>
      </c>
      <c r="F35" s="133" t="s">
        <v>3743</v>
      </c>
      <c r="G35" s="135">
        <v>10</v>
      </c>
      <c r="H35" s="133" t="str">
        <f t="shared" si="1"/>
        <v>10年</v>
      </c>
      <c r="I35" s="133" t="s">
        <v>17</v>
      </c>
      <c r="J35" s="136">
        <v>11</v>
      </c>
      <c r="K35" s="133" t="s">
        <v>18</v>
      </c>
      <c r="L35" s="137" t="s">
        <v>4312</v>
      </c>
      <c r="M35" s="133" t="s">
        <v>18</v>
      </c>
      <c r="N35" s="133" t="s">
        <v>3635</v>
      </c>
      <c r="O35" s="137" t="s">
        <v>4313</v>
      </c>
      <c r="P35" s="133" t="s">
        <v>18</v>
      </c>
      <c r="Q35" s="137" t="s">
        <v>4314</v>
      </c>
      <c r="R35" s="133" t="s">
        <v>18</v>
      </c>
      <c r="S35" s="133" t="s">
        <v>3667</v>
      </c>
      <c r="T35" s="138">
        <v>75.599999999999994</v>
      </c>
      <c r="U35" s="138"/>
      <c r="V35" s="133" t="s">
        <v>18</v>
      </c>
      <c r="W35" s="139" t="s">
        <v>4315</v>
      </c>
      <c r="X35" s="140">
        <v>2023</v>
      </c>
      <c r="Y35" s="140">
        <v>2062</v>
      </c>
      <c r="Z35" s="140">
        <v>40</v>
      </c>
      <c r="AA35" s="138">
        <v>2028.9</v>
      </c>
      <c r="AB35" s="133" t="s">
        <v>18</v>
      </c>
      <c r="AC35" s="139" t="s">
        <v>4316</v>
      </c>
      <c r="AD35" s="140">
        <v>2023</v>
      </c>
      <c r="AE35" s="140">
        <v>2062</v>
      </c>
      <c r="AF35" s="140">
        <v>40</v>
      </c>
      <c r="AG35" s="138">
        <v>1498.2</v>
      </c>
      <c r="AH35" s="133" t="s">
        <v>18</v>
      </c>
      <c r="AI35" s="141" t="s">
        <v>4317</v>
      </c>
      <c r="AJ35" s="140">
        <v>2023</v>
      </c>
      <c r="AK35" s="140">
        <v>2062</v>
      </c>
      <c r="AL35" s="140">
        <v>40</v>
      </c>
      <c r="AM35" s="138">
        <v>530.70000000000005</v>
      </c>
      <c r="AN35" s="133" t="s">
        <v>18</v>
      </c>
      <c r="AO35" s="137" t="s">
        <v>4318</v>
      </c>
      <c r="AP35" s="133" t="s">
        <v>18</v>
      </c>
      <c r="AQ35" s="137" t="s">
        <v>4319</v>
      </c>
      <c r="AR35" s="133" t="s">
        <v>18</v>
      </c>
      <c r="AS35" s="137" t="s">
        <v>4320</v>
      </c>
      <c r="AT35" s="133" t="s">
        <v>18</v>
      </c>
      <c r="AU35" s="137" t="s">
        <v>4321</v>
      </c>
      <c r="AV35" s="133" t="s">
        <v>18</v>
      </c>
      <c r="AW35" s="137" t="s">
        <v>4322</v>
      </c>
      <c r="AX35" s="133" t="s">
        <v>18</v>
      </c>
      <c r="AY35" s="137" t="s">
        <v>4323</v>
      </c>
      <c r="AZ35" s="133" t="s">
        <v>18</v>
      </c>
      <c r="BA35" s="137" t="s">
        <v>4324</v>
      </c>
      <c r="BB35" s="133" t="s">
        <v>18</v>
      </c>
      <c r="BC35" s="137" t="s">
        <v>4325</v>
      </c>
      <c r="BD35" s="133" t="s">
        <v>18</v>
      </c>
      <c r="BE35" s="137" t="s">
        <v>4326</v>
      </c>
      <c r="BF35" s="133" t="s">
        <v>18</v>
      </c>
      <c r="BG35" s="137" t="s">
        <v>4327</v>
      </c>
      <c r="BH35" s="133" t="s">
        <v>19</v>
      </c>
      <c r="BI35" s="137"/>
      <c r="BJ35" s="142" t="s">
        <v>19</v>
      </c>
      <c r="BK35" s="142" t="s">
        <v>19</v>
      </c>
      <c r="BL35" s="142" t="s">
        <v>19</v>
      </c>
      <c r="BM35" s="142" t="s">
        <v>19</v>
      </c>
      <c r="BN35" s="133" t="s">
        <v>19</v>
      </c>
      <c r="BO35" s="137"/>
      <c r="BP35" s="133" t="s">
        <v>18</v>
      </c>
      <c r="BQ35" s="137" t="s">
        <v>4328</v>
      </c>
      <c r="BR35" s="133" t="s">
        <v>18</v>
      </c>
      <c r="BS35" s="137" t="s">
        <v>4329</v>
      </c>
      <c r="BT35" s="133" t="s">
        <v>19</v>
      </c>
      <c r="BU35" s="133" t="s">
        <v>18</v>
      </c>
      <c r="BV35" s="133" t="s">
        <v>18</v>
      </c>
      <c r="BW35" s="137" t="s">
        <v>4330</v>
      </c>
      <c r="BX35" s="143"/>
      <c r="BY35" s="144" t="s">
        <v>4331</v>
      </c>
      <c r="BZ35" s="133" t="s">
        <v>18</v>
      </c>
      <c r="CA35" s="145" t="s">
        <v>4332</v>
      </c>
      <c r="CB35" s="146" t="s">
        <v>4333</v>
      </c>
      <c r="CC35" s="126">
        <v>112622</v>
      </c>
      <c r="CD35" s="126">
        <v>112302</v>
      </c>
      <c r="CE35" s="126">
        <v>111575</v>
      </c>
      <c r="CF35" s="126">
        <v>111196</v>
      </c>
      <c r="CG35" s="127">
        <v>460537</v>
      </c>
      <c r="CH35" s="127">
        <v>446121</v>
      </c>
      <c r="CI35" s="127">
        <v>427533</v>
      </c>
      <c r="CJ35" s="127">
        <v>433328</v>
      </c>
      <c r="CK35" s="128">
        <v>4.09</v>
      </c>
      <c r="CL35" s="128">
        <v>3.97</v>
      </c>
      <c r="CM35" s="128">
        <v>3.83</v>
      </c>
      <c r="CN35" s="128">
        <v>3.9</v>
      </c>
      <c r="CO35" s="129">
        <v>0.47</v>
      </c>
      <c r="CP35" s="129">
        <v>0.47899999999999998</v>
      </c>
      <c r="CQ35" s="129">
        <v>0.5</v>
      </c>
      <c r="CR35" s="130">
        <v>0.48</v>
      </c>
    </row>
    <row r="36" spans="1:96" s="147" customFormat="1" ht="200" customHeight="1" x14ac:dyDescent="0.2">
      <c r="A36" s="132" t="s">
        <v>94</v>
      </c>
      <c r="B36" s="133" t="s">
        <v>2879</v>
      </c>
      <c r="C36" s="133" t="str">
        <f>IF(A36="","自動表示",IF(B36="",VLOOKUP(A36,リスト!$C$2:$D$48,2,FALSE),VLOOKUP(一覧表!A36&amp;一覧表!B36,リスト!$C$49:$D$1789,2,FALSE)))</f>
        <v>372030</v>
      </c>
      <c r="D36" s="134" t="str">
        <f>IF(C36="自動表示","自動表示",VLOOKUP(C36,リスト!$D$2:$E$1789,2,FALSE))</f>
        <v>都市Ⅱ－３</v>
      </c>
      <c r="E36" s="132" t="s">
        <v>3560</v>
      </c>
      <c r="F36" s="133" t="s">
        <v>3744</v>
      </c>
      <c r="G36" s="135">
        <v>10</v>
      </c>
      <c r="H36" s="133" t="str">
        <f t="shared" si="1"/>
        <v>10年</v>
      </c>
      <c r="I36" s="133" t="s">
        <v>17</v>
      </c>
      <c r="J36" s="136">
        <v>5.3</v>
      </c>
      <c r="K36" s="133" t="s">
        <v>18</v>
      </c>
      <c r="L36" s="137" t="s">
        <v>4334</v>
      </c>
      <c r="M36" s="133" t="s">
        <v>18</v>
      </c>
      <c r="N36" s="133" t="s">
        <v>17</v>
      </c>
      <c r="O36" s="137" t="s">
        <v>4335</v>
      </c>
      <c r="P36" s="133" t="s">
        <v>19</v>
      </c>
      <c r="Q36" s="137"/>
      <c r="R36" s="133" t="s">
        <v>18</v>
      </c>
      <c r="S36" s="133" t="s">
        <v>3666</v>
      </c>
      <c r="T36" s="138" t="s">
        <v>4336</v>
      </c>
      <c r="U36" s="138"/>
      <c r="V36" s="133" t="s">
        <v>18</v>
      </c>
      <c r="W36" s="139" t="s">
        <v>4337</v>
      </c>
      <c r="X36" s="140">
        <v>2023</v>
      </c>
      <c r="Y36" s="140">
        <v>2062</v>
      </c>
      <c r="Z36" s="140">
        <v>40</v>
      </c>
      <c r="AA36" s="138" t="s">
        <v>4338</v>
      </c>
      <c r="AB36" s="133" t="s">
        <v>18</v>
      </c>
      <c r="AC36" s="139" t="s">
        <v>4339</v>
      </c>
      <c r="AD36" s="140">
        <v>2023</v>
      </c>
      <c r="AE36" s="140">
        <v>2062</v>
      </c>
      <c r="AF36" s="140">
        <v>40</v>
      </c>
      <c r="AG36" s="138" t="s">
        <v>4340</v>
      </c>
      <c r="AH36" s="133" t="s">
        <v>19</v>
      </c>
      <c r="AI36" s="141"/>
      <c r="AJ36" s="140"/>
      <c r="AK36" s="140"/>
      <c r="AL36" s="140">
        <v>0</v>
      </c>
      <c r="AM36" s="138"/>
      <c r="AN36" s="133" t="s">
        <v>18</v>
      </c>
      <c r="AO36" s="137" t="s">
        <v>4341</v>
      </c>
      <c r="AP36" s="133" t="s">
        <v>19</v>
      </c>
      <c r="AQ36" s="137"/>
      <c r="AR36" s="133" t="s">
        <v>18</v>
      </c>
      <c r="AS36" s="137" t="s">
        <v>4342</v>
      </c>
      <c r="AT36" s="133" t="s">
        <v>18</v>
      </c>
      <c r="AU36" s="137" t="s">
        <v>4343</v>
      </c>
      <c r="AV36" s="133" t="s">
        <v>18</v>
      </c>
      <c r="AW36" s="137" t="s">
        <v>4344</v>
      </c>
      <c r="AX36" s="133" t="s">
        <v>18</v>
      </c>
      <c r="AY36" s="137" t="s">
        <v>4345</v>
      </c>
      <c r="AZ36" s="133" t="s">
        <v>18</v>
      </c>
      <c r="BA36" s="137" t="s">
        <v>4346</v>
      </c>
      <c r="BB36" s="133" t="s">
        <v>18</v>
      </c>
      <c r="BC36" s="137" t="s">
        <v>4347</v>
      </c>
      <c r="BD36" s="133" t="s">
        <v>18</v>
      </c>
      <c r="BE36" s="137" t="s">
        <v>4348</v>
      </c>
      <c r="BF36" s="133" t="s">
        <v>18</v>
      </c>
      <c r="BG36" s="137" t="s">
        <v>4349</v>
      </c>
      <c r="BH36" s="133" t="s">
        <v>19</v>
      </c>
      <c r="BI36" s="137"/>
      <c r="BJ36" s="142" t="s">
        <v>19</v>
      </c>
      <c r="BK36" s="142" t="s">
        <v>19</v>
      </c>
      <c r="BL36" s="142" t="s">
        <v>19</v>
      </c>
      <c r="BM36" s="142" t="s">
        <v>19</v>
      </c>
      <c r="BN36" s="133" t="s">
        <v>19</v>
      </c>
      <c r="BO36" s="137"/>
      <c r="BP36" s="133" t="s">
        <v>18</v>
      </c>
      <c r="BQ36" s="137" t="s">
        <v>4350</v>
      </c>
      <c r="BR36" s="133" t="s">
        <v>19</v>
      </c>
      <c r="BS36" s="137"/>
      <c r="BT36" s="133" t="s">
        <v>19</v>
      </c>
      <c r="BU36" s="133" t="s">
        <v>18</v>
      </c>
      <c r="BV36" s="133" t="s">
        <v>19</v>
      </c>
      <c r="BW36" s="137" t="s">
        <v>4351</v>
      </c>
      <c r="BX36" s="143"/>
      <c r="BY36" s="144"/>
      <c r="BZ36" s="133" t="s">
        <v>18</v>
      </c>
      <c r="CA36" s="145" t="s">
        <v>4352</v>
      </c>
      <c r="CB36" s="146"/>
      <c r="CC36" s="126">
        <v>52142</v>
      </c>
      <c r="CD36" s="126">
        <v>51370</v>
      </c>
      <c r="CE36" s="126">
        <v>50931</v>
      </c>
      <c r="CF36" s="126">
        <v>50349</v>
      </c>
      <c r="CG36" s="127">
        <v>189451.56</v>
      </c>
      <c r="CH36" s="127">
        <v>187384.1</v>
      </c>
      <c r="CI36" s="127">
        <v>189571.17</v>
      </c>
      <c r="CJ36" s="127">
        <v>189713.37</v>
      </c>
      <c r="CK36" s="128">
        <v>3.63</v>
      </c>
      <c r="CL36" s="128">
        <v>3.65</v>
      </c>
      <c r="CM36" s="128">
        <v>3.72</v>
      </c>
      <c r="CN36" s="128">
        <v>3.77</v>
      </c>
      <c r="CO36" s="129">
        <v>0.71899999999999997</v>
      </c>
      <c r="CP36" s="129">
        <v>0.72399999999999998</v>
      </c>
      <c r="CQ36" s="129">
        <v>0.72</v>
      </c>
      <c r="CR36" s="130">
        <v>0.73016999999999999</v>
      </c>
    </row>
    <row r="37" spans="1:96" s="147" customFormat="1" ht="200" customHeight="1" x14ac:dyDescent="0.2">
      <c r="A37" s="132" t="s">
        <v>94</v>
      </c>
      <c r="B37" s="133" t="s">
        <v>3710</v>
      </c>
      <c r="C37" s="133" t="str">
        <f>IF(A37="","自動表示",IF(B37="",VLOOKUP(A37,リスト!$C$2:$D$48,2,FALSE),VLOOKUP(一覧表!A37&amp;一覧表!B37,リスト!$C$49:$D$1789,2,FALSE)))</f>
        <v>372048</v>
      </c>
      <c r="D37" s="134" t="str">
        <f>IF(C37="自動表示","自動表示",VLOOKUP(C37,リスト!$D$2:$E$1789,2,FALSE))</f>
        <v>都市Ⅰ－３</v>
      </c>
      <c r="E37" s="132" t="s">
        <v>3560</v>
      </c>
      <c r="F37" s="133" t="s">
        <v>3745</v>
      </c>
      <c r="G37" s="135">
        <v>30</v>
      </c>
      <c r="H37" s="133" t="str">
        <f t="shared" si="1"/>
        <v>20年超</v>
      </c>
      <c r="I37" s="133" t="s">
        <v>3634</v>
      </c>
      <c r="J37" s="136">
        <v>3.2</v>
      </c>
      <c r="K37" s="133" t="s">
        <v>18</v>
      </c>
      <c r="L37" s="137" t="s">
        <v>4353</v>
      </c>
      <c r="M37" s="133" t="s">
        <v>18</v>
      </c>
      <c r="N37" s="133" t="s">
        <v>3634</v>
      </c>
      <c r="O37" s="137" t="s">
        <v>4354</v>
      </c>
      <c r="P37" s="133" t="s">
        <v>18</v>
      </c>
      <c r="Q37" s="137" t="s">
        <v>4355</v>
      </c>
      <c r="R37" s="133" t="s">
        <v>18</v>
      </c>
      <c r="S37" s="133" t="s">
        <v>4356</v>
      </c>
      <c r="T37" s="138">
        <v>8.9</v>
      </c>
      <c r="U37" s="138"/>
      <c r="V37" s="133" t="s">
        <v>18</v>
      </c>
      <c r="W37" s="139" t="s">
        <v>4357</v>
      </c>
      <c r="X37" s="140">
        <v>2021</v>
      </c>
      <c r="Y37" s="140">
        <v>2055</v>
      </c>
      <c r="Z37" s="140">
        <v>35</v>
      </c>
      <c r="AA37" s="138">
        <v>813</v>
      </c>
      <c r="AB37" s="133" t="s">
        <v>18</v>
      </c>
      <c r="AC37" s="139" t="s">
        <v>4358</v>
      </c>
      <c r="AD37" s="140">
        <v>2021</v>
      </c>
      <c r="AE37" s="140">
        <v>2055</v>
      </c>
      <c r="AF37" s="140">
        <v>35</v>
      </c>
      <c r="AG37" s="138">
        <v>659</v>
      </c>
      <c r="AH37" s="133" t="s">
        <v>18</v>
      </c>
      <c r="AI37" s="141" t="s">
        <v>4359</v>
      </c>
      <c r="AJ37" s="140">
        <v>2021</v>
      </c>
      <c r="AK37" s="140">
        <v>2055</v>
      </c>
      <c r="AL37" s="140">
        <v>35</v>
      </c>
      <c r="AM37" s="138">
        <v>217</v>
      </c>
      <c r="AN37" s="133" t="s">
        <v>18</v>
      </c>
      <c r="AO37" s="137" t="s">
        <v>4360</v>
      </c>
      <c r="AP37" s="133" t="s">
        <v>18</v>
      </c>
      <c r="AQ37" s="137" t="s">
        <v>4361</v>
      </c>
      <c r="AR37" s="133" t="s">
        <v>18</v>
      </c>
      <c r="AS37" s="137" t="s">
        <v>4362</v>
      </c>
      <c r="AT37" s="133" t="s">
        <v>18</v>
      </c>
      <c r="AU37" s="137" t="s">
        <v>4363</v>
      </c>
      <c r="AV37" s="133" t="s">
        <v>18</v>
      </c>
      <c r="AW37" s="137" t="s">
        <v>4364</v>
      </c>
      <c r="AX37" s="133" t="s">
        <v>18</v>
      </c>
      <c r="AY37" s="137" t="s">
        <v>4365</v>
      </c>
      <c r="AZ37" s="133" t="s">
        <v>18</v>
      </c>
      <c r="BA37" s="137" t="s">
        <v>4366</v>
      </c>
      <c r="BB37" s="133" t="s">
        <v>18</v>
      </c>
      <c r="BC37" s="137" t="s">
        <v>4367</v>
      </c>
      <c r="BD37" s="133" t="s">
        <v>18</v>
      </c>
      <c r="BE37" s="137" t="s">
        <v>4368</v>
      </c>
      <c r="BF37" s="133" t="s">
        <v>18</v>
      </c>
      <c r="BG37" s="137" t="s">
        <v>4369</v>
      </c>
      <c r="BH37" s="133" t="s">
        <v>18</v>
      </c>
      <c r="BI37" s="137" t="s">
        <v>4370</v>
      </c>
      <c r="BJ37" s="142" t="s">
        <v>19</v>
      </c>
      <c r="BK37" s="142" t="s">
        <v>18</v>
      </c>
      <c r="BL37" s="142" t="s">
        <v>19</v>
      </c>
      <c r="BM37" s="142" t="s">
        <v>19</v>
      </c>
      <c r="BN37" s="133" t="s">
        <v>18</v>
      </c>
      <c r="BO37" s="137" t="s">
        <v>4371</v>
      </c>
      <c r="BP37" s="133" t="s">
        <v>18</v>
      </c>
      <c r="BQ37" s="137" t="s">
        <v>4372</v>
      </c>
      <c r="BR37" s="133" t="s">
        <v>18</v>
      </c>
      <c r="BS37" s="137" t="s">
        <v>4373</v>
      </c>
      <c r="BT37" s="133" t="s">
        <v>19</v>
      </c>
      <c r="BU37" s="133" t="s">
        <v>18</v>
      </c>
      <c r="BV37" s="133" t="s">
        <v>18</v>
      </c>
      <c r="BW37" s="137" t="s">
        <v>4374</v>
      </c>
      <c r="BX37" s="143"/>
      <c r="BY37" s="144" t="s">
        <v>4375</v>
      </c>
      <c r="BZ37" s="133" t="s">
        <v>18</v>
      </c>
      <c r="CA37" s="145" t="s">
        <v>4376</v>
      </c>
      <c r="CB37" s="146" t="s">
        <v>4377</v>
      </c>
      <c r="CC37" s="126">
        <v>31495</v>
      </c>
      <c r="CD37" s="126">
        <v>31037</v>
      </c>
      <c r="CE37" s="126">
        <v>30682</v>
      </c>
      <c r="CF37" s="126">
        <v>30338</v>
      </c>
      <c r="CG37" s="127">
        <v>150558</v>
      </c>
      <c r="CH37" s="127">
        <v>147021</v>
      </c>
      <c r="CI37" s="127">
        <v>153850</v>
      </c>
      <c r="CJ37" s="127">
        <v>148227.56</v>
      </c>
      <c r="CK37" s="128">
        <v>4.78</v>
      </c>
      <c r="CL37" s="128">
        <v>4.74</v>
      </c>
      <c r="CM37" s="128">
        <v>5.01</v>
      </c>
      <c r="CN37" s="128">
        <v>4.8899999999999997</v>
      </c>
      <c r="CO37" s="129">
        <v>0.78400000000000003</v>
      </c>
      <c r="CP37" s="129">
        <v>0.79300000000000004</v>
      </c>
      <c r="CQ37" s="129">
        <v>0.74199999999999999</v>
      </c>
      <c r="CR37" s="130">
        <v>0.755</v>
      </c>
    </row>
    <row r="38" spans="1:96" s="147" customFormat="1" ht="200" customHeight="1" x14ac:dyDescent="0.2">
      <c r="A38" s="132" t="s">
        <v>94</v>
      </c>
      <c r="B38" s="133" t="s">
        <v>3711</v>
      </c>
      <c r="C38" s="133" t="str">
        <f>IF(A38="","自動表示",IF(B38="",VLOOKUP(A38,リスト!$C$2:$D$48,2,FALSE),VLOOKUP(一覧表!A38&amp;一覧表!B38,リスト!$C$49:$D$1789,2,FALSE)))</f>
        <v>372056</v>
      </c>
      <c r="D38" s="134" t="str">
        <f>IF(C38="自動表示","自動表示",VLOOKUP(C38,リスト!$D$2:$E$1789,2,FALSE))</f>
        <v>都市Ⅱ－０</v>
      </c>
      <c r="E38" s="132" t="s">
        <v>5</v>
      </c>
      <c r="F38" s="133" t="s">
        <v>3729</v>
      </c>
      <c r="G38" s="135">
        <v>30</v>
      </c>
      <c r="H38" s="133" t="str">
        <f t="shared" si="1"/>
        <v>20年超</v>
      </c>
      <c r="I38" s="133" t="s">
        <v>3612</v>
      </c>
      <c r="J38" s="136">
        <v>5.8</v>
      </c>
      <c r="K38" s="133" t="s">
        <v>18</v>
      </c>
      <c r="L38" s="137" t="s">
        <v>4378</v>
      </c>
      <c r="M38" s="133" t="s">
        <v>18</v>
      </c>
      <c r="N38" s="133" t="s">
        <v>3635</v>
      </c>
      <c r="O38" s="137" t="s">
        <v>4379</v>
      </c>
      <c r="P38" s="133" t="s">
        <v>18</v>
      </c>
      <c r="Q38" s="137" t="s">
        <v>4380</v>
      </c>
      <c r="R38" s="133" t="s">
        <v>18</v>
      </c>
      <c r="S38" s="133" t="s">
        <v>3667</v>
      </c>
      <c r="T38" s="138">
        <v>17.7</v>
      </c>
      <c r="U38" s="138"/>
      <c r="V38" s="133" t="s">
        <v>18</v>
      </c>
      <c r="W38" s="139" t="s">
        <v>4381</v>
      </c>
      <c r="X38" s="140">
        <v>2022</v>
      </c>
      <c r="Y38" s="140">
        <v>2051</v>
      </c>
      <c r="Z38" s="140">
        <v>30</v>
      </c>
      <c r="AA38" s="138">
        <v>1501</v>
      </c>
      <c r="AB38" s="133" t="s">
        <v>18</v>
      </c>
      <c r="AC38" s="139" t="s">
        <v>4382</v>
      </c>
      <c r="AD38" s="140">
        <v>2022</v>
      </c>
      <c r="AE38" s="140">
        <v>2051</v>
      </c>
      <c r="AF38" s="140">
        <v>30</v>
      </c>
      <c r="AG38" s="138">
        <v>1323</v>
      </c>
      <c r="AH38" s="133" t="s">
        <v>18</v>
      </c>
      <c r="AI38" s="141" t="s">
        <v>4383</v>
      </c>
      <c r="AJ38" s="140">
        <v>2022</v>
      </c>
      <c r="AK38" s="140">
        <v>2051</v>
      </c>
      <c r="AL38" s="140">
        <v>30</v>
      </c>
      <c r="AM38" s="138">
        <v>220</v>
      </c>
      <c r="AN38" s="133" t="s">
        <v>18</v>
      </c>
      <c r="AO38" s="137" t="s">
        <v>4384</v>
      </c>
      <c r="AP38" s="133" t="s">
        <v>18</v>
      </c>
      <c r="AQ38" s="137" t="s">
        <v>4385</v>
      </c>
      <c r="AR38" s="133" t="s">
        <v>18</v>
      </c>
      <c r="AS38" s="137" t="s">
        <v>4386</v>
      </c>
      <c r="AT38" s="133" t="s">
        <v>18</v>
      </c>
      <c r="AU38" s="137" t="s">
        <v>4386</v>
      </c>
      <c r="AV38" s="133" t="s">
        <v>18</v>
      </c>
      <c r="AW38" s="137" t="s">
        <v>4387</v>
      </c>
      <c r="AX38" s="133" t="s">
        <v>18</v>
      </c>
      <c r="AY38" s="137" t="s">
        <v>4388</v>
      </c>
      <c r="AZ38" s="133" t="s">
        <v>18</v>
      </c>
      <c r="BA38" s="137" t="s">
        <v>4389</v>
      </c>
      <c r="BB38" s="133" t="s">
        <v>18</v>
      </c>
      <c r="BC38" s="137" t="s">
        <v>4390</v>
      </c>
      <c r="BD38" s="133" t="s">
        <v>18</v>
      </c>
      <c r="BE38" s="137" t="s">
        <v>4391</v>
      </c>
      <c r="BF38" s="133" t="s">
        <v>18</v>
      </c>
      <c r="BG38" s="137" t="s">
        <v>4392</v>
      </c>
      <c r="BH38" s="133" t="s">
        <v>18</v>
      </c>
      <c r="BI38" s="137" t="s">
        <v>4393</v>
      </c>
      <c r="BJ38" s="142" t="s">
        <v>19</v>
      </c>
      <c r="BK38" s="142" t="s">
        <v>18</v>
      </c>
      <c r="BL38" s="142" t="s">
        <v>19</v>
      </c>
      <c r="BM38" s="142" t="s">
        <v>19</v>
      </c>
      <c r="BN38" s="133" t="s">
        <v>18</v>
      </c>
      <c r="BO38" s="137" t="s">
        <v>4394</v>
      </c>
      <c r="BP38" s="133" t="s">
        <v>18</v>
      </c>
      <c r="BQ38" s="137" t="s">
        <v>4395</v>
      </c>
      <c r="BR38" s="133" t="s">
        <v>19</v>
      </c>
      <c r="BS38" s="137"/>
      <c r="BT38" s="133" t="s">
        <v>19</v>
      </c>
      <c r="BU38" s="133" t="s">
        <v>19</v>
      </c>
      <c r="BV38" s="133" t="s">
        <v>18</v>
      </c>
      <c r="BW38" s="137" t="s">
        <v>4396</v>
      </c>
      <c r="BX38" s="143"/>
      <c r="BY38" s="144" t="s">
        <v>4397</v>
      </c>
      <c r="BZ38" s="133" t="s">
        <v>18</v>
      </c>
      <c r="CA38" s="145" t="s">
        <v>4398</v>
      </c>
      <c r="CB38" s="146" t="s">
        <v>4399</v>
      </c>
      <c r="CC38" s="126">
        <v>59248</v>
      </c>
      <c r="CD38" s="126">
        <v>58487</v>
      </c>
      <c r="CE38" s="126">
        <v>57738</v>
      </c>
      <c r="CF38" s="126">
        <v>57071</v>
      </c>
      <c r="CG38" s="127">
        <v>284950.43</v>
      </c>
      <c r="CH38" s="127">
        <v>264670.36</v>
      </c>
      <c r="CI38" s="127">
        <v>258227.7</v>
      </c>
      <c r="CJ38" s="127">
        <v>259525.59</v>
      </c>
      <c r="CK38" s="128">
        <v>4.8099999999999996</v>
      </c>
      <c r="CL38" s="128">
        <v>4.53</v>
      </c>
      <c r="CM38" s="128">
        <v>4.47</v>
      </c>
      <c r="CN38" s="128">
        <v>4.55</v>
      </c>
      <c r="CO38" s="129">
        <v>0.54300000000000004</v>
      </c>
      <c r="CP38" s="129">
        <v>0.53</v>
      </c>
      <c r="CQ38" s="129">
        <v>0.53400000000000003</v>
      </c>
      <c r="CR38" s="130">
        <v>0.51</v>
      </c>
    </row>
    <row r="39" spans="1:96" s="147" customFormat="1" ht="200" customHeight="1" x14ac:dyDescent="0.2">
      <c r="A39" s="132" t="s">
        <v>94</v>
      </c>
      <c r="B39" s="133" t="s">
        <v>3712</v>
      </c>
      <c r="C39" s="133" t="str">
        <f>IF(A39="","自動表示",IF(B39="",VLOOKUP(A39,リスト!$C$2:$D$48,2,FALSE),VLOOKUP(一覧表!A39&amp;一覧表!B39,リスト!$C$49:$D$1789,2,FALSE)))</f>
        <v>372064</v>
      </c>
      <c r="D39" s="134" t="str">
        <f>IF(C39="自動表示","自動表示",VLOOKUP(C39,リスト!$D$2:$E$1789,2,FALSE))</f>
        <v>都市Ⅰ－３</v>
      </c>
      <c r="E39" s="132" t="s">
        <v>5</v>
      </c>
      <c r="F39" s="133" t="s">
        <v>3735</v>
      </c>
      <c r="G39" s="135">
        <v>40</v>
      </c>
      <c r="H39" s="133" t="str">
        <f t="shared" si="1"/>
        <v>20年超</v>
      </c>
      <c r="I39" s="133" t="s">
        <v>3634</v>
      </c>
      <c r="J39" s="136">
        <v>4.7</v>
      </c>
      <c r="K39" s="133" t="s">
        <v>18</v>
      </c>
      <c r="L39" s="137" t="s">
        <v>4400</v>
      </c>
      <c r="M39" s="133" t="s">
        <v>18</v>
      </c>
      <c r="N39" s="133" t="s">
        <v>3634</v>
      </c>
      <c r="O39" s="137" t="s">
        <v>4401</v>
      </c>
      <c r="P39" s="133" t="s">
        <v>18</v>
      </c>
      <c r="Q39" s="137" t="s">
        <v>4402</v>
      </c>
      <c r="R39" s="133" t="s">
        <v>18</v>
      </c>
      <c r="S39" s="133" t="s">
        <v>3667</v>
      </c>
      <c r="T39" s="138" t="s">
        <v>4403</v>
      </c>
      <c r="U39" s="138"/>
      <c r="V39" s="133" t="s">
        <v>18</v>
      </c>
      <c r="W39" s="139" t="s">
        <v>4404</v>
      </c>
      <c r="X39" s="140">
        <v>2015</v>
      </c>
      <c r="Y39" s="140">
        <v>2114</v>
      </c>
      <c r="Z39" s="140">
        <v>100</v>
      </c>
      <c r="AA39" s="138">
        <v>3580</v>
      </c>
      <c r="AB39" s="133" t="s">
        <v>18</v>
      </c>
      <c r="AC39" s="139" t="s">
        <v>4405</v>
      </c>
      <c r="AD39" s="140">
        <v>2015</v>
      </c>
      <c r="AE39" s="140">
        <v>2114</v>
      </c>
      <c r="AF39" s="140">
        <v>100</v>
      </c>
      <c r="AG39" s="138">
        <v>1139.4000000000001</v>
      </c>
      <c r="AH39" s="133" t="s">
        <v>18</v>
      </c>
      <c r="AI39" s="141" t="s">
        <v>4406</v>
      </c>
      <c r="AJ39" s="140">
        <v>2015</v>
      </c>
      <c r="AK39" s="140">
        <v>2114</v>
      </c>
      <c r="AL39" s="140">
        <v>100</v>
      </c>
      <c r="AM39" s="138">
        <v>1375</v>
      </c>
      <c r="AN39" s="133" t="s">
        <v>18</v>
      </c>
      <c r="AO39" s="137" t="s">
        <v>4407</v>
      </c>
      <c r="AP39" s="133" t="s">
        <v>19</v>
      </c>
      <c r="AQ39" s="137"/>
      <c r="AR39" s="133" t="s">
        <v>18</v>
      </c>
      <c r="AS39" s="137" t="s">
        <v>4408</v>
      </c>
      <c r="AT39" s="133" t="s">
        <v>18</v>
      </c>
      <c r="AU39" s="137" t="s">
        <v>4409</v>
      </c>
      <c r="AV39" s="133" t="s">
        <v>18</v>
      </c>
      <c r="AW39" s="137" t="s">
        <v>4410</v>
      </c>
      <c r="AX39" s="133" t="s">
        <v>18</v>
      </c>
      <c r="AY39" s="137" t="s">
        <v>4411</v>
      </c>
      <c r="AZ39" s="133" t="s">
        <v>18</v>
      </c>
      <c r="BA39" s="137" t="s">
        <v>4412</v>
      </c>
      <c r="BB39" s="133" t="s">
        <v>18</v>
      </c>
      <c r="BC39" s="137" t="s">
        <v>4413</v>
      </c>
      <c r="BD39" s="133" t="s">
        <v>19</v>
      </c>
      <c r="BE39" s="137"/>
      <c r="BF39" s="133" t="s">
        <v>18</v>
      </c>
      <c r="BG39" s="137" t="s">
        <v>4414</v>
      </c>
      <c r="BH39" s="133" t="s">
        <v>18</v>
      </c>
      <c r="BI39" s="137" t="s">
        <v>4415</v>
      </c>
      <c r="BJ39" s="142" t="s">
        <v>19</v>
      </c>
      <c r="BK39" s="142" t="s">
        <v>19</v>
      </c>
      <c r="BL39" s="142" t="s">
        <v>18</v>
      </c>
      <c r="BM39" s="142" t="s">
        <v>18</v>
      </c>
      <c r="BN39" s="133" t="s">
        <v>18</v>
      </c>
      <c r="BO39" s="137" t="s">
        <v>4416</v>
      </c>
      <c r="BP39" s="133" t="s">
        <v>18</v>
      </c>
      <c r="BQ39" s="137" t="s">
        <v>4417</v>
      </c>
      <c r="BR39" s="133" t="s">
        <v>19</v>
      </c>
      <c r="BS39" s="137"/>
      <c r="BT39" s="133" t="s">
        <v>18</v>
      </c>
      <c r="BU39" s="133" t="s">
        <v>18</v>
      </c>
      <c r="BV39" s="133" t="s">
        <v>18</v>
      </c>
      <c r="BW39" s="137" t="s">
        <v>4418</v>
      </c>
      <c r="BX39" s="143">
        <v>1</v>
      </c>
      <c r="BY39" s="144"/>
      <c r="BZ39" s="133" t="s">
        <v>18</v>
      </c>
      <c r="CA39" s="145" t="s">
        <v>4419</v>
      </c>
      <c r="CB39" s="146" t="s">
        <v>4420</v>
      </c>
      <c r="CC39" s="126">
        <v>47310</v>
      </c>
      <c r="CD39" s="126">
        <v>46561</v>
      </c>
      <c r="CE39" s="126">
        <v>45822</v>
      </c>
      <c r="CF39" s="126">
        <v>45108</v>
      </c>
      <c r="CG39" s="127">
        <v>272525</v>
      </c>
      <c r="CH39" s="127">
        <v>258522</v>
      </c>
      <c r="CI39" s="127">
        <v>247982</v>
      </c>
      <c r="CJ39" s="127">
        <v>261390</v>
      </c>
      <c r="CK39" s="128">
        <v>5.76</v>
      </c>
      <c r="CL39" s="128">
        <v>5.55</v>
      </c>
      <c r="CM39" s="128">
        <v>5.41</v>
      </c>
      <c r="CN39" s="128">
        <v>5.79</v>
      </c>
      <c r="CO39" s="129">
        <v>0.626</v>
      </c>
      <c r="CP39" s="129">
        <v>0.64</v>
      </c>
      <c r="CQ39" s="129">
        <v>0.65</v>
      </c>
      <c r="CR39" s="130">
        <v>0.64500000000000002</v>
      </c>
    </row>
    <row r="40" spans="1:96" s="147" customFormat="1" ht="200" customHeight="1" x14ac:dyDescent="0.2">
      <c r="A40" s="132" t="s">
        <v>94</v>
      </c>
      <c r="B40" s="133" t="s">
        <v>3713</v>
      </c>
      <c r="C40" s="133" t="str">
        <f>IF(A40="","自動表示",IF(B40="",VLOOKUP(A40,リスト!$C$2:$D$48,2,FALSE),VLOOKUP(一覧表!A40&amp;一覧表!B40,リスト!$C$49:$D$1789,2,FALSE)))</f>
        <v>372072</v>
      </c>
      <c r="D40" s="134" t="str">
        <f>IF(C40="自動表示","自動表示",VLOOKUP(C40,リスト!$D$2:$E$1789,2,FALSE))</f>
        <v>都市Ⅰ－１</v>
      </c>
      <c r="E40" s="132" t="s">
        <v>5</v>
      </c>
      <c r="F40" s="133" t="s">
        <v>3746</v>
      </c>
      <c r="G40" s="135">
        <v>10</v>
      </c>
      <c r="H40" s="133" t="str">
        <f t="shared" si="1"/>
        <v>10年</v>
      </c>
      <c r="I40" s="133" t="s">
        <v>17</v>
      </c>
      <c r="J40" s="136">
        <v>3.1</v>
      </c>
      <c r="K40" s="133" t="s">
        <v>18</v>
      </c>
      <c r="L40" s="137" t="s">
        <v>4421</v>
      </c>
      <c r="M40" s="133" t="s">
        <v>4036</v>
      </c>
      <c r="N40" s="133" t="s">
        <v>3774</v>
      </c>
      <c r="O40" s="137" t="s">
        <v>4422</v>
      </c>
      <c r="P40" s="133" t="s">
        <v>18</v>
      </c>
      <c r="Q40" s="137" t="s">
        <v>4423</v>
      </c>
      <c r="R40" s="133" t="s">
        <v>18</v>
      </c>
      <c r="S40" s="133" t="s">
        <v>3667</v>
      </c>
      <c r="T40" s="138">
        <v>12.4</v>
      </c>
      <c r="U40" s="138"/>
      <c r="V40" s="133" t="s">
        <v>4036</v>
      </c>
      <c r="W40" s="139" t="s">
        <v>4424</v>
      </c>
      <c r="X40" s="140">
        <v>2019</v>
      </c>
      <c r="Y40" s="140">
        <v>2068</v>
      </c>
      <c r="Z40" s="140">
        <v>50</v>
      </c>
      <c r="AA40" s="138">
        <v>929.2</v>
      </c>
      <c r="AB40" s="133" t="s">
        <v>4036</v>
      </c>
      <c r="AC40" s="139" t="s">
        <v>4425</v>
      </c>
      <c r="AD40" s="140">
        <v>2019</v>
      </c>
      <c r="AE40" s="140">
        <v>2068</v>
      </c>
      <c r="AF40" s="140">
        <v>50</v>
      </c>
      <c r="AG40" s="138">
        <v>719.5</v>
      </c>
      <c r="AH40" s="133" t="s">
        <v>4036</v>
      </c>
      <c r="AI40" s="141" t="s">
        <v>4426</v>
      </c>
      <c r="AJ40" s="140">
        <v>2019</v>
      </c>
      <c r="AK40" s="140">
        <v>2068</v>
      </c>
      <c r="AL40" s="140">
        <v>50</v>
      </c>
      <c r="AM40" s="138">
        <v>209.7</v>
      </c>
      <c r="AN40" s="133" t="s">
        <v>4036</v>
      </c>
      <c r="AO40" s="137" t="s">
        <v>4427</v>
      </c>
      <c r="AP40" s="133" t="s">
        <v>18</v>
      </c>
      <c r="AQ40" s="137" t="s">
        <v>4428</v>
      </c>
      <c r="AR40" s="133" t="s">
        <v>4036</v>
      </c>
      <c r="AS40" s="137" t="s">
        <v>4429</v>
      </c>
      <c r="AT40" s="133" t="s">
        <v>4036</v>
      </c>
      <c r="AU40" s="137" t="s">
        <v>4430</v>
      </c>
      <c r="AV40" s="133" t="s">
        <v>18</v>
      </c>
      <c r="AW40" s="137" t="s">
        <v>4431</v>
      </c>
      <c r="AX40" s="133" t="s">
        <v>18</v>
      </c>
      <c r="AY40" s="137" t="s">
        <v>4432</v>
      </c>
      <c r="AZ40" s="133" t="s">
        <v>4036</v>
      </c>
      <c r="BA40" s="137" t="s">
        <v>4433</v>
      </c>
      <c r="BB40" s="133" t="s">
        <v>4036</v>
      </c>
      <c r="BC40" s="137" t="s">
        <v>4434</v>
      </c>
      <c r="BD40" s="133" t="s">
        <v>19</v>
      </c>
      <c r="BE40" s="137" t="s">
        <v>4435</v>
      </c>
      <c r="BF40" s="133" t="s">
        <v>4036</v>
      </c>
      <c r="BG40" s="137" t="s">
        <v>4436</v>
      </c>
      <c r="BH40" s="133" t="s">
        <v>19</v>
      </c>
      <c r="BI40" s="137"/>
      <c r="BJ40" s="142" t="s">
        <v>19</v>
      </c>
      <c r="BK40" s="142" t="s">
        <v>19</v>
      </c>
      <c r="BL40" s="142" t="s">
        <v>19</v>
      </c>
      <c r="BM40" s="142" t="s">
        <v>19</v>
      </c>
      <c r="BN40" s="133" t="s">
        <v>4036</v>
      </c>
      <c r="BO40" s="137" t="s">
        <v>4437</v>
      </c>
      <c r="BP40" s="133" t="s">
        <v>4036</v>
      </c>
      <c r="BQ40" s="137" t="s">
        <v>4438</v>
      </c>
      <c r="BR40" s="133" t="s">
        <v>4036</v>
      </c>
      <c r="BS40" s="137" t="s">
        <v>4439</v>
      </c>
      <c r="BT40" s="133" t="s">
        <v>18</v>
      </c>
      <c r="BU40" s="133" t="s">
        <v>18</v>
      </c>
      <c r="BV40" s="133" t="s">
        <v>4036</v>
      </c>
      <c r="BW40" s="137" t="s">
        <v>4440</v>
      </c>
      <c r="BX40" s="143"/>
      <c r="BY40" s="144" t="s">
        <v>3870</v>
      </c>
      <c r="BZ40" s="133" t="s">
        <v>4036</v>
      </c>
      <c r="CA40" s="145" t="s">
        <v>4441</v>
      </c>
      <c r="CB40" s="146" t="s">
        <v>4442</v>
      </c>
      <c r="CC40" s="126">
        <v>29628</v>
      </c>
      <c r="CD40" s="126">
        <v>29037</v>
      </c>
      <c r="CE40" s="126">
        <v>28498</v>
      </c>
      <c r="CF40" s="126">
        <v>27900</v>
      </c>
      <c r="CG40" s="127">
        <v>182113</v>
      </c>
      <c r="CH40" s="127">
        <v>177878</v>
      </c>
      <c r="CI40" s="127">
        <v>167516</v>
      </c>
      <c r="CJ40" s="127">
        <v>157769</v>
      </c>
      <c r="CK40" s="128">
        <v>6.15</v>
      </c>
      <c r="CL40" s="128">
        <v>6.13</v>
      </c>
      <c r="CM40" s="128">
        <v>5.88</v>
      </c>
      <c r="CN40" s="128">
        <v>5.65</v>
      </c>
      <c r="CO40" s="129">
        <v>0.51300000000000001</v>
      </c>
      <c r="CP40" s="129">
        <v>0.51300000000000001</v>
      </c>
      <c r="CQ40" s="129">
        <v>0.54400000000000004</v>
      </c>
      <c r="CR40" s="130" t="s">
        <v>3870</v>
      </c>
    </row>
    <row r="41" spans="1:96" s="147" customFormat="1" ht="200" customHeight="1" x14ac:dyDescent="0.2">
      <c r="A41" s="132" t="s">
        <v>94</v>
      </c>
      <c r="B41" s="133" t="s">
        <v>3714</v>
      </c>
      <c r="C41" s="133" t="str">
        <f>IF(A41="","自動表示",IF(B41="",VLOOKUP(A41,リスト!$C$2:$D$48,2,FALSE),VLOOKUP(一覧表!A41&amp;一覧表!B41,リスト!$C$49:$D$1789,2,FALSE)))</f>
        <v>372081</v>
      </c>
      <c r="D41" s="134" t="str">
        <f>IF(C41="自動表示","自動表示",VLOOKUP(C41,リスト!$D$2:$E$1789,2,FALSE))</f>
        <v>都市Ⅱ－１</v>
      </c>
      <c r="E41" s="132" t="s">
        <v>3560</v>
      </c>
      <c r="F41" s="133" t="s">
        <v>3739</v>
      </c>
      <c r="G41" s="135">
        <v>10</v>
      </c>
      <c r="H41" s="133" t="str">
        <f t="shared" si="1"/>
        <v>10年</v>
      </c>
      <c r="I41" s="133" t="s">
        <v>17</v>
      </c>
      <c r="J41" s="136">
        <v>6.6</v>
      </c>
      <c r="K41" s="133" t="s">
        <v>18</v>
      </c>
      <c r="L41" s="137" t="s">
        <v>4443</v>
      </c>
      <c r="M41" s="133" t="s">
        <v>18</v>
      </c>
      <c r="N41" s="133" t="s">
        <v>15</v>
      </c>
      <c r="O41" s="137" t="s">
        <v>4444</v>
      </c>
      <c r="P41" s="133" t="s">
        <v>18</v>
      </c>
      <c r="Q41" s="137" t="s">
        <v>4445</v>
      </c>
      <c r="R41" s="133" t="s">
        <v>19</v>
      </c>
      <c r="S41" s="133"/>
      <c r="T41" s="138"/>
      <c r="U41" s="138" t="s">
        <v>4446</v>
      </c>
      <c r="V41" s="133" t="s">
        <v>18</v>
      </c>
      <c r="W41" s="139" t="s">
        <v>4447</v>
      </c>
      <c r="X41" s="140">
        <v>2022</v>
      </c>
      <c r="Y41" s="140">
        <v>2061</v>
      </c>
      <c r="Z41" s="140">
        <v>40</v>
      </c>
      <c r="AA41" s="138">
        <v>1825.7</v>
      </c>
      <c r="AB41" s="133" t="s">
        <v>18</v>
      </c>
      <c r="AC41" s="139" t="s">
        <v>4448</v>
      </c>
      <c r="AD41" s="140">
        <v>2022</v>
      </c>
      <c r="AE41" s="140">
        <v>2061</v>
      </c>
      <c r="AF41" s="140">
        <v>40</v>
      </c>
      <c r="AG41" s="138">
        <v>1171.0999999999999</v>
      </c>
      <c r="AH41" s="133" t="s">
        <v>18</v>
      </c>
      <c r="AI41" s="141" t="s">
        <v>4449</v>
      </c>
      <c r="AJ41" s="140">
        <v>2022</v>
      </c>
      <c r="AK41" s="140">
        <v>2061</v>
      </c>
      <c r="AL41" s="140">
        <v>40</v>
      </c>
      <c r="AM41" s="138">
        <v>654.6</v>
      </c>
      <c r="AN41" s="133" t="s">
        <v>18</v>
      </c>
      <c r="AO41" s="137" t="s">
        <v>4450</v>
      </c>
      <c r="AP41" s="133" t="s">
        <v>18</v>
      </c>
      <c r="AQ41" s="137" t="s">
        <v>4451</v>
      </c>
      <c r="AR41" s="133" t="s">
        <v>18</v>
      </c>
      <c r="AS41" s="137" t="s">
        <v>4452</v>
      </c>
      <c r="AT41" s="133" t="s">
        <v>18</v>
      </c>
      <c r="AU41" s="137" t="s">
        <v>4453</v>
      </c>
      <c r="AV41" s="133" t="s">
        <v>18</v>
      </c>
      <c r="AW41" s="137" t="s">
        <v>4454</v>
      </c>
      <c r="AX41" s="133" t="s">
        <v>18</v>
      </c>
      <c r="AY41" s="137" t="s">
        <v>4455</v>
      </c>
      <c r="AZ41" s="133" t="s">
        <v>18</v>
      </c>
      <c r="BA41" s="137" t="s">
        <v>4456</v>
      </c>
      <c r="BB41" s="133" t="s">
        <v>18</v>
      </c>
      <c r="BC41" s="137" t="s">
        <v>4457</v>
      </c>
      <c r="BD41" s="133" t="s">
        <v>19</v>
      </c>
      <c r="BE41" s="137"/>
      <c r="BF41" s="133" t="s">
        <v>18</v>
      </c>
      <c r="BG41" s="137" t="s">
        <v>4458</v>
      </c>
      <c r="BH41" s="133" t="s">
        <v>18</v>
      </c>
      <c r="BI41" s="137" t="s">
        <v>4459</v>
      </c>
      <c r="BJ41" s="142" t="s">
        <v>19</v>
      </c>
      <c r="BK41" s="142" t="s">
        <v>18</v>
      </c>
      <c r="BL41" s="142" t="s">
        <v>19</v>
      </c>
      <c r="BM41" s="142" t="s">
        <v>19</v>
      </c>
      <c r="BN41" s="133" t="s">
        <v>18</v>
      </c>
      <c r="BO41" s="137" t="s">
        <v>4460</v>
      </c>
      <c r="BP41" s="133" t="s">
        <v>18</v>
      </c>
      <c r="BQ41" s="137" t="s">
        <v>4461</v>
      </c>
      <c r="BR41" s="133" t="s">
        <v>18</v>
      </c>
      <c r="BS41" s="137" t="s">
        <v>4462</v>
      </c>
      <c r="BT41" s="133" t="s">
        <v>19</v>
      </c>
      <c r="BU41" s="133" t="s">
        <v>19</v>
      </c>
      <c r="BV41" s="133" t="s">
        <v>18</v>
      </c>
      <c r="BW41" s="137" t="s">
        <v>4463</v>
      </c>
      <c r="BX41" s="143"/>
      <c r="BY41" s="144" t="s">
        <v>4464</v>
      </c>
      <c r="BZ41" s="133" t="s">
        <v>18</v>
      </c>
      <c r="CA41" s="145" t="s">
        <v>4465</v>
      </c>
      <c r="CB41" s="146"/>
      <c r="CC41" s="126">
        <v>64293</v>
      </c>
      <c r="CD41" s="126">
        <v>63195</v>
      </c>
      <c r="CE41" s="126">
        <v>62258</v>
      </c>
      <c r="CF41" s="126">
        <v>61407</v>
      </c>
      <c r="CG41" s="127">
        <v>372493.9</v>
      </c>
      <c r="CH41" s="127">
        <v>368066.1</v>
      </c>
      <c r="CI41" s="127">
        <v>361195.44</v>
      </c>
      <c r="CJ41" s="127">
        <v>354036.84</v>
      </c>
      <c r="CK41" s="128">
        <v>5.79</v>
      </c>
      <c r="CL41" s="128">
        <v>5.82</v>
      </c>
      <c r="CM41" s="128">
        <v>5.8</v>
      </c>
      <c r="CN41" s="128">
        <v>5.77</v>
      </c>
      <c r="CO41" s="129">
        <v>0.56299999999999994</v>
      </c>
      <c r="CP41" s="129">
        <v>0.56699999999999995</v>
      </c>
      <c r="CQ41" s="129">
        <v>0.57899999999999996</v>
      </c>
      <c r="CR41" s="130" t="s">
        <v>3870</v>
      </c>
    </row>
    <row r="42" spans="1:96" s="147" customFormat="1" ht="200" customHeight="1" x14ac:dyDescent="0.2">
      <c r="A42" s="132" t="s">
        <v>94</v>
      </c>
      <c r="B42" s="133" t="s">
        <v>3715</v>
      </c>
      <c r="C42" s="133" t="str">
        <f>IF(A42="","自動表示",IF(B42="",VLOOKUP(A42,リスト!$C$2:$D$48,2,FALSE),VLOOKUP(一覧表!A42&amp;一覧表!B42,リスト!$C$49:$D$1789,2,FALSE)))</f>
        <v>373222</v>
      </c>
      <c r="D42" s="134" t="str">
        <f>IF(C42="自動表示","自動表示",VLOOKUP(C42,リスト!$D$2:$E$1789,2,FALSE))</f>
        <v>町村Ⅲ－２</v>
      </c>
      <c r="E42" s="132" t="s">
        <v>5</v>
      </c>
      <c r="F42" s="133" t="s">
        <v>3735</v>
      </c>
      <c r="G42" s="135">
        <v>10</v>
      </c>
      <c r="H42" s="133" t="str">
        <f t="shared" si="1"/>
        <v>10年</v>
      </c>
      <c r="I42" s="133" t="s">
        <v>3634</v>
      </c>
      <c r="J42" s="136">
        <v>1.3</v>
      </c>
      <c r="K42" s="133" t="s">
        <v>18</v>
      </c>
      <c r="L42" s="137" t="s">
        <v>4466</v>
      </c>
      <c r="M42" s="133" t="s">
        <v>18</v>
      </c>
      <c r="N42" s="133" t="s">
        <v>3634</v>
      </c>
      <c r="O42" s="137" t="s">
        <v>4467</v>
      </c>
      <c r="P42" s="133" t="s">
        <v>18</v>
      </c>
      <c r="Q42" s="137" t="s">
        <v>4468</v>
      </c>
      <c r="R42" s="133" t="s">
        <v>18</v>
      </c>
      <c r="S42" s="133" t="s">
        <v>3667</v>
      </c>
      <c r="T42" s="138">
        <v>9.1999999999999993</v>
      </c>
      <c r="U42" s="138"/>
      <c r="V42" s="133" t="s">
        <v>18</v>
      </c>
      <c r="W42" s="139" t="s">
        <v>4469</v>
      </c>
      <c r="X42" s="140">
        <v>2019</v>
      </c>
      <c r="Y42" s="140">
        <v>2068</v>
      </c>
      <c r="Z42" s="140">
        <v>50</v>
      </c>
      <c r="AA42" s="138">
        <v>455.5</v>
      </c>
      <c r="AB42" s="133" t="s">
        <v>18</v>
      </c>
      <c r="AC42" s="139" t="s">
        <v>4470</v>
      </c>
      <c r="AD42" s="140">
        <v>2022</v>
      </c>
      <c r="AE42" s="140">
        <v>2071</v>
      </c>
      <c r="AF42" s="140">
        <v>50</v>
      </c>
      <c r="AG42" s="138">
        <v>354.7</v>
      </c>
      <c r="AH42" s="133" t="s">
        <v>18</v>
      </c>
      <c r="AI42" s="141" t="s">
        <v>4471</v>
      </c>
      <c r="AJ42" s="140">
        <v>2019</v>
      </c>
      <c r="AK42" s="140">
        <v>2068</v>
      </c>
      <c r="AL42" s="140">
        <v>50</v>
      </c>
      <c r="AM42" s="138">
        <v>98.9</v>
      </c>
      <c r="AN42" s="133" t="s">
        <v>18</v>
      </c>
      <c r="AO42" s="137" t="s">
        <v>4472</v>
      </c>
      <c r="AP42" s="133" t="s">
        <v>18</v>
      </c>
      <c r="AQ42" s="137" t="s">
        <v>4473</v>
      </c>
      <c r="AR42" s="133" t="s">
        <v>18</v>
      </c>
      <c r="AS42" s="137" t="s">
        <v>4474</v>
      </c>
      <c r="AT42" s="133" t="s">
        <v>18</v>
      </c>
      <c r="AU42" s="137" t="s">
        <v>4475</v>
      </c>
      <c r="AV42" s="133" t="s">
        <v>18</v>
      </c>
      <c r="AW42" s="137" t="s">
        <v>4476</v>
      </c>
      <c r="AX42" s="133" t="s">
        <v>18</v>
      </c>
      <c r="AY42" s="137" t="s">
        <v>4477</v>
      </c>
      <c r="AZ42" s="133" t="s">
        <v>18</v>
      </c>
      <c r="BA42" s="137" t="s">
        <v>4478</v>
      </c>
      <c r="BB42" s="133" t="s">
        <v>18</v>
      </c>
      <c r="BC42" s="137" t="s">
        <v>4479</v>
      </c>
      <c r="BD42" s="133" t="s">
        <v>18</v>
      </c>
      <c r="BE42" s="137" t="s">
        <v>4480</v>
      </c>
      <c r="BF42" s="133" t="s">
        <v>18</v>
      </c>
      <c r="BG42" s="137" t="s">
        <v>4481</v>
      </c>
      <c r="BH42" s="133" t="s">
        <v>19</v>
      </c>
      <c r="BI42" s="137"/>
      <c r="BJ42" s="142" t="s">
        <v>19</v>
      </c>
      <c r="BK42" s="142" t="s">
        <v>19</v>
      </c>
      <c r="BL42" s="142" t="s">
        <v>19</v>
      </c>
      <c r="BM42" s="142" t="s">
        <v>19</v>
      </c>
      <c r="BN42" s="133" t="s">
        <v>18</v>
      </c>
      <c r="BO42" s="137" t="s">
        <v>4482</v>
      </c>
      <c r="BP42" s="133" t="s">
        <v>18</v>
      </c>
      <c r="BQ42" s="137" t="s">
        <v>4483</v>
      </c>
      <c r="BR42" s="133" t="s">
        <v>19</v>
      </c>
      <c r="BS42" s="137"/>
      <c r="BT42" s="133" t="s">
        <v>18</v>
      </c>
      <c r="BU42" s="133" t="s">
        <v>18</v>
      </c>
      <c r="BV42" s="133" t="s">
        <v>18</v>
      </c>
      <c r="BW42" s="137" t="s">
        <v>4484</v>
      </c>
      <c r="BX42" s="143"/>
      <c r="BY42" s="144"/>
      <c r="BZ42" s="133" t="s">
        <v>18</v>
      </c>
      <c r="CA42" s="145" t="s">
        <v>4485</v>
      </c>
      <c r="CB42" s="146"/>
      <c r="CC42" s="126">
        <v>13514</v>
      </c>
      <c r="CD42" s="126">
        <v>13265</v>
      </c>
      <c r="CE42" s="126">
        <v>13000</v>
      </c>
      <c r="CF42" s="126">
        <v>12740</v>
      </c>
      <c r="CG42" s="127">
        <v>98597</v>
      </c>
      <c r="CH42" s="127">
        <v>106709.64</v>
      </c>
      <c r="CI42" s="127">
        <v>104611.13</v>
      </c>
      <c r="CJ42" s="127">
        <v>104695</v>
      </c>
      <c r="CK42" s="128">
        <v>7.3</v>
      </c>
      <c r="CL42" s="128">
        <v>8.0399999999999991</v>
      </c>
      <c r="CM42" s="128">
        <v>8.0500000000000007</v>
      </c>
      <c r="CN42" s="128">
        <v>8.2200000000000006</v>
      </c>
      <c r="CO42" s="129">
        <v>0.59899999999999998</v>
      </c>
      <c r="CP42" s="129">
        <v>0.56699999999999995</v>
      </c>
      <c r="CQ42" s="129">
        <v>0.58299999999999996</v>
      </c>
      <c r="CR42" s="130" t="s">
        <v>3870</v>
      </c>
    </row>
    <row r="43" spans="1:96" s="147" customFormat="1" ht="200" customHeight="1" x14ac:dyDescent="0.2">
      <c r="A43" s="132" t="s">
        <v>94</v>
      </c>
      <c r="B43" s="133" t="s">
        <v>3716</v>
      </c>
      <c r="C43" s="133" t="str">
        <f>IF(A43="","自動表示",IF(B43="",VLOOKUP(A43,リスト!$C$2:$D$48,2,FALSE),VLOOKUP(一覧表!A43&amp;一覧表!B43,リスト!$C$49:$D$1789,2,FALSE)))</f>
        <v>373249</v>
      </c>
      <c r="D43" s="134" t="str">
        <f>IF(C43="自動表示","自動表示",VLOOKUP(C43,リスト!$D$2:$E$1789,2,FALSE))</f>
        <v>町村Ⅲ－２</v>
      </c>
      <c r="E43" s="132" t="s">
        <v>3560</v>
      </c>
      <c r="F43" s="133" t="s">
        <v>3745</v>
      </c>
      <c r="G43" s="135">
        <v>10</v>
      </c>
      <c r="H43" s="133" t="str">
        <f t="shared" si="1"/>
        <v>10年</v>
      </c>
      <c r="I43" s="133" t="s">
        <v>13</v>
      </c>
      <c r="J43" s="136">
        <v>1.5</v>
      </c>
      <c r="K43" s="133" t="s">
        <v>18</v>
      </c>
      <c r="L43" s="137" t="s">
        <v>4486</v>
      </c>
      <c r="M43" s="133" t="s">
        <v>18</v>
      </c>
      <c r="N43" s="133" t="s">
        <v>13</v>
      </c>
      <c r="O43" s="137" t="s">
        <v>4487</v>
      </c>
      <c r="P43" s="133" t="s">
        <v>18</v>
      </c>
      <c r="Q43" s="137" t="s">
        <v>4488</v>
      </c>
      <c r="R43" s="133" t="s">
        <v>18</v>
      </c>
      <c r="S43" s="133" t="s">
        <v>3667</v>
      </c>
      <c r="T43" s="138" t="s">
        <v>4489</v>
      </c>
      <c r="U43" s="138"/>
      <c r="V43" s="133" t="s">
        <v>18</v>
      </c>
      <c r="W43" s="139" t="s">
        <v>4490</v>
      </c>
      <c r="X43" s="140">
        <v>2016</v>
      </c>
      <c r="Y43" s="140">
        <v>2055</v>
      </c>
      <c r="Z43" s="140">
        <v>40</v>
      </c>
      <c r="AA43" s="138">
        <v>983.4</v>
      </c>
      <c r="AB43" s="133" t="s">
        <v>18</v>
      </c>
      <c r="AC43" s="139" t="s">
        <v>4491</v>
      </c>
      <c r="AD43" s="140">
        <v>2016</v>
      </c>
      <c r="AE43" s="140">
        <v>2055</v>
      </c>
      <c r="AF43" s="140">
        <v>40</v>
      </c>
      <c r="AG43" s="138">
        <v>844</v>
      </c>
      <c r="AH43" s="133" t="s">
        <v>18</v>
      </c>
      <c r="AI43" s="141" t="s">
        <v>4492</v>
      </c>
      <c r="AJ43" s="140">
        <v>2016</v>
      </c>
      <c r="AK43" s="140">
        <v>2055</v>
      </c>
      <c r="AL43" s="140">
        <v>40</v>
      </c>
      <c r="AM43" s="138">
        <v>139.4</v>
      </c>
      <c r="AN43" s="133" t="s">
        <v>18</v>
      </c>
      <c r="AO43" s="137" t="s">
        <v>4493</v>
      </c>
      <c r="AP43" s="133" t="s">
        <v>18</v>
      </c>
      <c r="AQ43" s="137" t="s">
        <v>4494</v>
      </c>
      <c r="AR43" s="133" t="s">
        <v>18</v>
      </c>
      <c r="AS43" s="137" t="s">
        <v>4495</v>
      </c>
      <c r="AT43" s="133" t="s">
        <v>18</v>
      </c>
      <c r="AU43" s="137" t="s">
        <v>4496</v>
      </c>
      <c r="AV43" s="133" t="s">
        <v>18</v>
      </c>
      <c r="AW43" s="137" t="s">
        <v>4497</v>
      </c>
      <c r="AX43" s="133" t="s">
        <v>18</v>
      </c>
      <c r="AY43" s="137" t="s">
        <v>4498</v>
      </c>
      <c r="AZ43" s="133" t="s">
        <v>18</v>
      </c>
      <c r="BA43" s="137" t="s">
        <v>4499</v>
      </c>
      <c r="BB43" s="133" t="s">
        <v>18</v>
      </c>
      <c r="BC43" s="137" t="s">
        <v>4500</v>
      </c>
      <c r="BD43" s="133" t="s">
        <v>19</v>
      </c>
      <c r="BE43" s="137"/>
      <c r="BF43" s="133" t="s">
        <v>18</v>
      </c>
      <c r="BG43" s="137" t="s">
        <v>4501</v>
      </c>
      <c r="BH43" s="133" t="s">
        <v>19</v>
      </c>
      <c r="BI43" s="137"/>
      <c r="BJ43" s="142" t="s">
        <v>19</v>
      </c>
      <c r="BK43" s="142" t="s">
        <v>19</v>
      </c>
      <c r="BL43" s="142" t="s">
        <v>19</v>
      </c>
      <c r="BM43" s="142" t="s">
        <v>19</v>
      </c>
      <c r="BN43" s="133" t="s">
        <v>19</v>
      </c>
      <c r="BO43" s="137"/>
      <c r="BP43" s="133" t="s">
        <v>19</v>
      </c>
      <c r="BQ43" s="137"/>
      <c r="BR43" s="133" t="s">
        <v>19</v>
      </c>
      <c r="BS43" s="137"/>
      <c r="BT43" s="133" t="s">
        <v>19</v>
      </c>
      <c r="BU43" s="133" t="s">
        <v>18</v>
      </c>
      <c r="BV43" s="133" t="s">
        <v>18</v>
      </c>
      <c r="BW43" s="137" t="s">
        <v>4502</v>
      </c>
      <c r="BX43" s="143">
        <v>10</v>
      </c>
      <c r="BY43" s="144"/>
      <c r="BZ43" s="133" t="s">
        <v>18</v>
      </c>
      <c r="CA43" s="145" t="s">
        <v>4503</v>
      </c>
      <c r="CB43" s="146"/>
      <c r="CC43" s="126">
        <v>14219</v>
      </c>
      <c r="CD43" s="126">
        <v>13881</v>
      </c>
      <c r="CE43" s="126">
        <v>13616</v>
      </c>
      <c r="CF43" s="126">
        <v>13337</v>
      </c>
      <c r="CG43" s="127">
        <v>132120</v>
      </c>
      <c r="CH43" s="127">
        <v>131656</v>
      </c>
      <c r="CI43" s="127">
        <v>131712</v>
      </c>
      <c r="CJ43" s="127">
        <v>132458</v>
      </c>
      <c r="CK43" s="128">
        <v>9.2899999999999991</v>
      </c>
      <c r="CL43" s="128">
        <v>9.48</v>
      </c>
      <c r="CM43" s="128">
        <v>9.67</v>
      </c>
      <c r="CN43" s="128">
        <v>9.93</v>
      </c>
      <c r="CO43" s="129">
        <v>0.75900000000000001</v>
      </c>
      <c r="CP43" s="129">
        <v>0.74099999999999999</v>
      </c>
      <c r="CQ43" s="129">
        <v>0.745</v>
      </c>
      <c r="CR43" s="130">
        <v>0.745</v>
      </c>
    </row>
    <row r="44" spans="1:96" s="147" customFormat="1" ht="200" customHeight="1" x14ac:dyDescent="0.2">
      <c r="A44" s="132" t="s">
        <v>94</v>
      </c>
      <c r="B44" s="133" t="s">
        <v>3717</v>
      </c>
      <c r="C44" s="133" t="str">
        <f>IF(A44="","自動表示",IF(B44="",VLOOKUP(A44,リスト!$C$2:$D$48,2,FALSE),VLOOKUP(一覧表!A44&amp;一覧表!B44,リスト!$C$49:$D$1789,2,FALSE)))</f>
        <v>373419</v>
      </c>
      <c r="D44" s="134" t="str">
        <f>IF(C44="自動表示","自動表示",VLOOKUP(C44,リスト!$D$2:$E$1789,2,FALSE))</f>
        <v>町村Ⅴ－２</v>
      </c>
      <c r="E44" s="132" t="s">
        <v>3560</v>
      </c>
      <c r="F44" s="133" t="s">
        <v>3729</v>
      </c>
      <c r="G44" s="135">
        <v>10</v>
      </c>
      <c r="H44" s="133" t="str">
        <f t="shared" si="1"/>
        <v>10年</v>
      </c>
      <c r="I44" s="133" t="s">
        <v>3634</v>
      </c>
      <c r="J44" s="136">
        <v>2.6</v>
      </c>
      <c r="K44" s="133" t="s">
        <v>18</v>
      </c>
      <c r="L44" s="137" t="s">
        <v>4504</v>
      </c>
      <c r="M44" s="133" t="s">
        <v>18</v>
      </c>
      <c r="N44" s="133" t="s">
        <v>3634</v>
      </c>
      <c r="O44" s="137" t="s">
        <v>4505</v>
      </c>
      <c r="P44" s="133" t="s">
        <v>18</v>
      </c>
      <c r="Q44" s="137" t="s">
        <v>4506</v>
      </c>
      <c r="R44" s="133" t="s">
        <v>18</v>
      </c>
      <c r="S44" s="133" t="s">
        <v>3667</v>
      </c>
      <c r="T44" s="138">
        <v>8</v>
      </c>
      <c r="U44" s="138"/>
      <c r="V44" s="133" t="s">
        <v>18</v>
      </c>
      <c r="W44" s="139" t="s">
        <v>4507</v>
      </c>
      <c r="X44" s="140">
        <v>2021</v>
      </c>
      <c r="Y44" s="140">
        <v>2060</v>
      </c>
      <c r="Z44" s="140">
        <v>40</v>
      </c>
      <c r="AA44" s="138">
        <v>452.8</v>
      </c>
      <c r="AB44" s="133" t="s">
        <v>18</v>
      </c>
      <c r="AC44" s="139" t="s">
        <v>4508</v>
      </c>
      <c r="AD44" s="140">
        <v>2021</v>
      </c>
      <c r="AE44" s="140">
        <v>2060</v>
      </c>
      <c r="AF44" s="140">
        <v>40</v>
      </c>
      <c r="AG44" s="138">
        <v>339.1</v>
      </c>
      <c r="AH44" s="133" t="s">
        <v>18</v>
      </c>
      <c r="AI44" s="141" t="s">
        <v>4509</v>
      </c>
      <c r="AJ44" s="140">
        <v>2021</v>
      </c>
      <c r="AK44" s="140">
        <v>2060</v>
      </c>
      <c r="AL44" s="140">
        <v>40</v>
      </c>
      <c r="AM44" s="138">
        <v>113.7</v>
      </c>
      <c r="AN44" s="133" t="s">
        <v>18</v>
      </c>
      <c r="AO44" s="137" t="s">
        <v>4510</v>
      </c>
      <c r="AP44" s="133" t="s">
        <v>18</v>
      </c>
      <c r="AQ44" s="137" t="s">
        <v>4511</v>
      </c>
      <c r="AR44" s="133" t="s">
        <v>18</v>
      </c>
      <c r="AS44" s="137" t="s">
        <v>4512</v>
      </c>
      <c r="AT44" s="133" t="s">
        <v>18</v>
      </c>
      <c r="AU44" s="137" t="s">
        <v>4513</v>
      </c>
      <c r="AV44" s="133" t="s">
        <v>18</v>
      </c>
      <c r="AW44" s="137" t="s">
        <v>5765</v>
      </c>
      <c r="AX44" s="133" t="s">
        <v>18</v>
      </c>
      <c r="AY44" s="137" t="s">
        <v>4514</v>
      </c>
      <c r="AZ44" s="133" t="s">
        <v>18</v>
      </c>
      <c r="BA44" s="137" t="s">
        <v>4515</v>
      </c>
      <c r="BB44" s="133" t="s">
        <v>18</v>
      </c>
      <c r="BC44" s="137" t="s">
        <v>4516</v>
      </c>
      <c r="BD44" s="133" t="s">
        <v>19</v>
      </c>
      <c r="BE44" s="137" t="s">
        <v>4517</v>
      </c>
      <c r="BF44" s="133" t="s">
        <v>18</v>
      </c>
      <c r="BG44" s="137" t="s">
        <v>4518</v>
      </c>
      <c r="BH44" s="133" t="s">
        <v>19</v>
      </c>
      <c r="BI44" s="137"/>
      <c r="BJ44" s="142" t="s">
        <v>19</v>
      </c>
      <c r="BK44" s="142" t="s">
        <v>19</v>
      </c>
      <c r="BL44" s="142" t="s">
        <v>19</v>
      </c>
      <c r="BM44" s="142" t="s">
        <v>19</v>
      </c>
      <c r="BN44" s="133" t="s">
        <v>18</v>
      </c>
      <c r="BO44" s="137" t="s">
        <v>4519</v>
      </c>
      <c r="BP44" s="133" t="s">
        <v>18</v>
      </c>
      <c r="BQ44" s="137" t="s">
        <v>4520</v>
      </c>
      <c r="BR44" s="133" t="s">
        <v>18</v>
      </c>
      <c r="BS44" s="137" t="s">
        <v>4521</v>
      </c>
      <c r="BT44" s="133" t="s">
        <v>18</v>
      </c>
      <c r="BU44" s="133" t="s">
        <v>18</v>
      </c>
      <c r="BV44" s="133" t="s">
        <v>18</v>
      </c>
      <c r="BW44" s="137" t="s">
        <v>4522</v>
      </c>
      <c r="BX44" s="143"/>
      <c r="BY44" s="144" t="s">
        <v>4523</v>
      </c>
      <c r="BZ44" s="133" t="s">
        <v>18</v>
      </c>
      <c r="CA44" s="145" t="s">
        <v>4524</v>
      </c>
      <c r="CB44" s="146" t="s">
        <v>4525</v>
      </c>
      <c r="CC44" s="126">
        <v>27715</v>
      </c>
      <c r="CD44" s="126">
        <v>27432</v>
      </c>
      <c r="CE44" s="126">
        <v>27310</v>
      </c>
      <c r="CF44" s="126">
        <v>27096</v>
      </c>
      <c r="CG44" s="127">
        <v>95654</v>
      </c>
      <c r="CH44" s="127">
        <v>94694</v>
      </c>
      <c r="CI44" s="127">
        <v>93613.19</v>
      </c>
      <c r="CJ44" s="127">
        <v>93314.77</v>
      </c>
      <c r="CK44" s="128">
        <v>3.45</v>
      </c>
      <c r="CL44" s="128">
        <v>3.45</v>
      </c>
      <c r="CM44" s="128">
        <v>3.43</v>
      </c>
      <c r="CN44" s="128">
        <v>3.44</v>
      </c>
      <c r="CO44" s="129">
        <v>0.64100000000000001</v>
      </c>
      <c r="CP44" s="129">
        <v>0.65500000000000003</v>
      </c>
      <c r="CQ44" s="129">
        <v>0.63229999999999997</v>
      </c>
      <c r="CR44" s="130">
        <v>0.63900000000000001</v>
      </c>
    </row>
    <row r="45" spans="1:96" s="147" customFormat="1" ht="200" customHeight="1" x14ac:dyDescent="0.2">
      <c r="A45" s="132" t="s">
        <v>94</v>
      </c>
      <c r="B45" s="133" t="s">
        <v>3718</v>
      </c>
      <c r="C45" s="133" t="str">
        <f>IF(A45="","自動表示",IF(B45="",VLOOKUP(A45,リスト!$C$2:$D$48,2,FALSE),VLOOKUP(一覧表!A45&amp;一覧表!B45,リスト!$C$49:$D$1789,2,FALSE)))</f>
        <v>373648</v>
      </c>
      <c r="D45" s="134" t="str">
        <f>IF(C45="自動表示","自動表示",VLOOKUP(C45,リスト!$D$2:$E$1789,2,FALSE))</f>
        <v>町村Ⅰ－１</v>
      </c>
      <c r="E45" s="132" t="s">
        <v>3560</v>
      </c>
      <c r="F45" s="133" t="s">
        <v>3747</v>
      </c>
      <c r="G45" s="135">
        <v>10</v>
      </c>
      <c r="H45" s="133" t="str">
        <f t="shared" si="1"/>
        <v>10年</v>
      </c>
      <c r="I45" s="133" t="s">
        <v>3604</v>
      </c>
      <c r="J45" s="136">
        <v>0.3</v>
      </c>
      <c r="K45" s="133" t="s">
        <v>18</v>
      </c>
      <c r="L45" s="137" t="s">
        <v>4526</v>
      </c>
      <c r="M45" s="133" t="s">
        <v>18</v>
      </c>
      <c r="N45" s="133" t="s">
        <v>3635</v>
      </c>
      <c r="O45" s="137" t="s">
        <v>4527</v>
      </c>
      <c r="P45" s="133" t="s">
        <v>18</v>
      </c>
      <c r="Q45" s="137" t="s">
        <v>4528</v>
      </c>
      <c r="R45" s="133" t="s">
        <v>18</v>
      </c>
      <c r="S45" s="133" t="s">
        <v>3667</v>
      </c>
      <c r="T45" s="138">
        <v>0.5</v>
      </c>
      <c r="U45" s="138"/>
      <c r="V45" s="133" t="s">
        <v>18</v>
      </c>
      <c r="W45" s="139" t="s">
        <v>4529</v>
      </c>
      <c r="X45" s="140">
        <v>2022</v>
      </c>
      <c r="Y45" s="140">
        <v>2071</v>
      </c>
      <c r="Z45" s="140">
        <v>50</v>
      </c>
      <c r="AA45" s="138">
        <v>6.8</v>
      </c>
      <c r="AB45" s="133" t="s">
        <v>18</v>
      </c>
      <c r="AC45" s="139" t="s">
        <v>4530</v>
      </c>
      <c r="AD45" s="140">
        <v>2022</v>
      </c>
      <c r="AE45" s="140">
        <v>2071</v>
      </c>
      <c r="AF45" s="140">
        <v>50</v>
      </c>
      <c r="AG45" s="138">
        <v>5.9</v>
      </c>
      <c r="AH45" s="133" t="s">
        <v>18</v>
      </c>
      <c r="AI45" s="141" t="s">
        <v>4531</v>
      </c>
      <c r="AJ45" s="140">
        <v>2022</v>
      </c>
      <c r="AK45" s="140">
        <v>2061</v>
      </c>
      <c r="AL45" s="140">
        <v>40</v>
      </c>
      <c r="AM45" s="138">
        <v>0.9</v>
      </c>
      <c r="AN45" s="133" t="s">
        <v>18</v>
      </c>
      <c r="AO45" s="137" t="s">
        <v>4532</v>
      </c>
      <c r="AP45" s="133" t="s">
        <v>19</v>
      </c>
      <c r="AQ45" s="137"/>
      <c r="AR45" s="133" t="s">
        <v>18</v>
      </c>
      <c r="AS45" s="137" t="s">
        <v>4533</v>
      </c>
      <c r="AT45" s="133" t="s">
        <v>18</v>
      </c>
      <c r="AU45" s="137" t="s">
        <v>4534</v>
      </c>
      <c r="AV45" s="133" t="s">
        <v>18</v>
      </c>
      <c r="AW45" s="137" t="s">
        <v>4535</v>
      </c>
      <c r="AX45" s="133" t="s">
        <v>18</v>
      </c>
      <c r="AY45" s="137" t="s">
        <v>4536</v>
      </c>
      <c r="AZ45" s="133" t="s">
        <v>18</v>
      </c>
      <c r="BA45" s="137" t="s">
        <v>4537</v>
      </c>
      <c r="BB45" s="133" t="s">
        <v>18</v>
      </c>
      <c r="BC45" s="137" t="s">
        <v>4538</v>
      </c>
      <c r="BD45" s="133" t="s">
        <v>18</v>
      </c>
      <c r="BE45" s="137" t="s">
        <v>4539</v>
      </c>
      <c r="BF45" s="133" t="s">
        <v>18</v>
      </c>
      <c r="BG45" s="137" t="s">
        <v>4540</v>
      </c>
      <c r="BH45" s="133" t="s">
        <v>19</v>
      </c>
      <c r="BI45" s="137"/>
      <c r="BJ45" s="142" t="s">
        <v>19</v>
      </c>
      <c r="BK45" s="142" t="s">
        <v>19</v>
      </c>
      <c r="BL45" s="142" t="s">
        <v>19</v>
      </c>
      <c r="BM45" s="142" t="s">
        <v>19</v>
      </c>
      <c r="BN45" s="133" t="s">
        <v>19</v>
      </c>
      <c r="BO45" s="137"/>
      <c r="BP45" s="133" t="s">
        <v>19</v>
      </c>
      <c r="BQ45" s="137"/>
      <c r="BR45" s="133" t="s">
        <v>19</v>
      </c>
      <c r="BS45" s="137"/>
      <c r="BT45" s="133" t="s">
        <v>19</v>
      </c>
      <c r="BU45" s="133" t="s">
        <v>18</v>
      </c>
      <c r="BV45" s="133" t="s">
        <v>18</v>
      </c>
      <c r="BW45" s="137" t="s">
        <v>4541</v>
      </c>
      <c r="BX45" s="143">
        <v>0</v>
      </c>
      <c r="BY45" s="144" t="s">
        <v>4542</v>
      </c>
      <c r="BZ45" s="133" t="s">
        <v>18</v>
      </c>
      <c r="CA45" s="145" t="s">
        <v>4543</v>
      </c>
      <c r="CB45" s="146" t="s">
        <v>4375</v>
      </c>
      <c r="CC45" s="126">
        <v>3041</v>
      </c>
      <c r="CD45" s="126">
        <v>3009</v>
      </c>
      <c r="CE45" s="126">
        <v>2949</v>
      </c>
      <c r="CF45" s="126">
        <v>2907</v>
      </c>
      <c r="CG45" s="127">
        <v>38645</v>
      </c>
      <c r="CH45" s="127">
        <v>39042</v>
      </c>
      <c r="CI45" s="127">
        <v>39185</v>
      </c>
      <c r="CJ45" s="127">
        <v>39410</v>
      </c>
      <c r="CK45" s="128">
        <v>12.71</v>
      </c>
      <c r="CL45" s="128">
        <v>12.98</v>
      </c>
      <c r="CM45" s="128">
        <v>13.29</v>
      </c>
      <c r="CN45" s="128">
        <v>13.56</v>
      </c>
      <c r="CO45" s="129">
        <v>0.51</v>
      </c>
      <c r="CP45" s="129">
        <v>0.501</v>
      </c>
      <c r="CQ45" s="129">
        <v>0.50700000000000001</v>
      </c>
      <c r="CR45" s="130">
        <v>0.51800000000000002</v>
      </c>
    </row>
    <row r="46" spans="1:96" s="147" customFormat="1" ht="200" customHeight="1" x14ac:dyDescent="0.2">
      <c r="A46" s="132" t="s">
        <v>94</v>
      </c>
      <c r="B46" s="133" t="s">
        <v>3719</v>
      </c>
      <c r="C46" s="133" t="str">
        <f>IF(A46="","自動表示",IF(B46="",VLOOKUP(A46,リスト!$C$2:$D$48,2,FALSE),VLOOKUP(一覧表!A46&amp;一覧表!B46,リスト!$C$49:$D$1789,2,FALSE)))</f>
        <v>373869</v>
      </c>
      <c r="D46" s="134" t="str">
        <f>IF(C46="自動表示","自動表示",VLOOKUP(C46,リスト!$D$2:$E$1789,2,FALSE))</f>
        <v>町村Ⅳ－２</v>
      </c>
      <c r="E46" s="132" t="s">
        <v>3560</v>
      </c>
      <c r="F46" s="133" t="s">
        <v>3735</v>
      </c>
      <c r="G46" s="135">
        <v>10</v>
      </c>
      <c r="H46" s="133" t="str">
        <f t="shared" si="1"/>
        <v>10年</v>
      </c>
      <c r="I46" s="133" t="s">
        <v>3634</v>
      </c>
      <c r="J46" s="136">
        <v>1.9</v>
      </c>
      <c r="K46" s="133" t="s">
        <v>18</v>
      </c>
      <c r="L46" s="137" t="s">
        <v>4544</v>
      </c>
      <c r="M46" s="133" t="s">
        <v>18</v>
      </c>
      <c r="N46" s="133" t="s">
        <v>3634</v>
      </c>
      <c r="O46" s="137" t="s">
        <v>4545</v>
      </c>
      <c r="P46" s="133" t="s">
        <v>18</v>
      </c>
      <c r="Q46" s="137" t="s">
        <v>4546</v>
      </c>
      <c r="R46" s="133" t="s">
        <v>18</v>
      </c>
      <c r="S46" s="133" t="s">
        <v>3667</v>
      </c>
      <c r="T46" s="138">
        <v>10.7</v>
      </c>
      <c r="U46" s="138"/>
      <c r="V46" s="133" t="s">
        <v>18</v>
      </c>
      <c r="W46" s="139" t="s">
        <v>4547</v>
      </c>
      <c r="X46" s="140">
        <v>2017</v>
      </c>
      <c r="Y46" s="140">
        <v>2056</v>
      </c>
      <c r="Z46" s="140">
        <v>40</v>
      </c>
      <c r="AA46" s="138">
        <v>557</v>
      </c>
      <c r="AB46" s="133" t="s">
        <v>18</v>
      </c>
      <c r="AC46" s="139" t="s">
        <v>4548</v>
      </c>
      <c r="AD46" s="140">
        <v>2017</v>
      </c>
      <c r="AE46" s="140">
        <v>2056</v>
      </c>
      <c r="AF46" s="140">
        <v>40</v>
      </c>
      <c r="AG46" s="138">
        <v>232</v>
      </c>
      <c r="AH46" s="133" t="s">
        <v>18</v>
      </c>
      <c r="AI46" s="141" t="s">
        <v>4549</v>
      </c>
      <c r="AJ46" s="140">
        <v>2017</v>
      </c>
      <c r="AK46" s="140">
        <v>2056</v>
      </c>
      <c r="AL46" s="140">
        <v>40</v>
      </c>
      <c r="AM46" s="138">
        <v>71</v>
      </c>
      <c r="AN46" s="133" t="s">
        <v>18</v>
      </c>
      <c r="AO46" s="137" t="s">
        <v>4550</v>
      </c>
      <c r="AP46" s="133" t="s">
        <v>18</v>
      </c>
      <c r="AQ46" s="137" t="s">
        <v>4551</v>
      </c>
      <c r="AR46" s="133" t="s">
        <v>18</v>
      </c>
      <c r="AS46" s="137" t="s">
        <v>4552</v>
      </c>
      <c r="AT46" s="133" t="s">
        <v>18</v>
      </c>
      <c r="AU46" s="137" t="s">
        <v>4553</v>
      </c>
      <c r="AV46" s="133" t="s">
        <v>18</v>
      </c>
      <c r="AW46" s="137" t="s">
        <v>4554</v>
      </c>
      <c r="AX46" s="133" t="s">
        <v>18</v>
      </c>
      <c r="AY46" s="137" t="s">
        <v>4555</v>
      </c>
      <c r="AZ46" s="133" t="s">
        <v>18</v>
      </c>
      <c r="BA46" s="137" t="s">
        <v>4556</v>
      </c>
      <c r="BB46" s="133" t="s">
        <v>18</v>
      </c>
      <c r="BC46" s="137" t="s">
        <v>4557</v>
      </c>
      <c r="BD46" s="133" t="s">
        <v>18</v>
      </c>
      <c r="BE46" s="137" t="s">
        <v>4558</v>
      </c>
      <c r="BF46" s="133" t="s">
        <v>18</v>
      </c>
      <c r="BG46" s="137" t="s">
        <v>4559</v>
      </c>
      <c r="BH46" s="133" t="s">
        <v>18</v>
      </c>
      <c r="BI46" s="137" t="s">
        <v>4560</v>
      </c>
      <c r="BJ46" s="142" t="s">
        <v>19</v>
      </c>
      <c r="BK46" s="142" t="s">
        <v>19</v>
      </c>
      <c r="BL46" s="142" t="s">
        <v>18</v>
      </c>
      <c r="BM46" s="142" t="s">
        <v>19</v>
      </c>
      <c r="BN46" s="133" t="s">
        <v>19</v>
      </c>
      <c r="BO46" s="137"/>
      <c r="BP46" s="133" t="s">
        <v>18</v>
      </c>
      <c r="BQ46" s="137" t="s">
        <v>4561</v>
      </c>
      <c r="BR46" s="133" t="s">
        <v>18</v>
      </c>
      <c r="BS46" s="137" t="s">
        <v>4562</v>
      </c>
      <c r="BT46" s="133" t="s">
        <v>19</v>
      </c>
      <c r="BU46" s="133" t="s">
        <v>19</v>
      </c>
      <c r="BV46" s="133" t="s">
        <v>18</v>
      </c>
      <c r="BW46" s="137" t="s">
        <v>4563</v>
      </c>
      <c r="BX46" s="143"/>
      <c r="BY46" s="144" t="s">
        <v>4564</v>
      </c>
      <c r="BZ46" s="133" t="s">
        <v>18</v>
      </c>
      <c r="CA46" s="145" t="s">
        <v>4565</v>
      </c>
      <c r="CB46" s="146" t="s">
        <v>4566</v>
      </c>
      <c r="CC46" s="126">
        <v>18510</v>
      </c>
      <c r="CD46" s="126">
        <v>18454</v>
      </c>
      <c r="CE46" s="126">
        <v>18446</v>
      </c>
      <c r="CF46" s="126">
        <v>18455</v>
      </c>
      <c r="CG46" s="127">
        <v>67706</v>
      </c>
      <c r="CH46" s="127">
        <v>68411</v>
      </c>
      <c r="CI46" s="127">
        <v>68383</v>
      </c>
      <c r="CJ46" s="127">
        <v>68314</v>
      </c>
      <c r="CK46" s="128">
        <v>3.66</v>
      </c>
      <c r="CL46" s="128">
        <v>3.71</v>
      </c>
      <c r="CM46" s="128">
        <v>3.71</v>
      </c>
      <c r="CN46" s="128">
        <v>3.7</v>
      </c>
      <c r="CO46" s="129">
        <v>0.55300000000000005</v>
      </c>
      <c r="CP46" s="129">
        <v>0.56000000000000005</v>
      </c>
      <c r="CQ46" s="129">
        <v>0.57399999999999995</v>
      </c>
      <c r="CR46" s="130">
        <v>0.58699999999999997</v>
      </c>
    </row>
    <row r="47" spans="1:96" s="147" customFormat="1" ht="200" customHeight="1" x14ac:dyDescent="0.2">
      <c r="A47" s="132" t="s">
        <v>94</v>
      </c>
      <c r="B47" s="133" t="s">
        <v>3720</v>
      </c>
      <c r="C47" s="133" t="str">
        <f>IF(A47="","自動表示",IF(B47="",VLOOKUP(A47,リスト!$C$2:$D$48,2,FALSE),VLOOKUP(一覧表!A47&amp;一覧表!B47,リスト!$C$49:$D$1789,2,FALSE)))</f>
        <v>373877</v>
      </c>
      <c r="D47" s="134" t="str">
        <f>IF(C47="自動表示","自動表示",VLOOKUP(C47,リスト!$D$2:$E$1789,2,FALSE))</f>
        <v>町村Ⅴ－２</v>
      </c>
      <c r="E47" s="132" t="s">
        <v>3609</v>
      </c>
      <c r="F47" s="133" t="s">
        <v>3735</v>
      </c>
      <c r="G47" s="135">
        <v>40</v>
      </c>
      <c r="H47" s="133" t="str">
        <f t="shared" si="1"/>
        <v>20年超</v>
      </c>
      <c r="I47" s="133" t="s">
        <v>3621</v>
      </c>
      <c r="J47" s="136">
        <v>2.2000000000000002</v>
      </c>
      <c r="K47" s="133" t="s">
        <v>18</v>
      </c>
      <c r="L47" s="137" t="s">
        <v>4567</v>
      </c>
      <c r="M47" s="133" t="s">
        <v>18</v>
      </c>
      <c r="N47" s="133" t="s">
        <v>3635</v>
      </c>
      <c r="O47" s="137" t="s">
        <v>4568</v>
      </c>
      <c r="P47" s="133" t="s">
        <v>18</v>
      </c>
      <c r="Q47" s="137" t="s">
        <v>4569</v>
      </c>
      <c r="R47" s="133" t="s">
        <v>19</v>
      </c>
      <c r="S47" s="133"/>
      <c r="T47" s="138"/>
      <c r="U47" s="138" t="s">
        <v>4570</v>
      </c>
      <c r="V47" s="133" t="s">
        <v>18</v>
      </c>
      <c r="W47" s="139" t="s">
        <v>4571</v>
      </c>
      <c r="X47" s="140">
        <v>2022</v>
      </c>
      <c r="Y47" s="140">
        <v>2061</v>
      </c>
      <c r="Z47" s="140">
        <v>40</v>
      </c>
      <c r="AA47" s="138">
        <v>914.4</v>
      </c>
      <c r="AB47" s="133" t="s">
        <v>18</v>
      </c>
      <c r="AC47" s="139" t="s">
        <v>4572</v>
      </c>
      <c r="AD47" s="140">
        <v>2022</v>
      </c>
      <c r="AE47" s="140">
        <v>2061</v>
      </c>
      <c r="AF47" s="140">
        <v>40</v>
      </c>
      <c r="AG47" s="138">
        <v>687.4</v>
      </c>
      <c r="AH47" s="133" t="s">
        <v>18</v>
      </c>
      <c r="AI47" s="141" t="s">
        <v>4573</v>
      </c>
      <c r="AJ47" s="140">
        <v>2022</v>
      </c>
      <c r="AK47" s="140">
        <v>2061</v>
      </c>
      <c r="AL47" s="140">
        <v>40</v>
      </c>
      <c r="AM47" s="138">
        <v>227</v>
      </c>
      <c r="AN47" s="133" t="s">
        <v>18</v>
      </c>
      <c r="AO47" s="137" t="s">
        <v>4574</v>
      </c>
      <c r="AP47" s="133" t="s">
        <v>18</v>
      </c>
      <c r="AQ47" s="137" t="s">
        <v>4575</v>
      </c>
      <c r="AR47" s="133" t="s">
        <v>18</v>
      </c>
      <c r="AS47" s="137" t="s">
        <v>4576</v>
      </c>
      <c r="AT47" s="133" t="s">
        <v>18</v>
      </c>
      <c r="AU47" s="137" t="s">
        <v>4577</v>
      </c>
      <c r="AV47" s="133" t="s">
        <v>18</v>
      </c>
      <c r="AW47" s="137" t="s">
        <v>4578</v>
      </c>
      <c r="AX47" s="133" t="s">
        <v>18</v>
      </c>
      <c r="AY47" s="137" t="s">
        <v>4579</v>
      </c>
      <c r="AZ47" s="133" t="s">
        <v>18</v>
      </c>
      <c r="BA47" s="137" t="s">
        <v>4580</v>
      </c>
      <c r="BB47" s="133" t="s">
        <v>18</v>
      </c>
      <c r="BC47" s="137" t="s">
        <v>4581</v>
      </c>
      <c r="BD47" s="133" t="s">
        <v>19</v>
      </c>
      <c r="BE47" s="137" t="s">
        <v>4582</v>
      </c>
      <c r="BF47" s="133" t="s">
        <v>18</v>
      </c>
      <c r="BG47" s="137" t="s">
        <v>4583</v>
      </c>
      <c r="BH47" s="133" t="s">
        <v>18</v>
      </c>
      <c r="BI47" s="137" t="s">
        <v>4584</v>
      </c>
      <c r="BJ47" s="142" t="s">
        <v>19</v>
      </c>
      <c r="BK47" s="142" t="s">
        <v>18</v>
      </c>
      <c r="BL47" s="142" t="s">
        <v>19</v>
      </c>
      <c r="BM47" s="142" t="s">
        <v>19</v>
      </c>
      <c r="BN47" s="133" t="s">
        <v>19</v>
      </c>
      <c r="BO47" s="137"/>
      <c r="BP47" s="133" t="s">
        <v>18</v>
      </c>
      <c r="BQ47" s="137" t="s">
        <v>4585</v>
      </c>
      <c r="BR47" s="133" t="s">
        <v>18</v>
      </c>
      <c r="BS47" s="137" t="s">
        <v>4586</v>
      </c>
      <c r="BT47" s="133" t="s">
        <v>18</v>
      </c>
      <c r="BU47" s="133" t="s">
        <v>18</v>
      </c>
      <c r="BV47" s="133" t="s">
        <v>18</v>
      </c>
      <c r="BW47" s="137" t="s">
        <v>4587</v>
      </c>
      <c r="BX47" s="143">
        <v>10</v>
      </c>
      <c r="BY47" s="144" t="s">
        <v>4582</v>
      </c>
      <c r="BZ47" s="133" t="s">
        <v>18</v>
      </c>
      <c r="CA47" s="145" t="s">
        <v>4588</v>
      </c>
      <c r="CB47" s="146" t="s">
        <v>4582</v>
      </c>
      <c r="CC47" s="126">
        <v>23812</v>
      </c>
      <c r="CD47" s="126">
        <v>23563</v>
      </c>
      <c r="CE47" s="126">
        <v>23368</v>
      </c>
      <c r="CF47" s="126">
        <v>23189</v>
      </c>
      <c r="CG47" s="127">
        <v>135317</v>
      </c>
      <c r="CH47" s="127">
        <v>135317</v>
      </c>
      <c r="CI47" s="127">
        <v>131868</v>
      </c>
      <c r="CJ47" s="127">
        <v>128381</v>
      </c>
      <c r="CK47" s="128">
        <v>5.68</v>
      </c>
      <c r="CL47" s="128">
        <v>5.74</v>
      </c>
      <c r="CM47" s="128">
        <v>5.64</v>
      </c>
      <c r="CN47" s="128">
        <v>5.54</v>
      </c>
      <c r="CO47" s="129">
        <v>0.57499999999999996</v>
      </c>
      <c r="CP47" s="129">
        <v>0.59</v>
      </c>
      <c r="CQ47" s="129">
        <v>0.60599999999999998</v>
      </c>
      <c r="CR47" s="130">
        <v>0.61799999999999999</v>
      </c>
    </row>
    <row r="48" spans="1:96" s="147" customFormat="1" ht="200" customHeight="1" x14ac:dyDescent="0.2">
      <c r="A48" s="132" t="s">
        <v>94</v>
      </c>
      <c r="B48" s="133" t="s">
        <v>3721</v>
      </c>
      <c r="C48" s="133" t="str">
        <f>IF(A48="","自動表示",IF(B48="",VLOOKUP(A48,リスト!$C$2:$D$48,2,FALSE),VLOOKUP(一覧表!A48&amp;一覧表!B48,リスト!$C$49:$D$1789,2,FALSE)))</f>
        <v>374032</v>
      </c>
      <c r="D48" s="134" t="str">
        <f>IF(C48="自動表示","自動表示",VLOOKUP(C48,リスト!$D$2:$E$1789,2,FALSE))</f>
        <v>町村Ⅱ－２</v>
      </c>
      <c r="E48" s="132" t="s">
        <v>3560</v>
      </c>
      <c r="F48" s="133" t="s">
        <v>3735</v>
      </c>
      <c r="G48" s="135">
        <v>10</v>
      </c>
      <c r="H48" s="133" t="str">
        <f t="shared" si="1"/>
        <v>10年</v>
      </c>
      <c r="I48" s="133" t="s">
        <v>13</v>
      </c>
      <c r="J48" s="136">
        <v>0.9</v>
      </c>
      <c r="K48" s="133" t="s">
        <v>18</v>
      </c>
      <c r="L48" s="137" t="s">
        <v>4589</v>
      </c>
      <c r="M48" s="133" t="s">
        <v>18</v>
      </c>
      <c r="N48" s="133" t="s">
        <v>3635</v>
      </c>
      <c r="O48" s="137" t="s">
        <v>4590</v>
      </c>
      <c r="P48" s="133" t="s">
        <v>18</v>
      </c>
      <c r="Q48" s="137" t="s">
        <v>4591</v>
      </c>
      <c r="R48" s="133" t="s">
        <v>18</v>
      </c>
      <c r="S48" s="133" t="s">
        <v>3667</v>
      </c>
      <c r="T48" s="138">
        <v>4.5999999999999996</v>
      </c>
      <c r="U48" s="138"/>
      <c r="V48" s="133" t="s">
        <v>18</v>
      </c>
      <c r="W48" s="139" t="s">
        <v>4592</v>
      </c>
      <c r="X48" s="140">
        <v>2022</v>
      </c>
      <c r="Y48" s="140">
        <v>2061</v>
      </c>
      <c r="Z48" s="140">
        <v>40</v>
      </c>
      <c r="AA48" s="138">
        <v>214.3</v>
      </c>
      <c r="AB48" s="133" t="s">
        <v>18</v>
      </c>
      <c r="AC48" s="139" t="s">
        <v>4593</v>
      </c>
      <c r="AD48" s="140">
        <v>2019</v>
      </c>
      <c r="AE48" s="140">
        <v>2069</v>
      </c>
      <c r="AF48" s="140">
        <v>51</v>
      </c>
      <c r="AG48" s="138">
        <v>171.9</v>
      </c>
      <c r="AH48" s="133" t="s">
        <v>18</v>
      </c>
      <c r="AI48" s="141" t="s">
        <v>4593</v>
      </c>
      <c r="AJ48" s="140">
        <v>2019</v>
      </c>
      <c r="AK48" s="140">
        <v>2069</v>
      </c>
      <c r="AL48" s="140">
        <v>51</v>
      </c>
      <c r="AM48" s="138">
        <v>70</v>
      </c>
      <c r="AN48" s="133" t="s">
        <v>18</v>
      </c>
      <c r="AO48" s="137" t="s">
        <v>4594</v>
      </c>
      <c r="AP48" s="133" t="s">
        <v>18</v>
      </c>
      <c r="AQ48" s="137" t="s">
        <v>4595</v>
      </c>
      <c r="AR48" s="133" t="s">
        <v>18</v>
      </c>
      <c r="AS48" s="137" t="s">
        <v>4596</v>
      </c>
      <c r="AT48" s="133" t="s">
        <v>18</v>
      </c>
      <c r="AU48" s="137" t="s">
        <v>4597</v>
      </c>
      <c r="AV48" s="133" t="s">
        <v>18</v>
      </c>
      <c r="AW48" s="137" t="s">
        <v>4598</v>
      </c>
      <c r="AX48" s="133" t="s">
        <v>18</v>
      </c>
      <c r="AY48" s="137" t="s">
        <v>4599</v>
      </c>
      <c r="AZ48" s="133" t="s">
        <v>18</v>
      </c>
      <c r="BA48" s="137" t="s">
        <v>4600</v>
      </c>
      <c r="BB48" s="133" t="s">
        <v>18</v>
      </c>
      <c r="BC48" s="137" t="s">
        <v>4601</v>
      </c>
      <c r="BD48" s="133" t="s">
        <v>19</v>
      </c>
      <c r="BE48" s="137"/>
      <c r="BF48" s="133" t="s">
        <v>18</v>
      </c>
      <c r="BG48" s="137" t="s">
        <v>4602</v>
      </c>
      <c r="BH48" s="133" t="s">
        <v>18</v>
      </c>
      <c r="BI48" s="137" t="s">
        <v>4603</v>
      </c>
      <c r="BJ48" s="142" t="s">
        <v>19</v>
      </c>
      <c r="BK48" s="142" t="s">
        <v>19</v>
      </c>
      <c r="BL48" s="142" t="s">
        <v>19</v>
      </c>
      <c r="BM48" s="142" t="s">
        <v>19</v>
      </c>
      <c r="BN48" s="133" t="s">
        <v>18</v>
      </c>
      <c r="BO48" s="137" t="s">
        <v>4604</v>
      </c>
      <c r="BP48" s="133" t="s">
        <v>18</v>
      </c>
      <c r="BQ48" s="137" t="s">
        <v>4605</v>
      </c>
      <c r="BR48" s="133" t="s">
        <v>18</v>
      </c>
      <c r="BS48" s="137" t="s">
        <v>4606</v>
      </c>
      <c r="BT48" s="133" t="s">
        <v>19</v>
      </c>
      <c r="BU48" s="133" t="s">
        <v>18</v>
      </c>
      <c r="BV48" s="133" t="s">
        <v>18</v>
      </c>
      <c r="BW48" s="137" t="s">
        <v>4594</v>
      </c>
      <c r="BX48" s="143" t="s">
        <v>3870</v>
      </c>
      <c r="BY48" s="144" t="s">
        <v>3870</v>
      </c>
      <c r="BZ48" s="133" t="s">
        <v>18</v>
      </c>
      <c r="CA48" s="145" t="s">
        <v>4607</v>
      </c>
      <c r="CB48" s="146" t="s">
        <v>4608</v>
      </c>
      <c r="CC48" s="126">
        <v>8814</v>
      </c>
      <c r="CD48" s="126">
        <v>8611</v>
      </c>
      <c r="CE48" s="126">
        <v>8434</v>
      </c>
      <c r="CF48" s="126">
        <v>8294</v>
      </c>
      <c r="CG48" s="127">
        <v>53408</v>
      </c>
      <c r="CH48" s="127">
        <v>53515</v>
      </c>
      <c r="CI48" s="127">
        <v>53893</v>
      </c>
      <c r="CJ48" s="127">
        <v>53893.279999999999</v>
      </c>
      <c r="CK48" s="128">
        <v>6.06</v>
      </c>
      <c r="CL48" s="128">
        <v>6.21</v>
      </c>
      <c r="CM48" s="128">
        <v>6.39</v>
      </c>
      <c r="CN48" s="128">
        <v>6.5</v>
      </c>
      <c r="CO48" s="129">
        <v>0.46500000000000002</v>
      </c>
      <c r="CP48" s="129">
        <v>0.48799999999999999</v>
      </c>
      <c r="CQ48" s="129">
        <v>0.503</v>
      </c>
      <c r="CR48" s="130">
        <v>0.52</v>
      </c>
    </row>
    <row r="49" spans="1:96" s="147" customFormat="1" ht="200" customHeight="1" x14ac:dyDescent="0.2">
      <c r="A49" s="132" t="s">
        <v>94</v>
      </c>
      <c r="B49" s="133" t="s">
        <v>3722</v>
      </c>
      <c r="C49" s="133" t="str">
        <f>IF(A49="","自動表示",IF(B49="",VLOOKUP(A49,リスト!$C$2:$D$48,2,FALSE),VLOOKUP(一覧表!A49&amp;一覧表!B49,リスト!$C$49:$D$1789,2,FALSE)))</f>
        <v>374041</v>
      </c>
      <c r="D49" s="134" t="str">
        <f>IF(C49="自動表示","自動表示",VLOOKUP(C49,リスト!$D$2:$E$1789,2,FALSE))</f>
        <v>町村Ⅴ－１</v>
      </c>
      <c r="E49" s="132" t="s">
        <v>20</v>
      </c>
      <c r="F49" s="133" t="s">
        <v>3729</v>
      </c>
      <c r="G49" s="135">
        <v>10</v>
      </c>
      <c r="H49" s="133" t="str">
        <f t="shared" si="1"/>
        <v>10年</v>
      </c>
      <c r="I49" s="133" t="s">
        <v>3635</v>
      </c>
      <c r="J49" s="136">
        <v>2.2000000000000002</v>
      </c>
      <c r="K49" s="133" t="s">
        <v>18</v>
      </c>
      <c r="L49" s="137" t="s">
        <v>4609</v>
      </c>
      <c r="M49" s="133" t="s">
        <v>18</v>
      </c>
      <c r="N49" s="133" t="s">
        <v>3635</v>
      </c>
      <c r="O49" s="137" t="s">
        <v>4610</v>
      </c>
      <c r="P49" s="133" t="s">
        <v>18</v>
      </c>
      <c r="Q49" s="137" t="s">
        <v>4611</v>
      </c>
      <c r="R49" s="133" t="s">
        <v>18</v>
      </c>
      <c r="S49" s="133" t="s">
        <v>3667</v>
      </c>
      <c r="T49" s="138">
        <v>6</v>
      </c>
      <c r="U49" s="138"/>
      <c r="V49" s="133" t="s">
        <v>18</v>
      </c>
      <c r="W49" s="139" t="s">
        <v>4612</v>
      </c>
      <c r="X49" s="140">
        <v>2021</v>
      </c>
      <c r="Y49" s="140">
        <v>2060</v>
      </c>
      <c r="Z49" s="140">
        <v>40</v>
      </c>
      <c r="AA49" s="138">
        <v>315.5</v>
      </c>
      <c r="AB49" s="133" t="s">
        <v>18</v>
      </c>
      <c r="AC49" s="139" t="s">
        <v>4613</v>
      </c>
      <c r="AD49" s="140">
        <v>2021</v>
      </c>
      <c r="AE49" s="140">
        <v>2060</v>
      </c>
      <c r="AF49" s="140">
        <v>40</v>
      </c>
      <c r="AG49" s="138">
        <v>40</v>
      </c>
      <c r="AH49" s="133" t="s">
        <v>18</v>
      </c>
      <c r="AI49" s="141" t="s">
        <v>4613</v>
      </c>
      <c r="AJ49" s="140">
        <v>2021</v>
      </c>
      <c r="AK49" s="140">
        <v>2060</v>
      </c>
      <c r="AL49" s="140">
        <v>40</v>
      </c>
      <c r="AM49" s="138">
        <v>40</v>
      </c>
      <c r="AN49" s="133" t="s">
        <v>18</v>
      </c>
      <c r="AO49" s="137" t="s">
        <v>4614</v>
      </c>
      <c r="AP49" s="133" t="s">
        <v>19</v>
      </c>
      <c r="AQ49" s="137"/>
      <c r="AR49" s="133" t="s">
        <v>18</v>
      </c>
      <c r="AS49" s="137" t="s">
        <v>4615</v>
      </c>
      <c r="AT49" s="133" t="s">
        <v>18</v>
      </c>
      <c r="AU49" s="137" t="s">
        <v>4616</v>
      </c>
      <c r="AV49" s="133" t="s">
        <v>18</v>
      </c>
      <c r="AW49" s="137" t="s">
        <v>4617</v>
      </c>
      <c r="AX49" s="133" t="s">
        <v>18</v>
      </c>
      <c r="AY49" s="137" t="s">
        <v>4618</v>
      </c>
      <c r="AZ49" s="133" t="s">
        <v>18</v>
      </c>
      <c r="BA49" s="137" t="s">
        <v>4619</v>
      </c>
      <c r="BB49" s="133" t="s">
        <v>18</v>
      </c>
      <c r="BC49" s="137" t="s">
        <v>4620</v>
      </c>
      <c r="BD49" s="133" t="s">
        <v>19</v>
      </c>
      <c r="BE49" s="137" t="s">
        <v>4621</v>
      </c>
      <c r="BF49" s="133" t="s">
        <v>18</v>
      </c>
      <c r="BG49" s="137" t="s">
        <v>4622</v>
      </c>
      <c r="BH49" s="133" t="s">
        <v>18</v>
      </c>
      <c r="BI49" s="137" t="s">
        <v>4623</v>
      </c>
      <c r="BJ49" s="142" t="s">
        <v>19</v>
      </c>
      <c r="BK49" s="142" t="s">
        <v>19</v>
      </c>
      <c r="BL49" s="142" t="s">
        <v>18</v>
      </c>
      <c r="BM49" s="142" t="s">
        <v>19</v>
      </c>
      <c r="BN49" s="133" t="s">
        <v>19</v>
      </c>
      <c r="BO49" s="137"/>
      <c r="BP49" s="133" t="s">
        <v>18</v>
      </c>
      <c r="BQ49" s="137" t="s">
        <v>4624</v>
      </c>
      <c r="BR49" s="133" t="s">
        <v>19</v>
      </c>
      <c r="BS49" s="137"/>
      <c r="BT49" s="133" t="s">
        <v>19</v>
      </c>
      <c r="BU49" s="133" t="s">
        <v>18</v>
      </c>
      <c r="BV49" s="133" t="s">
        <v>18</v>
      </c>
      <c r="BW49" s="137" t="s">
        <v>4625</v>
      </c>
      <c r="BX49" s="143"/>
      <c r="BY49" s="144" t="s">
        <v>4625</v>
      </c>
      <c r="BZ49" s="133" t="s">
        <v>18</v>
      </c>
      <c r="CA49" s="145" t="s">
        <v>4626</v>
      </c>
      <c r="CB49" s="146" t="s">
        <v>4627</v>
      </c>
      <c r="CC49" s="126">
        <v>23056</v>
      </c>
      <c r="CD49" s="126">
        <v>22392</v>
      </c>
      <c r="CE49" s="126">
        <v>22126</v>
      </c>
      <c r="CF49" s="126">
        <v>22071</v>
      </c>
      <c r="CG49" s="127">
        <v>89445</v>
      </c>
      <c r="CH49" s="127">
        <v>89440</v>
      </c>
      <c r="CI49" s="127">
        <v>89619</v>
      </c>
      <c r="CJ49" s="127">
        <v>89358</v>
      </c>
      <c r="CK49" s="128">
        <v>3.88</v>
      </c>
      <c r="CL49" s="128">
        <v>3.99</v>
      </c>
      <c r="CM49" s="128">
        <v>4.05</v>
      </c>
      <c r="CN49" s="128">
        <v>4.05</v>
      </c>
      <c r="CO49" s="129">
        <v>0.57299999999999995</v>
      </c>
      <c r="CP49" s="129">
        <v>0.52600000000000002</v>
      </c>
      <c r="CQ49" s="129">
        <v>0.53500000000000003</v>
      </c>
      <c r="CR49" s="130">
        <v>0.54100000000000004</v>
      </c>
    </row>
    <row r="50" spans="1:96" s="147" customFormat="1" ht="200" customHeight="1" x14ac:dyDescent="0.2">
      <c r="A50" s="132" t="s">
        <v>94</v>
      </c>
      <c r="B50" s="133" t="s">
        <v>3723</v>
      </c>
      <c r="C50" s="133" t="str">
        <f>IF(A50="","自動表示",IF(B50="",VLOOKUP(A50,リスト!$C$2:$D$48,2,FALSE),VLOOKUP(一覧表!A50&amp;一覧表!B50,リスト!$C$49:$D$1789,2,FALSE)))</f>
        <v>374067</v>
      </c>
      <c r="D50" s="134" t="str">
        <f>IF(C50="自動表示","自動表示",VLOOKUP(C50,リスト!$D$2:$E$1789,2,FALSE))</f>
        <v>町村Ⅳ－１</v>
      </c>
      <c r="E50" s="132" t="s">
        <v>5</v>
      </c>
      <c r="F50" s="133" t="s">
        <v>3744</v>
      </c>
      <c r="G50" s="135">
        <v>10</v>
      </c>
      <c r="H50" s="133" t="str">
        <f t="shared" si="1"/>
        <v>10年</v>
      </c>
      <c r="I50" s="133" t="s">
        <v>17</v>
      </c>
      <c r="J50" s="136">
        <v>1.8</v>
      </c>
      <c r="K50" s="133" t="s">
        <v>18</v>
      </c>
      <c r="L50" s="137" t="s">
        <v>4628</v>
      </c>
      <c r="M50" s="133" t="s">
        <v>18</v>
      </c>
      <c r="N50" s="133" t="s">
        <v>17</v>
      </c>
      <c r="O50" s="137" t="s">
        <v>4629</v>
      </c>
      <c r="P50" s="133" t="s">
        <v>18</v>
      </c>
      <c r="Q50" s="137" t="s">
        <v>4630</v>
      </c>
      <c r="R50" s="133" t="s">
        <v>18</v>
      </c>
      <c r="S50" s="133" t="s">
        <v>3667</v>
      </c>
      <c r="T50" s="138">
        <v>1.6</v>
      </c>
      <c r="U50" s="138"/>
      <c r="V50" s="133" t="s">
        <v>18</v>
      </c>
      <c r="W50" s="139" t="s">
        <v>4631</v>
      </c>
      <c r="X50" s="140">
        <v>2022</v>
      </c>
      <c r="Y50" s="140">
        <v>2061</v>
      </c>
      <c r="Z50" s="140">
        <v>40</v>
      </c>
      <c r="AA50" s="138">
        <v>521</v>
      </c>
      <c r="AB50" s="133" t="s">
        <v>18</v>
      </c>
      <c r="AC50" s="139" t="s">
        <v>4632</v>
      </c>
      <c r="AD50" s="140">
        <v>2022</v>
      </c>
      <c r="AE50" s="140">
        <v>2061</v>
      </c>
      <c r="AF50" s="140">
        <v>40</v>
      </c>
      <c r="AG50" s="138">
        <v>324.8</v>
      </c>
      <c r="AH50" s="133" t="s">
        <v>18</v>
      </c>
      <c r="AI50" s="141" t="s">
        <v>4633</v>
      </c>
      <c r="AJ50" s="140">
        <v>2022</v>
      </c>
      <c r="AK50" s="140">
        <v>2061</v>
      </c>
      <c r="AL50" s="140">
        <v>40</v>
      </c>
      <c r="AM50" s="138">
        <v>324.8</v>
      </c>
      <c r="AN50" s="133" t="s">
        <v>18</v>
      </c>
      <c r="AO50" s="137" t="s">
        <v>4634</v>
      </c>
      <c r="AP50" s="133" t="s">
        <v>18</v>
      </c>
      <c r="AQ50" s="137" t="s">
        <v>4635</v>
      </c>
      <c r="AR50" s="133" t="s">
        <v>18</v>
      </c>
      <c r="AS50" s="137" t="s">
        <v>4636</v>
      </c>
      <c r="AT50" s="133" t="s">
        <v>18</v>
      </c>
      <c r="AU50" s="137" t="s">
        <v>4637</v>
      </c>
      <c r="AV50" s="133" t="s">
        <v>18</v>
      </c>
      <c r="AW50" s="137" t="s">
        <v>4638</v>
      </c>
      <c r="AX50" s="133" t="s">
        <v>18</v>
      </c>
      <c r="AY50" s="137" t="s">
        <v>4639</v>
      </c>
      <c r="AZ50" s="133" t="s">
        <v>18</v>
      </c>
      <c r="BA50" s="137" t="s">
        <v>4640</v>
      </c>
      <c r="BB50" s="133" t="s">
        <v>18</v>
      </c>
      <c r="BC50" s="137" t="s">
        <v>4641</v>
      </c>
      <c r="BD50" s="133" t="s">
        <v>18</v>
      </c>
      <c r="BE50" s="137" t="s">
        <v>4642</v>
      </c>
      <c r="BF50" s="133" t="s">
        <v>18</v>
      </c>
      <c r="BG50" s="137" t="s">
        <v>4643</v>
      </c>
      <c r="BH50" s="133" t="s">
        <v>19</v>
      </c>
      <c r="BI50" s="137"/>
      <c r="BJ50" s="142" t="s">
        <v>19</v>
      </c>
      <c r="BK50" s="142" t="s">
        <v>19</v>
      </c>
      <c r="BL50" s="142" t="s">
        <v>19</v>
      </c>
      <c r="BM50" s="142" t="s">
        <v>19</v>
      </c>
      <c r="BN50" s="133" t="s">
        <v>18</v>
      </c>
      <c r="BO50" s="137" t="s">
        <v>4644</v>
      </c>
      <c r="BP50" s="133" t="s">
        <v>18</v>
      </c>
      <c r="BQ50" s="137" t="s">
        <v>4645</v>
      </c>
      <c r="BR50" s="133" t="s">
        <v>18</v>
      </c>
      <c r="BS50" s="137" t="s">
        <v>4646</v>
      </c>
      <c r="BT50" s="133" t="s">
        <v>18</v>
      </c>
      <c r="BU50" s="133" t="s">
        <v>18</v>
      </c>
      <c r="BV50" s="133" t="s">
        <v>18</v>
      </c>
      <c r="BW50" s="137" t="s">
        <v>4647</v>
      </c>
      <c r="BX50" s="143"/>
      <c r="BY50" s="144"/>
      <c r="BZ50" s="133" t="s">
        <v>18</v>
      </c>
      <c r="CA50" s="145" t="s">
        <v>4648</v>
      </c>
      <c r="CB50" s="146" t="s">
        <v>4649</v>
      </c>
      <c r="CC50" s="126">
        <v>18243</v>
      </c>
      <c r="CD50" s="126">
        <v>17875</v>
      </c>
      <c r="CE50" s="126">
        <v>17610</v>
      </c>
      <c r="CF50" s="126">
        <v>17014</v>
      </c>
      <c r="CG50" s="127">
        <v>115269</v>
      </c>
      <c r="CH50" s="127">
        <v>116233</v>
      </c>
      <c r="CI50" s="127">
        <v>117691</v>
      </c>
      <c r="CJ50" s="127">
        <v>117055</v>
      </c>
      <c r="CK50" s="128">
        <v>6.32</v>
      </c>
      <c r="CL50" s="128">
        <v>6.5</v>
      </c>
      <c r="CM50" s="128">
        <v>6.68</v>
      </c>
      <c r="CN50" s="128">
        <v>6.88</v>
      </c>
      <c r="CO50" s="129">
        <v>0.60499999999999998</v>
      </c>
      <c r="CP50" s="129">
        <v>0.59899999999999998</v>
      </c>
      <c r="CQ50" s="129">
        <v>0.58499999999999996</v>
      </c>
      <c r="CR50" s="130">
        <v>0.54</v>
      </c>
    </row>
    <row r="51" spans="1:96" s="147" customFormat="1" ht="200" customHeight="1" x14ac:dyDescent="0.2">
      <c r="A51" s="132" t="s">
        <v>96</v>
      </c>
      <c r="B51" s="133" t="s">
        <v>2909</v>
      </c>
      <c r="C51" s="133" t="str">
        <f>IF(A51="","自動表示",IF(B51="",VLOOKUP(A51,リスト!$C$2:$D$48,2,FALSE),VLOOKUP(一覧表!A51&amp;一覧表!B51,リスト!$C$49:$D$1789,2,FALSE)))</f>
        <v>382019</v>
      </c>
      <c r="D51" s="134" t="str">
        <f>IF(C51="自動表示","自動表示",VLOOKUP(C51,リスト!$D$2:$E$1789,2,FALSE))</f>
        <v>中核市</v>
      </c>
      <c r="E51" s="132" t="s">
        <v>3748</v>
      </c>
      <c r="F51" s="133" t="s">
        <v>3749</v>
      </c>
      <c r="G51" s="135">
        <v>10</v>
      </c>
      <c r="H51" s="133" t="str">
        <f t="shared" si="1"/>
        <v>10年</v>
      </c>
      <c r="I51" s="133" t="s">
        <v>4650</v>
      </c>
      <c r="J51" s="136">
        <v>51.7</v>
      </c>
      <c r="K51" s="133" t="s">
        <v>3803</v>
      </c>
      <c r="L51" s="137" t="s">
        <v>4651</v>
      </c>
      <c r="M51" s="133" t="s">
        <v>3803</v>
      </c>
      <c r="N51" s="133" t="s">
        <v>4652</v>
      </c>
      <c r="O51" s="137" t="s">
        <v>4653</v>
      </c>
      <c r="P51" s="133" t="s">
        <v>3803</v>
      </c>
      <c r="Q51" s="137" t="s">
        <v>4654</v>
      </c>
      <c r="R51" s="133" t="s">
        <v>3803</v>
      </c>
      <c r="S51" s="133" t="s">
        <v>4655</v>
      </c>
      <c r="T51" s="138">
        <v>193.6</v>
      </c>
      <c r="U51" s="138"/>
      <c r="V51" s="133" t="s">
        <v>3803</v>
      </c>
      <c r="W51" s="139" t="s">
        <v>4656</v>
      </c>
      <c r="X51" s="140"/>
      <c r="Y51" s="140"/>
      <c r="Z51" s="140">
        <v>10</v>
      </c>
      <c r="AA51" s="138">
        <v>4339.1000000000004</v>
      </c>
      <c r="AB51" s="133" t="s">
        <v>3803</v>
      </c>
      <c r="AC51" s="139" t="s">
        <v>4657</v>
      </c>
      <c r="AD51" s="140"/>
      <c r="AE51" s="140"/>
      <c r="AF51" s="140">
        <v>10</v>
      </c>
      <c r="AG51" s="138">
        <v>2478.1999999999998</v>
      </c>
      <c r="AH51" s="133" t="s">
        <v>3803</v>
      </c>
      <c r="AI51" s="141" t="s">
        <v>4658</v>
      </c>
      <c r="AJ51" s="140"/>
      <c r="AK51" s="140"/>
      <c r="AL51" s="140">
        <v>10</v>
      </c>
      <c r="AM51" s="138">
        <v>1921.7</v>
      </c>
      <c r="AN51" s="133" t="s">
        <v>3803</v>
      </c>
      <c r="AO51" s="137" t="s">
        <v>4659</v>
      </c>
      <c r="AP51" s="133" t="s">
        <v>3803</v>
      </c>
      <c r="AQ51" s="137" t="s">
        <v>4660</v>
      </c>
      <c r="AR51" s="133" t="s">
        <v>3803</v>
      </c>
      <c r="AS51" s="137" t="s">
        <v>4661</v>
      </c>
      <c r="AT51" s="133" t="s">
        <v>3803</v>
      </c>
      <c r="AU51" s="137" t="s">
        <v>4662</v>
      </c>
      <c r="AV51" s="133" t="s">
        <v>3803</v>
      </c>
      <c r="AW51" s="137" t="s">
        <v>4663</v>
      </c>
      <c r="AX51" s="133" t="s">
        <v>3803</v>
      </c>
      <c r="AY51" s="137" t="s">
        <v>4664</v>
      </c>
      <c r="AZ51" s="133" t="s">
        <v>3803</v>
      </c>
      <c r="BA51" s="137" t="s">
        <v>4665</v>
      </c>
      <c r="BB51" s="133" t="s">
        <v>3803</v>
      </c>
      <c r="BC51" s="137" t="s">
        <v>4666</v>
      </c>
      <c r="BD51" s="133" t="s">
        <v>3803</v>
      </c>
      <c r="BE51" s="137" t="s">
        <v>4667</v>
      </c>
      <c r="BF51" s="133" t="s">
        <v>3803</v>
      </c>
      <c r="BG51" s="137" t="s">
        <v>4668</v>
      </c>
      <c r="BH51" s="133" t="s">
        <v>3803</v>
      </c>
      <c r="BI51" s="137" t="s">
        <v>4669</v>
      </c>
      <c r="BJ51" s="142" t="s">
        <v>19</v>
      </c>
      <c r="BK51" s="142" t="s">
        <v>18</v>
      </c>
      <c r="BL51" s="142" t="s">
        <v>19</v>
      </c>
      <c r="BM51" s="142" t="s">
        <v>19</v>
      </c>
      <c r="BN51" s="133" t="s">
        <v>3803</v>
      </c>
      <c r="BO51" s="137" t="s">
        <v>4670</v>
      </c>
      <c r="BP51" s="133" t="s">
        <v>3803</v>
      </c>
      <c r="BQ51" s="137" t="s">
        <v>4671</v>
      </c>
      <c r="BR51" s="133" t="s">
        <v>3803</v>
      </c>
      <c r="BS51" s="137" t="s">
        <v>4672</v>
      </c>
      <c r="BT51" s="133" t="s">
        <v>3803</v>
      </c>
      <c r="BU51" s="133" t="s">
        <v>3803</v>
      </c>
      <c r="BV51" s="133" t="s">
        <v>3803</v>
      </c>
      <c r="BW51" s="137" t="s">
        <v>4673</v>
      </c>
      <c r="BX51" s="143">
        <v>5</v>
      </c>
      <c r="BY51" s="144"/>
      <c r="BZ51" s="133" t="s">
        <v>3803</v>
      </c>
      <c r="CA51" s="145" t="s">
        <v>4674</v>
      </c>
      <c r="CB51" s="146" t="s">
        <v>4675</v>
      </c>
      <c r="CC51" s="126">
        <v>509483</v>
      </c>
      <c r="CD51" s="126">
        <v>507211</v>
      </c>
      <c r="CE51" s="126">
        <v>503865</v>
      </c>
      <c r="CF51" s="126">
        <v>500231</v>
      </c>
      <c r="CG51" s="127">
        <v>1489576</v>
      </c>
      <c r="CH51" s="127">
        <v>1517670</v>
      </c>
      <c r="CI51" s="127">
        <v>1514176</v>
      </c>
      <c r="CJ51" s="127">
        <v>1511464</v>
      </c>
      <c r="CK51" s="128">
        <v>2.92</v>
      </c>
      <c r="CL51" s="128">
        <v>2.99</v>
      </c>
      <c r="CM51" s="128">
        <v>3.01</v>
      </c>
      <c r="CN51" s="128">
        <v>3.02</v>
      </c>
      <c r="CO51" s="129">
        <v>0.59599999999999997</v>
      </c>
      <c r="CP51" s="129">
        <v>0.60899999999999999</v>
      </c>
      <c r="CQ51" s="129">
        <v>0.625</v>
      </c>
      <c r="CR51" s="130">
        <v>0.63700000000000001</v>
      </c>
    </row>
    <row r="52" spans="1:96" s="147" customFormat="1" ht="200" customHeight="1" x14ac:dyDescent="0.2">
      <c r="A52" s="132" t="s">
        <v>96</v>
      </c>
      <c r="B52" s="133" t="s">
        <v>2911</v>
      </c>
      <c r="C52" s="133" t="str">
        <f>IF(A52="","自動表示",IF(B52="",VLOOKUP(A52,リスト!$C$2:$D$48,2,FALSE),VLOOKUP(一覧表!A52&amp;一覧表!B52,リスト!$C$49:$D$1789,2,FALSE)))</f>
        <v>382027</v>
      </c>
      <c r="D52" s="134" t="str">
        <f>IF(C52="自動表示","自動表示",VLOOKUP(C52,リスト!$D$2:$E$1789,2,FALSE))</f>
        <v>都市Ⅳ－２</v>
      </c>
      <c r="E52" s="132" t="s">
        <v>5</v>
      </c>
      <c r="F52" s="133" t="s">
        <v>3745</v>
      </c>
      <c r="G52" s="135">
        <v>20</v>
      </c>
      <c r="H52" s="133" t="str">
        <f t="shared" si="1"/>
        <v>11年～20年</v>
      </c>
      <c r="I52" s="133" t="s">
        <v>3634</v>
      </c>
      <c r="J52" s="136">
        <v>15.2</v>
      </c>
      <c r="K52" s="133" t="s">
        <v>18</v>
      </c>
      <c r="L52" s="137" t="s">
        <v>4676</v>
      </c>
      <c r="M52" s="133" t="s">
        <v>18</v>
      </c>
      <c r="N52" s="133" t="s">
        <v>3634</v>
      </c>
      <c r="O52" s="137" t="s">
        <v>4677</v>
      </c>
      <c r="P52" s="133" t="s">
        <v>18</v>
      </c>
      <c r="Q52" s="137" t="s">
        <v>4678</v>
      </c>
      <c r="R52" s="133" t="s">
        <v>18</v>
      </c>
      <c r="S52" s="133" t="s">
        <v>3667</v>
      </c>
      <c r="T52" s="138">
        <v>151</v>
      </c>
      <c r="U52" s="138"/>
      <c r="V52" s="133" t="s">
        <v>18</v>
      </c>
      <c r="W52" s="139" t="s">
        <v>4679</v>
      </c>
      <c r="X52" s="140">
        <v>2020</v>
      </c>
      <c r="Y52" s="140">
        <v>2034</v>
      </c>
      <c r="Z52" s="140">
        <v>15</v>
      </c>
      <c r="AA52" s="138">
        <v>996</v>
      </c>
      <c r="AB52" s="133" t="s">
        <v>18</v>
      </c>
      <c r="AC52" s="139" t="s">
        <v>4680</v>
      </c>
      <c r="AD52" s="140">
        <v>2020</v>
      </c>
      <c r="AE52" s="140">
        <v>2034</v>
      </c>
      <c r="AF52" s="140">
        <v>15</v>
      </c>
      <c r="AG52" s="138">
        <v>701</v>
      </c>
      <c r="AH52" s="133" t="s">
        <v>18</v>
      </c>
      <c r="AI52" s="141" t="s">
        <v>4681</v>
      </c>
      <c r="AJ52" s="140">
        <v>2020</v>
      </c>
      <c r="AK52" s="140">
        <v>2034</v>
      </c>
      <c r="AL52" s="140">
        <v>15</v>
      </c>
      <c r="AM52" s="138">
        <v>295</v>
      </c>
      <c r="AN52" s="133" t="s">
        <v>18</v>
      </c>
      <c r="AO52" s="137" t="s">
        <v>4682</v>
      </c>
      <c r="AP52" s="133" t="s">
        <v>18</v>
      </c>
      <c r="AQ52" s="137" t="s">
        <v>4683</v>
      </c>
      <c r="AR52" s="133" t="s">
        <v>18</v>
      </c>
      <c r="AS52" s="137" t="s">
        <v>4684</v>
      </c>
      <c r="AT52" s="133" t="s">
        <v>18</v>
      </c>
      <c r="AU52" s="137" t="s">
        <v>4685</v>
      </c>
      <c r="AV52" s="133" t="s">
        <v>18</v>
      </c>
      <c r="AW52" s="137" t="s">
        <v>4686</v>
      </c>
      <c r="AX52" s="133" t="s">
        <v>18</v>
      </c>
      <c r="AY52" s="137" t="s">
        <v>4687</v>
      </c>
      <c r="AZ52" s="133" t="s">
        <v>18</v>
      </c>
      <c r="BA52" s="137" t="s">
        <v>4688</v>
      </c>
      <c r="BB52" s="133" t="s">
        <v>18</v>
      </c>
      <c r="BC52" s="137" t="s">
        <v>4689</v>
      </c>
      <c r="BD52" s="133" t="s">
        <v>19</v>
      </c>
      <c r="BE52" s="137"/>
      <c r="BF52" s="133" t="s">
        <v>18</v>
      </c>
      <c r="BG52" s="137" t="s">
        <v>4690</v>
      </c>
      <c r="BH52" s="133" t="s">
        <v>18</v>
      </c>
      <c r="BI52" s="137" t="s">
        <v>4691</v>
      </c>
      <c r="BJ52" s="142" t="s">
        <v>19</v>
      </c>
      <c r="BK52" s="142" t="s">
        <v>18</v>
      </c>
      <c r="BL52" s="142" t="s">
        <v>18</v>
      </c>
      <c r="BM52" s="142" t="s">
        <v>18</v>
      </c>
      <c r="BN52" s="133" t="s">
        <v>18</v>
      </c>
      <c r="BO52" s="137" t="s">
        <v>4692</v>
      </c>
      <c r="BP52" s="133" t="s">
        <v>18</v>
      </c>
      <c r="BQ52" s="137" t="s">
        <v>4693</v>
      </c>
      <c r="BR52" s="133" t="s">
        <v>18</v>
      </c>
      <c r="BS52" s="137" t="s">
        <v>4694</v>
      </c>
      <c r="BT52" s="133" t="s">
        <v>18</v>
      </c>
      <c r="BU52" s="133" t="s">
        <v>18</v>
      </c>
      <c r="BV52" s="133" t="s">
        <v>18</v>
      </c>
      <c r="BW52" s="137" t="s">
        <v>4695</v>
      </c>
      <c r="BX52" s="143">
        <v>5</v>
      </c>
      <c r="BY52" s="144"/>
      <c r="BZ52" s="133" t="s">
        <v>18</v>
      </c>
      <c r="CA52" s="145" t="s">
        <v>4696</v>
      </c>
      <c r="CB52" s="146" t="s">
        <v>4697</v>
      </c>
      <c r="CC52" s="126">
        <v>156254</v>
      </c>
      <c r="CD52" s="126">
        <v>153532</v>
      </c>
      <c r="CE52" s="126">
        <v>151608</v>
      </c>
      <c r="CF52" s="126">
        <v>149730</v>
      </c>
      <c r="CG52" s="127">
        <v>928768</v>
      </c>
      <c r="CH52" s="127">
        <v>916871</v>
      </c>
      <c r="CI52" s="127">
        <v>912567</v>
      </c>
      <c r="CJ52" s="127">
        <v>908166</v>
      </c>
      <c r="CK52" s="128">
        <v>5.94</v>
      </c>
      <c r="CL52" s="128">
        <v>5.97</v>
      </c>
      <c r="CM52" s="128">
        <v>6.02</v>
      </c>
      <c r="CN52" s="128">
        <v>6.07</v>
      </c>
      <c r="CO52" s="129">
        <v>0.74299999999999999</v>
      </c>
      <c r="CP52" s="129">
        <v>0.74399999999999999</v>
      </c>
      <c r="CQ52" s="129">
        <v>0.754</v>
      </c>
      <c r="CR52" s="130">
        <v>0.76500000000000001</v>
      </c>
    </row>
    <row r="53" spans="1:96" s="147" customFormat="1" ht="200" customHeight="1" x14ac:dyDescent="0.2">
      <c r="A53" s="132" t="s">
        <v>96</v>
      </c>
      <c r="B53" s="133" t="s">
        <v>2913</v>
      </c>
      <c r="C53" s="133" t="str">
        <f>IF(A53="","自動表示",IF(B53="",VLOOKUP(A53,リスト!$C$2:$D$48,2,FALSE),VLOOKUP(一覧表!A53&amp;一覧表!B53,リスト!$C$49:$D$1789,2,FALSE)))</f>
        <v>382035</v>
      </c>
      <c r="D53" s="134" t="str">
        <f>IF(C53="自動表示","自動表示",VLOOKUP(C53,リスト!$D$2:$E$1789,2,FALSE))</f>
        <v>都市Ⅱ－１</v>
      </c>
      <c r="E53" s="132" t="s">
        <v>3609</v>
      </c>
      <c r="F53" s="133" t="s">
        <v>3744</v>
      </c>
      <c r="G53" s="135">
        <v>10</v>
      </c>
      <c r="H53" s="133" t="str">
        <f t="shared" si="1"/>
        <v>10年</v>
      </c>
      <c r="I53" s="133" t="s">
        <v>3634</v>
      </c>
      <c r="J53" s="136">
        <v>7.1</v>
      </c>
      <c r="K53" s="133" t="s">
        <v>18</v>
      </c>
      <c r="L53" s="137" t="s">
        <v>4698</v>
      </c>
      <c r="M53" s="133" t="s">
        <v>18</v>
      </c>
      <c r="N53" s="133" t="s">
        <v>3636</v>
      </c>
      <c r="O53" s="137" t="s">
        <v>4699</v>
      </c>
      <c r="P53" s="133" t="s">
        <v>18</v>
      </c>
      <c r="Q53" s="137" t="s">
        <v>4700</v>
      </c>
      <c r="R53" s="133" t="s">
        <v>18</v>
      </c>
      <c r="S53" s="133" t="s">
        <v>4655</v>
      </c>
      <c r="T53" s="138">
        <v>47.6</v>
      </c>
      <c r="U53" s="138"/>
      <c r="V53" s="133" t="s">
        <v>18</v>
      </c>
      <c r="W53" s="139" t="s">
        <v>4701</v>
      </c>
      <c r="X53" s="140">
        <v>2024</v>
      </c>
      <c r="Y53" s="140">
        <v>2063</v>
      </c>
      <c r="Z53" s="140">
        <v>39</v>
      </c>
      <c r="AA53" s="138">
        <v>5740.5</v>
      </c>
      <c r="AB53" s="133" t="s">
        <v>18</v>
      </c>
      <c r="AC53" s="139" t="s">
        <v>4702</v>
      </c>
      <c r="AD53" s="140">
        <v>2024</v>
      </c>
      <c r="AE53" s="140">
        <v>2063</v>
      </c>
      <c r="AF53" s="140">
        <v>39</v>
      </c>
      <c r="AG53" s="138">
        <v>4379.5</v>
      </c>
      <c r="AH53" s="133" t="s">
        <v>18</v>
      </c>
      <c r="AI53" s="141" t="s">
        <v>4702</v>
      </c>
      <c r="AJ53" s="140">
        <v>2024</v>
      </c>
      <c r="AK53" s="140">
        <v>2063</v>
      </c>
      <c r="AL53" s="140">
        <v>39</v>
      </c>
      <c r="AM53" s="138">
        <v>1361</v>
      </c>
      <c r="AN53" s="133" t="s">
        <v>18</v>
      </c>
      <c r="AO53" s="137" t="s">
        <v>4703</v>
      </c>
      <c r="AP53" s="133" t="s">
        <v>18</v>
      </c>
      <c r="AQ53" s="137" t="s">
        <v>4704</v>
      </c>
      <c r="AR53" s="133" t="s">
        <v>18</v>
      </c>
      <c r="AS53" s="137" t="s">
        <v>4705</v>
      </c>
      <c r="AT53" s="133" t="s">
        <v>18</v>
      </c>
      <c r="AU53" s="137" t="s">
        <v>4706</v>
      </c>
      <c r="AV53" s="133" t="s">
        <v>18</v>
      </c>
      <c r="AW53" s="137" t="s">
        <v>4707</v>
      </c>
      <c r="AX53" s="133" t="s">
        <v>18</v>
      </c>
      <c r="AY53" s="137" t="s">
        <v>4708</v>
      </c>
      <c r="AZ53" s="133" t="s">
        <v>18</v>
      </c>
      <c r="BA53" s="137" t="s">
        <v>4709</v>
      </c>
      <c r="BB53" s="133" t="s">
        <v>18</v>
      </c>
      <c r="BC53" s="137" t="s">
        <v>4710</v>
      </c>
      <c r="BD53" s="133" t="s">
        <v>18</v>
      </c>
      <c r="BE53" s="137" t="s">
        <v>4711</v>
      </c>
      <c r="BF53" s="133" t="s">
        <v>18</v>
      </c>
      <c r="BG53" s="137" t="s">
        <v>4704</v>
      </c>
      <c r="BH53" s="133" t="s">
        <v>18</v>
      </c>
      <c r="BI53" s="137" t="s">
        <v>4712</v>
      </c>
      <c r="BJ53" s="142" t="s">
        <v>19</v>
      </c>
      <c r="BK53" s="142" t="s">
        <v>18</v>
      </c>
      <c r="BL53" s="142" t="s">
        <v>19</v>
      </c>
      <c r="BM53" s="142" t="s">
        <v>19</v>
      </c>
      <c r="BN53" s="133" t="s">
        <v>19</v>
      </c>
      <c r="BO53" s="137"/>
      <c r="BP53" s="133" t="s">
        <v>19</v>
      </c>
      <c r="BQ53" s="137"/>
      <c r="BR53" s="133" t="s">
        <v>19</v>
      </c>
      <c r="BS53" s="137"/>
      <c r="BT53" s="133" t="s">
        <v>19</v>
      </c>
      <c r="BU53" s="133" t="s">
        <v>18</v>
      </c>
      <c r="BV53" s="133" t="s">
        <v>18</v>
      </c>
      <c r="BW53" s="137" t="s">
        <v>4713</v>
      </c>
      <c r="BX53" s="143">
        <v>1</v>
      </c>
      <c r="BY53" s="144"/>
      <c r="BZ53" s="133" t="s">
        <v>18</v>
      </c>
      <c r="CA53" s="145" t="s">
        <v>4714</v>
      </c>
      <c r="CB53" s="146" t="s">
        <v>4715</v>
      </c>
      <c r="CC53" s="126">
        <v>73067</v>
      </c>
      <c r="CD53" s="126">
        <v>71448</v>
      </c>
      <c r="CE53" s="126">
        <v>70019</v>
      </c>
      <c r="CF53" s="126">
        <v>68585</v>
      </c>
      <c r="CG53" s="127">
        <v>365536</v>
      </c>
      <c r="CH53" s="127">
        <v>379634</v>
      </c>
      <c r="CI53" s="127">
        <v>381174</v>
      </c>
      <c r="CJ53" s="127">
        <v>381366</v>
      </c>
      <c r="CK53" s="128">
        <v>5</v>
      </c>
      <c r="CL53" s="128">
        <v>5.31</v>
      </c>
      <c r="CM53" s="128">
        <v>5.44</v>
      </c>
      <c r="CN53" s="128">
        <v>5.56</v>
      </c>
      <c r="CO53" s="129">
        <v>0.62</v>
      </c>
      <c r="CP53" s="129">
        <v>0.63100000000000001</v>
      </c>
      <c r="CQ53" s="129">
        <v>0.64600000000000002</v>
      </c>
      <c r="CR53" s="130">
        <v>0.65900000000000003</v>
      </c>
    </row>
    <row r="54" spans="1:96" s="147" customFormat="1" ht="200" customHeight="1" x14ac:dyDescent="0.2">
      <c r="A54" s="132" t="s">
        <v>96</v>
      </c>
      <c r="B54" s="133" t="s">
        <v>2915</v>
      </c>
      <c r="C54" s="133" t="str">
        <f>IF(A54="","自動表示",IF(B54="",VLOOKUP(A54,リスト!$C$2:$D$48,2,FALSE),VLOOKUP(一覧表!A54&amp;一覧表!B54,リスト!$C$49:$D$1789,2,FALSE)))</f>
        <v>382043</v>
      </c>
      <c r="D54" s="134" t="str">
        <f>IF(C54="自動表示","自動表示",VLOOKUP(C54,リスト!$D$2:$E$1789,2,FALSE))</f>
        <v>都市Ⅰ－１</v>
      </c>
      <c r="E54" s="132" t="s">
        <v>3560</v>
      </c>
      <c r="F54" s="133" t="s">
        <v>3729</v>
      </c>
      <c r="G54" s="135">
        <v>10</v>
      </c>
      <c r="H54" s="133" t="str">
        <f t="shared" si="1"/>
        <v>10年</v>
      </c>
      <c r="I54" s="133" t="s">
        <v>17</v>
      </c>
      <c r="J54" s="136">
        <v>3.5</v>
      </c>
      <c r="K54" s="133" t="s">
        <v>18</v>
      </c>
      <c r="L54" s="137" t="s">
        <v>4716</v>
      </c>
      <c r="M54" s="133" t="s">
        <v>18</v>
      </c>
      <c r="N54" s="133" t="s">
        <v>3634</v>
      </c>
      <c r="O54" s="137" t="s">
        <v>4717</v>
      </c>
      <c r="P54" s="133" t="s">
        <v>18</v>
      </c>
      <c r="Q54" s="137" t="s">
        <v>4718</v>
      </c>
      <c r="R54" s="133" t="s">
        <v>18</v>
      </c>
      <c r="S54" s="133" t="s">
        <v>3667</v>
      </c>
      <c r="T54" s="138">
        <v>47.4</v>
      </c>
      <c r="U54" s="138"/>
      <c r="V54" s="133" t="s">
        <v>18</v>
      </c>
      <c r="W54" s="139" t="s">
        <v>4719</v>
      </c>
      <c r="X54" s="140">
        <v>2022</v>
      </c>
      <c r="Y54" s="140">
        <v>2061</v>
      </c>
      <c r="Z54" s="140">
        <v>40</v>
      </c>
      <c r="AA54" s="138">
        <v>2650</v>
      </c>
      <c r="AB54" s="133" t="s">
        <v>18</v>
      </c>
      <c r="AC54" s="139" t="s">
        <v>4720</v>
      </c>
      <c r="AD54" s="140">
        <v>2022</v>
      </c>
      <c r="AE54" s="140">
        <v>2061</v>
      </c>
      <c r="AF54" s="140">
        <v>40</v>
      </c>
      <c r="AG54" s="138">
        <v>1459.4</v>
      </c>
      <c r="AH54" s="133" t="s">
        <v>18</v>
      </c>
      <c r="AI54" s="141" t="s">
        <v>4721</v>
      </c>
      <c r="AJ54" s="140">
        <v>2022</v>
      </c>
      <c r="AK54" s="140">
        <v>2061</v>
      </c>
      <c r="AL54" s="140">
        <v>40</v>
      </c>
      <c r="AM54" s="138">
        <v>706.9</v>
      </c>
      <c r="AN54" s="133" t="s">
        <v>18</v>
      </c>
      <c r="AO54" s="137" t="s">
        <v>4722</v>
      </c>
      <c r="AP54" s="133" t="s">
        <v>18</v>
      </c>
      <c r="AQ54" s="137" t="s">
        <v>4723</v>
      </c>
      <c r="AR54" s="133" t="s">
        <v>18</v>
      </c>
      <c r="AS54" s="137" t="s">
        <v>4724</v>
      </c>
      <c r="AT54" s="133" t="s">
        <v>18</v>
      </c>
      <c r="AU54" s="137" t="s">
        <v>4725</v>
      </c>
      <c r="AV54" s="133" t="s">
        <v>18</v>
      </c>
      <c r="AW54" s="137" t="s">
        <v>4726</v>
      </c>
      <c r="AX54" s="133" t="s">
        <v>18</v>
      </c>
      <c r="AY54" s="137" t="s">
        <v>4432</v>
      </c>
      <c r="AZ54" s="133" t="s">
        <v>18</v>
      </c>
      <c r="BA54" s="137" t="s">
        <v>4727</v>
      </c>
      <c r="BB54" s="133" t="s">
        <v>18</v>
      </c>
      <c r="BC54" s="137" t="s">
        <v>4728</v>
      </c>
      <c r="BD54" s="133" t="s">
        <v>18</v>
      </c>
      <c r="BE54" s="137" t="s">
        <v>4729</v>
      </c>
      <c r="BF54" s="133" t="s">
        <v>18</v>
      </c>
      <c r="BG54" s="137" t="s">
        <v>4730</v>
      </c>
      <c r="BH54" s="133" t="s">
        <v>19</v>
      </c>
      <c r="BI54" s="137"/>
      <c r="BJ54" s="142" t="s">
        <v>19</v>
      </c>
      <c r="BK54" s="142" t="s">
        <v>19</v>
      </c>
      <c r="BL54" s="142" t="s">
        <v>19</v>
      </c>
      <c r="BM54" s="142" t="s">
        <v>19</v>
      </c>
      <c r="BN54" s="133" t="s">
        <v>19</v>
      </c>
      <c r="BO54" s="137"/>
      <c r="BP54" s="133" t="s">
        <v>18</v>
      </c>
      <c r="BQ54" s="137" t="s">
        <v>4731</v>
      </c>
      <c r="BR54" s="133" t="s">
        <v>18</v>
      </c>
      <c r="BS54" s="137" t="s">
        <v>4732</v>
      </c>
      <c r="BT54" s="133" t="s">
        <v>18</v>
      </c>
      <c r="BU54" s="133" t="s">
        <v>18</v>
      </c>
      <c r="BV54" s="133" t="s">
        <v>18</v>
      </c>
      <c r="BW54" s="137" t="s">
        <v>4733</v>
      </c>
      <c r="BX54" s="143"/>
      <c r="BY54" s="144"/>
      <c r="BZ54" s="133" t="s">
        <v>18</v>
      </c>
      <c r="CA54" s="145" t="s">
        <v>4734</v>
      </c>
      <c r="CB54" s="146" t="s">
        <v>4735</v>
      </c>
      <c r="CC54" s="126">
        <v>32584</v>
      </c>
      <c r="CD54" s="126">
        <v>31898</v>
      </c>
      <c r="CE54" s="126">
        <v>31293</v>
      </c>
      <c r="CF54" s="126">
        <v>30739</v>
      </c>
      <c r="CG54" s="127">
        <v>288448</v>
      </c>
      <c r="CH54" s="127">
        <v>287735</v>
      </c>
      <c r="CI54" s="127">
        <v>285694.3</v>
      </c>
      <c r="CJ54" s="127">
        <v>283761.86</v>
      </c>
      <c r="CK54" s="128">
        <v>8.85</v>
      </c>
      <c r="CL54" s="128">
        <v>9.02</v>
      </c>
      <c r="CM54" s="128">
        <v>9.1300000000000008</v>
      </c>
      <c r="CN54" s="128">
        <v>9.23</v>
      </c>
      <c r="CO54" s="129">
        <v>0.60819999999999996</v>
      </c>
      <c r="CP54" s="129">
        <v>0.59770000000000001</v>
      </c>
      <c r="CQ54" s="129">
        <v>0.60540000000000005</v>
      </c>
      <c r="CR54" s="130">
        <v>0.61870000000000003</v>
      </c>
    </row>
    <row r="55" spans="1:96" s="147" customFormat="1" ht="200" customHeight="1" x14ac:dyDescent="0.2">
      <c r="A55" s="132" t="s">
        <v>96</v>
      </c>
      <c r="B55" s="133" t="s">
        <v>2917</v>
      </c>
      <c r="C55" s="133" t="str">
        <f>IF(A55="","自動表示",IF(B55="",VLOOKUP(A55,リスト!$C$2:$D$48,2,FALSE),VLOOKUP(一覧表!A55&amp;一覧表!B55,リスト!$C$49:$D$1789,2,FALSE)))</f>
        <v>382051</v>
      </c>
      <c r="D55" s="134" t="str">
        <f>IF(C55="自動表示","自動表示",VLOOKUP(C55,リスト!$D$2:$E$1789,2,FALSE))</f>
        <v>都市Ⅲ－２</v>
      </c>
      <c r="E55" s="132" t="s">
        <v>3558</v>
      </c>
      <c r="F55" s="133" t="s">
        <v>3611</v>
      </c>
      <c r="G55" s="135">
        <v>40</v>
      </c>
      <c r="H55" s="133" t="str">
        <f t="shared" si="1"/>
        <v>20年超</v>
      </c>
      <c r="I55" s="133" t="s">
        <v>17</v>
      </c>
      <c r="J55" s="136">
        <v>11.9903</v>
      </c>
      <c r="K55" s="133" t="s">
        <v>18</v>
      </c>
      <c r="L55" s="137" t="s">
        <v>4736</v>
      </c>
      <c r="M55" s="133" t="s">
        <v>18</v>
      </c>
      <c r="N55" s="133" t="s">
        <v>13</v>
      </c>
      <c r="O55" s="137" t="s">
        <v>4737</v>
      </c>
      <c r="P55" s="133" t="s">
        <v>18</v>
      </c>
      <c r="Q55" s="137" t="s">
        <v>4738</v>
      </c>
      <c r="R55" s="133" t="s">
        <v>18</v>
      </c>
      <c r="S55" s="133" t="s">
        <v>3667</v>
      </c>
      <c r="T55" s="138">
        <v>107.55</v>
      </c>
      <c r="U55" s="138" t="s">
        <v>4739</v>
      </c>
      <c r="V55" s="133" t="s">
        <v>18</v>
      </c>
      <c r="W55" s="139" t="s">
        <v>4740</v>
      </c>
      <c r="X55" s="140">
        <v>2018</v>
      </c>
      <c r="Y55" s="140">
        <v>2057</v>
      </c>
      <c r="Z55" s="140">
        <v>39</v>
      </c>
      <c r="AA55" s="138">
        <v>1911.1</v>
      </c>
      <c r="AB55" s="133" t="s">
        <v>18</v>
      </c>
      <c r="AC55" s="139" t="s">
        <v>4741</v>
      </c>
      <c r="AD55" s="140">
        <v>2018</v>
      </c>
      <c r="AE55" s="140">
        <v>2057</v>
      </c>
      <c r="AF55" s="140">
        <v>39</v>
      </c>
      <c r="AG55" s="138">
        <v>1377.9</v>
      </c>
      <c r="AH55" s="133" t="s">
        <v>18</v>
      </c>
      <c r="AI55" s="141" t="s">
        <v>4742</v>
      </c>
      <c r="AJ55" s="140">
        <v>2018</v>
      </c>
      <c r="AK55" s="140">
        <v>2057</v>
      </c>
      <c r="AL55" s="140">
        <v>39</v>
      </c>
      <c r="AM55" s="138">
        <v>573.20000000000005</v>
      </c>
      <c r="AN55" s="133" t="s">
        <v>18</v>
      </c>
      <c r="AO55" s="137" t="s">
        <v>4743</v>
      </c>
      <c r="AP55" s="133" t="s">
        <v>18</v>
      </c>
      <c r="AQ55" s="137" t="s">
        <v>4744</v>
      </c>
      <c r="AR55" s="133" t="s">
        <v>18</v>
      </c>
      <c r="AS55" s="137" t="s">
        <v>4745</v>
      </c>
      <c r="AT55" s="133" t="s">
        <v>18</v>
      </c>
      <c r="AU55" s="137" t="s">
        <v>4746</v>
      </c>
      <c r="AV55" s="133" t="s">
        <v>18</v>
      </c>
      <c r="AW55" s="137" t="s">
        <v>4747</v>
      </c>
      <c r="AX55" s="133" t="s">
        <v>18</v>
      </c>
      <c r="AY55" s="137" t="s">
        <v>4748</v>
      </c>
      <c r="AZ55" s="133" t="s">
        <v>18</v>
      </c>
      <c r="BA55" s="137" t="s">
        <v>4749</v>
      </c>
      <c r="BB55" s="133" t="s">
        <v>18</v>
      </c>
      <c r="BC55" s="137" t="s">
        <v>4750</v>
      </c>
      <c r="BD55" s="133" t="s">
        <v>19</v>
      </c>
      <c r="BE55" s="137"/>
      <c r="BF55" s="133" t="s">
        <v>18</v>
      </c>
      <c r="BG55" s="137" t="s">
        <v>4751</v>
      </c>
      <c r="BH55" s="133" t="s">
        <v>18</v>
      </c>
      <c r="BI55" s="137" t="s">
        <v>4752</v>
      </c>
      <c r="BJ55" s="142" t="s">
        <v>19</v>
      </c>
      <c r="BK55" s="142" t="s">
        <v>19</v>
      </c>
      <c r="BL55" s="142" t="s">
        <v>18</v>
      </c>
      <c r="BM55" s="142" t="s">
        <v>19</v>
      </c>
      <c r="BN55" s="133" t="s">
        <v>19</v>
      </c>
      <c r="BO55" s="137"/>
      <c r="BP55" s="133" t="s">
        <v>18</v>
      </c>
      <c r="BQ55" s="137" t="s">
        <v>4753</v>
      </c>
      <c r="BR55" s="133" t="s">
        <v>18</v>
      </c>
      <c r="BS55" s="137" t="s">
        <v>4754</v>
      </c>
      <c r="BT55" s="133" t="s">
        <v>18</v>
      </c>
      <c r="BU55" s="133" t="s">
        <v>18</v>
      </c>
      <c r="BV55" s="133" t="s">
        <v>18</v>
      </c>
      <c r="BW55" s="137" t="s">
        <v>4755</v>
      </c>
      <c r="BX55" s="143">
        <v>10</v>
      </c>
      <c r="BY55" s="144"/>
      <c r="BZ55" s="133" t="s">
        <v>18</v>
      </c>
      <c r="CA55" s="145" t="s">
        <v>4753</v>
      </c>
      <c r="CB55" s="146" t="s">
        <v>4756</v>
      </c>
      <c r="CC55" s="126">
        <v>117846</v>
      </c>
      <c r="CD55" s="126">
        <v>116624</v>
      </c>
      <c r="CE55" s="126">
        <v>115314</v>
      </c>
      <c r="CF55" s="126">
        <v>114070</v>
      </c>
      <c r="CG55" s="127">
        <v>509431</v>
      </c>
      <c r="CH55" s="127">
        <v>492707</v>
      </c>
      <c r="CI55" s="127">
        <v>490758</v>
      </c>
      <c r="CJ55" s="127">
        <v>490758</v>
      </c>
      <c r="CK55" s="128">
        <v>4.32</v>
      </c>
      <c r="CL55" s="128">
        <v>4.22</v>
      </c>
      <c r="CM55" s="128">
        <v>4.26</v>
      </c>
      <c r="CN55" s="128">
        <v>4.3</v>
      </c>
      <c r="CO55" s="129">
        <v>0.56999999999999995</v>
      </c>
      <c r="CP55" s="129">
        <v>0.58099999999999996</v>
      </c>
      <c r="CQ55" s="129">
        <v>0.59599999999999997</v>
      </c>
      <c r="CR55" s="130">
        <v>0.61099999999999999</v>
      </c>
    </row>
    <row r="56" spans="1:96" s="147" customFormat="1" ht="200" customHeight="1" x14ac:dyDescent="0.2">
      <c r="A56" s="132" t="s">
        <v>3724</v>
      </c>
      <c r="B56" s="133" t="s">
        <v>3725</v>
      </c>
      <c r="C56" s="133" t="str">
        <f>IF(A56="","自動表示",IF(B56="",VLOOKUP(A56,リスト!$C$2:$D$48,2,FALSE),VLOOKUP(一覧表!A56&amp;一覧表!B56,リスト!$C$49:$D$1789,2,FALSE)))</f>
        <v>382060</v>
      </c>
      <c r="D56" s="134" t="str">
        <f>IF(C56="自動表示","自動表示",VLOOKUP(C56,リスト!$D$2:$E$1789,2,FALSE))</f>
        <v>都市Ⅲ－２</v>
      </c>
      <c r="E56" s="132" t="s">
        <v>3560</v>
      </c>
      <c r="F56" s="133" t="s">
        <v>3739</v>
      </c>
      <c r="G56" s="135">
        <v>40</v>
      </c>
      <c r="H56" s="133" t="str">
        <f t="shared" si="1"/>
        <v>20年超</v>
      </c>
      <c r="I56" s="133" t="s">
        <v>17</v>
      </c>
      <c r="J56" s="136">
        <v>10.8</v>
      </c>
      <c r="K56" s="133" t="s">
        <v>18</v>
      </c>
      <c r="L56" s="137" t="s">
        <v>4757</v>
      </c>
      <c r="M56" s="133" t="s">
        <v>18</v>
      </c>
      <c r="N56" s="133" t="s">
        <v>17</v>
      </c>
      <c r="O56" s="137" t="s">
        <v>4758</v>
      </c>
      <c r="P56" s="133" t="s">
        <v>18</v>
      </c>
      <c r="Q56" s="137" t="s">
        <v>4759</v>
      </c>
      <c r="R56" s="133" t="s">
        <v>18</v>
      </c>
      <c r="S56" s="133" t="s">
        <v>3667</v>
      </c>
      <c r="T56" s="138">
        <v>62.4</v>
      </c>
      <c r="U56" s="138"/>
      <c r="V56" s="133" t="s">
        <v>18</v>
      </c>
      <c r="W56" s="139" t="s">
        <v>4760</v>
      </c>
      <c r="X56" s="140">
        <v>2017</v>
      </c>
      <c r="Y56" s="140">
        <v>2056</v>
      </c>
      <c r="Z56" s="140">
        <v>40</v>
      </c>
      <c r="AA56" s="138">
        <v>4211</v>
      </c>
      <c r="AB56" s="133" t="s">
        <v>18</v>
      </c>
      <c r="AC56" s="139" t="s">
        <v>4761</v>
      </c>
      <c r="AD56" s="140">
        <v>2017</v>
      </c>
      <c r="AE56" s="140">
        <v>2056</v>
      </c>
      <c r="AF56" s="140">
        <v>40</v>
      </c>
      <c r="AG56" s="138">
        <v>1408</v>
      </c>
      <c r="AH56" s="133" t="s">
        <v>18</v>
      </c>
      <c r="AI56" s="141" t="s">
        <v>4762</v>
      </c>
      <c r="AJ56" s="140">
        <v>2017</v>
      </c>
      <c r="AK56" s="140">
        <v>2056</v>
      </c>
      <c r="AL56" s="140">
        <v>40</v>
      </c>
      <c r="AM56" s="138">
        <v>919</v>
      </c>
      <c r="AN56" s="133" t="s">
        <v>18</v>
      </c>
      <c r="AO56" s="137" t="s">
        <v>4763</v>
      </c>
      <c r="AP56" s="133" t="s">
        <v>19</v>
      </c>
      <c r="AQ56" s="137"/>
      <c r="AR56" s="133" t="s">
        <v>18</v>
      </c>
      <c r="AS56" s="137" t="s">
        <v>4764</v>
      </c>
      <c r="AT56" s="133" t="s">
        <v>18</v>
      </c>
      <c r="AU56" s="137" t="s">
        <v>4765</v>
      </c>
      <c r="AV56" s="133" t="s">
        <v>18</v>
      </c>
      <c r="AW56" s="137" t="s">
        <v>4766</v>
      </c>
      <c r="AX56" s="133" t="s">
        <v>18</v>
      </c>
      <c r="AY56" s="137" t="s">
        <v>4767</v>
      </c>
      <c r="AZ56" s="133" t="s">
        <v>18</v>
      </c>
      <c r="BA56" s="137" t="s">
        <v>4768</v>
      </c>
      <c r="BB56" s="133" t="s">
        <v>18</v>
      </c>
      <c r="BC56" s="137" t="s">
        <v>4769</v>
      </c>
      <c r="BD56" s="133" t="s">
        <v>18</v>
      </c>
      <c r="BE56" s="137" t="s">
        <v>4770</v>
      </c>
      <c r="BF56" s="133" t="s">
        <v>18</v>
      </c>
      <c r="BG56" s="137" t="s">
        <v>4771</v>
      </c>
      <c r="BH56" s="133" t="s">
        <v>18</v>
      </c>
      <c r="BI56" s="137" t="s">
        <v>4772</v>
      </c>
      <c r="BJ56" s="142" t="s">
        <v>19</v>
      </c>
      <c r="BK56" s="142" t="s">
        <v>18</v>
      </c>
      <c r="BL56" s="142" t="s">
        <v>19</v>
      </c>
      <c r="BM56" s="142" t="s">
        <v>19</v>
      </c>
      <c r="BN56" s="133" t="s">
        <v>18</v>
      </c>
      <c r="BO56" s="137" t="s">
        <v>4773</v>
      </c>
      <c r="BP56" s="133" t="s">
        <v>18</v>
      </c>
      <c r="BQ56" s="137" t="s">
        <v>4774</v>
      </c>
      <c r="BR56" s="133" t="s">
        <v>18</v>
      </c>
      <c r="BS56" s="137" t="s">
        <v>4775</v>
      </c>
      <c r="BT56" s="133" t="s">
        <v>19</v>
      </c>
      <c r="BU56" s="133" t="s">
        <v>18</v>
      </c>
      <c r="BV56" s="133" t="s">
        <v>18</v>
      </c>
      <c r="BW56" s="137" t="s">
        <v>4776</v>
      </c>
      <c r="BX56" s="143"/>
      <c r="BY56" s="144" t="s">
        <v>4777</v>
      </c>
      <c r="BZ56" s="133" t="s">
        <v>18</v>
      </c>
      <c r="CA56" s="145" t="s">
        <v>4778</v>
      </c>
      <c r="CB56" s="146" t="s">
        <v>4779</v>
      </c>
      <c r="CC56" s="126">
        <v>108025</v>
      </c>
      <c r="CD56" s="126">
        <v>106842</v>
      </c>
      <c r="CE56" s="126">
        <v>105616</v>
      </c>
      <c r="CF56" s="126">
        <v>104474</v>
      </c>
      <c r="CG56" s="127">
        <v>530523</v>
      </c>
      <c r="CH56" s="127">
        <v>526255</v>
      </c>
      <c r="CI56" s="127">
        <v>521702</v>
      </c>
      <c r="CJ56" s="127">
        <v>519665</v>
      </c>
      <c r="CK56" s="128">
        <v>4.91</v>
      </c>
      <c r="CL56" s="128">
        <v>4.93</v>
      </c>
      <c r="CM56" s="128">
        <v>4.9400000000000004</v>
      </c>
      <c r="CN56" s="128">
        <v>4.97</v>
      </c>
      <c r="CO56" s="129">
        <v>0.65100000000000002</v>
      </c>
      <c r="CP56" s="129">
        <v>0.66400000000000003</v>
      </c>
      <c r="CQ56" s="129">
        <v>0.67200000000000004</v>
      </c>
      <c r="CR56" s="130" t="s">
        <v>3870</v>
      </c>
    </row>
    <row r="57" spans="1:96" s="147" customFormat="1" ht="200" customHeight="1" x14ac:dyDescent="0.2">
      <c r="A57" s="132" t="s">
        <v>96</v>
      </c>
      <c r="B57" s="133" t="s">
        <v>2921</v>
      </c>
      <c r="C57" s="133" t="str">
        <f>IF(A57="","自動表示",IF(B57="",VLOOKUP(A57,リスト!$C$2:$D$48,2,FALSE),VLOOKUP(一覧表!A57&amp;一覧表!B57,リスト!$C$49:$D$1789,2,FALSE)))</f>
        <v>382078</v>
      </c>
      <c r="D57" s="134" t="str">
        <f>IF(C57="自動表示","自動表示",VLOOKUP(C57,リスト!$D$2:$E$1789,2,FALSE))</f>
        <v>都市Ⅰ－１</v>
      </c>
      <c r="E57" s="132" t="s">
        <v>3560</v>
      </c>
      <c r="F57" s="133" t="s">
        <v>3745</v>
      </c>
      <c r="G57" s="135">
        <v>10</v>
      </c>
      <c r="H57" s="133" t="str">
        <f t="shared" si="1"/>
        <v>10年</v>
      </c>
      <c r="I57" s="133" t="s">
        <v>3634</v>
      </c>
      <c r="J57" s="136">
        <v>4.2</v>
      </c>
      <c r="K57" s="133" t="s">
        <v>18</v>
      </c>
      <c r="L57" s="137" t="s">
        <v>4780</v>
      </c>
      <c r="M57" s="133" t="s">
        <v>18</v>
      </c>
      <c r="N57" s="133" t="s">
        <v>3621</v>
      </c>
      <c r="O57" s="137" t="s">
        <v>4781</v>
      </c>
      <c r="P57" s="133" t="s">
        <v>18</v>
      </c>
      <c r="Q57" s="137" t="s">
        <v>4782</v>
      </c>
      <c r="R57" s="133" t="s">
        <v>18</v>
      </c>
      <c r="S57" s="133" t="s">
        <v>3666</v>
      </c>
      <c r="T57" s="138">
        <v>39.6</v>
      </c>
      <c r="U57" s="138"/>
      <c r="V57" s="133" t="s">
        <v>18</v>
      </c>
      <c r="W57" s="139" t="s">
        <v>4783</v>
      </c>
      <c r="X57" s="140">
        <v>2020</v>
      </c>
      <c r="Y57" s="140">
        <v>2069</v>
      </c>
      <c r="Z57" s="140">
        <v>50</v>
      </c>
      <c r="AA57" s="138">
        <v>4375.3</v>
      </c>
      <c r="AB57" s="133" t="s">
        <v>18</v>
      </c>
      <c r="AC57" s="139" t="s">
        <v>4784</v>
      </c>
      <c r="AD57" s="140">
        <v>2020</v>
      </c>
      <c r="AE57" s="140">
        <v>2069</v>
      </c>
      <c r="AF57" s="140">
        <v>50</v>
      </c>
      <c r="AG57" s="138">
        <v>3239.4</v>
      </c>
      <c r="AH57" s="133" t="s">
        <v>18</v>
      </c>
      <c r="AI57" s="141" t="s">
        <v>4785</v>
      </c>
      <c r="AJ57" s="140">
        <v>2020</v>
      </c>
      <c r="AK57" s="140">
        <v>2069</v>
      </c>
      <c r="AL57" s="140">
        <v>50</v>
      </c>
      <c r="AM57" s="138">
        <v>1135.9000000000001</v>
      </c>
      <c r="AN57" s="133" t="s">
        <v>18</v>
      </c>
      <c r="AO57" s="137" t="s">
        <v>4786</v>
      </c>
      <c r="AP57" s="133" t="s">
        <v>18</v>
      </c>
      <c r="AQ57" s="137" t="s">
        <v>4787</v>
      </c>
      <c r="AR57" s="133" t="s">
        <v>18</v>
      </c>
      <c r="AS57" s="137" t="s">
        <v>4788</v>
      </c>
      <c r="AT57" s="133" t="s">
        <v>18</v>
      </c>
      <c r="AU57" s="137" t="s">
        <v>4789</v>
      </c>
      <c r="AV57" s="133" t="s">
        <v>18</v>
      </c>
      <c r="AW57" s="137" t="s">
        <v>4790</v>
      </c>
      <c r="AX57" s="133" t="s">
        <v>18</v>
      </c>
      <c r="AY57" s="137" t="s">
        <v>4791</v>
      </c>
      <c r="AZ57" s="133" t="s">
        <v>18</v>
      </c>
      <c r="BA57" s="137" t="s">
        <v>4792</v>
      </c>
      <c r="BB57" s="133" t="s">
        <v>18</v>
      </c>
      <c r="BC57" s="137" t="s">
        <v>4793</v>
      </c>
      <c r="BD57" s="133" t="s">
        <v>18</v>
      </c>
      <c r="BE57" s="137" t="s">
        <v>4794</v>
      </c>
      <c r="BF57" s="133" t="s">
        <v>18</v>
      </c>
      <c r="BG57" s="137" t="s">
        <v>4795</v>
      </c>
      <c r="BH57" s="133" t="s">
        <v>18</v>
      </c>
      <c r="BI57" s="137" t="s">
        <v>4796</v>
      </c>
      <c r="BJ57" s="142" t="s">
        <v>19</v>
      </c>
      <c r="BK57" s="142" t="s">
        <v>19</v>
      </c>
      <c r="BL57" s="142" t="s">
        <v>18</v>
      </c>
      <c r="BM57" s="142" t="s">
        <v>19</v>
      </c>
      <c r="BN57" s="133" t="s">
        <v>18</v>
      </c>
      <c r="BO57" s="137" t="s">
        <v>4797</v>
      </c>
      <c r="BP57" s="133" t="s">
        <v>18</v>
      </c>
      <c r="BQ57" s="137" t="s">
        <v>4798</v>
      </c>
      <c r="BR57" s="133" t="s">
        <v>18</v>
      </c>
      <c r="BS57" s="137" t="s">
        <v>4799</v>
      </c>
      <c r="BT57" s="133" t="s">
        <v>18</v>
      </c>
      <c r="BU57" s="133" t="s">
        <v>18</v>
      </c>
      <c r="BV57" s="133" t="s">
        <v>18</v>
      </c>
      <c r="BW57" s="137" t="s">
        <v>4800</v>
      </c>
      <c r="BX57" s="143"/>
      <c r="BY57" s="144" t="s">
        <v>4801</v>
      </c>
      <c r="BZ57" s="133" t="s">
        <v>18</v>
      </c>
      <c r="CA57" s="145" t="s">
        <v>4802</v>
      </c>
      <c r="CB57" s="146" t="s">
        <v>5766</v>
      </c>
      <c r="CC57" s="126">
        <v>42004</v>
      </c>
      <c r="CD57" s="126">
        <v>41300</v>
      </c>
      <c r="CE57" s="126">
        <v>40580</v>
      </c>
      <c r="CF57" s="126">
        <v>39867</v>
      </c>
      <c r="CG57" s="127">
        <v>342105</v>
      </c>
      <c r="CH57" s="127">
        <v>342694</v>
      </c>
      <c r="CI57" s="127">
        <v>346597</v>
      </c>
      <c r="CJ57" s="127">
        <v>345703</v>
      </c>
      <c r="CK57" s="128">
        <v>8.14</v>
      </c>
      <c r="CL57" s="128">
        <v>8.3000000000000007</v>
      </c>
      <c r="CM57" s="128">
        <v>8.5399999999999991</v>
      </c>
      <c r="CN57" s="128">
        <v>8.67</v>
      </c>
      <c r="CO57" s="129">
        <v>0.67200000000000004</v>
      </c>
      <c r="CP57" s="129">
        <v>0.67200000000000004</v>
      </c>
      <c r="CQ57" s="129">
        <v>0.67</v>
      </c>
      <c r="CR57" s="130">
        <v>0.67700000000000005</v>
      </c>
    </row>
    <row r="58" spans="1:96" s="147" customFormat="1" ht="200" customHeight="1" x14ac:dyDescent="0.2">
      <c r="A58" s="132" t="s">
        <v>96</v>
      </c>
      <c r="B58" s="133" t="s">
        <v>2923</v>
      </c>
      <c r="C58" s="133" t="str">
        <f>IF(A58="","自動表示",IF(B58="",VLOOKUP(A58,リスト!$C$2:$D$48,2,FALSE),VLOOKUP(一覧表!A58&amp;一覧表!B58,リスト!$C$49:$D$1789,2,FALSE)))</f>
        <v>382108</v>
      </c>
      <c r="D58" s="134" t="str">
        <f>IF(C58="自動表示","自動表示",VLOOKUP(C58,リスト!$D$2:$E$1789,2,FALSE))</f>
        <v>都市Ⅰ－１</v>
      </c>
      <c r="E58" s="132" t="s">
        <v>3560</v>
      </c>
      <c r="F58" s="133" t="s">
        <v>3729</v>
      </c>
      <c r="G58" s="135">
        <v>40</v>
      </c>
      <c r="H58" s="133" t="str">
        <f t="shared" si="1"/>
        <v>20年超</v>
      </c>
      <c r="I58" s="133" t="s">
        <v>17</v>
      </c>
      <c r="J58" s="136">
        <v>3.7</v>
      </c>
      <c r="K58" s="133" t="s">
        <v>18</v>
      </c>
      <c r="L58" s="137" t="s">
        <v>4803</v>
      </c>
      <c r="M58" s="133" t="s">
        <v>18</v>
      </c>
      <c r="N58" s="133" t="s">
        <v>3621</v>
      </c>
      <c r="O58" s="137" t="s">
        <v>4804</v>
      </c>
      <c r="P58" s="133" t="s">
        <v>18</v>
      </c>
      <c r="Q58" s="137" t="s">
        <v>4805</v>
      </c>
      <c r="R58" s="133" t="s">
        <v>18</v>
      </c>
      <c r="S58" s="133" t="s">
        <v>3667</v>
      </c>
      <c r="T58" s="138">
        <v>28.5</v>
      </c>
      <c r="U58" s="138"/>
      <c r="V58" s="133" t="s">
        <v>18</v>
      </c>
      <c r="W58" s="139" t="s">
        <v>4806</v>
      </c>
      <c r="X58" s="140">
        <v>2016</v>
      </c>
      <c r="Y58" s="140">
        <v>2055</v>
      </c>
      <c r="Z58" s="140">
        <v>40</v>
      </c>
      <c r="AA58" s="138">
        <v>1704.2</v>
      </c>
      <c r="AB58" s="133" t="s">
        <v>18</v>
      </c>
      <c r="AC58" s="139" t="s">
        <v>4807</v>
      </c>
      <c r="AD58" s="140">
        <v>2016</v>
      </c>
      <c r="AE58" s="140">
        <v>2055</v>
      </c>
      <c r="AF58" s="140">
        <v>40</v>
      </c>
      <c r="AG58" s="138">
        <v>488</v>
      </c>
      <c r="AH58" s="133" t="s">
        <v>18</v>
      </c>
      <c r="AI58" s="141" t="s">
        <v>4808</v>
      </c>
      <c r="AJ58" s="140">
        <v>2016</v>
      </c>
      <c r="AK58" s="140">
        <v>2055</v>
      </c>
      <c r="AL58" s="140">
        <v>40</v>
      </c>
      <c r="AM58" s="138">
        <v>1304</v>
      </c>
      <c r="AN58" s="133" t="s">
        <v>18</v>
      </c>
      <c r="AO58" s="137" t="s">
        <v>4809</v>
      </c>
      <c r="AP58" s="133" t="s">
        <v>18</v>
      </c>
      <c r="AQ58" s="137" t="s">
        <v>4810</v>
      </c>
      <c r="AR58" s="133" t="s">
        <v>18</v>
      </c>
      <c r="AS58" s="137" t="s">
        <v>4811</v>
      </c>
      <c r="AT58" s="133" t="s">
        <v>18</v>
      </c>
      <c r="AU58" s="137" t="s">
        <v>4812</v>
      </c>
      <c r="AV58" s="133" t="s">
        <v>18</v>
      </c>
      <c r="AW58" s="137" t="s">
        <v>4813</v>
      </c>
      <c r="AX58" s="133" t="s">
        <v>18</v>
      </c>
      <c r="AY58" s="137" t="s">
        <v>4814</v>
      </c>
      <c r="AZ58" s="133" t="s">
        <v>18</v>
      </c>
      <c r="BA58" s="137" t="s">
        <v>4815</v>
      </c>
      <c r="BB58" s="133" t="s">
        <v>18</v>
      </c>
      <c r="BC58" s="137" t="s">
        <v>4816</v>
      </c>
      <c r="BD58" s="133" t="s">
        <v>19</v>
      </c>
      <c r="BE58" s="137"/>
      <c r="BF58" s="133" t="s">
        <v>18</v>
      </c>
      <c r="BG58" s="137" t="s">
        <v>4817</v>
      </c>
      <c r="BH58" s="133" t="s">
        <v>18</v>
      </c>
      <c r="BI58" s="137" t="s">
        <v>4818</v>
      </c>
      <c r="BJ58" s="142" t="s">
        <v>19</v>
      </c>
      <c r="BK58" s="142" t="s">
        <v>18</v>
      </c>
      <c r="BL58" s="142" t="s">
        <v>19</v>
      </c>
      <c r="BM58" s="142" t="s">
        <v>19</v>
      </c>
      <c r="BN58" s="133" t="s">
        <v>18</v>
      </c>
      <c r="BO58" s="137" t="s">
        <v>4819</v>
      </c>
      <c r="BP58" s="133" t="s">
        <v>19</v>
      </c>
      <c r="BQ58" s="137"/>
      <c r="BR58" s="133" t="s">
        <v>19</v>
      </c>
      <c r="BS58" s="137"/>
      <c r="BT58" s="133" t="s">
        <v>19</v>
      </c>
      <c r="BU58" s="133" t="s">
        <v>18</v>
      </c>
      <c r="BV58" s="133" t="s">
        <v>18</v>
      </c>
      <c r="BW58" s="137" t="s">
        <v>4820</v>
      </c>
      <c r="BX58" s="143">
        <v>1</v>
      </c>
      <c r="BY58" s="144"/>
      <c r="BZ58" s="133" t="s">
        <v>18</v>
      </c>
      <c r="CA58" s="145" t="s">
        <v>4821</v>
      </c>
      <c r="CB58" s="146" t="s">
        <v>4822</v>
      </c>
      <c r="CC58" s="126">
        <v>36463</v>
      </c>
      <c r="CD58" s="126">
        <v>36107</v>
      </c>
      <c r="CE58" s="126">
        <v>35805</v>
      </c>
      <c r="CF58" s="126">
        <v>35518</v>
      </c>
      <c r="CG58" s="127">
        <v>194748</v>
      </c>
      <c r="CH58" s="127">
        <v>198088</v>
      </c>
      <c r="CI58" s="127">
        <v>197406</v>
      </c>
      <c r="CJ58" s="127">
        <v>194431</v>
      </c>
      <c r="CK58" s="128">
        <v>5.34</v>
      </c>
      <c r="CL58" s="128">
        <v>5.49</v>
      </c>
      <c r="CM58" s="128">
        <v>5.51</v>
      </c>
      <c r="CN58" s="128">
        <v>5.47</v>
      </c>
      <c r="CO58" s="129">
        <v>0.56000000000000005</v>
      </c>
      <c r="CP58" s="129">
        <v>0.57799999999999996</v>
      </c>
      <c r="CQ58" s="129">
        <v>0.59799999999999998</v>
      </c>
      <c r="CR58" s="130">
        <v>0.61599999999999999</v>
      </c>
    </row>
    <row r="59" spans="1:96" s="147" customFormat="1" ht="200" customHeight="1" x14ac:dyDescent="0.2">
      <c r="A59" s="132" t="s">
        <v>96</v>
      </c>
      <c r="B59" s="133" t="s">
        <v>2925</v>
      </c>
      <c r="C59" s="133" t="str">
        <f>IF(A59="","自動表示",IF(B59="",VLOOKUP(A59,リスト!$C$2:$D$48,2,FALSE),VLOOKUP(一覧表!A59&amp;一覧表!B59,リスト!$C$49:$D$1789,2,FALSE)))</f>
        <v>382132</v>
      </c>
      <c r="D59" s="134" t="str">
        <f>IF(C59="自動表示","自動表示",VLOOKUP(C59,リスト!$D$2:$E$1789,2,FALSE))</f>
        <v>都市Ⅱ－２</v>
      </c>
      <c r="E59" s="132" t="s">
        <v>3560</v>
      </c>
      <c r="F59" s="133" t="s">
        <v>3750</v>
      </c>
      <c r="G59" s="135">
        <v>40</v>
      </c>
      <c r="H59" s="133" t="str">
        <f t="shared" si="1"/>
        <v>20年超</v>
      </c>
      <c r="I59" s="133" t="s">
        <v>3635</v>
      </c>
      <c r="J59" s="136">
        <v>8.5</v>
      </c>
      <c r="K59" s="133" t="s">
        <v>18</v>
      </c>
      <c r="L59" s="137" t="s">
        <v>4823</v>
      </c>
      <c r="M59" s="133" t="s">
        <v>18</v>
      </c>
      <c r="N59" s="133" t="s">
        <v>3634</v>
      </c>
      <c r="O59" s="137" t="s">
        <v>4824</v>
      </c>
      <c r="P59" s="133" t="s">
        <v>18</v>
      </c>
      <c r="Q59" s="137" t="s">
        <v>4825</v>
      </c>
      <c r="R59" s="133" t="s">
        <v>18</v>
      </c>
      <c r="S59" s="133" t="s">
        <v>3666</v>
      </c>
      <c r="T59" s="138">
        <v>48.3</v>
      </c>
      <c r="U59" s="138"/>
      <c r="V59" s="133" t="s">
        <v>18</v>
      </c>
      <c r="W59" s="139" t="s">
        <v>4826</v>
      </c>
      <c r="X59" s="140">
        <v>2017</v>
      </c>
      <c r="Y59" s="140">
        <v>2056</v>
      </c>
      <c r="Z59" s="140">
        <v>40</v>
      </c>
      <c r="AA59" s="138">
        <v>2094</v>
      </c>
      <c r="AB59" s="133" t="s">
        <v>18</v>
      </c>
      <c r="AC59" s="139" t="s">
        <v>4827</v>
      </c>
      <c r="AD59" s="140">
        <v>2017</v>
      </c>
      <c r="AE59" s="140">
        <v>2056</v>
      </c>
      <c r="AF59" s="140">
        <v>40</v>
      </c>
      <c r="AG59" s="138">
        <v>1157</v>
      </c>
      <c r="AH59" s="133" t="s">
        <v>18</v>
      </c>
      <c r="AI59" s="141" t="s">
        <v>4828</v>
      </c>
      <c r="AJ59" s="140">
        <v>2017</v>
      </c>
      <c r="AK59" s="140">
        <v>2056</v>
      </c>
      <c r="AL59" s="140">
        <v>40</v>
      </c>
      <c r="AM59" s="138">
        <v>605</v>
      </c>
      <c r="AN59" s="133" t="s">
        <v>18</v>
      </c>
      <c r="AO59" s="137" t="s">
        <v>4829</v>
      </c>
      <c r="AP59" s="133" t="s">
        <v>19</v>
      </c>
      <c r="AQ59" s="137"/>
      <c r="AR59" s="133" t="s">
        <v>18</v>
      </c>
      <c r="AS59" s="137" t="s">
        <v>4830</v>
      </c>
      <c r="AT59" s="133" t="s">
        <v>18</v>
      </c>
      <c r="AU59" s="137" t="s">
        <v>4765</v>
      </c>
      <c r="AV59" s="133" t="s">
        <v>18</v>
      </c>
      <c r="AW59" s="137" t="s">
        <v>4831</v>
      </c>
      <c r="AX59" s="133" t="s">
        <v>18</v>
      </c>
      <c r="AY59" s="137" t="s">
        <v>4832</v>
      </c>
      <c r="AZ59" s="133" t="s">
        <v>18</v>
      </c>
      <c r="BA59" s="137" t="s">
        <v>4833</v>
      </c>
      <c r="BB59" s="133" t="s">
        <v>18</v>
      </c>
      <c r="BC59" s="137" t="s">
        <v>4834</v>
      </c>
      <c r="BD59" s="133" t="s">
        <v>18</v>
      </c>
      <c r="BE59" s="137" t="s">
        <v>4835</v>
      </c>
      <c r="BF59" s="133" t="s">
        <v>18</v>
      </c>
      <c r="BG59" s="137" t="s">
        <v>4836</v>
      </c>
      <c r="BH59" s="133" t="s">
        <v>18</v>
      </c>
      <c r="BI59" s="137" t="s">
        <v>4837</v>
      </c>
      <c r="BJ59" s="142" t="s">
        <v>19</v>
      </c>
      <c r="BK59" s="142" t="s">
        <v>19</v>
      </c>
      <c r="BL59" s="142" t="s">
        <v>18</v>
      </c>
      <c r="BM59" s="142" t="s">
        <v>19</v>
      </c>
      <c r="BN59" s="133" t="s">
        <v>19</v>
      </c>
      <c r="BO59" s="137"/>
      <c r="BP59" s="133" t="s">
        <v>19</v>
      </c>
      <c r="BQ59" s="137"/>
      <c r="BR59" s="133" t="s">
        <v>19</v>
      </c>
      <c r="BS59" s="137"/>
      <c r="BT59" s="133" t="s">
        <v>19</v>
      </c>
      <c r="BU59" s="133" t="s">
        <v>19</v>
      </c>
      <c r="BV59" s="133" t="s">
        <v>18</v>
      </c>
      <c r="BW59" s="137" t="s">
        <v>4838</v>
      </c>
      <c r="BX59" s="143">
        <v>10</v>
      </c>
      <c r="BY59" s="144"/>
      <c r="BZ59" s="133" t="s">
        <v>18</v>
      </c>
      <c r="CA59" s="145" t="s">
        <v>4839</v>
      </c>
      <c r="CB59" s="146" t="s">
        <v>4840</v>
      </c>
      <c r="CC59" s="126">
        <v>85450</v>
      </c>
      <c r="CD59" s="126">
        <v>84404</v>
      </c>
      <c r="CE59" s="126">
        <v>83426</v>
      </c>
      <c r="CF59" s="126">
        <v>82202</v>
      </c>
      <c r="CG59" s="127">
        <v>473139</v>
      </c>
      <c r="CH59" s="127">
        <v>470656</v>
      </c>
      <c r="CI59" s="127">
        <v>470103</v>
      </c>
      <c r="CJ59" s="127">
        <v>470103</v>
      </c>
      <c r="CK59" s="128">
        <v>5.54</v>
      </c>
      <c r="CL59" s="128">
        <v>5.58</v>
      </c>
      <c r="CM59" s="128">
        <v>5.63</v>
      </c>
      <c r="CN59" s="128">
        <v>5.72</v>
      </c>
      <c r="CO59" s="129">
        <v>0.51500000000000001</v>
      </c>
      <c r="CP59" s="129">
        <v>0.53500000000000003</v>
      </c>
      <c r="CQ59" s="129">
        <v>0.55300000000000005</v>
      </c>
      <c r="CR59" s="130">
        <v>0.56899999999999995</v>
      </c>
    </row>
    <row r="60" spans="1:96" s="147" customFormat="1" ht="200" customHeight="1" x14ac:dyDescent="0.2">
      <c r="A60" s="132" t="s">
        <v>96</v>
      </c>
      <c r="B60" s="133" t="s">
        <v>2927</v>
      </c>
      <c r="C60" s="133" t="str">
        <f>IF(A60="","自動表示",IF(B60="",VLOOKUP(A60,リスト!$C$2:$D$48,2,FALSE),VLOOKUP(一覧表!A60&amp;一覧表!B60,リスト!$C$49:$D$1789,2,FALSE)))</f>
        <v>382141</v>
      </c>
      <c r="D60" s="134" t="str">
        <f>IF(C60="自動表示","自動表示",VLOOKUP(C60,リスト!$D$2:$E$1789,2,FALSE))</f>
        <v>都市Ⅰ－１</v>
      </c>
      <c r="E60" s="132" t="s">
        <v>5</v>
      </c>
      <c r="F60" s="133" t="s">
        <v>3751</v>
      </c>
      <c r="G60" s="135">
        <v>10</v>
      </c>
      <c r="H60" s="133" t="str">
        <f t="shared" si="1"/>
        <v>10年</v>
      </c>
      <c r="I60" s="133" t="s">
        <v>3634</v>
      </c>
      <c r="J60" s="136">
        <v>3.5</v>
      </c>
      <c r="K60" s="133" t="s">
        <v>18</v>
      </c>
      <c r="L60" s="137" t="s">
        <v>4841</v>
      </c>
      <c r="M60" s="133" t="s">
        <v>18</v>
      </c>
      <c r="N60" s="133" t="s">
        <v>3635</v>
      </c>
      <c r="O60" s="137" t="s">
        <v>4842</v>
      </c>
      <c r="P60" s="133" t="s">
        <v>18</v>
      </c>
      <c r="Q60" s="137" t="s">
        <v>4843</v>
      </c>
      <c r="R60" s="133" t="s">
        <v>18</v>
      </c>
      <c r="S60" s="133" t="s">
        <v>3667</v>
      </c>
      <c r="T60" s="138">
        <v>64.599999999999994</v>
      </c>
      <c r="U60" s="138" t="s">
        <v>4844</v>
      </c>
      <c r="V60" s="133" t="s">
        <v>18</v>
      </c>
      <c r="W60" s="139" t="s">
        <v>4845</v>
      </c>
      <c r="X60" s="140">
        <v>2022</v>
      </c>
      <c r="Y60" s="140">
        <v>2061</v>
      </c>
      <c r="Z60" s="140">
        <v>39</v>
      </c>
      <c r="AA60" s="138">
        <v>2583.8000000000002</v>
      </c>
      <c r="AB60" s="133" t="s">
        <v>18</v>
      </c>
      <c r="AC60" s="139" t="s">
        <v>4846</v>
      </c>
      <c r="AD60" s="140">
        <v>2022</v>
      </c>
      <c r="AE60" s="140">
        <v>2061</v>
      </c>
      <c r="AF60" s="140">
        <v>39</v>
      </c>
      <c r="AG60" s="138">
        <v>2349.8000000000002</v>
      </c>
      <c r="AH60" s="133" t="s">
        <v>18</v>
      </c>
      <c r="AI60" s="141" t="s">
        <v>4847</v>
      </c>
      <c r="AJ60" s="140">
        <v>2022</v>
      </c>
      <c r="AK60" s="140">
        <v>2061</v>
      </c>
      <c r="AL60" s="140">
        <v>39</v>
      </c>
      <c r="AM60" s="138" t="s">
        <v>4848</v>
      </c>
      <c r="AN60" s="133" t="s">
        <v>18</v>
      </c>
      <c r="AO60" s="137" t="s">
        <v>4849</v>
      </c>
      <c r="AP60" s="133" t="s">
        <v>18</v>
      </c>
      <c r="AQ60" s="137" t="s">
        <v>4850</v>
      </c>
      <c r="AR60" s="133" t="s">
        <v>18</v>
      </c>
      <c r="AS60" s="137" t="s">
        <v>4851</v>
      </c>
      <c r="AT60" s="133" t="s">
        <v>18</v>
      </c>
      <c r="AU60" s="137" t="s">
        <v>4852</v>
      </c>
      <c r="AV60" s="133" t="s">
        <v>18</v>
      </c>
      <c r="AW60" s="137" t="s">
        <v>4853</v>
      </c>
      <c r="AX60" s="133" t="s">
        <v>18</v>
      </c>
      <c r="AY60" s="137" t="s">
        <v>4854</v>
      </c>
      <c r="AZ60" s="133" t="s">
        <v>18</v>
      </c>
      <c r="BA60" s="137" t="s">
        <v>4855</v>
      </c>
      <c r="BB60" s="133" t="s">
        <v>18</v>
      </c>
      <c r="BC60" s="137" t="s">
        <v>4856</v>
      </c>
      <c r="BD60" s="133" t="s">
        <v>18</v>
      </c>
      <c r="BE60" s="137" t="s">
        <v>4857</v>
      </c>
      <c r="BF60" s="133" t="s">
        <v>18</v>
      </c>
      <c r="BG60" s="137" t="s">
        <v>4858</v>
      </c>
      <c r="BH60" s="133" t="s">
        <v>18</v>
      </c>
      <c r="BI60" s="137" t="s">
        <v>4859</v>
      </c>
      <c r="BJ60" s="142" t="s">
        <v>4860</v>
      </c>
      <c r="BK60" s="142" t="s">
        <v>18</v>
      </c>
      <c r="BL60" s="142" t="s">
        <v>19</v>
      </c>
      <c r="BM60" s="142" t="s">
        <v>18</v>
      </c>
      <c r="BN60" s="133" t="s">
        <v>18</v>
      </c>
      <c r="BO60" s="137" t="s">
        <v>4861</v>
      </c>
      <c r="BP60" s="133" t="s">
        <v>19</v>
      </c>
      <c r="BQ60" s="137"/>
      <c r="BR60" s="133" t="s">
        <v>18</v>
      </c>
      <c r="BS60" s="137" t="s">
        <v>4862</v>
      </c>
      <c r="BT60" s="133" t="s">
        <v>18</v>
      </c>
      <c r="BU60" s="133" t="s">
        <v>18</v>
      </c>
      <c r="BV60" s="133" t="s">
        <v>18</v>
      </c>
      <c r="BW60" s="137" t="s">
        <v>4863</v>
      </c>
      <c r="BX60" s="143">
        <v>0</v>
      </c>
      <c r="BY60" s="144">
        <v>0</v>
      </c>
      <c r="BZ60" s="133" t="s">
        <v>18</v>
      </c>
      <c r="CA60" s="145" t="s">
        <v>4864</v>
      </c>
      <c r="CB60" s="146" t="s">
        <v>4865</v>
      </c>
      <c r="CC60" s="126">
        <v>36633</v>
      </c>
      <c r="CD60" s="126">
        <v>35876</v>
      </c>
      <c r="CE60" s="126">
        <v>35232</v>
      </c>
      <c r="CF60" s="126">
        <v>34538</v>
      </c>
      <c r="CG60" s="127">
        <v>359295.25</v>
      </c>
      <c r="CH60" s="127">
        <v>358886.23</v>
      </c>
      <c r="CI60" s="127">
        <v>401748.3</v>
      </c>
      <c r="CJ60" s="127">
        <v>398416.03</v>
      </c>
      <c r="CK60" s="128">
        <v>9.81</v>
      </c>
      <c r="CL60" s="128">
        <v>10</v>
      </c>
      <c r="CM60" s="128">
        <v>11.4</v>
      </c>
      <c r="CN60" s="128">
        <v>11.54</v>
      </c>
      <c r="CO60" s="129">
        <v>0.56799999999999995</v>
      </c>
      <c r="CP60" s="129">
        <v>0.56999999999999995</v>
      </c>
      <c r="CQ60" s="129">
        <v>0.57599999999999996</v>
      </c>
      <c r="CR60" s="130">
        <v>0.58299999999999996</v>
      </c>
    </row>
    <row r="61" spans="1:96" s="147" customFormat="1" ht="200" customHeight="1" x14ac:dyDescent="0.2">
      <c r="A61" s="132" t="s">
        <v>96</v>
      </c>
      <c r="B61" s="133" t="s">
        <v>2929</v>
      </c>
      <c r="C61" s="133" t="str">
        <f>IF(A61="","自動表示",IF(B61="",VLOOKUP(A61,リスト!$C$2:$D$48,2,FALSE),VLOOKUP(一覧表!A61&amp;一覧表!B61,リスト!$C$49:$D$1789,2,FALSE)))</f>
        <v>382159</v>
      </c>
      <c r="D61" s="134" t="str">
        <f>IF(C61="自動表示","自動表示",VLOOKUP(C61,リスト!$D$2:$E$1789,2,FALSE))</f>
        <v>都市Ⅰ－３</v>
      </c>
      <c r="E61" s="132" t="s">
        <v>3560</v>
      </c>
      <c r="F61" s="133" t="s">
        <v>3744</v>
      </c>
      <c r="G61" s="135">
        <v>10</v>
      </c>
      <c r="H61" s="133" t="str">
        <f t="shared" si="1"/>
        <v>10年</v>
      </c>
      <c r="I61" s="133" t="s">
        <v>3652</v>
      </c>
      <c r="J61" s="136">
        <v>3.3</v>
      </c>
      <c r="K61" s="133" t="s">
        <v>18</v>
      </c>
      <c r="L61" s="137" t="s">
        <v>4866</v>
      </c>
      <c r="M61" s="133" t="s">
        <v>18</v>
      </c>
      <c r="N61" s="133" t="s">
        <v>3636</v>
      </c>
      <c r="O61" s="137" t="s">
        <v>4867</v>
      </c>
      <c r="P61" s="133" t="s">
        <v>18</v>
      </c>
      <c r="Q61" s="137" t="s">
        <v>4868</v>
      </c>
      <c r="R61" s="133" t="s">
        <v>18</v>
      </c>
      <c r="S61" s="133" t="s">
        <v>3667</v>
      </c>
      <c r="T61" s="138">
        <v>12.8</v>
      </c>
      <c r="U61" s="138"/>
      <c r="V61" s="133" t="s">
        <v>18</v>
      </c>
      <c r="W61" s="139" t="s">
        <v>4869</v>
      </c>
      <c r="X61" s="140">
        <v>2021</v>
      </c>
      <c r="Y61" s="140">
        <v>2030</v>
      </c>
      <c r="Z61" s="140">
        <v>10</v>
      </c>
      <c r="AA61" s="138">
        <v>414.4</v>
      </c>
      <c r="AB61" s="133" t="s">
        <v>18</v>
      </c>
      <c r="AC61" s="139" t="s">
        <v>4870</v>
      </c>
      <c r="AD61" s="140">
        <v>2021</v>
      </c>
      <c r="AE61" s="140">
        <v>2030</v>
      </c>
      <c r="AF61" s="140">
        <v>10</v>
      </c>
      <c r="AG61" s="138">
        <v>253.3</v>
      </c>
      <c r="AH61" s="133" t="s">
        <v>18</v>
      </c>
      <c r="AI61" s="141" t="s">
        <v>4871</v>
      </c>
      <c r="AJ61" s="140">
        <v>2021</v>
      </c>
      <c r="AK61" s="140">
        <v>2030</v>
      </c>
      <c r="AL61" s="140">
        <v>10</v>
      </c>
      <c r="AM61" s="138">
        <v>161.1</v>
      </c>
      <c r="AN61" s="133" t="s">
        <v>18</v>
      </c>
      <c r="AO61" s="137" t="s">
        <v>4872</v>
      </c>
      <c r="AP61" s="133" t="s">
        <v>18</v>
      </c>
      <c r="AQ61" s="137" t="s">
        <v>4873</v>
      </c>
      <c r="AR61" s="133" t="s">
        <v>18</v>
      </c>
      <c r="AS61" s="137" t="s">
        <v>4874</v>
      </c>
      <c r="AT61" s="133" t="s">
        <v>18</v>
      </c>
      <c r="AU61" s="137" t="s">
        <v>4875</v>
      </c>
      <c r="AV61" s="133" t="s">
        <v>18</v>
      </c>
      <c r="AW61" s="137" t="s">
        <v>4876</v>
      </c>
      <c r="AX61" s="133" t="s">
        <v>18</v>
      </c>
      <c r="AY61" s="137" t="s">
        <v>4877</v>
      </c>
      <c r="AZ61" s="133" t="s">
        <v>18</v>
      </c>
      <c r="BA61" s="137" t="s">
        <v>4878</v>
      </c>
      <c r="BB61" s="133" t="s">
        <v>18</v>
      </c>
      <c r="BC61" s="137" t="s">
        <v>4879</v>
      </c>
      <c r="BD61" s="133" t="s">
        <v>18</v>
      </c>
      <c r="BE61" s="137" t="s">
        <v>4880</v>
      </c>
      <c r="BF61" s="133" t="s">
        <v>18</v>
      </c>
      <c r="BG61" s="137" t="s">
        <v>4881</v>
      </c>
      <c r="BH61" s="133" t="s">
        <v>18</v>
      </c>
      <c r="BI61" s="137" t="s">
        <v>4882</v>
      </c>
      <c r="BJ61" s="142" t="s">
        <v>18</v>
      </c>
      <c r="BK61" s="142" t="s">
        <v>19</v>
      </c>
      <c r="BL61" s="142" t="s">
        <v>19</v>
      </c>
      <c r="BM61" s="142" t="s">
        <v>19</v>
      </c>
      <c r="BN61" s="133" t="s">
        <v>18</v>
      </c>
      <c r="BO61" s="137" t="s">
        <v>4883</v>
      </c>
      <c r="BP61" s="133" t="s">
        <v>19</v>
      </c>
      <c r="BQ61" s="137"/>
      <c r="BR61" s="133" t="s">
        <v>19</v>
      </c>
      <c r="BS61" s="137"/>
      <c r="BT61" s="133" t="s">
        <v>19</v>
      </c>
      <c r="BU61" s="133" t="s">
        <v>18</v>
      </c>
      <c r="BV61" s="133" t="s">
        <v>18</v>
      </c>
      <c r="BW61" s="137" t="s">
        <v>4884</v>
      </c>
      <c r="BX61" s="143"/>
      <c r="BY61" s="144" t="s">
        <v>4885</v>
      </c>
      <c r="BZ61" s="133" t="s">
        <v>18</v>
      </c>
      <c r="CA61" s="145" t="s">
        <v>4886</v>
      </c>
      <c r="CB61" s="146" t="s">
        <v>4887</v>
      </c>
      <c r="CC61" s="126">
        <v>33537</v>
      </c>
      <c r="CD61" s="126">
        <v>33299</v>
      </c>
      <c r="CE61" s="126">
        <v>33250</v>
      </c>
      <c r="CF61" s="126">
        <v>33153</v>
      </c>
      <c r="CG61" s="127">
        <v>49183</v>
      </c>
      <c r="CH61" s="127">
        <v>49183</v>
      </c>
      <c r="CI61" s="127">
        <v>49183</v>
      </c>
      <c r="CJ61" s="127">
        <v>49183</v>
      </c>
      <c r="CK61" s="128">
        <v>1.47</v>
      </c>
      <c r="CL61" s="128">
        <v>1.48</v>
      </c>
      <c r="CM61" s="128">
        <v>1.48</v>
      </c>
      <c r="CN61" s="128">
        <v>1.48</v>
      </c>
      <c r="CO61" s="129">
        <v>0.499</v>
      </c>
      <c r="CP61" s="129">
        <v>0.52300000000000002</v>
      </c>
      <c r="CQ61" s="129">
        <v>0.53700000000000003</v>
      </c>
      <c r="CR61" s="130">
        <v>0.54700000000000004</v>
      </c>
    </row>
    <row r="62" spans="1:96" s="147" customFormat="1" ht="200" customHeight="1" x14ac:dyDescent="0.2">
      <c r="A62" s="132" t="s">
        <v>96</v>
      </c>
      <c r="B62" s="133" t="s">
        <v>2931</v>
      </c>
      <c r="C62" s="133" t="str">
        <f>IF(A62="","自動表示",IF(B62="",VLOOKUP(A62,リスト!$C$2:$D$48,2,FALSE),VLOOKUP(一覧表!A62&amp;一覧表!B62,リスト!$C$49:$D$1789,2,FALSE)))</f>
        <v>383562</v>
      </c>
      <c r="D62" s="134" t="str">
        <f>IF(C62="自動表示","自動表示",VLOOKUP(C62,リスト!$D$2:$E$1789,2,FALSE))</f>
        <v>町村Ⅱ－１</v>
      </c>
      <c r="E62" s="132" t="s">
        <v>3560</v>
      </c>
      <c r="F62" s="133" t="s">
        <v>3729</v>
      </c>
      <c r="G62" s="135">
        <v>20</v>
      </c>
      <c r="H62" s="133" t="str">
        <f t="shared" si="1"/>
        <v>11年～20年</v>
      </c>
      <c r="I62" s="133" t="s">
        <v>17</v>
      </c>
      <c r="J62" s="136">
        <v>0.7</v>
      </c>
      <c r="K62" s="133" t="s">
        <v>18</v>
      </c>
      <c r="L62" s="137" t="s">
        <v>4888</v>
      </c>
      <c r="M62" s="133" t="s">
        <v>18</v>
      </c>
      <c r="N62" s="133" t="s">
        <v>3635</v>
      </c>
      <c r="O62" s="137" t="s">
        <v>4889</v>
      </c>
      <c r="P62" s="133" t="s">
        <v>18</v>
      </c>
      <c r="Q62" s="137" t="s">
        <v>4890</v>
      </c>
      <c r="R62" s="133" t="s">
        <v>18</v>
      </c>
      <c r="S62" s="133" t="s">
        <v>3667</v>
      </c>
      <c r="T62" s="138">
        <v>15</v>
      </c>
      <c r="U62" s="138" t="s">
        <v>4891</v>
      </c>
      <c r="V62" s="133" t="s">
        <v>18</v>
      </c>
      <c r="W62" s="139" t="s">
        <v>4892</v>
      </c>
      <c r="X62" s="140">
        <v>2017</v>
      </c>
      <c r="Y62" s="140">
        <v>2057</v>
      </c>
      <c r="Z62" s="140">
        <v>40</v>
      </c>
      <c r="AA62" s="138">
        <v>710</v>
      </c>
      <c r="AB62" s="133" t="s">
        <v>18</v>
      </c>
      <c r="AC62" s="139" t="s">
        <v>4893</v>
      </c>
      <c r="AD62" s="140">
        <v>2017</v>
      </c>
      <c r="AE62" s="140">
        <v>2037</v>
      </c>
      <c r="AF62" s="140">
        <v>20</v>
      </c>
      <c r="AG62" s="138">
        <v>212</v>
      </c>
      <c r="AH62" s="133" t="s">
        <v>18</v>
      </c>
      <c r="AI62" s="141" t="s">
        <v>4894</v>
      </c>
      <c r="AJ62" s="140">
        <v>2017</v>
      </c>
      <c r="AK62" s="140">
        <v>2037</v>
      </c>
      <c r="AL62" s="140">
        <v>20</v>
      </c>
      <c r="AM62" s="138">
        <v>213</v>
      </c>
      <c r="AN62" s="133" t="s">
        <v>18</v>
      </c>
      <c r="AO62" s="137" t="s">
        <v>4895</v>
      </c>
      <c r="AP62" s="133" t="s">
        <v>18</v>
      </c>
      <c r="AQ62" s="137" t="s">
        <v>4896</v>
      </c>
      <c r="AR62" s="133" t="s">
        <v>18</v>
      </c>
      <c r="AS62" s="137" t="s">
        <v>4897</v>
      </c>
      <c r="AT62" s="133" t="s">
        <v>18</v>
      </c>
      <c r="AU62" s="137" t="s">
        <v>4898</v>
      </c>
      <c r="AV62" s="133" t="s">
        <v>18</v>
      </c>
      <c r="AW62" s="137" t="s">
        <v>4899</v>
      </c>
      <c r="AX62" s="133" t="s">
        <v>18</v>
      </c>
      <c r="AY62" s="137" t="s">
        <v>4900</v>
      </c>
      <c r="AZ62" s="133" t="s">
        <v>18</v>
      </c>
      <c r="BA62" s="137" t="s">
        <v>4901</v>
      </c>
      <c r="BB62" s="133" t="s">
        <v>18</v>
      </c>
      <c r="BC62" s="137" t="s">
        <v>4902</v>
      </c>
      <c r="BD62" s="133" t="s">
        <v>18</v>
      </c>
      <c r="BE62" s="137" t="s">
        <v>4903</v>
      </c>
      <c r="BF62" s="133" t="s">
        <v>18</v>
      </c>
      <c r="BG62" s="137" t="s">
        <v>4904</v>
      </c>
      <c r="BH62" s="133" t="s">
        <v>19</v>
      </c>
      <c r="BI62" s="137"/>
      <c r="BJ62" s="142" t="s">
        <v>19</v>
      </c>
      <c r="BK62" s="142" t="s">
        <v>19</v>
      </c>
      <c r="BL62" s="142" t="s">
        <v>19</v>
      </c>
      <c r="BM62" s="142" t="s">
        <v>19</v>
      </c>
      <c r="BN62" s="133" t="s">
        <v>18</v>
      </c>
      <c r="BO62" s="137" t="s">
        <v>4905</v>
      </c>
      <c r="BP62" s="133" t="s">
        <v>18</v>
      </c>
      <c r="BQ62" s="137" t="s">
        <v>4906</v>
      </c>
      <c r="BR62" s="133" t="s">
        <v>18</v>
      </c>
      <c r="BS62" s="137" t="s">
        <v>4907</v>
      </c>
      <c r="BT62" s="133" t="s">
        <v>18</v>
      </c>
      <c r="BU62" s="133" t="s">
        <v>18</v>
      </c>
      <c r="BV62" s="133" t="s">
        <v>18</v>
      </c>
      <c r="BW62" s="137" t="s">
        <v>4908</v>
      </c>
      <c r="BX62" s="143" t="s">
        <v>4909</v>
      </c>
      <c r="BY62" s="144"/>
      <c r="BZ62" s="133" t="s">
        <v>18</v>
      </c>
      <c r="CA62" s="145" t="s">
        <v>4910</v>
      </c>
      <c r="CB62" s="146" t="s">
        <v>5767</v>
      </c>
      <c r="CC62" s="126">
        <v>6556</v>
      </c>
      <c r="CD62" s="126">
        <v>6437</v>
      </c>
      <c r="CE62" s="126">
        <v>6283</v>
      </c>
      <c r="CF62" s="126">
        <v>6180</v>
      </c>
      <c r="CG62" s="127">
        <v>115447</v>
      </c>
      <c r="CH62" s="127">
        <v>115447</v>
      </c>
      <c r="CI62" s="127">
        <v>117410.75</v>
      </c>
      <c r="CJ62" s="127">
        <v>117599</v>
      </c>
      <c r="CK62" s="128">
        <v>17.61</v>
      </c>
      <c r="CL62" s="128">
        <v>17.93</v>
      </c>
      <c r="CM62" s="128">
        <v>18.690000000000001</v>
      </c>
      <c r="CN62" s="128">
        <v>19.03</v>
      </c>
      <c r="CO62" s="129">
        <v>0.50700000000000001</v>
      </c>
      <c r="CP62" s="129">
        <v>0.52500000000000002</v>
      </c>
      <c r="CQ62" s="129">
        <v>0.54200000000000004</v>
      </c>
      <c r="CR62" s="130">
        <v>0.55300000000000005</v>
      </c>
    </row>
    <row r="63" spans="1:96" s="147" customFormat="1" ht="200" customHeight="1" x14ac:dyDescent="0.2">
      <c r="A63" s="132" t="s">
        <v>96</v>
      </c>
      <c r="B63" s="133" t="s">
        <v>2933</v>
      </c>
      <c r="C63" s="133" t="str">
        <f>IF(A63="","自動表示",IF(B63="",VLOOKUP(A63,リスト!$C$2:$D$48,2,FALSE),VLOOKUP(一覧表!A63&amp;一覧表!B63,リスト!$C$49:$D$1789,2,FALSE)))</f>
        <v>383864</v>
      </c>
      <c r="D63" s="134" t="str">
        <f>IF(C63="自動表示","自動表示",VLOOKUP(C63,リスト!$D$2:$E$1789,2,FALSE))</f>
        <v>町村Ⅱ－０</v>
      </c>
      <c r="E63" s="132" t="s">
        <v>20</v>
      </c>
      <c r="F63" s="133" t="s">
        <v>3735</v>
      </c>
      <c r="G63" s="135">
        <v>10</v>
      </c>
      <c r="H63" s="133" t="str">
        <f t="shared" si="1"/>
        <v>10年</v>
      </c>
      <c r="I63" s="133" t="s">
        <v>17</v>
      </c>
      <c r="J63" s="136">
        <v>0.8</v>
      </c>
      <c r="K63" s="133" t="s">
        <v>18</v>
      </c>
      <c r="L63" s="137" t="s">
        <v>4911</v>
      </c>
      <c r="M63" s="133" t="s">
        <v>18</v>
      </c>
      <c r="N63" s="133" t="s">
        <v>3634</v>
      </c>
      <c r="O63" s="137" t="s">
        <v>4912</v>
      </c>
      <c r="P63" s="133" t="s">
        <v>18</v>
      </c>
      <c r="Q63" s="137" t="s">
        <v>4913</v>
      </c>
      <c r="R63" s="133" t="s">
        <v>18</v>
      </c>
      <c r="S63" s="133" t="s">
        <v>3667</v>
      </c>
      <c r="T63" s="138">
        <v>10.1</v>
      </c>
      <c r="U63" s="138"/>
      <c r="V63" s="133" t="s">
        <v>18</v>
      </c>
      <c r="W63" s="139" t="s">
        <v>4914</v>
      </c>
      <c r="X63" s="140">
        <v>2022</v>
      </c>
      <c r="Y63" s="140">
        <v>2061</v>
      </c>
      <c r="Z63" s="140">
        <v>40</v>
      </c>
      <c r="AA63" s="138">
        <v>1296.7</v>
      </c>
      <c r="AB63" s="133" t="s">
        <v>18</v>
      </c>
      <c r="AC63" s="139" t="s">
        <v>4915</v>
      </c>
      <c r="AD63" s="140">
        <v>2022</v>
      </c>
      <c r="AE63" s="140">
        <v>2061</v>
      </c>
      <c r="AF63" s="140">
        <v>40</v>
      </c>
      <c r="AG63" s="138">
        <v>567.6</v>
      </c>
      <c r="AH63" s="133" t="s">
        <v>18</v>
      </c>
      <c r="AI63" s="141" t="s">
        <v>4916</v>
      </c>
      <c r="AJ63" s="140">
        <v>2022</v>
      </c>
      <c r="AK63" s="140">
        <v>2061</v>
      </c>
      <c r="AL63" s="140">
        <v>40</v>
      </c>
      <c r="AM63" s="138">
        <v>184</v>
      </c>
      <c r="AN63" s="133" t="s">
        <v>18</v>
      </c>
      <c r="AO63" s="137" t="s">
        <v>4917</v>
      </c>
      <c r="AP63" s="133" t="s">
        <v>18</v>
      </c>
      <c r="AQ63" s="137" t="s">
        <v>4918</v>
      </c>
      <c r="AR63" s="133" t="s">
        <v>18</v>
      </c>
      <c r="AS63" s="137" t="s">
        <v>4919</v>
      </c>
      <c r="AT63" s="133" t="s">
        <v>18</v>
      </c>
      <c r="AU63" s="137" t="s">
        <v>4920</v>
      </c>
      <c r="AV63" s="133" t="s">
        <v>18</v>
      </c>
      <c r="AW63" s="137" t="s">
        <v>4921</v>
      </c>
      <c r="AX63" s="133" t="s">
        <v>18</v>
      </c>
      <c r="AY63" s="137" t="s">
        <v>4922</v>
      </c>
      <c r="AZ63" s="133" t="s">
        <v>18</v>
      </c>
      <c r="BA63" s="137" t="s">
        <v>4923</v>
      </c>
      <c r="BB63" s="133" t="s">
        <v>18</v>
      </c>
      <c r="BC63" s="137" t="s">
        <v>4879</v>
      </c>
      <c r="BD63" s="133" t="s">
        <v>19</v>
      </c>
      <c r="BE63" s="137"/>
      <c r="BF63" s="133" t="s">
        <v>18</v>
      </c>
      <c r="BG63" s="137" t="s">
        <v>4924</v>
      </c>
      <c r="BH63" s="133" t="s">
        <v>19</v>
      </c>
      <c r="BI63" s="137"/>
      <c r="BJ63" s="142" t="s">
        <v>19</v>
      </c>
      <c r="BK63" s="142" t="s">
        <v>19</v>
      </c>
      <c r="BL63" s="142" t="s">
        <v>19</v>
      </c>
      <c r="BM63" s="142" t="s">
        <v>19</v>
      </c>
      <c r="BN63" s="133" t="s">
        <v>18</v>
      </c>
      <c r="BO63" s="137" t="s">
        <v>4925</v>
      </c>
      <c r="BP63" s="133" t="s">
        <v>18</v>
      </c>
      <c r="BQ63" s="137" t="s">
        <v>4926</v>
      </c>
      <c r="BR63" s="133" t="s">
        <v>19</v>
      </c>
      <c r="BS63" s="137"/>
      <c r="BT63" s="133" t="s">
        <v>18</v>
      </c>
      <c r="BU63" s="133" t="s">
        <v>18</v>
      </c>
      <c r="BV63" s="133" t="s">
        <v>18</v>
      </c>
      <c r="BW63" s="137" t="s">
        <v>4927</v>
      </c>
      <c r="BX63" s="143"/>
      <c r="BY63" s="144" t="s">
        <v>4928</v>
      </c>
      <c r="BZ63" s="133" t="s">
        <v>18</v>
      </c>
      <c r="CA63" s="145" t="s">
        <v>4929</v>
      </c>
      <c r="CB63" s="146" t="s">
        <v>4930</v>
      </c>
      <c r="CC63" s="126">
        <v>7924</v>
      </c>
      <c r="CD63" s="126">
        <v>7650</v>
      </c>
      <c r="CE63" s="126">
        <v>7420</v>
      </c>
      <c r="CF63" s="126">
        <v>7145</v>
      </c>
      <c r="CG63" s="127">
        <v>158781</v>
      </c>
      <c r="CH63" s="127">
        <v>158094</v>
      </c>
      <c r="CI63" s="127">
        <v>169172.62999999992</v>
      </c>
      <c r="CJ63" s="127">
        <v>169148.74</v>
      </c>
      <c r="CK63" s="128">
        <v>20.04</v>
      </c>
      <c r="CL63" s="128">
        <v>20.67</v>
      </c>
      <c r="CM63" s="128">
        <v>22.8</v>
      </c>
      <c r="CN63" s="128">
        <v>23.67</v>
      </c>
      <c r="CO63" s="129">
        <v>0.71450000000000002</v>
      </c>
      <c r="CP63" s="129">
        <v>0.71850000000000003</v>
      </c>
      <c r="CQ63" s="129">
        <v>0.73129999999999995</v>
      </c>
      <c r="CR63" s="130">
        <v>0.74050000000000005</v>
      </c>
    </row>
    <row r="64" spans="1:96" s="147" customFormat="1" ht="200" customHeight="1" x14ac:dyDescent="0.2">
      <c r="A64" s="132" t="s">
        <v>96</v>
      </c>
      <c r="B64" s="133" t="s">
        <v>191</v>
      </c>
      <c r="C64" s="133" t="str">
        <f>IF(A64="","自動表示",IF(B64="",VLOOKUP(A64,リスト!$C$2:$D$48,2,FALSE),VLOOKUP(一覧表!A64&amp;一覧表!B64,リスト!$C$49:$D$1789,2,FALSE)))</f>
        <v>384011</v>
      </c>
      <c r="D64" s="134" t="str">
        <f>IF(C64="自動表示","自動表示",VLOOKUP(C64,リスト!$D$2:$E$1789,2,FALSE))</f>
        <v>町村Ⅴ－２</v>
      </c>
      <c r="E64" s="132" t="s">
        <v>3609</v>
      </c>
      <c r="F64" s="133" t="s">
        <v>3740</v>
      </c>
      <c r="G64" s="135">
        <v>40</v>
      </c>
      <c r="H64" s="133" t="str">
        <f t="shared" si="1"/>
        <v>20年超</v>
      </c>
      <c r="I64" s="133" t="s">
        <v>17</v>
      </c>
      <c r="J64" s="136">
        <v>3</v>
      </c>
      <c r="K64" s="133" t="s">
        <v>18</v>
      </c>
      <c r="L64" s="137" t="s">
        <v>4931</v>
      </c>
      <c r="M64" s="133" t="s">
        <v>18</v>
      </c>
      <c r="N64" s="133" t="s">
        <v>3634</v>
      </c>
      <c r="O64" s="137" t="s">
        <v>4932</v>
      </c>
      <c r="P64" s="133" t="s">
        <v>18</v>
      </c>
      <c r="Q64" s="137" t="s">
        <v>4933</v>
      </c>
      <c r="R64" s="133" t="s">
        <v>18</v>
      </c>
      <c r="S64" s="133" t="s">
        <v>3667</v>
      </c>
      <c r="T64" s="138">
        <v>18.3</v>
      </c>
      <c r="U64" s="138"/>
      <c r="V64" s="133" t="s">
        <v>18</v>
      </c>
      <c r="W64" s="139" t="s">
        <v>4934</v>
      </c>
      <c r="X64" s="140">
        <v>2021</v>
      </c>
      <c r="Y64" s="140">
        <v>2060</v>
      </c>
      <c r="Z64" s="140">
        <v>40</v>
      </c>
      <c r="AA64" s="138">
        <v>23.9</v>
      </c>
      <c r="AB64" s="133" t="s">
        <v>18</v>
      </c>
      <c r="AC64" s="139" t="s">
        <v>4935</v>
      </c>
      <c r="AD64" s="140">
        <v>2021</v>
      </c>
      <c r="AE64" s="140">
        <v>2060</v>
      </c>
      <c r="AF64" s="140">
        <v>40</v>
      </c>
      <c r="AG64" s="138">
        <v>14.4</v>
      </c>
      <c r="AH64" s="133" t="s">
        <v>18</v>
      </c>
      <c r="AI64" s="141" t="s">
        <v>4936</v>
      </c>
      <c r="AJ64" s="140">
        <v>2021</v>
      </c>
      <c r="AK64" s="140">
        <v>2060</v>
      </c>
      <c r="AL64" s="140">
        <v>40</v>
      </c>
      <c r="AM64" s="138">
        <v>14.4</v>
      </c>
      <c r="AN64" s="133" t="s">
        <v>18</v>
      </c>
      <c r="AO64" s="137" t="s">
        <v>4937</v>
      </c>
      <c r="AP64" s="133" t="s">
        <v>18</v>
      </c>
      <c r="AQ64" s="137" t="s">
        <v>4938</v>
      </c>
      <c r="AR64" s="133" t="s">
        <v>18</v>
      </c>
      <c r="AS64" s="137" t="s">
        <v>4939</v>
      </c>
      <c r="AT64" s="133" t="s">
        <v>18</v>
      </c>
      <c r="AU64" s="137" t="s">
        <v>4940</v>
      </c>
      <c r="AV64" s="133" t="s">
        <v>18</v>
      </c>
      <c r="AW64" s="137" t="s">
        <v>4941</v>
      </c>
      <c r="AX64" s="133" t="s">
        <v>18</v>
      </c>
      <c r="AY64" s="137" t="s">
        <v>4942</v>
      </c>
      <c r="AZ64" s="133" t="s">
        <v>18</v>
      </c>
      <c r="BA64" s="137" t="s">
        <v>4942</v>
      </c>
      <c r="BB64" s="133" t="s">
        <v>18</v>
      </c>
      <c r="BC64" s="137" t="s">
        <v>4943</v>
      </c>
      <c r="BD64" s="133" t="s">
        <v>18</v>
      </c>
      <c r="BE64" s="137" t="s">
        <v>4944</v>
      </c>
      <c r="BF64" s="133" t="s">
        <v>18</v>
      </c>
      <c r="BG64" s="137" t="s">
        <v>4945</v>
      </c>
      <c r="BH64" s="133" t="s">
        <v>18</v>
      </c>
      <c r="BI64" s="137" t="s">
        <v>4946</v>
      </c>
      <c r="BJ64" s="142" t="s">
        <v>19</v>
      </c>
      <c r="BK64" s="142" t="s">
        <v>18</v>
      </c>
      <c r="BL64" s="142" t="s">
        <v>19</v>
      </c>
      <c r="BM64" s="142" t="s">
        <v>19</v>
      </c>
      <c r="BN64" s="133" t="s">
        <v>18</v>
      </c>
      <c r="BO64" s="137" t="s">
        <v>4947</v>
      </c>
      <c r="BP64" s="133" t="s">
        <v>18</v>
      </c>
      <c r="BQ64" s="137" t="s">
        <v>4948</v>
      </c>
      <c r="BR64" s="133" t="s">
        <v>18</v>
      </c>
      <c r="BS64" s="137" t="s">
        <v>4949</v>
      </c>
      <c r="BT64" s="133" t="s">
        <v>18</v>
      </c>
      <c r="BU64" s="133" t="s">
        <v>18</v>
      </c>
      <c r="BV64" s="133" t="s">
        <v>18</v>
      </c>
      <c r="BW64" s="137" t="s">
        <v>4950</v>
      </c>
      <c r="BX64" s="143"/>
      <c r="BY64" s="144" t="s">
        <v>4951</v>
      </c>
      <c r="BZ64" s="133" t="s">
        <v>18</v>
      </c>
      <c r="CA64" s="145" t="s">
        <v>4952</v>
      </c>
      <c r="CB64" s="146" t="s">
        <v>4953</v>
      </c>
      <c r="CC64" s="126">
        <v>30622</v>
      </c>
      <c r="CD64" s="126">
        <v>30430</v>
      </c>
      <c r="CE64" s="126">
        <v>30364</v>
      </c>
      <c r="CF64" s="126">
        <v>30412</v>
      </c>
      <c r="CG64" s="127">
        <v>107994</v>
      </c>
      <c r="CH64" s="127">
        <v>109979</v>
      </c>
      <c r="CI64" s="127">
        <v>109535</v>
      </c>
      <c r="CJ64" s="127">
        <v>109589</v>
      </c>
      <c r="CK64" s="128">
        <v>3.53</v>
      </c>
      <c r="CL64" s="128">
        <v>3.61</v>
      </c>
      <c r="CM64" s="128">
        <v>3.61</v>
      </c>
      <c r="CN64" s="128">
        <v>3.6</v>
      </c>
      <c r="CO64" s="129">
        <v>0.59</v>
      </c>
      <c r="CP64" s="129">
        <v>0.58699999999999997</v>
      </c>
      <c r="CQ64" s="129">
        <v>0.59599999999999997</v>
      </c>
      <c r="CR64" s="130">
        <v>0.60199999999999998</v>
      </c>
    </row>
    <row r="65" spans="1:96" s="147" customFormat="1" ht="200" customHeight="1" x14ac:dyDescent="0.2">
      <c r="A65" s="132" t="s">
        <v>96</v>
      </c>
      <c r="B65" s="133" t="s">
        <v>2936</v>
      </c>
      <c r="C65" s="133" t="str">
        <f>IF(A65="","自動表示",IF(B65="",VLOOKUP(A65,リスト!$C$2:$D$48,2,FALSE),VLOOKUP(一覧表!A65&amp;一覧表!B65,リスト!$C$49:$D$1789,2,FALSE)))</f>
        <v>384020</v>
      </c>
      <c r="D65" s="134" t="str">
        <f>IF(C65="自動表示","自動表示",VLOOKUP(C65,リスト!$D$2:$E$1789,2,FALSE))</f>
        <v>町村Ⅴ－２</v>
      </c>
      <c r="E65" s="132" t="s">
        <v>3560</v>
      </c>
      <c r="F65" s="133" t="s">
        <v>3744</v>
      </c>
      <c r="G65" s="135">
        <v>10</v>
      </c>
      <c r="H65" s="133" t="str">
        <f t="shared" si="1"/>
        <v>10年</v>
      </c>
      <c r="I65" s="133" t="s">
        <v>3652</v>
      </c>
      <c r="J65" s="136">
        <v>2</v>
      </c>
      <c r="K65" s="133" t="s">
        <v>18</v>
      </c>
      <c r="L65" s="137" t="s">
        <v>4954</v>
      </c>
      <c r="M65" s="133" t="s">
        <v>18</v>
      </c>
      <c r="N65" s="133" t="s">
        <v>3652</v>
      </c>
      <c r="O65" s="137" t="s">
        <v>4955</v>
      </c>
      <c r="P65" s="133" t="s">
        <v>18</v>
      </c>
      <c r="Q65" s="137" t="s">
        <v>4956</v>
      </c>
      <c r="R65" s="133" t="s">
        <v>18</v>
      </c>
      <c r="S65" s="133" t="s">
        <v>3667</v>
      </c>
      <c r="T65" s="138">
        <v>23.6</v>
      </c>
      <c r="U65" s="138"/>
      <c r="V65" s="133" t="s">
        <v>18</v>
      </c>
      <c r="W65" s="139" t="s">
        <v>4957</v>
      </c>
      <c r="X65" s="140">
        <v>2023</v>
      </c>
      <c r="Y65" s="140">
        <v>2062</v>
      </c>
      <c r="Z65" s="140">
        <v>40</v>
      </c>
      <c r="AA65" s="138">
        <v>383.7</v>
      </c>
      <c r="AB65" s="133" t="s">
        <v>18</v>
      </c>
      <c r="AC65" s="139" t="s">
        <v>4958</v>
      </c>
      <c r="AD65" s="140">
        <v>2023</v>
      </c>
      <c r="AE65" s="140">
        <v>2062</v>
      </c>
      <c r="AF65" s="140">
        <v>40</v>
      </c>
      <c r="AG65" s="138">
        <v>323.60000000000002</v>
      </c>
      <c r="AH65" s="133" t="s">
        <v>18</v>
      </c>
      <c r="AI65" s="141" t="s">
        <v>4959</v>
      </c>
      <c r="AJ65" s="140">
        <v>2023</v>
      </c>
      <c r="AK65" s="140">
        <v>2062</v>
      </c>
      <c r="AL65" s="140">
        <v>40</v>
      </c>
      <c r="AM65" s="138">
        <v>-60.1</v>
      </c>
      <c r="AN65" s="133" t="s">
        <v>18</v>
      </c>
      <c r="AO65" s="137" t="s">
        <v>4960</v>
      </c>
      <c r="AP65" s="133" t="s">
        <v>18</v>
      </c>
      <c r="AQ65" s="137" t="s">
        <v>4961</v>
      </c>
      <c r="AR65" s="133" t="s">
        <v>18</v>
      </c>
      <c r="AS65" s="137" t="s">
        <v>5768</v>
      </c>
      <c r="AT65" s="133" t="s">
        <v>18</v>
      </c>
      <c r="AU65" s="137" t="s">
        <v>5769</v>
      </c>
      <c r="AV65" s="133" t="s">
        <v>18</v>
      </c>
      <c r="AW65" s="137" t="s">
        <v>4962</v>
      </c>
      <c r="AX65" s="133" t="s">
        <v>18</v>
      </c>
      <c r="AY65" s="137" t="s">
        <v>4963</v>
      </c>
      <c r="AZ65" s="133" t="s">
        <v>18</v>
      </c>
      <c r="BA65" s="137" t="s">
        <v>5770</v>
      </c>
      <c r="BB65" s="133" t="s">
        <v>18</v>
      </c>
      <c r="BC65" s="137" t="s">
        <v>4964</v>
      </c>
      <c r="BD65" s="133" t="s">
        <v>18</v>
      </c>
      <c r="BE65" s="137" t="s">
        <v>4965</v>
      </c>
      <c r="BF65" s="133" t="s">
        <v>18</v>
      </c>
      <c r="BG65" s="137" t="s">
        <v>4966</v>
      </c>
      <c r="BH65" s="133" t="s">
        <v>19</v>
      </c>
      <c r="BI65" s="137"/>
      <c r="BJ65" s="142" t="s">
        <v>19</v>
      </c>
      <c r="BK65" s="142" t="s">
        <v>19</v>
      </c>
      <c r="BL65" s="142" t="s">
        <v>19</v>
      </c>
      <c r="BM65" s="142" t="s">
        <v>19</v>
      </c>
      <c r="BN65" s="133" t="s">
        <v>19</v>
      </c>
      <c r="BO65" s="137"/>
      <c r="BP65" s="133" t="s">
        <v>19</v>
      </c>
      <c r="BQ65" s="137"/>
      <c r="BR65" s="133" t="s">
        <v>19</v>
      </c>
      <c r="BS65" s="137"/>
      <c r="BT65" s="133" t="s">
        <v>19</v>
      </c>
      <c r="BU65" s="133" t="s">
        <v>19</v>
      </c>
      <c r="BV65" s="133" t="s">
        <v>18</v>
      </c>
      <c r="BW65" s="137" t="s">
        <v>4967</v>
      </c>
      <c r="BX65" s="143" t="s">
        <v>4968</v>
      </c>
      <c r="BY65" s="144"/>
      <c r="BZ65" s="133" t="s">
        <v>18</v>
      </c>
      <c r="CA65" s="145" t="s">
        <v>4969</v>
      </c>
      <c r="CB65" s="146" t="s">
        <v>4970</v>
      </c>
      <c r="CC65" s="126">
        <v>20714</v>
      </c>
      <c r="CD65" s="126">
        <v>20494</v>
      </c>
      <c r="CE65" s="126">
        <v>20510</v>
      </c>
      <c r="CF65" s="126">
        <v>20373</v>
      </c>
      <c r="CG65" s="127">
        <v>98275</v>
      </c>
      <c r="CH65" s="127">
        <v>97543</v>
      </c>
      <c r="CI65" s="127">
        <v>97543</v>
      </c>
      <c r="CJ65" s="127">
        <v>98054</v>
      </c>
      <c r="CK65" s="128">
        <v>4.74</v>
      </c>
      <c r="CL65" s="128">
        <v>4.76</v>
      </c>
      <c r="CM65" s="128">
        <v>4.76</v>
      </c>
      <c r="CN65" s="128">
        <v>4.8099999999999996</v>
      </c>
      <c r="CO65" s="129">
        <v>0.53700000000000003</v>
      </c>
      <c r="CP65" s="129">
        <v>0.55800000000000005</v>
      </c>
      <c r="CQ65" s="129">
        <v>0.57399999999999995</v>
      </c>
      <c r="CR65" s="130">
        <v>0.59</v>
      </c>
    </row>
    <row r="66" spans="1:96" s="147" customFormat="1" ht="200" customHeight="1" x14ac:dyDescent="0.2">
      <c r="A66" s="132" t="s">
        <v>96</v>
      </c>
      <c r="B66" s="133" t="s">
        <v>2938</v>
      </c>
      <c r="C66" s="133" t="str">
        <f>IF(A66="","自動表示",IF(B66="",VLOOKUP(A66,リスト!$C$2:$D$48,2,FALSE),VLOOKUP(一覧表!A66&amp;一覧表!B66,リスト!$C$49:$D$1789,2,FALSE)))</f>
        <v>384224</v>
      </c>
      <c r="D66" s="134" t="str">
        <f>IF(C66="自動表示","自動表示",VLOOKUP(C66,リスト!$D$2:$E$1789,2,FALSE))</f>
        <v>町村Ⅳ－０</v>
      </c>
      <c r="E66" s="132" t="s">
        <v>3560</v>
      </c>
      <c r="F66" s="133" t="s">
        <v>3735</v>
      </c>
      <c r="G66" s="135">
        <v>10</v>
      </c>
      <c r="H66" s="133" t="str">
        <f t="shared" si="1"/>
        <v>10年</v>
      </c>
      <c r="I66" s="133" t="s">
        <v>17</v>
      </c>
      <c r="J66" s="136">
        <v>1.5</v>
      </c>
      <c r="K66" s="133" t="s">
        <v>18</v>
      </c>
      <c r="L66" s="137" t="s">
        <v>4971</v>
      </c>
      <c r="M66" s="133" t="s">
        <v>18</v>
      </c>
      <c r="N66" s="133" t="s">
        <v>17</v>
      </c>
      <c r="O66" s="137" t="s">
        <v>4972</v>
      </c>
      <c r="P66" s="133" t="s">
        <v>18</v>
      </c>
      <c r="Q66" s="137" t="s">
        <v>4973</v>
      </c>
      <c r="R66" s="133" t="s">
        <v>18</v>
      </c>
      <c r="S66" s="133" t="s">
        <v>3667</v>
      </c>
      <c r="T66" s="138">
        <v>25</v>
      </c>
      <c r="U66" s="138"/>
      <c r="V66" s="133" t="s">
        <v>18</v>
      </c>
      <c r="W66" s="139" t="s">
        <v>4974</v>
      </c>
      <c r="X66" s="140">
        <v>2021</v>
      </c>
      <c r="Y66" s="140">
        <v>2030</v>
      </c>
      <c r="Z66" s="140">
        <v>10</v>
      </c>
      <c r="AA66" s="138">
        <v>650.1</v>
      </c>
      <c r="AB66" s="133" t="s">
        <v>18</v>
      </c>
      <c r="AC66" s="139" t="s">
        <v>4975</v>
      </c>
      <c r="AD66" s="140">
        <v>2021</v>
      </c>
      <c r="AE66" s="140">
        <v>2030</v>
      </c>
      <c r="AF66" s="140">
        <v>10</v>
      </c>
      <c r="AG66" s="138">
        <v>499</v>
      </c>
      <c r="AH66" s="133" t="s">
        <v>18</v>
      </c>
      <c r="AI66" s="141" t="s">
        <v>4976</v>
      </c>
      <c r="AJ66" s="140">
        <v>2021</v>
      </c>
      <c r="AK66" s="140">
        <v>2030</v>
      </c>
      <c r="AL66" s="140">
        <v>10</v>
      </c>
      <c r="AM66" s="138">
        <v>151.1</v>
      </c>
      <c r="AN66" s="133" t="s">
        <v>18</v>
      </c>
      <c r="AO66" s="137" t="s">
        <v>4977</v>
      </c>
      <c r="AP66" s="133" t="s">
        <v>19</v>
      </c>
      <c r="AQ66" s="137"/>
      <c r="AR66" s="133" t="s">
        <v>18</v>
      </c>
      <c r="AS66" s="137" t="s">
        <v>4978</v>
      </c>
      <c r="AT66" s="133" t="s">
        <v>18</v>
      </c>
      <c r="AU66" s="137" t="s">
        <v>4979</v>
      </c>
      <c r="AV66" s="133" t="s">
        <v>18</v>
      </c>
      <c r="AW66" s="137" t="s">
        <v>4980</v>
      </c>
      <c r="AX66" s="133" t="s">
        <v>18</v>
      </c>
      <c r="AY66" s="137" t="s">
        <v>4981</v>
      </c>
      <c r="AZ66" s="133" t="s">
        <v>18</v>
      </c>
      <c r="BA66" s="137" t="s">
        <v>4982</v>
      </c>
      <c r="BB66" s="133" t="s">
        <v>18</v>
      </c>
      <c r="BC66" s="137" t="s">
        <v>4983</v>
      </c>
      <c r="BD66" s="133" t="s">
        <v>18</v>
      </c>
      <c r="BE66" s="137" t="s">
        <v>4984</v>
      </c>
      <c r="BF66" s="133" t="s">
        <v>18</v>
      </c>
      <c r="BG66" s="137" t="s">
        <v>4985</v>
      </c>
      <c r="BH66" s="133" t="s">
        <v>19</v>
      </c>
      <c r="BI66" s="137"/>
      <c r="BJ66" s="142" t="s">
        <v>19</v>
      </c>
      <c r="BK66" s="142" t="s">
        <v>19</v>
      </c>
      <c r="BL66" s="142" t="s">
        <v>19</v>
      </c>
      <c r="BM66" s="142" t="s">
        <v>19</v>
      </c>
      <c r="BN66" s="133" t="s">
        <v>18</v>
      </c>
      <c r="BO66" s="137" t="s">
        <v>4986</v>
      </c>
      <c r="BP66" s="133" t="s">
        <v>18</v>
      </c>
      <c r="BQ66" s="137" t="s">
        <v>4987</v>
      </c>
      <c r="BR66" s="133" t="s">
        <v>19</v>
      </c>
      <c r="BS66" s="137"/>
      <c r="BT66" s="133" t="s">
        <v>19</v>
      </c>
      <c r="BU66" s="133" t="s">
        <v>18</v>
      </c>
      <c r="BV66" s="133" t="s">
        <v>18</v>
      </c>
      <c r="BW66" s="137" t="s">
        <v>4988</v>
      </c>
      <c r="BX66" s="143">
        <v>10</v>
      </c>
      <c r="BY66" s="144"/>
      <c r="BZ66" s="133" t="s">
        <v>19</v>
      </c>
      <c r="CA66" s="145"/>
      <c r="CB66" s="146" t="s">
        <v>4989</v>
      </c>
      <c r="CC66" s="126">
        <v>16056</v>
      </c>
      <c r="CD66" s="126">
        <v>15758</v>
      </c>
      <c r="CE66" s="126">
        <v>15406</v>
      </c>
      <c r="CF66" s="126">
        <v>15081</v>
      </c>
      <c r="CG66" s="127">
        <v>170648.5</v>
      </c>
      <c r="CH66" s="127">
        <v>171083</v>
      </c>
      <c r="CI66" s="127">
        <v>171087</v>
      </c>
      <c r="CJ66" s="127">
        <v>171335</v>
      </c>
      <c r="CK66" s="128">
        <v>10.63</v>
      </c>
      <c r="CL66" s="128">
        <v>10.86</v>
      </c>
      <c r="CM66" s="128">
        <v>11.11</v>
      </c>
      <c r="CN66" s="128">
        <v>11.36</v>
      </c>
      <c r="CO66" s="129">
        <v>0.64500000000000002</v>
      </c>
      <c r="CP66" s="129">
        <v>0.66</v>
      </c>
      <c r="CQ66" s="129">
        <v>0.67600000000000005</v>
      </c>
      <c r="CR66" s="130">
        <v>0.69199999999999995</v>
      </c>
    </row>
    <row r="67" spans="1:96" s="147" customFormat="1" ht="200" customHeight="1" x14ac:dyDescent="0.2">
      <c r="A67" s="132" t="s">
        <v>96</v>
      </c>
      <c r="B67" s="133" t="s">
        <v>2940</v>
      </c>
      <c r="C67" s="133" t="str">
        <f>IF(A67="","自動表示",IF(B67="",VLOOKUP(A67,リスト!$C$2:$D$48,2,FALSE),VLOOKUP(一覧表!A67&amp;一覧表!B67,リスト!$C$49:$D$1789,2,FALSE)))</f>
        <v>384429</v>
      </c>
      <c r="D67" s="134" t="str">
        <f>IF(C67="自動表示","自動表示",VLOOKUP(C67,リスト!$D$2:$E$1789,2,FALSE))</f>
        <v>町村Ⅱ－０</v>
      </c>
      <c r="E67" s="132" t="s">
        <v>20</v>
      </c>
      <c r="F67" s="133" t="s">
        <v>3752</v>
      </c>
      <c r="G67" s="135">
        <v>20</v>
      </c>
      <c r="H67" s="133" t="str">
        <f t="shared" si="1"/>
        <v>11年～20年</v>
      </c>
      <c r="I67" s="133" t="s">
        <v>3634</v>
      </c>
      <c r="J67" s="136">
        <v>0.8</v>
      </c>
      <c r="K67" s="133" t="s">
        <v>18</v>
      </c>
      <c r="L67" s="137" t="s">
        <v>4990</v>
      </c>
      <c r="M67" s="133" t="s">
        <v>18</v>
      </c>
      <c r="N67" s="133" t="s">
        <v>3634</v>
      </c>
      <c r="O67" s="137" t="s">
        <v>4991</v>
      </c>
      <c r="P67" s="133" t="s">
        <v>18</v>
      </c>
      <c r="Q67" s="137" t="s">
        <v>4992</v>
      </c>
      <c r="R67" s="133" t="s">
        <v>18</v>
      </c>
      <c r="S67" s="133" t="s">
        <v>3667</v>
      </c>
      <c r="T67" s="138">
        <v>15.74</v>
      </c>
      <c r="U67" s="138"/>
      <c r="V67" s="133" t="s">
        <v>18</v>
      </c>
      <c r="W67" s="139" t="s">
        <v>4993</v>
      </c>
      <c r="X67" s="140">
        <v>2022</v>
      </c>
      <c r="Y67" s="140">
        <v>2061</v>
      </c>
      <c r="Z67" s="140">
        <v>40</v>
      </c>
      <c r="AA67" s="138">
        <v>834</v>
      </c>
      <c r="AB67" s="133" t="s">
        <v>18</v>
      </c>
      <c r="AC67" s="139" t="s">
        <v>4994</v>
      </c>
      <c r="AD67" s="140">
        <v>2022</v>
      </c>
      <c r="AE67" s="140">
        <v>2061</v>
      </c>
      <c r="AF67" s="140">
        <v>40</v>
      </c>
      <c r="AG67" s="138">
        <v>607.1</v>
      </c>
      <c r="AH67" s="133" t="s">
        <v>18</v>
      </c>
      <c r="AI67" s="141" t="s">
        <v>4995</v>
      </c>
      <c r="AJ67" s="140">
        <v>2022</v>
      </c>
      <c r="AK67" s="140">
        <v>2061</v>
      </c>
      <c r="AL67" s="140">
        <v>40</v>
      </c>
      <c r="AM67" s="138">
        <v>227</v>
      </c>
      <c r="AN67" s="133" t="s">
        <v>18</v>
      </c>
      <c r="AO67" s="137" t="s">
        <v>4996</v>
      </c>
      <c r="AP67" s="133" t="s">
        <v>18</v>
      </c>
      <c r="AQ67" s="137" t="s">
        <v>4997</v>
      </c>
      <c r="AR67" s="133" t="s">
        <v>18</v>
      </c>
      <c r="AS67" s="137" t="s">
        <v>4998</v>
      </c>
      <c r="AT67" s="133" t="s">
        <v>18</v>
      </c>
      <c r="AU67" s="137" t="s">
        <v>4999</v>
      </c>
      <c r="AV67" s="133" t="s">
        <v>18</v>
      </c>
      <c r="AW67" s="137" t="s">
        <v>5000</v>
      </c>
      <c r="AX67" s="133" t="s">
        <v>18</v>
      </c>
      <c r="AY67" s="137" t="s">
        <v>5001</v>
      </c>
      <c r="AZ67" s="133" t="s">
        <v>18</v>
      </c>
      <c r="BA67" s="137" t="s">
        <v>5002</v>
      </c>
      <c r="BB67" s="133" t="s">
        <v>18</v>
      </c>
      <c r="BC67" s="137" t="s">
        <v>5003</v>
      </c>
      <c r="BD67" s="133" t="s">
        <v>19</v>
      </c>
      <c r="BE67" s="137"/>
      <c r="BF67" s="133" t="s">
        <v>18</v>
      </c>
      <c r="BG67" s="137" t="s">
        <v>5004</v>
      </c>
      <c r="BH67" s="133" t="s">
        <v>19</v>
      </c>
      <c r="BI67" s="137"/>
      <c r="BJ67" s="142" t="s">
        <v>19</v>
      </c>
      <c r="BK67" s="142" t="s">
        <v>19</v>
      </c>
      <c r="BL67" s="142" t="s">
        <v>19</v>
      </c>
      <c r="BM67" s="142" t="s">
        <v>19</v>
      </c>
      <c r="BN67" s="133" t="s">
        <v>18</v>
      </c>
      <c r="BO67" s="137" t="s">
        <v>5005</v>
      </c>
      <c r="BP67" s="133" t="s">
        <v>19</v>
      </c>
      <c r="BQ67" s="137"/>
      <c r="BR67" s="133" t="s">
        <v>19</v>
      </c>
      <c r="BS67" s="137"/>
      <c r="BT67" s="133" t="s">
        <v>19</v>
      </c>
      <c r="BU67" s="133" t="s">
        <v>19</v>
      </c>
      <c r="BV67" s="133" t="s">
        <v>18</v>
      </c>
      <c r="BW67" s="137" t="s">
        <v>5006</v>
      </c>
      <c r="BX67" s="143"/>
      <c r="BY67" s="144" t="s">
        <v>5007</v>
      </c>
      <c r="BZ67" s="133" t="s">
        <v>18</v>
      </c>
      <c r="CA67" s="145" t="s">
        <v>5008</v>
      </c>
      <c r="CB67" s="146" t="s">
        <v>5009</v>
      </c>
      <c r="CC67" s="126">
        <v>8901</v>
      </c>
      <c r="CD67" s="126">
        <v>8689</v>
      </c>
      <c r="CE67" s="126">
        <v>8395</v>
      </c>
      <c r="CF67" s="126">
        <v>8331</v>
      </c>
      <c r="CG67" s="127">
        <v>176086</v>
      </c>
      <c r="CH67" s="127">
        <v>165619</v>
      </c>
      <c r="CI67" s="127">
        <v>165677</v>
      </c>
      <c r="CJ67" s="127">
        <v>166030</v>
      </c>
      <c r="CK67" s="128">
        <v>19.78</v>
      </c>
      <c r="CL67" s="128">
        <v>19.059999999999999</v>
      </c>
      <c r="CM67" s="128">
        <v>19.739999999999998</v>
      </c>
      <c r="CN67" s="128">
        <v>19.93</v>
      </c>
      <c r="CO67" s="129">
        <v>0.56000000000000005</v>
      </c>
      <c r="CP67" s="129">
        <v>0.57550000000000001</v>
      </c>
      <c r="CQ67" s="129">
        <v>0.57489999999999997</v>
      </c>
      <c r="CR67" s="130">
        <v>0.57650000000000001</v>
      </c>
    </row>
    <row r="68" spans="1:96" s="147" customFormat="1" ht="200" customHeight="1" x14ac:dyDescent="0.2">
      <c r="A68" s="132" t="s">
        <v>96</v>
      </c>
      <c r="B68" s="133" t="s">
        <v>2942</v>
      </c>
      <c r="C68" s="133" t="str">
        <f>IF(A68="","自動表示",IF(B68="",VLOOKUP(A68,リスト!$C$2:$D$48,2,FALSE),VLOOKUP(一覧表!A68&amp;一覧表!B68,リスト!$C$49:$D$1789,2,FALSE)))</f>
        <v>384844</v>
      </c>
      <c r="D68" s="134" t="str">
        <f>IF(C68="自動表示","自動表示",VLOOKUP(C68,リスト!$D$2:$E$1789,2,FALSE))</f>
        <v>町村Ⅰ－２</v>
      </c>
      <c r="E68" s="132" t="s">
        <v>3560</v>
      </c>
      <c r="F68" s="133" t="s">
        <v>3740</v>
      </c>
      <c r="G68" s="135">
        <v>10</v>
      </c>
      <c r="H68" s="133" t="str">
        <f t="shared" si="1"/>
        <v>10年</v>
      </c>
      <c r="I68" s="133" t="s">
        <v>3634</v>
      </c>
      <c r="J68" s="136">
        <v>0.4</v>
      </c>
      <c r="K68" s="133" t="s">
        <v>18</v>
      </c>
      <c r="L68" s="137" t="s">
        <v>5010</v>
      </c>
      <c r="M68" s="133" t="s">
        <v>18</v>
      </c>
      <c r="N68" s="133" t="s">
        <v>3634</v>
      </c>
      <c r="O68" s="137" t="s">
        <v>5011</v>
      </c>
      <c r="P68" s="133" t="s">
        <v>18</v>
      </c>
      <c r="Q68" s="137" t="s">
        <v>5012</v>
      </c>
      <c r="R68" s="133" t="s">
        <v>18</v>
      </c>
      <c r="S68" s="133" t="s">
        <v>3667</v>
      </c>
      <c r="T68" s="138">
        <v>6.9</v>
      </c>
      <c r="U68" s="138"/>
      <c r="V68" s="133" t="s">
        <v>18</v>
      </c>
      <c r="W68" s="139" t="s">
        <v>5013</v>
      </c>
      <c r="X68" s="140">
        <v>2021</v>
      </c>
      <c r="Y68" s="140">
        <v>2060</v>
      </c>
      <c r="Z68" s="140">
        <v>40</v>
      </c>
      <c r="AA68" s="138">
        <v>276.89999999999998</v>
      </c>
      <c r="AB68" s="133" t="s">
        <v>18</v>
      </c>
      <c r="AC68" s="139" t="s">
        <v>5014</v>
      </c>
      <c r="AD68" s="140">
        <v>2021</v>
      </c>
      <c r="AE68" s="140">
        <v>2060</v>
      </c>
      <c r="AF68" s="140">
        <v>40</v>
      </c>
      <c r="AG68" s="138">
        <v>195.7</v>
      </c>
      <c r="AH68" s="133" t="s">
        <v>18</v>
      </c>
      <c r="AI68" s="141" t="s">
        <v>5015</v>
      </c>
      <c r="AJ68" s="140">
        <v>2021</v>
      </c>
      <c r="AK68" s="140">
        <v>2060</v>
      </c>
      <c r="AL68" s="140">
        <v>40</v>
      </c>
      <c r="AM68" s="138">
        <v>195.7</v>
      </c>
      <c r="AN68" s="133" t="s">
        <v>18</v>
      </c>
      <c r="AO68" s="137" t="s">
        <v>5016</v>
      </c>
      <c r="AP68" s="133" t="s">
        <v>18</v>
      </c>
      <c r="AQ68" s="137" t="s">
        <v>5017</v>
      </c>
      <c r="AR68" s="133" t="s">
        <v>18</v>
      </c>
      <c r="AS68" s="137" t="s">
        <v>5018</v>
      </c>
      <c r="AT68" s="133" t="s">
        <v>18</v>
      </c>
      <c r="AU68" s="137" t="s">
        <v>5019</v>
      </c>
      <c r="AV68" s="133" t="s">
        <v>18</v>
      </c>
      <c r="AW68" s="137" t="s">
        <v>5020</v>
      </c>
      <c r="AX68" s="133" t="s">
        <v>18</v>
      </c>
      <c r="AY68" s="137" t="s">
        <v>5021</v>
      </c>
      <c r="AZ68" s="133" t="s">
        <v>18</v>
      </c>
      <c r="BA68" s="137" t="s">
        <v>5022</v>
      </c>
      <c r="BB68" s="133" t="s">
        <v>18</v>
      </c>
      <c r="BC68" s="137" t="s">
        <v>5023</v>
      </c>
      <c r="BD68" s="133" t="s">
        <v>19</v>
      </c>
      <c r="BE68" s="137"/>
      <c r="BF68" s="133" t="s">
        <v>18</v>
      </c>
      <c r="BG68" s="137" t="s">
        <v>5024</v>
      </c>
      <c r="BH68" s="133" t="s">
        <v>18</v>
      </c>
      <c r="BI68" s="137" t="s">
        <v>5025</v>
      </c>
      <c r="BJ68" s="142" t="s">
        <v>18</v>
      </c>
      <c r="BK68" s="142" t="s">
        <v>19</v>
      </c>
      <c r="BL68" s="142" t="s">
        <v>19</v>
      </c>
      <c r="BM68" s="142" t="s">
        <v>19</v>
      </c>
      <c r="BN68" s="133" t="s">
        <v>18</v>
      </c>
      <c r="BO68" s="137" t="s">
        <v>5026</v>
      </c>
      <c r="BP68" s="133" t="s">
        <v>18</v>
      </c>
      <c r="BQ68" s="137" t="s">
        <v>5027</v>
      </c>
      <c r="BR68" s="133" t="s">
        <v>18</v>
      </c>
      <c r="BS68" s="137" t="s">
        <v>5028</v>
      </c>
      <c r="BT68" s="133" t="s">
        <v>19</v>
      </c>
      <c r="BU68" s="133" t="s">
        <v>18</v>
      </c>
      <c r="BV68" s="133" t="s">
        <v>18</v>
      </c>
      <c r="BW68" s="137" t="s">
        <v>5029</v>
      </c>
      <c r="BX68" s="143">
        <v>10</v>
      </c>
      <c r="BY68" s="144"/>
      <c r="BZ68" s="133" t="s">
        <v>19</v>
      </c>
      <c r="CA68" s="145"/>
      <c r="CB68" s="146" t="s">
        <v>5030</v>
      </c>
      <c r="CC68" s="126">
        <v>3814</v>
      </c>
      <c r="CD68" s="126">
        <v>3747</v>
      </c>
      <c r="CE68" s="126">
        <v>3661</v>
      </c>
      <c r="CF68" s="126">
        <v>3580</v>
      </c>
      <c r="CG68" s="127">
        <v>54673</v>
      </c>
      <c r="CH68" s="127">
        <v>58599</v>
      </c>
      <c r="CI68" s="127">
        <v>59036.92</v>
      </c>
      <c r="CJ68" s="127">
        <v>58770.03</v>
      </c>
      <c r="CK68" s="128">
        <v>14.33</v>
      </c>
      <c r="CL68" s="128">
        <v>15.64</v>
      </c>
      <c r="CM68" s="128">
        <v>16.13</v>
      </c>
      <c r="CN68" s="128">
        <v>16.420000000000002</v>
      </c>
      <c r="CO68" s="129">
        <v>0.57099999999999995</v>
      </c>
      <c r="CP68" s="129">
        <v>0.53110000000000002</v>
      </c>
      <c r="CQ68" s="129">
        <v>0.53410000000000002</v>
      </c>
      <c r="CR68" s="130">
        <v>0.54349999999999998</v>
      </c>
    </row>
    <row r="69" spans="1:96" s="147" customFormat="1" ht="200" customHeight="1" x14ac:dyDescent="0.2">
      <c r="A69" s="132" t="s">
        <v>96</v>
      </c>
      <c r="B69" s="133" t="s">
        <v>2944</v>
      </c>
      <c r="C69" s="133" t="str">
        <f>IF(A69="","自動表示",IF(B69="",VLOOKUP(A69,リスト!$C$2:$D$48,2,FALSE),VLOOKUP(一覧表!A69&amp;一覧表!B69,リスト!$C$49:$D$1789,2,FALSE)))</f>
        <v>384887</v>
      </c>
      <c r="D69" s="134" t="str">
        <f>IF(C69="自動表示","自動表示",VLOOKUP(C69,リスト!$D$2:$E$1789,2,FALSE))</f>
        <v>町村Ⅱ－２</v>
      </c>
      <c r="E69" s="132" t="s">
        <v>3560</v>
      </c>
      <c r="F69" s="133" t="s">
        <v>3745</v>
      </c>
      <c r="G69" s="135">
        <v>10</v>
      </c>
      <c r="H69" s="133" t="str">
        <f t="shared" si="1"/>
        <v>10年</v>
      </c>
      <c r="I69" s="133" t="s">
        <v>17</v>
      </c>
      <c r="J69" s="136">
        <v>1.1000000000000001</v>
      </c>
      <c r="K69" s="133" t="s">
        <v>18</v>
      </c>
      <c r="L69" s="137" t="s">
        <v>5031</v>
      </c>
      <c r="M69" s="133" t="s">
        <v>18</v>
      </c>
      <c r="N69" s="133" t="s">
        <v>17</v>
      </c>
      <c r="O69" s="137" t="s">
        <v>5032</v>
      </c>
      <c r="P69" s="133" t="s">
        <v>18</v>
      </c>
      <c r="Q69" s="137" t="s">
        <v>5033</v>
      </c>
      <c r="R69" s="133" t="s">
        <v>18</v>
      </c>
      <c r="S69" s="133" t="s">
        <v>3667</v>
      </c>
      <c r="T69" s="138">
        <v>8.2899999999999991</v>
      </c>
      <c r="U69" s="138"/>
      <c r="V69" s="133" t="s">
        <v>18</v>
      </c>
      <c r="W69" s="139" t="s">
        <v>5034</v>
      </c>
      <c r="X69" s="140">
        <v>2017</v>
      </c>
      <c r="Y69" s="140">
        <v>2026</v>
      </c>
      <c r="Z69" s="140">
        <v>10</v>
      </c>
      <c r="AA69" s="138">
        <v>253.84</v>
      </c>
      <c r="AB69" s="133" t="s">
        <v>18</v>
      </c>
      <c r="AC69" s="139" t="s">
        <v>5035</v>
      </c>
      <c r="AD69" s="140">
        <v>2017</v>
      </c>
      <c r="AE69" s="140">
        <v>2026</v>
      </c>
      <c r="AF69" s="140">
        <v>10</v>
      </c>
      <c r="AG69" s="138">
        <v>129.6</v>
      </c>
      <c r="AH69" s="133" t="s">
        <v>18</v>
      </c>
      <c r="AI69" s="141" t="s">
        <v>5036</v>
      </c>
      <c r="AJ69" s="140">
        <v>2017</v>
      </c>
      <c r="AK69" s="140">
        <v>2026</v>
      </c>
      <c r="AL69" s="140">
        <v>10</v>
      </c>
      <c r="AM69" s="138">
        <v>124.23</v>
      </c>
      <c r="AN69" s="133" t="s">
        <v>18</v>
      </c>
      <c r="AO69" s="137" t="s">
        <v>5037</v>
      </c>
      <c r="AP69" s="133" t="s">
        <v>18</v>
      </c>
      <c r="AQ69" s="137" t="s">
        <v>5038</v>
      </c>
      <c r="AR69" s="133" t="s">
        <v>18</v>
      </c>
      <c r="AS69" s="137" t="s">
        <v>5039</v>
      </c>
      <c r="AT69" s="133" t="s">
        <v>18</v>
      </c>
      <c r="AU69" s="137" t="s">
        <v>5040</v>
      </c>
      <c r="AV69" s="133" t="s">
        <v>18</v>
      </c>
      <c r="AW69" s="137" t="s">
        <v>5041</v>
      </c>
      <c r="AX69" s="133" t="s">
        <v>18</v>
      </c>
      <c r="AY69" s="137" t="s">
        <v>5042</v>
      </c>
      <c r="AZ69" s="133" t="s">
        <v>18</v>
      </c>
      <c r="BA69" s="137" t="s">
        <v>5043</v>
      </c>
      <c r="BB69" s="133" t="s">
        <v>18</v>
      </c>
      <c r="BC69" s="137" t="s">
        <v>5044</v>
      </c>
      <c r="BD69" s="133" t="s">
        <v>19</v>
      </c>
      <c r="BE69" s="137"/>
      <c r="BF69" s="133" t="s">
        <v>18</v>
      </c>
      <c r="BG69" s="137" t="s">
        <v>5045</v>
      </c>
      <c r="BH69" s="133" t="s">
        <v>18</v>
      </c>
      <c r="BI69" s="137" t="s">
        <v>5046</v>
      </c>
      <c r="BJ69" s="142" t="s">
        <v>19</v>
      </c>
      <c r="BK69" s="142" t="s">
        <v>19</v>
      </c>
      <c r="BL69" s="142" t="s">
        <v>18</v>
      </c>
      <c r="BM69" s="142" t="s">
        <v>19</v>
      </c>
      <c r="BN69" s="133" t="s">
        <v>19</v>
      </c>
      <c r="BO69" s="137"/>
      <c r="BP69" s="133" t="s">
        <v>19</v>
      </c>
      <c r="BQ69" s="137"/>
      <c r="BR69" s="133" t="s">
        <v>19</v>
      </c>
      <c r="BS69" s="137"/>
      <c r="BT69" s="133" t="s">
        <v>19</v>
      </c>
      <c r="BU69" s="133" t="s">
        <v>19</v>
      </c>
      <c r="BV69" s="133" t="s">
        <v>18</v>
      </c>
      <c r="BW69" s="137" t="s">
        <v>4418</v>
      </c>
      <c r="BX69" s="143" t="s">
        <v>4968</v>
      </c>
      <c r="BY69" s="144"/>
      <c r="BZ69" s="133" t="s">
        <v>18</v>
      </c>
      <c r="CA69" s="145" t="s">
        <v>5047</v>
      </c>
      <c r="CB69" s="146" t="s">
        <v>5048</v>
      </c>
      <c r="CC69" s="126">
        <v>9915</v>
      </c>
      <c r="CD69" s="126">
        <v>9741</v>
      </c>
      <c r="CE69" s="126">
        <v>9563</v>
      </c>
      <c r="CF69" s="126">
        <v>9318</v>
      </c>
      <c r="CG69" s="127">
        <v>109257</v>
      </c>
      <c r="CH69" s="127">
        <v>108721</v>
      </c>
      <c r="CI69" s="127">
        <v>112155</v>
      </c>
      <c r="CJ69" s="127">
        <v>113638.69</v>
      </c>
      <c r="CK69" s="128">
        <v>11.02</v>
      </c>
      <c r="CL69" s="128">
        <v>11.16</v>
      </c>
      <c r="CM69" s="128">
        <v>11.73</v>
      </c>
      <c r="CN69" s="128">
        <v>12.2</v>
      </c>
      <c r="CO69" s="129">
        <v>0.65100000000000002</v>
      </c>
      <c r="CP69" s="129">
        <v>0.66180000000000005</v>
      </c>
      <c r="CQ69" s="129">
        <v>0.62809999999999999</v>
      </c>
      <c r="CR69" s="130">
        <v>0.60619999999999996</v>
      </c>
    </row>
    <row r="70" spans="1:96" s="147" customFormat="1" ht="200" customHeight="1" x14ac:dyDescent="0.2">
      <c r="A70" s="132" t="s">
        <v>96</v>
      </c>
      <c r="B70" s="133" t="s">
        <v>2946</v>
      </c>
      <c r="C70" s="133" t="str">
        <f>IF(A70="","自動表示",IF(B70="",VLOOKUP(A70,リスト!$C$2:$D$48,2,FALSE),VLOOKUP(一覧表!A70&amp;一覧表!B70,リスト!$C$49:$D$1789,2,FALSE)))</f>
        <v>385069</v>
      </c>
      <c r="D70" s="134" t="str">
        <f>IF(C70="自動表示","自動表示",VLOOKUP(C70,リスト!$D$2:$E$1789,2,FALSE))</f>
        <v>町村Ⅳ－０</v>
      </c>
      <c r="E70" s="132" t="s">
        <v>3560</v>
      </c>
      <c r="F70" s="133" t="s">
        <v>3729</v>
      </c>
      <c r="G70" s="135">
        <v>23</v>
      </c>
      <c r="H70" s="133" t="str">
        <f t="shared" si="1"/>
        <v>20年超</v>
      </c>
      <c r="I70" s="133" t="s">
        <v>3636</v>
      </c>
      <c r="J70" s="136">
        <v>2</v>
      </c>
      <c r="K70" s="133" t="s">
        <v>18</v>
      </c>
      <c r="L70" s="137" t="s">
        <v>5049</v>
      </c>
      <c r="M70" s="133" t="s">
        <v>18</v>
      </c>
      <c r="N70" s="133" t="s">
        <v>3635</v>
      </c>
      <c r="O70" s="137" t="s">
        <v>5050</v>
      </c>
      <c r="P70" s="133" t="s">
        <v>18</v>
      </c>
      <c r="Q70" s="137" t="s">
        <v>5051</v>
      </c>
      <c r="R70" s="133" t="s">
        <v>18</v>
      </c>
      <c r="S70" s="133" t="s">
        <v>3667</v>
      </c>
      <c r="T70" s="138">
        <v>11</v>
      </c>
      <c r="U70" s="138"/>
      <c r="V70" s="133" t="s">
        <v>18</v>
      </c>
      <c r="W70" s="139" t="s">
        <v>5052</v>
      </c>
      <c r="X70" s="140">
        <v>2017</v>
      </c>
      <c r="Y70" s="140">
        <v>2076</v>
      </c>
      <c r="Z70" s="140">
        <v>60</v>
      </c>
      <c r="AA70" s="138">
        <v>1977</v>
      </c>
      <c r="AB70" s="133" t="s">
        <v>18</v>
      </c>
      <c r="AC70" s="139" t="s">
        <v>5053</v>
      </c>
      <c r="AD70" s="140">
        <v>2020</v>
      </c>
      <c r="AE70" s="140">
        <v>2039</v>
      </c>
      <c r="AF70" s="140">
        <v>20</v>
      </c>
      <c r="AG70" s="138">
        <v>362</v>
      </c>
      <c r="AH70" s="133" t="s">
        <v>18</v>
      </c>
      <c r="AI70" s="141" t="s">
        <v>5054</v>
      </c>
      <c r="AJ70" s="140">
        <v>2020</v>
      </c>
      <c r="AK70" s="140">
        <v>2039</v>
      </c>
      <c r="AL70" s="140">
        <v>20</v>
      </c>
      <c r="AM70" s="138">
        <v>231</v>
      </c>
      <c r="AN70" s="133" t="s">
        <v>18</v>
      </c>
      <c r="AO70" s="137" t="s">
        <v>5055</v>
      </c>
      <c r="AP70" s="133" t="s">
        <v>18</v>
      </c>
      <c r="AQ70" s="137" t="s">
        <v>5056</v>
      </c>
      <c r="AR70" s="133" t="s">
        <v>18</v>
      </c>
      <c r="AS70" s="137" t="s">
        <v>5057</v>
      </c>
      <c r="AT70" s="133" t="s">
        <v>18</v>
      </c>
      <c r="AU70" s="137" t="s">
        <v>5058</v>
      </c>
      <c r="AV70" s="133" t="s">
        <v>18</v>
      </c>
      <c r="AW70" s="137" t="s">
        <v>5059</v>
      </c>
      <c r="AX70" s="133" t="s">
        <v>18</v>
      </c>
      <c r="AY70" s="137" t="s">
        <v>5060</v>
      </c>
      <c r="AZ70" s="133" t="s">
        <v>18</v>
      </c>
      <c r="BA70" s="137" t="s">
        <v>5061</v>
      </c>
      <c r="BB70" s="133" t="s">
        <v>18</v>
      </c>
      <c r="BC70" s="137" t="s">
        <v>5062</v>
      </c>
      <c r="BD70" s="133" t="s">
        <v>19</v>
      </c>
      <c r="BE70" s="137"/>
      <c r="BF70" s="133" t="s">
        <v>18</v>
      </c>
      <c r="BG70" s="137" t="s">
        <v>5063</v>
      </c>
      <c r="BH70" s="133" t="s">
        <v>19</v>
      </c>
      <c r="BI70" s="137"/>
      <c r="BJ70" s="142" t="s">
        <v>19</v>
      </c>
      <c r="BK70" s="142" t="s">
        <v>19</v>
      </c>
      <c r="BL70" s="142" t="s">
        <v>19</v>
      </c>
      <c r="BM70" s="142" t="s">
        <v>19</v>
      </c>
      <c r="BN70" s="133" t="s">
        <v>18</v>
      </c>
      <c r="BO70" s="137" t="s">
        <v>5064</v>
      </c>
      <c r="BP70" s="133" t="s">
        <v>19</v>
      </c>
      <c r="BQ70" s="137"/>
      <c r="BR70" s="133" t="s">
        <v>18</v>
      </c>
      <c r="BS70" s="137" t="s">
        <v>5065</v>
      </c>
      <c r="BT70" s="133" t="s">
        <v>19</v>
      </c>
      <c r="BU70" s="133" t="s">
        <v>18</v>
      </c>
      <c r="BV70" s="133" t="s">
        <v>18</v>
      </c>
      <c r="BW70" s="137" t="s">
        <v>5066</v>
      </c>
      <c r="BX70" s="143"/>
      <c r="BY70" s="144" t="s">
        <v>5067</v>
      </c>
      <c r="BZ70" s="133" t="s">
        <v>18</v>
      </c>
      <c r="CA70" s="145" t="s">
        <v>5068</v>
      </c>
      <c r="CB70" s="146" t="s">
        <v>5069</v>
      </c>
      <c r="CC70" s="126">
        <v>20969</v>
      </c>
      <c r="CD70" s="126">
        <v>20495</v>
      </c>
      <c r="CE70" s="126">
        <v>20052</v>
      </c>
      <c r="CF70" s="126">
        <v>19575</v>
      </c>
      <c r="CG70" s="127">
        <v>247724</v>
      </c>
      <c r="CH70" s="127">
        <v>247601</v>
      </c>
      <c r="CI70" s="127">
        <v>247461</v>
      </c>
      <c r="CJ70" s="127">
        <v>224345</v>
      </c>
      <c r="CK70" s="128">
        <v>11.81</v>
      </c>
      <c r="CL70" s="128">
        <v>12.08</v>
      </c>
      <c r="CM70" s="128">
        <v>12.34</v>
      </c>
      <c r="CN70" s="128">
        <v>11.46</v>
      </c>
      <c r="CO70" s="129">
        <v>0.57199999999999995</v>
      </c>
      <c r="CP70" s="129">
        <v>0.58699999999999997</v>
      </c>
      <c r="CQ70" s="129">
        <v>0.621</v>
      </c>
      <c r="CR70" s="130">
        <v>0.621</v>
      </c>
    </row>
    <row r="71" spans="1:96" s="147" customFormat="1" ht="200" customHeight="1" x14ac:dyDescent="0.2">
      <c r="A71" s="132" t="s">
        <v>3726</v>
      </c>
      <c r="B71" s="133" t="s">
        <v>3727</v>
      </c>
      <c r="C71" s="133" t="str">
        <f>IF(A71="","自動表示",IF(B71="",VLOOKUP(A71,リスト!$C$2:$D$48,2,FALSE),VLOOKUP(一覧表!A71&amp;一覧表!B71,リスト!$C$49:$D$1789,2,FALSE)))</f>
        <v>392014</v>
      </c>
      <c r="D71" s="134" t="str">
        <f>IF(C71="自動表示","自動表示",VLOOKUP(C71,リスト!$D$2:$E$1789,2,FALSE))</f>
        <v>中核市</v>
      </c>
      <c r="E71" s="132" t="s">
        <v>3753</v>
      </c>
      <c r="F71" s="133" t="s">
        <v>3754</v>
      </c>
      <c r="G71" s="135">
        <v>11</v>
      </c>
      <c r="H71" s="133" t="str">
        <f t="shared" si="1"/>
        <v>11年～20年</v>
      </c>
      <c r="I71" s="133" t="s">
        <v>5070</v>
      </c>
      <c r="J71" s="136">
        <v>32.9</v>
      </c>
      <c r="K71" s="133" t="s">
        <v>5071</v>
      </c>
      <c r="L71" s="137" t="s">
        <v>5072</v>
      </c>
      <c r="M71" s="133" t="s">
        <v>5071</v>
      </c>
      <c r="N71" s="133" t="s">
        <v>5073</v>
      </c>
      <c r="O71" s="137" t="s">
        <v>5074</v>
      </c>
      <c r="P71" s="133" t="s">
        <v>5071</v>
      </c>
      <c r="Q71" s="137" t="s">
        <v>5075</v>
      </c>
      <c r="R71" s="133" t="s">
        <v>3849</v>
      </c>
      <c r="S71" s="133" t="s">
        <v>5076</v>
      </c>
      <c r="T71" s="138">
        <v>85.94</v>
      </c>
      <c r="U71" s="138"/>
      <c r="V71" s="133" t="s">
        <v>5071</v>
      </c>
      <c r="W71" s="139" t="s">
        <v>5077</v>
      </c>
      <c r="X71" s="140">
        <v>2019</v>
      </c>
      <c r="Y71" s="140">
        <v>2029</v>
      </c>
      <c r="Z71" s="140">
        <v>11</v>
      </c>
      <c r="AA71" s="138">
        <v>3385.97</v>
      </c>
      <c r="AB71" s="133" t="s">
        <v>5071</v>
      </c>
      <c r="AC71" s="139" t="s">
        <v>5078</v>
      </c>
      <c r="AD71" s="140">
        <v>2019</v>
      </c>
      <c r="AE71" s="140">
        <v>2029</v>
      </c>
      <c r="AF71" s="140">
        <v>11</v>
      </c>
      <c r="AG71" s="138">
        <v>3159.69</v>
      </c>
      <c r="AH71" s="133" t="s">
        <v>5071</v>
      </c>
      <c r="AI71" s="141" t="s">
        <v>5079</v>
      </c>
      <c r="AJ71" s="140">
        <v>2019</v>
      </c>
      <c r="AK71" s="140">
        <v>2029</v>
      </c>
      <c r="AL71" s="140">
        <v>11</v>
      </c>
      <c r="AM71" s="138">
        <v>226.3</v>
      </c>
      <c r="AN71" s="133" t="s">
        <v>5071</v>
      </c>
      <c r="AO71" s="137" t="s">
        <v>5080</v>
      </c>
      <c r="AP71" s="133" t="s">
        <v>5071</v>
      </c>
      <c r="AQ71" s="137" t="s">
        <v>5081</v>
      </c>
      <c r="AR71" s="133" t="s">
        <v>3849</v>
      </c>
      <c r="AS71" s="137" t="s">
        <v>5082</v>
      </c>
      <c r="AT71" s="133" t="s">
        <v>5071</v>
      </c>
      <c r="AU71" s="137" t="s">
        <v>5083</v>
      </c>
      <c r="AV71" s="133" t="s">
        <v>3849</v>
      </c>
      <c r="AW71" s="137" t="s">
        <v>5082</v>
      </c>
      <c r="AX71" s="133" t="s">
        <v>3849</v>
      </c>
      <c r="AY71" s="137" t="s">
        <v>5084</v>
      </c>
      <c r="AZ71" s="133" t="s">
        <v>5071</v>
      </c>
      <c r="BA71" s="137" t="s">
        <v>5083</v>
      </c>
      <c r="BB71" s="133" t="s">
        <v>5071</v>
      </c>
      <c r="BC71" s="137" t="s">
        <v>5084</v>
      </c>
      <c r="BD71" s="133" t="s">
        <v>5071</v>
      </c>
      <c r="BE71" s="137" t="s">
        <v>5085</v>
      </c>
      <c r="BF71" s="133" t="s">
        <v>5071</v>
      </c>
      <c r="BG71" s="137" t="s">
        <v>5086</v>
      </c>
      <c r="BH71" s="133" t="s">
        <v>5087</v>
      </c>
      <c r="BI71" s="137"/>
      <c r="BJ71" s="142" t="s">
        <v>3896</v>
      </c>
      <c r="BK71" s="142" t="s">
        <v>3896</v>
      </c>
      <c r="BL71" s="142" t="s">
        <v>3896</v>
      </c>
      <c r="BM71" s="142" t="s">
        <v>3896</v>
      </c>
      <c r="BN71" s="133" t="s">
        <v>3896</v>
      </c>
      <c r="BO71" s="137"/>
      <c r="BP71" s="133" t="s">
        <v>3896</v>
      </c>
      <c r="BQ71" s="137"/>
      <c r="BR71" s="133" t="s">
        <v>5071</v>
      </c>
      <c r="BS71" s="137" t="s">
        <v>5088</v>
      </c>
      <c r="BT71" s="133" t="s">
        <v>5071</v>
      </c>
      <c r="BU71" s="133" t="s">
        <v>5071</v>
      </c>
      <c r="BV71" s="133" t="s">
        <v>5071</v>
      </c>
      <c r="BW71" s="137" t="s">
        <v>5089</v>
      </c>
      <c r="BX71" s="143"/>
      <c r="BY71" s="144" t="s">
        <v>5090</v>
      </c>
      <c r="BZ71" s="133" t="s">
        <v>5071</v>
      </c>
      <c r="CA71" s="145" t="s">
        <v>5091</v>
      </c>
      <c r="CB71" s="146" t="s">
        <v>5092</v>
      </c>
      <c r="CC71" s="126">
        <v>325218</v>
      </c>
      <c r="CD71" s="126">
        <v>322526</v>
      </c>
      <c r="CE71" s="126">
        <v>319724</v>
      </c>
      <c r="CF71" s="126">
        <v>316410</v>
      </c>
      <c r="CG71" s="127">
        <v>1265525</v>
      </c>
      <c r="CH71" s="127">
        <v>1265525</v>
      </c>
      <c r="CI71" s="127">
        <v>1265525</v>
      </c>
      <c r="CJ71" s="127">
        <v>1268839</v>
      </c>
      <c r="CK71" s="128">
        <v>3.89</v>
      </c>
      <c r="CL71" s="128">
        <v>3.92</v>
      </c>
      <c r="CM71" s="128">
        <v>3.96</v>
      </c>
      <c r="CN71" s="128">
        <v>4.01</v>
      </c>
      <c r="CO71" s="129">
        <v>0.63100000000000001</v>
      </c>
      <c r="CP71" s="129">
        <v>0.64300000000000002</v>
      </c>
      <c r="CQ71" s="129">
        <v>0.65500000000000003</v>
      </c>
      <c r="CR71" s="130">
        <v>0.65500000000000003</v>
      </c>
    </row>
    <row r="72" spans="1:96" s="147" customFormat="1" ht="200" customHeight="1" x14ac:dyDescent="0.2">
      <c r="A72" s="132" t="s">
        <v>98</v>
      </c>
      <c r="B72" s="133" t="s">
        <v>2950</v>
      </c>
      <c r="C72" s="133" t="str">
        <f>IF(A72="","自動表示",IF(B72="",VLOOKUP(A72,リスト!$C$2:$D$48,2,FALSE),VLOOKUP(一覧表!A72&amp;一覧表!B72,リスト!$C$49:$D$1789,2,FALSE)))</f>
        <v>392022</v>
      </c>
      <c r="D72" s="134" t="str">
        <f>IF(C72="自動表示","自動表示",VLOOKUP(C72,リスト!$D$2:$E$1789,2,FALSE))</f>
        <v>都市Ⅰ－１</v>
      </c>
      <c r="E72" s="132" t="s">
        <v>3753</v>
      </c>
      <c r="F72" s="133" t="s">
        <v>3755</v>
      </c>
      <c r="G72" s="135">
        <v>40</v>
      </c>
      <c r="H72" s="133" t="str">
        <f t="shared" si="1"/>
        <v>20年超</v>
      </c>
      <c r="I72" s="133" t="s">
        <v>5093</v>
      </c>
      <c r="J72" s="136">
        <v>1.5</v>
      </c>
      <c r="K72" s="133" t="s">
        <v>5094</v>
      </c>
      <c r="L72" s="137" t="s">
        <v>5095</v>
      </c>
      <c r="M72" s="133" t="s">
        <v>5071</v>
      </c>
      <c r="N72" s="133" t="s">
        <v>5096</v>
      </c>
      <c r="O72" s="137" t="s">
        <v>5097</v>
      </c>
      <c r="P72" s="133" t="s">
        <v>3849</v>
      </c>
      <c r="Q72" s="137" t="s">
        <v>5098</v>
      </c>
      <c r="R72" s="133" t="s">
        <v>5071</v>
      </c>
      <c r="S72" s="133" t="s">
        <v>5076</v>
      </c>
      <c r="T72" s="138">
        <v>4.25</v>
      </c>
      <c r="U72" s="138"/>
      <c r="V72" s="133" t="s">
        <v>5071</v>
      </c>
      <c r="W72" s="139" t="s">
        <v>5099</v>
      </c>
      <c r="X72" s="140">
        <v>2015</v>
      </c>
      <c r="Y72" s="140">
        <v>2054</v>
      </c>
      <c r="Z72" s="140">
        <v>40</v>
      </c>
      <c r="AA72" s="138">
        <v>1040.4000000000001</v>
      </c>
      <c r="AB72" s="133" t="s">
        <v>3849</v>
      </c>
      <c r="AC72" s="139" t="s">
        <v>5100</v>
      </c>
      <c r="AD72" s="140">
        <v>2015</v>
      </c>
      <c r="AE72" s="140">
        <v>2054</v>
      </c>
      <c r="AF72" s="140">
        <v>40</v>
      </c>
      <c r="AG72" s="138">
        <v>305.2</v>
      </c>
      <c r="AH72" s="133" t="s">
        <v>3849</v>
      </c>
      <c r="AI72" s="141" t="s">
        <v>5101</v>
      </c>
      <c r="AJ72" s="140">
        <v>2015</v>
      </c>
      <c r="AK72" s="140">
        <v>2054</v>
      </c>
      <c r="AL72" s="140">
        <v>40</v>
      </c>
      <c r="AM72" s="138">
        <v>338.5</v>
      </c>
      <c r="AN72" s="133" t="s">
        <v>3849</v>
      </c>
      <c r="AO72" s="137" t="s">
        <v>5102</v>
      </c>
      <c r="AP72" s="133" t="s">
        <v>5071</v>
      </c>
      <c r="AQ72" s="137" t="s">
        <v>5103</v>
      </c>
      <c r="AR72" s="133" t="s">
        <v>5071</v>
      </c>
      <c r="AS72" s="137" t="s">
        <v>5104</v>
      </c>
      <c r="AT72" s="133" t="s">
        <v>5071</v>
      </c>
      <c r="AU72" s="137" t="s">
        <v>5105</v>
      </c>
      <c r="AV72" s="133" t="s">
        <v>5071</v>
      </c>
      <c r="AW72" s="137" t="s">
        <v>5106</v>
      </c>
      <c r="AX72" s="133" t="s">
        <v>5071</v>
      </c>
      <c r="AY72" s="137" t="s">
        <v>5107</v>
      </c>
      <c r="AZ72" s="133" t="s">
        <v>5071</v>
      </c>
      <c r="BA72" s="137" t="s">
        <v>5108</v>
      </c>
      <c r="BB72" s="133" t="s">
        <v>5071</v>
      </c>
      <c r="BC72" s="137" t="s">
        <v>5109</v>
      </c>
      <c r="BD72" s="133" t="s">
        <v>3849</v>
      </c>
      <c r="BE72" s="137" t="s">
        <v>5110</v>
      </c>
      <c r="BF72" s="133" t="s">
        <v>5071</v>
      </c>
      <c r="BG72" s="137" t="s">
        <v>5111</v>
      </c>
      <c r="BH72" s="133" t="s">
        <v>5071</v>
      </c>
      <c r="BI72" s="137" t="s">
        <v>5112</v>
      </c>
      <c r="BJ72" s="142" t="s">
        <v>3896</v>
      </c>
      <c r="BK72" s="142" t="s">
        <v>3869</v>
      </c>
      <c r="BL72" s="142" t="s">
        <v>3869</v>
      </c>
      <c r="BM72" s="142" t="s">
        <v>3896</v>
      </c>
      <c r="BN72" s="133" t="s">
        <v>5087</v>
      </c>
      <c r="BO72" s="137"/>
      <c r="BP72" s="133" t="s">
        <v>3849</v>
      </c>
      <c r="BQ72" s="137" t="s">
        <v>5113</v>
      </c>
      <c r="BR72" s="133" t="s">
        <v>5071</v>
      </c>
      <c r="BS72" s="137" t="s">
        <v>5114</v>
      </c>
      <c r="BT72" s="133" t="s">
        <v>5087</v>
      </c>
      <c r="BU72" s="133" t="s">
        <v>3849</v>
      </c>
      <c r="BV72" s="133" t="s">
        <v>5071</v>
      </c>
      <c r="BW72" s="137" t="s">
        <v>5115</v>
      </c>
      <c r="BX72" s="143"/>
      <c r="BY72" s="144" t="s">
        <v>5116</v>
      </c>
      <c r="BZ72" s="133" t="s">
        <v>3849</v>
      </c>
      <c r="CA72" s="145" t="s">
        <v>5117</v>
      </c>
      <c r="CB72" s="146" t="s">
        <v>5118</v>
      </c>
      <c r="CC72" s="126">
        <v>12683</v>
      </c>
      <c r="CD72" s="126">
        <v>12319</v>
      </c>
      <c r="CE72" s="126">
        <v>12015</v>
      </c>
      <c r="CF72" s="126">
        <v>11671</v>
      </c>
      <c r="CG72" s="127">
        <v>169608</v>
      </c>
      <c r="CH72" s="127">
        <v>169608</v>
      </c>
      <c r="CI72" s="127">
        <v>171958</v>
      </c>
      <c r="CJ72" s="127">
        <v>169322</v>
      </c>
      <c r="CK72" s="128">
        <v>13.37</v>
      </c>
      <c r="CL72" s="128">
        <v>13.77</v>
      </c>
      <c r="CM72" s="128">
        <v>14.31</v>
      </c>
      <c r="CN72" s="128">
        <v>14.51</v>
      </c>
      <c r="CO72" s="129">
        <v>0.63800000000000001</v>
      </c>
      <c r="CP72" s="129">
        <v>0.63500000000000001</v>
      </c>
      <c r="CQ72" s="129">
        <v>0.63700000000000001</v>
      </c>
      <c r="CR72" s="130">
        <v>0.64900000000000002</v>
      </c>
    </row>
    <row r="73" spans="1:96" s="147" customFormat="1" ht="200" customHeight="1" x14ac:dyDescent="0.2">
      <c r="A73" s="132" t="s">
        <v>98</v>
      </c>
      <c r="B73" s="133" t="s">
        <v>2952</v>
      </c>
      <c r="C73" s="133" t="str">
        <f>IF(A73="","自動表示",IF(B73="",VLOOKUP(A73,リスト!$C$2:$D$48,2,FALSE),VLOOKUP(一覧表!A73&amp;一覧表!B73,リスト!$C$49:$D$1789,2,FALSE)))</f>
        <v>392031</v>
      </c>
      <c r="D73" s="134" t="str">
        <f>IF(C73="自動表示","自動表示",VLOOKUP(C73,リスト!$D$2:$E$1789,2,FALSE))</f>
        <v>都市Ⅰ－１</v>
      </c>
      <c r="E73" s="132" t="s">
        <v>3756</v>
      </c>
      <c r="F73" s="133" t="s">
        <v>3757</v>
      </c>
      <c r="G73" s="135">
        <v>10</v>
      </c>
      <c r="H73" s="133" t="str">
        <f t="shared" si="1"/>
        <v>10年</v>
      </c>
      <c r="I73" s="133" t="s">
        <v>5119</v>
      </c>
      <c r="J73" s="136">
        <v>2</v>
      </c>
      <c r="K73" s="133" t="s">
        <v>5071</v>
      </c>
      <c r="L73" s="137" t="s">
        <v>5120</v>
      </c>
      <c r="M73" s="133" t="s">
        <v>5071</v>
      </c>
      <c r="N73" s="133" t="s">
        <v>5121</v>
      </c>
      <c r="O73" s="137" t="s">
        <v>5122</v>
      </c>
      <c r="P73" s="133" t="s">
        <v>5071</v>
      </c>
      <c r="Q73" s="137" t="s">
        <v>5123</v>
      </c>
      <c r="R73" s="133" t="s">
        <v>3869</v>
      </c>
      <c r="S73" s="133" t="s">
        <v>5076</v>
      </c>
      <c r="T73" s="138">
        <v>23.3</v>
      </c>
      <c r="U73" s="138"/>
      <c r="V73" s="133" t="s">
        <v>5071</v>
      </c>
      <c r="W73" s="139" t="s">
        <v>5124</v>
      </c>
      <c r="X73" s="140">
        <v>2022</v>
      </c>
      <c r="Y73" s="140">
        <v>2031</v>
      </c>
      <c r="Z73" s="140">
        <v>10</v>
      </c>
      <c r="AA73" s="138">
        <v>33</v>
      </c>
      <c r="AB73" s="133" t="s">
        <v>5071</v>
      </c>
      <c r="AC73" s="139" t="s">
        <v>5125</v>
      </c>
      <c r="AD73" s="140">
        <v>2018</v>
      </c>
      <c r="AE73" s="140">
        <v>2087</v>
      </c>
      <c r="AF73" s="140">
        <v>70</v>
      </c>
      <c r="AG73" s="138">
        <v>2.8</v>
      </c>
      <c r="AH73" s="133" t="s">
        <v>5071</v>
      </c>
      <c r="AI73" s="141" t="s">
        <v>5126</v>
      </c>
      <c r="AJ73" s="140">
        <v>2018</v>
      </c>
      <c r="AK73" s="140">
        <v>2087</v>
      </c>
      <c r="AL73" s="140">
        <v>70</v>
      </c>
      <c r="AM73" s="138">
        <v>0.3</v>
      </c>
      <c r="AN73" s="133" t="s">
        <v>5071</v>
      </c>
      <c r="AO73" s="137" t="s">
        <v>5127</v>
      </c>
      <c r="AP73" s="133" t="s">
        <v>5071</v>
      </c>
      <c r="AQ73" s="137" t="s">
        <v>5128</v>
      </c>
      <c r="AR73" s="133" t="s">
        <v>5071</v>
      </c>
      <c r="AS73" s="137" t="s">
        <v>5129</v>
      </c>
      <c r="AT73" s="133" t="s">
        <v>5071</v>
      </c>
      <c r="AU73" s="137" t="s">
        <v>5130</v>
      </c>
      <c r="AV73" s="133" t="s">
        <v>5071</v>
      </c>
      <c r="AW73" s="137" t="s">
        <v>5131</v>
      </c>
      <c r="AX73" s="133" t="s">
        <v>5071</v>
      </c>
      <c r="AY73" s="137" t="s">
        <v>5132</v>
      </c>
      <c r="AZ73" s="133" t="s">
        <v>5071</v>
      </c>
      <c r="BA73" s="137" t="s">
        <v>5133</v>
      </c>
      <c r="BB73" s="133" t="s">
        <v>5071</v>
      </c>
      <c r="BC73" s="137" t="s">
        <v>5134</v>
      </c>
      <c r="BD73" s="133" t="s">
        <v>3849</v>
      </c>
      <c r="BE73" s="137" t="s">
        <v>5135</v>
      </c>
      <c r="BF73" s="133" t="s">
        <v>5071</v>
      </c>
      <c r="BG73" s="137" t="s">
        <v>5136</v>
      </c>
      <c r="BH73" s="133" t="s">
        <v>5071</v>
      </c>
      <c r="BI73" s="137" t="s">
        <v>5137</v>
      </c>
      <c r="BJ73" s="142" t="s">
        <v>3896</v>
      </c>
      <c r="BK73" s="142" t="s">
        <v>3896</v>
      </c>
      <c r="BL73" s="142" t="s">
        <v>3896</v>
      </c>
      <c r="BM73" s="142" t="s">
        <v>3869</v>
      </c>
      <c r="BN73" s="133" t="s">
        <v>5071</v>
      </c>
      <c r="BO73" s="137" t="s">
        <v>5138</v>
      </c>
      <c r="BP73" s="133" t="s">
        <v>5071</v>
      </c>
      <c r="BQ73" s="137" t="s">
        <v>5131</v>
      </c>
      <c r="BR73" s="133" t="s">
        <v>5071</v>
      </c>
      <c r="BS73" s="137" t="s">
        <v>5139</v>
      </c>
      <c r="BT73" s="133" t="s">
        <v>5071</v>
      </c>
      <c r="BU73" s="133" t="s">
        <v>5071</v>
      </c>
      <c r="BV73" s="133" t="s">
        <v>5071</v>
      </c>
      <c r="BW73" s="137" t="s">
        <v>5140</v>
      </c>
      <c r="BX73" s="143">
        <v>10</v>
      </c>
      <c r="BY73" s="144"/>
      <c r="BZ73" s="133" t="s">
        <v>5087</v>
      </c>
      <c r="CA73" s="145"/>
      <c r="CB73" s="146" t="s">
        <v>5141</v>
      </c>
      <c r="CC73" s="126">
        <v>16869</v>
      </c>
      <c r="CD73" s="126">
        <v>16592</v>
      </c>
      <c r="CE73" s="126">
        <v>16193</v>
      </c>
      <c r="CF73" s="126">
        <v>15900</v>
      </c>
      <c r="CG73" s="127">
        <v>150050</v>
      </c>
      <c r="CH73" s="127">
        <v>150061</v>
      </c>
      <c r="CI73" s="127">
        <v>153575</v>
      </c>
      <c r="CJ73" s="127">
        <v>169613</v>
      </c>
      <c r="CK73" s="128">
        <v>8.9</v>
      </c>
      <c r="CL73" s="128">
        <v>9.0399999999999991</v>
      </c>
      <c r="CM73" s="128">
        <v>9.48</v>
      </c>
      <c r="CN73" s="128">
        <v>10.67</v>
      </c>
      <c r="CO73" s="129">
        <v>0.65059999999999996</v>
      </c>
      <c r="CP73" s="129">
        <v>0.624</v>
      </c>
      <c r="CQ73" s="129">
        <v>0.629</v>
      </c>
      <c r="CR73" s="130">
        <v>0.57969999999999999</v>
      </c>
    </row>
    <row r="74" spans="1:96" s="147" customFormat="1" ht="200" customHeight="1" x14ac:dyDescent="0.2">
      <c r="A74" s="132" t="s">
        <v>98</v>
      </c>
      <c r="B74" s="133" t="s">
        <v>2954</v>
      </c>
      <c r="C74" s="133" t="str">
        <f>IF(A74="","自動表示",IF(B74="",VLOOKUP(A74,リスト!$C$2:$D$48,2,FALSE),VLOOKUP(一覧表!A74&amp;一覧表!B74,リスト!$C$49:$D$1789,2,FALSE)))</f>
        <v>392049</v>
      </c>
      <c r="D74" s="134" t="str">
        <f>IF(C74="自動表示","自動表示",VLOOKUP(C74,リスト!$D$2:$E$1789,2,FALSE))</f>
        <v>都市Ⅰ－１</v>
      </c>
      <c r="E74" s="132" t="s">
        <v>3753</v>
      </c>
      <c r="F74" s="133" t="s">
        <v>3758</v>
      </c>
      <c r="G74" s="135">
        <v>40</v>
      </c>
      <c r="H74" s="133" t="str">
        <f t="shared" si="1"/>
        <v>20年超</v>
      </c>
      <c r="I74" s="133" t="s">
        <v>5142</v>
      </c>
      <c r="J74" s="136">
        <v>4.7</v>
      </c>
      <c r="K74" s="133" t="s">
        <v>5071</v>
      </c>
      <c r="L74" s="137" t="s">
        <v>5143</v>
      </c>
      <c r="M74" s="133" t="s">
        <v>5071</v>
      </c>
      <c r="N74" s="133" t="s">
        <v>5144</v>
      </c>
      <c r="O74" s="137" t="s">
        <v>5145</v>
      </c>
      <c r="P74" s="133" t="s">
        <v>5071</v>
      </c>
      <c r="Q74" s="137" t="s">
        <v>5146</v>
      </c>
      <c r="R74" s="133" t="s">
        <v>5071</v>
      </c>
      <c r="S74" s="133" t="s">
        <v>5147</v>
      </c>
      <c r="T74" s="138">
        <v>2.5</v>
      </c>
      <c r="U74" s="138"/>
      <c r="V74" s="133" t="s">
        <v>5071</v>
      </c>
      <c r="W74" s="139" t="s">
        <v>5148</v>
      </c>
      <c r="X74" s="140">
        <v>2022</v>
      </c>
      <c r="Y74" s="140">
        <v>2061</v>
      </c>
      <c r="Z74" s="140">
        <v>40</v>
      </c>
      <c r="AA74" s="138">
        <v>1602.9</v>
      </c>
      <c r="AB74" s="133" t="s">
        <v>5071</v>
      </c>
      <c r="AC74" s="139" t="s">
        <v>5149</v>
      </c>
      <c r="AD74" s="140">
        <v>2022</v>
      </c>
      <c r="AE74" s="140">
        <v>2061</v>
      </c>
      <c r="AF74" s="140">
        <v>40</v>
      </c>
      <c r="AG74" s="138">
        <v>1455.4</v>
      </c>
      <c r="AH74" s="133" t="s">
        <v>5071</v>
      </c>
      <c r="AI74" s="141" t="s">
        <v>5150</v>
      </c>
      <c r="AJ74" s="140">
        <v>2022</v>
      </c>
      <c r="AK74" s="140">
        <v>2061</v>
      </c>
      <c r="AL74" s="140">
        <v>40</v>
      </c>
      <c r="AM74" s="138">
        <v>147.5</v>
      </c>
      <c r="AN74" s="133" t="s">
        <v>5071</v>
      </c>
      <c r="AO74" s="137" t="s">
        <v>5151</v>
      </c>
      <c r="AP74" s="133" t="s">
        <v>3896</v>
      </c>
      <c r="AQ74" s="137"/>
      <c r="AR74" s="133" t="s">
        <v>3877</v>
      </c>
      <c r="AS74" s="137" t="s">
        <v>5152</v>
      </c>
      <c r="AT74" s="133" t="s">
        <v>3877</v>
      </c>
      <c r="AU74" s="137" t="s">
        <v>4765</v>
      </c>
      <c r="AV74" s="133" t="s">
        <v>3877</v>
      </c>
      <c r="AW74" s="137" t="s">
        <v>5153</v>
      </c>
      <c r="AX74" s="133" t="s">
        <v>3877</v>
      </c>
      <c r="AY74" s="137" t="s">
        <v>5154</v>
      </c>
      <c r="AZ74" s="133" t="s">
        <v>3877</v>
      </c>
      <c r="BA74" s="137" t="s">
        <v>5155</v>
      </c>
      <c r="BB74" s="133" t="s">
        <v>3877</v>
      </c>
      <c r="BC74" s="137" t="s">
        <v>5156</v>
      </c>
      <c r="BD74" s="133" t="s">
        <v>3896</v>
      </c>
      <c r="BE74" s="137"/>
      <c r="BF74" s="133" t="s">
        <v>3877</v>
      </c>
      <c r="BG74" s="137" t="s">
        <v>5157</v>
      </c>
      <c r="BH74" s="133" t="s">
        <v>3897</v>
      </c>
      <c r="BI74" s="137"/>
      <c r="BJ74" s="142" t="s">
        <v>3896</v>
      </c>
      <c r="BK74" s="142" t="s">
        <v>3896</v>
      </c>
      <c r="BL74" s="142" t="s">
        <v>3896</v>
      </c>
      <c r="BM74" s="142" t="s">
        <v>3896</v>
      </c>
      <c r="BN74" s="133" t="s">
        <v>3897</v>
      </c>
      <c r="BO74" s="137"/>
      <c r="BP74" s="133" t="s">
        <v>3843</v>
      </c>
      <c r="BQ74" s="137"/>
      <c r="BR74" s="133" t="s">
        <v>3877</v>
      </c>
      <c r="BS74" s="137" t="s">
        <v>5158</v>
      </c>
      <c r="BT74" s="133" t="s">
        <v>3897</v>
      </c>
      <c r="BU74" s="133" t="s">
        <v>3897</v>
      </c>
      <c r="BV74" s="133" t="s">
        <v>5071</v>
      </c>
      <c r="BW74" s="137" t="s">
        <v>5159</v>
      </c>
      <c r="BX74" s="143"/>
      <c r="BY74" s="144" t="s">
        <v>5116</v>
      </c>
      <c r="BZ74" s="133" t="s">
        <v>5071</v>
      </c>
      <c r="CA74" s="145" t="s">
        <v>5160</v>
      </c>
      <c r="CB74" s="146" t="s">
        <v>5161</v>
      </c>
      <c r="CC74" s="126">
        <v>46719</v>
      </c>
      <c r="CD74" s="126">
        <v>46328</v>
      </c>
      <c r="CE74" s="126">
        <v>46328</v>
      </c>
      <c r="CF74" s="126">
        <v>46133</v>
      </c>
      <c r="CG74" s="127">
        <v>205171</v>
      </c>
      <c r="CH74" s="127">
        <v>205171</v>
      </c>
      <c r="CI74" s="127">
        <v>208227</v>
      </c>
      <c r="CJ74" s="127">
        <v>207928</v>
      </c>
      <c r="CK74" s="128">
        <v>4.3899999999999997</v>
      </c>
      <c r="CL74" s="128">
        <v>4.43</v>
      </c>
      <c r="CM74" s="128">
        <v>4.49</v>
      </c>
      <c r="CN74" s="128">
        <v>4.51</v>
      </c>
      <c r="CO74" s="129">
        <v>0.61299999999999999</v>
      </c>
      <c r="CP74" s="129">
        <v>0.58099999999999996</v>
      </c>
      <c r="CQ74" s="129">
        <v>0.59799999999999998</v>
      </c>
      <c r="CR74" s="130">
        <v>0.63400000000000001</v>
      </c>
    </row>
    <row r="75" spans="1:96" s="147" customFormat="1" ht="200" customHeight="1" x14ac:dyDescent="0.2">
      <c r="A75" s="132" t="s">
        <v>98</v>
      </c>
      <c r="B75" s="133" t="s">
        <v>2956</v>
      </c>
      <c r="C75" s="133" t="str">
        <f>IF(A75="","自動表示",IF(B75="",VLOOKUP(A75,リスト!$C$2:$D$48,2,FALSE),VLOOKUP(一覧表!A75&amp;一覧表!B75,リスト!$C$49:$D$1789,2,FALSE)))</f>
        <v>392057</v>
      </c>
      <c r="D75" s="134" t="str">
        <f>IF(C75="自動表示","自動表示",VLOOKUP(C75,リスト!$D$2:$E$1789,2,FALSE))</f>
        <v>都市Ⅰ－１</v>
      </c>
      <c r="E75" s="132" t="s">
        <v>3759</v>
      </c>
      <c r="F75" s="133" t="s">
        <v>3760</v>
      </c>
      <c r="G75" s="135">
        <v>10</v>
      </c>
      <c r="H75" s="133" t="str">
        <f t="shared" si="1"/>
        <v>10年</v>
      </c>
      <c r="I75" s="133" t="s">
        <v>5142</v>
      </c>
      <c r="J75" s="136">
        <v>3</v>
      </c>
      <c r="K75" s="133" t="s">
        <v>5071</v>
      </c>
      <c r="L75" s="137" t="s">
        <v>5162</v>
      </c>
      <c r="M75" s="133" t="s">
        <v>5071</v>
      </c>
      <c r="N75" s="133" t="s">
        <v>5121</v>
      </c>
      <c r="O75" s="137" t="s">
        <v>5163</v>
      </c>
      <c r="P75" s="133" t="s">
        <v>5071</v>
      </c>
      <c r="Q75" s="137" t="s">
        <v>5164</v>
      </c>
      <c r="R75" s="133" t="s">
        <v>5071</v>
      </c>
      <c r="S75" s="133" t="s">
        <v>5147</v>
      </c>
      <c r="T75" s="138">
        <v>18.7</v>
      </c>
      <c r="U75" s="138"/>
      <c r="V75" s="133" t="s">
        <v>5071</v>
      </c>
      <c r="W75" s="139" t="s">
        <v>5165</v>
      </c>
      <c r="X75" s="140">
        <v>2021</v>
      </c>
      <c r="Y75" s="140">
        <v>2060</v>
      </c>
      <c r="Z75" s="140">
        <v>40</v>
      </c>
      <c r="AA75" s="138">
        <v>1095</v>
      </c>
      <c r="AB75" s="133" t="s">
        <v>5071</v>
      </c>
      <c r="AC75" s="139" t="s">
        <v>5166</v>
      </c>
      <c r="AD75" s="140">
        <v>2021</v>
      </c>
      <c r="AE75" s="140">
        <v>2060</v>
      </c>
      <c r="AF75" s="140">
        <v>40</v>
      </c>
      <c r="AG75" s="138">
        <v>998</v>
      </c>
      <c r="AH75" s="133" t="s">
        <v>5071</v>
      </c>
      <c r="AI75" s="141" t="s">
        <v>5166</v>
      </c>
      <c r="AJ75" s="140">
        <v>2021</v>
      </c>
      <c r="AK75" s="140">
        <v>2060</v>
      </c>
      <c r="AL75" s="140">
        <v>40</v>
      </c>
      <c r="AM75" s="138">
        <v>97</v>
      </c>
      <c r="AN75" s="133" t="s">
        <v>5071</v>
      </c>
      <c r="AO75" s="137" t="s">
        <v>5167</v>
      </c>
      <c r="AP75" s="133" t="s">
        <v>5071</v>
      </c>
      <c r="AQ75" s="137" t="s">
        <v>5168</v>
      </c>
      <c r="AR75" s="133" t="s">
        <v>5071</v>
      </c>
      <c r="AS75" s="137" t="s">
        <v>5169</v>
      </c>
      <c r="AT75" s="133" t="s">
        <v>5071</v>
      </c>
      <c r="AU75" s="137" t="s">
        <v>5170</v>
      </c>
      <c r="AV75" s="133" t="s">
        <v>5071</v>
      </c>
      <c r="AW75" s="137" t="s">
        <v>5171</v>
      </c>
      <c r="AX75" s="133" t="s">
        <v>5071</v>
      </c>
      <c r="AY75" s="137" t="s">
        <v>5172</v>
      </c>
      <c r="AZ75" s="133" t="s">
        <v>5071</v>
      </c>
      <c r="BA75" s="137" t="s">
        <v>5173</v>
      </c>
      <c r="BB75" s="133" t="s">
        <v>5071</v>
      </c>
      <c r="BC75" s="137" t="s">
        <v>5174</v>
      </c>
      <c r="BD75" s="133" t="s">
        <v>3843</v>
      </c>
      <c r="BE75" s="137"/>
      <c r="BF75" s="133" t="s">
        <v>5071</v>
      </c>
      <c r="BG75" s="137" t="s">
        <v>5175</v>
      </c>
      <c r="BH75" s="133" t="s">
        <v>5071</v>
      </c>
      <c r="BI75" s="137" t="s">
        <v>5176</v>
      </c>
      <c r="BJ75" s="142" t="s">
        <v>3896</v>
      </c>
      <c r="BK75" s="142" t="s">
        <v>3869</v>
      </c>
      <c r="BL75" s="142" t="s">
        <v>3869</v>
      </c>
      <c r="BM75" s="142" t="s">
        <v>3869</v>
      </c>
      <c r="BN75" s="133" t="s">
        <v>5087</v>
      </c>
      <c r="BO75" s="137"/>
      <c r="BP75" s="133" t="s">
        <v>3843</v>
      </c>
      <c r="BQ75" s="137"/>
      <c r="BR75" s="133" t="s">
        <v>5071</v>
      </c>
      <c r="BS75" s="137" t="s">
        <v>5177</v>
      </c>
      <c r="BT75" s="133" t="s">
        <v>5087</v>
      </c>
      <c r="BU75" s="133" t="s">
        <v>5087</v>
      </c>
      <c r="BV75" s="133" t="s">
        <v>5071</v>
      </c>
      <c r="BW75" s="137" t="s">
        <v>5178</v>
      </c>
      <c r="BX75" s="143"/>
      <c r="BY75" s="144" t="s">
        <v>5178</v>
      </c>
      <c r="BZ75" s="133" t="s">
        <v>5071</v>
      </c>
      <c r="CA75" s="145" t="s">
        <v>5160</v>
      </c>
      <c r="CB75" s="146" t="s">
        <v>5179</v>
      </c>
      <c r="CC75" s="126">
        <v>26708</v>
      </c>
      <c r="CD75" s="126">
        <v>26497</v>
      </c>
      <c r="CE75" s="126">
        <v>26127</v>
      </c>
      <c r="CF75" s="126">
        <v>25975</v>
      </c>
      <c r="CG75" s="127">
        <v>139997</v>
      </c>
      <c r="CH75" s="127">
        <v>140303</v>
      </c>
      <c r="CI75" s="127">
        <v>146503</v>
      </c>
      <c r="CJ75" s="127">
        <v>143013</v>
      </c>
      <c r="CK75" s="128">
        <v>5.24</v>
      </c>
      <c r="CL75" s="128">
        <v>5.3</v>
      </c>
      <c r="CM75" s="128">
        <v>5.61</v>
      </c>
      <c r="CN75" s="128">
        <v>5.51</v>
      </c>
      <c r="CO75" s="129">
        <v>0.53100000000000003</v>
      </c>
      <c r="CP75" s="129">
        <v>0.54700000000000004</v>
      </c>
      <c r="CQ75" s="129">
        <v>0.54100000000000004</v>
      </c>
      <c r="CR75" s="130">
        <v>0.56299999999999994</v>
      </c>
    </row>
    <row r="76" spans="1:96" s="147" customFormat="1" ht="200" customHeight="1" x14ac:dyDescent="0.2">
      <c r="A76" s="132" t="s">
        <v>98</v>
      </c>
      <c r="B76" s="133" t="s">
        <v>2958</v>
      </c>
      <c r="C76" s="133" t="str">
        <f>IF(A76="","自動表示",IF(B76="",VLOOKUP(A76,リスト!$C$2:$D$48,2,FALSE),VLOOKUP(一覧表!A76&amp;一覧表!B76,リスト!$C$49:$D$1789,2,FALSE)))</f>
        <v>392065</v>
      </c>
      <c r="D76" s="134" t="str">
        <f>IF(C76="自動表示","自動表示",VLOOKUP(C76,リスト!$D$2:$E$1789,2,FALSE))</f>
        <v>都市Ⅰ－１</v>
      </c>
      <c r="E76" s="132" t="s">
        <v>3756</v>
      </c>
      <c r="F76" s="133" t="s">
        <v>3745</v>
      </c>
      <c r="G76" s="135">
        <v>10</v>
      </c>
      <c r="H76" s="133" t="str">
        <f t="shared" si="1"/>
        <v>10年</v>
      </c>
      <c r="I76" s="133" t="s">
        <v>5180</v>
      </c>
      <c r="J76" s="136">
        <v>2.2999999999999998</v>
      </c>
      <c r="K76" s="133" t="s">
        <v>5071</v>
      </c>
      <c r="L76" s="137" t="s">
        <v>5181</v>
      </c>
      <c r="M76" s="133" t="s">
        <v>5071</v>
      </c>
      <c r="N76" s="133" t="s">
        <v>5144</v>
      </c>
      <c r="O76" s="137" t="s">
        <v>5182</v>
      </c>
      <c r="P76" s="133" t="s">
        <v>5071</v>
      </c>
      <c r="Q76" s="137" t="s">
        <v>5183</v>
      </c>
      <c r="R76" s="133" t="s">
        <v>3869</v>
      </c>
      <c r="S76" s="133" t="s">
        <v>5076</v>
      </c>
      <c r="T76" s="138">
        <v>1.3</v>
      </c>
      <c r="U76" s="138"/>
      <c r="V76" s="133" t="s">
        <v>5071</v>
      </c>
      <c r="W76" s="139" t="s">
        <v>5184</v>
      </c>
      <c r="X76" s="140">
        <v>2021</v>
      </c>
      <c r="Y76" s="140">
        <v>2060</v>
      </c>
      <c r="Z76" s="140">
        <v>40</v>
      </c>
      <c r="AA76" s="138">
        <v>1202.4000000000001</v>
      </c>
      <c r="AB76" s="133" t="s">
        <v>5071</v>
      </c>
      <c r="AC76" s="139" t="s">
        <v>5185</v>
      </c>
      <c r="AD76" s="140">
        <v>2021</v>
      </c>
      <c r="AE76" s="140">
        <v>2060</v>
      </c>
      <c r="AF76" s="140">
        <v>40</v>
      </c>
      <c r="AG76" s="138">
        <v>751.2</v>
      </c>
      <c r="AH76" s="133" t="s">
        <v>5071</v>
      </c>
      <c r="AI76" s="141" t="s">
        <v>5186</v>
      </c>
      <c r="AJ76" s="140">
        <v>2021</v>
      </c>
      <c r="AK76" s="140">
        <v>2060</v>
      </c>
      <c r="AL76" s="140">
        <v>40</v>
      </c>
      <c r="AM76" s="138">
        <v>451.2</v>
      </c>
      <c r="AN76" s="133" t="s">
        <v>5071</v>
      </c>
      <c r="AO76" s="137" t="s">
        <v>5187</v>
      </c>
      <c r="AP76" s="133" t="s">
        <v>5071</v>
      </c>
      <c r="AQ76" s="137" t="s">
        <v>5188</v>
      </c>
      <c r="AR76" s="133" t="s">
        <v>5071</v>
      </c>
      <c r="AS76" s="137" t="s">
        <v>5189</v>
      </c>
      <c r="AT76" s="133" t="s">
        <v>5071</v>
      </c>
      <c r="AU76" s="137" t="s">
        <v>5190</v>
      </c>
      <c r="AV76" s="133" t="s">
        <v>5071</v>
      </c>
      <c r="AW76" s="137" t="s">
        <v>5191</v>
      </c>
      <c r="AX76" s="133" t="s">
        <v>5071</v>
      </c>
      <c r="AY76" s="137" t="s">
        <v>5192</v>
      </c>
      <c r="AZ76" s="133" t="s">
        <v>5071</v>
      </c>
      <c r="BA76" s="137" t="s">
        <v>5193</v>
      </c>
      <c r="BB76" s="133" t="s">
        <v>5071</v>
      </c>
      <c r="BC76" s="137" t="s">
        <v>5194</v>
      </c>
      <c r="BD76" s="133" t="s">
        <v>3896</v>
      </c>
      <c r="BE76" s="137"/>
      <c r="BF76" s="133" t="s">
        <v>5071</v>
      </c>
      <c r="BG76" s="137" t="s">
        <v>5195</v>
      </c>
      <c r="BH76" s="133" t="s">
        <v>5087</v>
      </c>
      <c r="BI76" s="137"/>
      <c r="BJ76" s="142" t="s">
        <v>3896</v>
      </c>
      <c r="BK76" s="142" t="s">
        <v>3896</v>
      </c>
      <c r="BL76" s="142" t="s">
        <v>3896</v>
      </c>
      <c r="BM76" s="142" t="s">
        <v>3896</v>
      </c>
      <c r="BN76" s="133" t="s">
        <v>5071</v>
      </c>
      <c r="BO76" s="137" t="s">
        <v>5196</v>
      </c>
      <c r="BP76" s="133" t="s">
        <v>5071</v>
      </c>
      <c r="BQ76" s="137" t="s">
        <v>5197</v>
      </c>
      <c r="BR76" s="133" t="s">
        <v>5071</v>
      </c>
      <c r="BS76" s="137" t="s">
        <v>5198</v>
      </c>
      <c r="BT76" s="133" t="s">
        <v>5071</v>
      </c>
      <c r="BU76" s="133" t="s">
        <v>5071</v>
      </c>
      <c r="BV76" s="133" t="s">
        <v>5071</v>
      </c>
      <c r="BW76" s="137" t="s">
        <v>5199</v>
      </c>
      <c r="BX76" s="143">
        <v>10</v>
      </c>
      <c r="BY76" s="144"/>
      <c r="BZ76" s="133" t="s">
        <v>5071</v>
      </c>
      <c r="CA76" s="145" t="s">
        <v>5200</v>
      </c>
      <c r="CB76" s="146" t="s">
        <v>5201</v>
      </c>
      <c r="CC76" s="126">
        <v>21088</v>
      </c>
      <c r="CD76" s="126">
        <v>20603</v>
      </c>
      <c r="CE76" s="126">
        <v>20268</v>
      </c>
      <c r="CF76" s="126">
        <v>19829</v>
      </c>
      <c r="CG76" s="127">
        <v>160375</v>
      </c>
      <c r="CH76" s="127">
        <v>160509.71</v>
      </c>
      <c r="CI76" s="127">
        <v>160950</v>
      </c>
      <c r="CJ76" s="127">
        <v>163173</v>
      </c>
      <c r="CK76" s="128">
        <v>7.61</v>
      </c>
      <c r="CL76" s="128">
        <v>7.79</v>
      </c>
      <c r="CM76" s="128">
        <v>7.94</v>
      </c>
      <c r="CN76" s="128">
        <v>8.23</v>
      </c>
      <c r="CO76" s="129">
        <v>0.56499999999999995</v>
      </c>
      <c r="CP76" s="129">
        <v>0.57599999999999996</v>
      </c>
      <c r="CQ76" s="129">
        <v>0.59</v>
      </c>
      <c r="CR76" s="130">
        <v>0.60399999999999998</v>
      </c>
    </row>
    <row r="77" spans="1:96" s="147" customFormat="1" ht="200" customHeight="1" x14ac:dyDescent="0.2">
      <c r="A77" s="132" t="s">
        <v>98</v>
      </c>
      <c r="B77" s="133" t="s">
        <v>2960</v>
      </c>
      <c r="C77" s="133" t="str">
        <f>IF(A77="","自動表示",IF(B77="",VLOOKUP(A77,リスト!$C$2:$D$48,2,FALSE),VLOOKUP(一覧表!A77&amp;一覧表!B77,リスト!$C$49:$D$1789,2,FALSE)))</f>
        <v>392081</v>
      </c>
      <c r="D77" s="134" t="str">
        <f>IF(C77="自動表示","自動表示",VLOOKUP(C77,リスト!$D$2:$E$1789,2,FALSE))</f>
        <v>都市Ⅰ－１</v>
      </c>
      <c r="E77" s="132" t="s">
        <v>3756</v>
      </c>
      <c r="F77" s="133" t="s">
        <v>3761</v>
      </c>
      <c r="G77" s="135">
        <v>20</v>
      </c>
      <c r="H77" s="133" t="str">
        <f t="shared" si="1"/>
        <v>11年～20年</v>
      </c>
      <c r="I77" s="133" t="s">
        <v>3848</v>
      </c>
      <c r="J77" s="136">
        <v>2.1</v>
      </c>
      <c r="K77" s="133" t="s">
        <v>5071</v>
      </c>
      <c r="L77" s="137" t="s">
        <v>5202</v>
      </c>
      <c r="M77" s="133" t="s">
        <v>5071</v>
      </c>
      <c r="N77" s="133" t="s">
        <v>5203</v>
      </c>
      <c r="O77" s="137" t="s">
        <v>5204</v>
      </c>
      <c r="P77" s="133" t="s">
        <v>5071</v>
      </c>
      <c r="Q77" s="137" t="s">
        <v>5205</v>
      </c>
      <c r="R77" s="133" t="s">
        <v>5071</v>
      </c>
      <c r="S77" s="133" t="s">
        <v>5076</v>
      </c>
      <c r="T77" s="138">
        <v>9.8000000000000007</v>
      </c>
      <c r="U77" s="138"/>
      <c r="V77" s="133" t="s">
        <v>5071</v>
      </c>
      <c r="W77" s="139" t="s">
        <v>5206</v>
      </c>
      <c r="X77" s="140">
        <v>2020</v>
      </c>
      <c r="Y77" s="140">
        <v>2059</v>
      </c>
      <c r="Z77" s="140">
        <v>40</v>
      </c>
      <c r="AA77" s="138">
        <v>1000.3</v>
      </c>
      <c r="AB77" s="133" t="s">
        <v>3849</v>
      </c>
      <c r="AC77" s="139" t="s">
        <v>5207</v>
      </c>
      <c r="AD77" s="140">
        <v>2020</v>
      </c>
      <c r="AE77" s="140">
        <v>2059</v>
      </c>
      <c r="AF77" s="140">
        <v>40</v>
      </c>
      <c r="AG77" s="138">
        <v>725.9</v>
      </c>
      <c r="AH77" s="133" t="s">
        <v>3849</v>
      </c>
      <c r="AI77" s="141" t="s">
        <v>5208</v>
      </c>
      <c r="AJ77" s="140">
        <v>2020</v>
      </c>
      <c r="AK77" s="140">
        <v>2059</v>
      </c>
      <c r="AL77" s="140">
        <v>40</v>
      </c>
      <c r="AM77" s="138">
        <v>274.39999999999998</v>
      </c>
      <c r="AN77" s="133" t="s">
        <v>5071</v>
      </c>
      <c r="AO77" s="137" t="s">
        <v>5209</v>
      </c>
      <c r="AP77" s="133" t="s">
        <v>5071</v>
      </c>
      <c r="AQ77" s="137" t="s">
        <v>5210</v>
      </c>
      <c r="AR77" s="133" t="s">
        <v>5071</v>
      </c>
      <c r="AS77" s="137" t="s">
        <v>5211</v>
      </c>
      <c r="AT77" s="133" t="s">
        <v>5071</v>
      </c>
      <c r="AU77" s="137" t="s">
        <v>5212</v>
      </c>
      <c r="AV77" s="133" t="s">
        <v>5071</v>
      </c>
      <c r="AW77" s="137" t="s">
        <v>5213</v>
      </c>
      <c r="AX77" s="133" t="s">
        <v>5071</v>
      </c>
      <c r="AY77" s="137" t="s">
        <v>5214</v>
      </c>
      <c r="AZ77" s="133" t="s">
        <v>5071</v>
      </c>
      <c r="BA77" s="137" t="s">
        <v>5215</v>
      </c>
      <c r="BB77" s="133" t="s">
        <v>3849</v>
      </c>
      <c r="BC77" s="137" t="s">
        <v>5216</v>
      </c>
      <c r="BD77" s="133" t="s">
        <v>3849</v>
      </c>
      <c r="BE77" s="137" t="s">
        <v>5217</v>
      </c>
      <c r="BF77" s="133" t="s">
        <v>5071</v>
      </c>
      <c r="BG77" s="137" t="s">
        <v>5218</v>
      </c>
      <c r="BH77" s="133" t="s">
        <v>5071</v>
      </c>
      <c r="BI77" s="137" t="s">
        <v>5219</v>
      </c>
      <c r="BJ77" s="142" t="s">
        <v>3896</v>
      </c>
      <c r="BK77" s="142" t="s">
        <v>3869</v>
      </c>
      <c r="BL77" s="142" t="s">
        <v>3896</v>
      </c>
      <c r="BM77" s="142" t="s">
        <v>3896</v>
      </c>
      <c r="BN77" s="133" t="s">
        <v>3849</v>
      </c>
      <c r="BO77" s="137" t="s">
        <v>5220</v>
      </c>
      <c r="BP77" s="133" t="s">
        <v>3849</v>
      </c>
      <c r="BQ77" s="137" t="s">
        <v>5221</v>
      </c>
      <c r="BR77" s="133" t="s">
        <v>5071</v>
      </c>
      <c r="BS77" s="137" t="s">
        <v>5222</v>
      </c>
      <c r="BT77" s="133" t="s">
        <v>3872</v>
      </c>
      <c r="BU77" s="133" t="s">
        <v>3872</v>
      </c>
      <c r="BV77" s="133" t="s">
        <v>5071</v>
      </c>
      <c r="BW77" s="137" t="s">
        <v>5223</v>
      </c>
      <c r="BX77" s="143">
        <v>10</v>
      </c>
      <c r="BY77" s="144"/>
      <c r="BZ77" s="133" t="s">
        <v>5071</v>
      </c>
      <c r="CA77" s="145" t="s">
        <v>5224</v>
      </c>
      <c r="CB77" s="146" t="s">
        <v>5225</v>
      </c>
      <c r="CC77" s="126">
        <v>20211</v>
      </c>
      <c r="CD77" s="126">
        <v>19895</v>
      </c>
      <c r="CE77" s="126">
        <v>19539</v>
      </c>
      <c r="CF77" s="126">
        <v>19178</v>
      </c>
      <c r="CG77" s="127">
        <v>145224</v>
      </c>
      <c r="CH77" s="127">
        <v>144238</v>
      </c>
      <c r="CI77" s="127">
        <v>143378</v>
      </c>
      <c r="CJ77" s="127">
        <v>142891</v>
      </c>
      <c r="CK77" s="128">
        <v>7.19</v>
      </c>
      <c r="CL77" s="128">
        <v>7.25</v>
      </c>
      <c r="CM77" s="128">
        <v>7.34</v>
      </c>
      <c r="CN77" s="128">
        <v>7.45</v>
      </c>
      <c r="CO77" s="129">
        <v>0.59599999999999997</v>
      </c>
      <c r="CP77" s="129">
        <v>0.59499999999999997</v>
      </c>
      <c r="CQ77" s="129">
        <v>0.59899999999999998</v>
      </c>
      <c r="CR77" s="130">
        <v>0.61599999999999999</v>
      </c>
    </row>
    <row r="78" spans="1:96" s="147" customFormat="1" ht="200" customHeight="1" x14ac:dyDescent="0.2">
      <c r="A78" s="132" t="s">
        <v>98</v>
      </c>
      <c r="B78" s="133" t="s">
        <v>2962</v>
      </c>
      <c r="C78" s="133" t="str">
        <f>IF(A78="","自動表示",IF(B78="",VLOOKUP(A78,リスト!$C$2:$D$48,2,FALSE),VLOOKUP(一覧表!A78&amp;一覧表!B78,リスト!$C$49:$D$1789,2,FALSE)))</f>
        <v>392090</v>
      </c>
      <c r="D78" s="134" t="str">
        <f>IF(C78="自動表示","自動表示",VLOOKUP(C78,リスト!$D$2:$E$1789,2,FALSE))</f>
        <v>都市Ⅰ－１</v>
      </c>
      <c r="E78" s="132" t="s">
        <v>3756</v>
      </c>
      <c r="F78" s="133" t="s">
        <v>3755</v>
      </c>
      <c r="G78" s="135">
        <v>40</v>
      </c>
      <c r="H78" s="133" t="str">
        <f t="shared" si="1"/>
        <v>20年超</v>
      </c>
      <c r="I78" s="133" t="s">
        <v>5180</v>
      </c>
      <c r="J78" s="136">
        <v>1.5</v>
      </c>
      <c r="K78" s="133" t="s">
        <v>5071</v>
      </c>
      <c r="L78" s="137" t="s">
        <v>5226</v>
      </c>
      <c r="M78" s="133" t="s">
        <v>5071</v>
      </c>
      <c r="N78" s="133" t="s">
        <v>3848</v>
      </c>
      <c r="O78" s="137" t="s">
        <v>5227</v>
      </c>
      <c r="P78" s="133" t="s">
        <v>5071</v>
      </c>
      <c r="Q78" s="137" t="s">
        <v>5228</v>
      </c>
      <c r="R78" s="133" t="s">
        <v>5071</v>
      </c>
      <c r="S78" s="133" t="s">
        <v>5076</v>
      </c>
      <c r="T78" s="138">
        <v>5.7</v>
      </c>
      <c r="U78" s="138"/>
      <c r="V78" s="133" t="s">
        <v>5071</v>
      </c>
      <c r="W78" s="139" t="s">
        <v>5229</v>
      </c>
      <c r="X78" s="140">
        <v>2016</v>
      </c>
      <c r="Y78" s="140">
        <v>2055</v>
      </c>
      <c r="Z78" s="140">
        <v>40</v>
      </c>
      <c r="AA78" s="138">
        <v>1088</v>
      </c>
      <c r="AB78" s="133" t="s">
        <v>5071</v>
      </c>
      <c r="AC78" s="139" t="s">
        <v>5230</v>
      </c>
      <c r="AD78" s="140">
        <v>2006</v>
      </c>
      <c r="AE78" s="140">
        <v>2015</v>
      </c>
      <c r="AF78" s="140">
        <v>10</v>
      </c>
      <c r="AG78" s="138">
        <v>5.6</v>
      </c>
      <c r="AH78" s="133" t="s">
        <v>5071</v>
      </c>
      <c r="AI78" s="141" t="s">
        <v>5230</v>
      </c>
      <c r="AJ78" s="140">
        <v>2006</v>
      </c>
      <c r="AK78" s="140">
        <v>2015</v>
      </c>
      <c r="AL78" s="140">
        <v>10</v>
      </c>
      <c r="AM78" s="138">
        <v>5.6</v>
      </c>
      <c r="AN78" s="133" t="s">
        <v>5071</v>
      </c>
      <c r="AO78" s="137" t="s">
        <v>5231</v>
      </c>
      <c r="AP78" s="133" t="s">
        <v>5071</v>
      </c>
      <c r="AQ78" s="137" t="s">
        <v>5232</v>
      </c>
      <c r="AR78" s="133" t="s">
        <v>5071</v>
      </c>
      <c r="AS78" s="137" t="s">
        <v>5233</v>
      </c>
      <c r="AT78" s="133" t="s">
        <v>5071</v>
      </c>
      <c r="AU78" s="137" t="s">
        <v>5234</v>
      </c>
      <c r="AV78" s="133" t="s">
        <v>5071</v>
      </c>
      <c r="AW78" s="137" t="s">
        <v>5235</v>
      </c>
      <c r="AX78" s="133" t="s">
        <v>5071</v>
      </c>
      <c r="AY78" s="137" t="s">
        <v>5236</v>
      </c>
      <c r="AZ78" s="133" t="s">
        <v>5071</v>
      </c>
      <c r="BA78" s="137" t="s">
        <v>5237</v>
      </c>
      <c r="BB78" s="133" t="s">
        <v>5071</v>
      </c>
      <c r="BC78" s="137" t="s">
        <v>5238</v>
      </c>
      <c r="BD78" s="133" t="s">
        <v>3872</v>
      </c>
      <c r="BE78" s="137"/>
      <c r="BF78" s="133" t="s">
        <v>5071</v>
      </c>
      <c r="BG78" s="137" t="s">
        <v>5239</v>
      </c>
      <c r="BH78" s="133" t="s">
        <v>3872</v>
      </c>
      <c r="BI78" s="137"/>
      <c r="BJ78" s="142" t="s">
        <v>3896</v>
      </c>
      <c r="BK78" s="142" t="s">
        <v>3896</v>
      </c>
      <c r="BL78" s="142" t="s">
        <v>3896</v>
      </c>
      <c r="BM78" s="142" t="s">
        <v>3896</v>
      </c>
      <c r="BN78" s="133" t="s">
        <v>5071</v>
      </c>
      <c r="BO78" s="137" t="s">
        <v>5240</v>
      </c>
      <c r="BP78" s="133" t="s">
        <v>3849</v>
      </c>
      <c r="BQ78" s="137" t="s">
        <v>5241</v>
      </c>
      <c r="BR78" s="133" t="s">
        <v>3849</v>
      </c>
      <c r="BS78" s="137" t="s">
        <v>5242</v>
      </c>
      <c r="BT78" s="133" t="s">
        <v>5087</v>
      </c>
      <c r="BU78" s="133" t="s">
        <v>3849</v>
      </c>
      <c r="BV78" s="133" t="s">
        <v>5071</v>
      </c>
      <c r="BW78" s="137" t="s">
        <v>5243</v>
      </c>
      <c r="BX78" s="143"/>
      <c r="BY78" s="144" t="s">
        <v>5116</v>
      </c>
      <c r="BZ78" s="133" t="s">
        <v>3849</v>
      </c>
      <c r="CA78" s="145" t="s">
        <v>5244</v>
      </c>
      <c r="CB78" s="146" t="s">
        <v>5116</v>
      </c>
      <c r="CC78" s="126">
        <v>12978</v>
      </c>
      <c r="CD78" s="126">
        <v>12603</v>
      </c>
      <c r="CE78" s="126">
        <v>12271</v>
      </c>
      <c r="CF78" s="126">
        <v>11950</v>
      </c>
      <c r="CG78" s="127">
        <v>147999</v>
      </c>
      <c r="CH78" s="127">
        <v>160514</v>
      </c>
      <c r="CI78" s="127">
        <v>160821</v>
      </c>
      <c r="CJ78" s="127">
        <v>161123</v>
      </c>
      <c r="CK78" s="128">
        <v>11.4</v>
      </c>
      <c r="CL78" s="128">
        <v>12.74</v>
      </c>
      <c r="CM78" s="128">
        <v>13.11</v>
      </c>
      <c r="CN78" s="128">
        <v>13.48</v>
      </c>
      <c r="CO78" s="129">
        <v>0.64700000000000002</v>
      </c>
      <c r="CP78" s="129">
        <v>0.64</v>
      </c>
      <c r="CQ78" s="129">
        <v>0.66600000000000004</v>
      </c>
      <c r="CR78" s="130">
        <v>0.67400000000000004</v>
      </c>
    </row>
    <row r="79" spans="1:96" s="147" customFormat="1" ht="200" customHeight="1" x14ac:dyDescent="0.2">
      <c r="A79" s="132" t="s">
        <v>98</v>
      </c>
      <c r="B79" s="133" t="s">
        <v>2964</v>
      </c>
      <c r="C79" s="133" t="str">
        <f>IF(A79="","自動表示",IF(B79="",VLOOKUP(A79,リスト!$C$2:$D$48,2,FALSE),VLOOKUP(一覧表!A79&amp;一覧表!B79,リスト!$C$49:$D$1789,2,FALSE)))</f>
        <v>392103</v>
      </c>
      <c r="D79" s="134" t="str">
        <f>IF(C79="自動表示","自動表示",VLOOKUP(C79,リスト!$D$2:$E$1789,2,FALSE))</f>
        <v>都市Ⅰ－１</v>
      </c>
      <c r="E79" s="132" t="s">
        <v>3756</v>
      </c>
      <c r="F79" s="133" t="s">
        <v>3762</v>
      </c>
      <c r="G79" s="135">
        <v>10</v>
      </c>
      <c r="H79" s="133" t="str">
        <f t="shared" si="1"/>
        <v>10年</v>
      </c>
      <c r="I79" s="133" t="s">
        <v>5142</v>
      </c>
      <c r="J79" s="136">
        <v>3.3</v>
      </c>
      <c r="K79" s="133" t="s">
        <v>5071</v>
      </c>
      <c r="L79" s="137" t="s">
        <v>5245</v>
      </c>
      <c r="M79" s="133" t="s">
        <v>5071</v>
      </c>
      <c r="N79" s="133" t="s">
        <v>5144</v>
      </c>
      <c r="O79" s="137" t="s">
        <v>5246</v>
      </c>
      <c r="P79" s="133" t="s">
        <v>5071</v>
      </c>
      <c r="Q79" s="137" t="s">
        <v>5247</v>
      </c>
      <c r="R79" s="133" t="s">
        <v>5071</v>
      </c>
      <c r="S79" s="133" t="s">
        <v>5076</v>
      </c>
      <c r="T79" s="138">
        <v>4.8</v>
      </c>
      <c r="U79" s="138"/>
      <c r="V79" s="133" t="s">
        <v>5071</v>
      </c>
      <c r="W79" s="139" t="s">
        <v>5248</v>
      </c>
      <c r="X79" s="140">
        <v>2021</v>
      </c>
      <c r="Y79" s="140">
        <v>2060</v>
      </c>
      <c r="Z79" s="140">
        <v>40</v>
      </c>
      <c r="AA79" s="138">
        <v>2664</v>
      </c>
      <c r="AB79" s="133" t="s">
        <v>5071</v>
      </c>
      <c r="AC79" s="139" t="s">
        <v>5249</v>
      </c>
      <c r="AD79" s="140">
        <v>2022</v>
      </c>
      <c r="AE79" s="140">
        <v>2026</v>
      </c>
      <c r="AF79" s="140">
        <v>5</v>
      </c>
      <c r="AG79" s="138">
        <v>325.10000000000002</v>
      </c>
      <c r="AH79" s="133" t="s">
        <v>5071</v>
      </c>
      <c r="AI79" s="141" t="s">
        <v>5250</v>
      </c>
      <c r="AJ79" s="140">
        <v>2022</v>
      </c>
      <c r="AK79" s="140">
        <v>2026</v>
      </c>
      <c r="AL79" s="140">
        <v>5</v>
      </c>
      <c r="AM79" s="138">
        <v>31.2</v>
      </c>
      <c r="AN79" s="133" t="s">
        <v>5071</v>
      </c>
      <c r="AO79" s="137" t="s">
        <v>5251</v>
      </c>
      <c r="AP79" s="133" t="s">
        <v>5071</v>
      </c>
      <c r="AQ79" s="137" t="s">
        <v>5252</v>
      </c>
      <c r="AR79" s="133" t="s">
        <v>5071</v>
      </c>
      <c r="AS79" s="137" t="s">
        <v>5253</v>
      </c>
      <c r="AT79" s="133" t="s">
        <v>5071</v>
      </c>
      <c r="AU79" s="137" t="s">
        <v>5254</v>
      </c>
      <c r="AV79" s="133" t="s">
        <v>5071</v>
      </c>
      <c r="AW79" s="137" t="s">
        <v>5255</v>
      </c>
      <c r="AX79" s="133" t="s">
        <v>5071</v>
      </c>
      <c r="AY79" s="137" t="s">
        <v>5256</v>
      </c>
      <c r="AZ79" s="133" t="s">
        <v>5071</v>
      </c>
      <c r="BA79" s="137" t="s">
        <v>5257</v>
      </c>
      <c r="BB79" s="133" t="s">
        <v>5071</v>
      </c>
      <c r="BC79" s="137" t="s">
        <v>5258</v>
      </c>
      <c r="BD79" s="133" t="s">
        <v>3896</v>
      </c>
      <c r="BE79" s="137"/>
      <c r="BF79" s="133" t="s">
        <v>5071</v>
      </c>
      <c r="BG79" s="137" t="s">
        <v>5259</v>
      </c>
      <c r="BH79" s="133" t="s">
        <v>5087</v>
      </c>
      <c r="BI79" s="137"/>
      <c r="BJ79" s="142" t="s">
        <v>3896</v>
      </c>
      <c r="BK79" s="142" t="s">
        <v>3896</v>
      </c>
      <c r="BL79" s="142" t="s">
        <v>3896</v>
      </c>
      <c r="BM79" s="142" t="s">
        <v>3896</v>
      </c>
      <c r="BN79" s="133" t="s">
        <v>5087</v>
      </c>
      <c r="BO79" s="137"/>
      <c r="BP79" s="133" t="s">
        <v>5071</v>
      </c>
      <c r="BQ79" s="137" t="s">
        <v>5260</v>
      </c>
      <c r="BR79" s="133" t="s">
        <v>5071</v>
      </c>
      <c r="BS79" s="137" t="s">
        <v>5261</v>
      </c>
      <c r="BT79" s="133" t="s">
        <v>3869</v>
      </c>
      <c r="BU79" s="133" t="s">
        <v>3869</v>
      </c>
      <c r="BV79" s="133" t="s">
        <v>5071</v>
      </c>
      <c r="BW79" s="137" t="s">
        <v>5262</v>
      </c>
      <c r="BX79" s="143">
        <v>10</v>
      </c>
      <c r="BY79" s="144"/>
      <c r="BZ79" s="133" t="s">
        <v>5071</v>
      </c>
      <c r="CA79" s="145" t="s">
        <v>5263</v>
      </c>
      <c r="CB79" s="146" t="s">
        <v>5264</v>
      </c>
      <c r="CC79" s="126">
        <v>33333</v>
      </c>
      <c r="CD79" s="126">
        <v>32904</v>
      </c>
      <c r="CE79" s="126">
        <v>32460</v>
      </c>
      <c r="CF79" s="126">
        <v>31936</v>
      </c>
      <c r="CG79" s="127">
        <v>281668</v>
      </c>
      <c r="CH79" s="127">
        <v>273652</v>
      </c>
      <c r="CI79" s="127">
        <v>268720</v>
      </c>
      <c r="CJ79" s="127">
        <v>275222</v>
      </c>
      <c r="CK79" s="128">
        <v>8.4499999999999993</v>
      </c>
      <c r="CL79" s="128">
        <v>8.32</v>
      </c>
      <c r="CM79" s="128">
        <v>8.2799999999999994</v>
      </c>
      <c r="CN79" s="128">
        <v>8.6199999999999992</v>
      </c>
      <c r="CO79" s="129">
        <v>0.68700000000000006</v>
      </c>
      <c r="CP79" s="129">
        <v>0.69099999999999995</v>
      </c>
      <c r="CQ79" s="129">
        <v>0.69599999999999995</v>
      </c>
      <c r="CR79" s="130">
        <v>0.66</v>
      </c>
    </row>
    <row r="80" spans="1:96" s="147" customFormat="1" ht="200" customHeight="1" x14ac:dyDescent="0.2">
      <c r="A80" s="132" t="s">
        <v>98</v>
      </c>
      <c r="B80" s="133" t="s">
        <v>2966</v>
      </c>
      <c r="C80" s="133" t="str">
        <f>IF(A80="","自動表示",IF(B80="",VLOOKUP(A80,リスト!$C$2:$D$48,2,FALSE),VLOOKUP(一覧表!A80&amp;一覧表!B80,リスト!$C$49:$D$1789,2,FALSE)))</f>
        <v>392111</v>
      </c>
      <c r="D80" s="134" t="str">
        <f>IF(C80="自動表示","自動表示",VLOOKUP(C80,リスト!$D$2:$E$1789,2,FALSE))</f>
        <v>都市Ⅰ－１</v>
      </c>
      <c r="E80" s="132" t="s">
        <v>3756</v>
      </c>
      <c r="F80" s="133" t="s">
        <v>3763</v>
      </c>
      <c r="G80" s="135">
        <v>40</v>
      </c>
      <c r="H80" s="133" t="str">
        <f t="shared" si="1"/>
        <v>20年超</v>
      </c>
      <c r="I80" s="133" t="s">
        <v>5265</v>
      </c>
      <c r="J80" s="136">
        <v>3.3</v>
      </c>
      <c r="K80" s="133" t="s">
        <v>5071</v>
      </c>
      <c r="L80" s="137" t="s">
        <v>5266</v>
      </c>
      <c r="M80" s="133" t="s">
        <v>5071</v>
      </c>
      <c r="N80" s="133" t="s">
        <v>5203</v>
      </c>
      <c r="O80" s="137" t="s">
        <v>5267</v>
      </c>
      <c r="P80" s="133" t="s">
        <v>5071</v>
      </c>
      <c r="Q80" s="137" t="s">
        <v>5268</v>
      </c>
      <c r="R80" s="133" t="s">
        <v>5071</v>
      </c>
      <c r="S80" s="133" t="s">
        <v>5076</v>
      </c>
      <c r="T80" s="138">
        <v>35</v>
      </c>
      <c r="U80" s="138"/>
      <c r="V80" s="133" t="s">
        <v>5071</v>
      </c>
      <c r="W80" s="139" t="s">
        <v>5269</v>
      </c>
      <c r="X80" s="140">
        <v>2023</v>
      </c>
      <c r="Y80" s="140">
        <v>2062</v>
      </c>
      <c r="Z80" s="140">
        <v>40</v>
      </c>
      <c r="AA80" s="138">
        <v>2000</v>
      </c>
      <c r="AB80" s="133" t="s">
        <v>5071</v>
      </c>
      <c r="AC80" s="139" t="s">
        <v>5270</v>
      </c>
      <c r="AD80" s="140">
        <v>2023</v>
      </c>
      <c r="AE80" s="140">
        <v>2062</v>
      </c>
      <c r="AF80" s="140">
        <v>40</v>
      </c>
      <c r="AG80" s="138">
        <v>1427.7</v>
      </c>
      <c r="AH80" s="133" t="s">
        <v>5071</v>
      </c>
      <c r="AI80" s="141" t="s">
        <v>5271</v>
      </c>
      <c r="AJ80" s="140">
        <v>2023</v>
      </c>
      <c r="AK80" s="140">
        <v>2062</v>
      </c>
      <c r="AL80" s="140">
        <v>40</v>
      </c>
      <c r="AM80" s="138">
        <v>572.5</v>
      </c>
      <c r="AN80" s="133" t="s">
        <v>5071</v>
      </c>
      <c r="AO80" s="137" t="s">
        <v>5272</v>
      </c>
      <c r="AP80" s="133" t="s">
        <v>5071</v>
      </c>
      <c r="AQ80" s="137" t="s">
        <v>5273</v>
      </c>
      <c r="AR80" s="133" t="s">
        <v>5071</v>
      </c>
      <c r="AS80" s="137" t="s">
        <v>5274</v>
      </c>
      <c r="AT80" s="133" t="s">
        <v>5071</v>
      </c>
      <c r="AU80" s="137" t="s">
        <v>5275</v>
      </c>
      <c r="AV80" s="133" t="s">
        <v>5071</v>
      </c>
      <c r="AW80" s="137" t="s">
        <v>5276</v>
      </c>
      <c r="AX80" s="133" t="s">
        <v>5071</v>
      </c>
      <c r="AY80" s="137" t="s">
        <v>5277</v>
      </c>
      <c r="AZ80" s="133" t="s">
        <v>5071</v>
      </c>
      <c r="BA80" s="137" t="s">
        <v>5278</v>
      </c>
      <c r="BB80" s="133" t="s">
        <v>5071</v>
      </c>
      <c r="BC80" s="137" t="s">
        <v>5279</v>
      </c>
      <c r="BD80" s="133" t="s">
        <v>5071</v>
      </c>
      <c r="BE80" s="137" t="s">
        <v>5280</v>
      </c>
      <c r="BF80" s="133" t="s">
        <v>5071</v>
      </c>
      <c r="BG80" s="137" t="s">
        <v>5281</v>
      </c>
      <c r="BH80" s="133" t="s">
        <v>5087</v>
      </c>
      <c r="BI80" s="137"/>
      <c r="BJ80" s="142" t="s">
        <v>3896</v>
      </c>
      <c r="BK80" s="142" t="s">
        <v>3896</v>
      </c>
      <c r="BL80" s="142" t="s">
        <v>3896</v>
      </c>
      <c r="BM80" s="142" t="s">
        <v>3896</v>
      </c>
      <c r="BN80" s="133" t="s">
        <v>5071</v>
      </c>
      <c r="BO80" s="137" t="s">
        <v>5282</v>
      </c>
      <c r="BP80" s="133" t="s">
        <v>5071</v>
      </c>
      <c r="BQ80" s="137" t="s">
        <v>5283</v>
      </c>
      <c r="BR80" s="133" t="s">
        <v>5071</v>
      </c>
      <c r="BS80" s="137" t="s">
        <v>5284</v>
      </c>
      <c r="BT80" s="133" t="s">
        <v>5071</v>
      </c>
      <c r="BU80" s="133" t="s">
        <v>5071</v>
      </c>
      <c r="BV80" s="133" t="s">
        <v>5071</v>
      </c>
      <c r="BW80" s="137" t="s">
        <v>5285</v>
      </c>
      <c r="BX80" s="143">
        <v>10</v>
      </c>
      <c r="BY80" s="144"/>
      <c r="BZ80" s="133" t="s">
        <v>5071</v>
      </c>
      <c r="CA80" s="145" t="s">
        <v>5286</v>
      </c>
      <c r="CB80" s="146" t="s">
        <v>5287</v>
      </c>
      <c r="CC80" s="126">
        <v>33193</v>
      </c>
      <c r="CD80" s="126">
        <v>33187</v>
      </c>
      <c r="CE80" s="126">
        <v>33009</v>
      </c>
      <c r="CF80" s="126">
        <v>32902</v>
      </c>
      <c r="CG80" s="127">
        <v>257427.71</v>
      </c>
      <c r="CH80" s="127">
        <v>252473.68</v>
      </c>
      <c r="CI80" s="127">
        <v>236034</v>
      </c>
      <c r="CJ80" s="127">
        <v>239674.78</v>
      </c>
      <c r="CK80" s="128">
        <v>7.76</v>
      </c>
      <c r="CL80" s="128">
        <v>7.61</v>
      </c>
      <c r="CM80" s="128">
        <v>7.15</v>
      </c>
      <c r="CN80" s="128">
        <v>7.28</v>
      </c>
      <c r="CO80" s="129">
        <v>0.57099999999999995</v>
      </c>
      <c r="CP80" s="129">
        <v>0.58299999999999996</v>
      </c>
      <c r="CQ80" s="129">
        <v>0.59499999999999997</v>
      </c>
      <c r="CR80" s="130">
        <v>0.6</v>
      </c>
    </row>
    <row r="81" spans="1:96" s="147" customFormat="1" ht="200" customHeight="1" x14ac:dyDescent="0.2">
      <c r="A81" s="132" t="s">
        <v>98</v>
      </c>
      <c r="B81" s="133" t="s">
        <v>2968</v>
      </c>
      <c r="C81" s="133" t="str">
        <f>IF(A81="","自動表示",IF(B81="",VLOOKUP(A81,リスト!$C$2:$D$48,2,FALSE),VLOOKUP(一覧表!A81&amp;一覧表!B81,リスト!$C$49:$D$1789,2,FALSE)))</f>
        <v>392120</v>
      </c>
      <c r="D81" s="134" t="str">
        <f>IF(C81="自動表示","自動表示",VLOOKUP(C81,リスト!$D$2:$E$1789,2,FALSE))</f>
        <v>都市Ⅰ－１</v>
      </c>
      <c r="E81" s="132" t="s">
        <v>3764</v>
      </c>
      <c r="F81" s="133" t="s">
        <v>3765</v>
      </c>
      <c r="G81" s="135">
        <v>10</v>
      </c>
      <c r="H81" s="133" t="str">
        <f t="shared" si="1"/>
        <v>10年</v>
      </c>
      <c r="I81" s="133" t="s">
        <v>5288</v>
      </c>
      <c r="J81" s="136">
        <v>2.7</v>
      </c>
      <c r="K81" s="133" t="s">
        <v>5071</v>
      </c>
      <c r="L81" s="137" t="s">
        <v>5289</v>
      </c>
      <c r="M81" s="133" t="s">
        <v>5071</v>
      </c>
      <c r="N81" s="133" t="s">
        <v>5121</v>
      </c>
      <c r="O81" s="137" t="s">
        <v>5290</v>
      </c>
      <c r="P81" s="133" t="s">
        <v>5071</v>
      </c>
      <c r="Q81" s="137" t="s">
        <v>5291</v>
      </c>
      <c r="R81" s="133" t="s">
        <v>5071</v>
      </c>
      <c r="S81" s="133" t="s">
        <v>5076</v>
      </c>
      <c r="T81" s="138">
        <v>5.4</v>
      </c>
      <c r="U81" s="138"/>
      <c r="V81" s="133" t="s">
        <v>5071</v>
      </c>
      <c r="W81" s="139" t="s">
        <v>5292</v>
      </c>
      <c r="X81" s="140">
        <v>2021</v>
      </c>
      <c r="Y81" s="140">
        <v>2060</v>
      </c>
      <c r="Z81" s="140">
        <v>40</v>
      </c>
      <c r="AA81" s="138">
        <v>1705</v>
      </c>
      <c r="AB81" s="133" t="s">
        <v>5071</v>
      </c>
      <c r="AC81" s="139" t="s">
        <v>5293</v>
      </c>
      <c r="AD81" s="140">
        <v>2021</v>
      </c>
      <c r="AE81" s="140">
        <v>2060</v>
      </c>
      <c r="AF81" s="140">
        <v>40</v>
      </c>
      <c r="AG81" s="138">
        <v>1529.5</v>
      </c>
      <c r="AH81" s="133" t="s">
        <v>5071</v>
      </c>
      <c r="AI81" s="141" t="s">
        <v>5294</v>
      </c>
      <c r="AJ81" s="140"/>
      <c r="AK81" s="140"/>
      <c r="AL81" s="140">
        <v>0</v>
      </c>
      <c r="AM81" s="138">
        <v>673.6</v>
      </c>
      <c r="AN81" s="133" t="s">
        <v>5071</v>
      </c>
      <c r="AO81" s="137" t="s">
        <v>5295</v>
      </c>
      <c r="AP81" s="133" t="s">
        <v>5071</v>
      </c>
      <c r="AQ81" s="137" t="s">
        <v>5296</v>
      </c>
      <c r="AR81" s="133" t="s">
        <v>5071</v>
      </c>
      <c r="AS81" s="137" t="s">
        <v>5297</v>
      </c>
      <c r="AT81" s="133" t="s">
        <v>5071</v>
      </c>
      <c r="AU81" s="137" t="s">
        <v>5298</v>
      </c>
      <c r="AV81" s="133" t="s">
        <v>5071</v>
      </c>
      <c r="AW81" s="137" t="s">
        <v>5299</v>
      </c>
      <c r="AX81" s="133" t="s">
        <v>5071</v>
      </c>
      <c r="AY81" s="137" t="s">
        <v>5300</v>
      </c>
      <c r="AZ81" s="133" t="s">
        <v>5071</v>
      </c>
      <c r="BA81" s="137" t="s">
        <v>5301</v>
      </c>
      <c r="BB81" s="133" t="s">
        <v>5071</v>
      </c>
      <c r="BC81" s="137" t="s">
        <v>5302</v>
      </c>
      <c r="BD81" s="133" t="s">
        <v>3872</v>
      </c>
      <c r="BE81" s="137"/>
      <c r="BF81" s="133" t="s">
        <v>5071</v>
      </c>
      <c r="BG81" s="137" t="s">
        <v>5303</v>
      </c>
      <c r="BH81" s="133" t="s">
        <v>5071</v>
      </c>
      <c r="BI81" s="137" t="s">
        <v>5304</v>
      </c>
      <c r="BJ81" s="142" t="s">
        <v>3896</v>
      </c>
      <c r="BK81" s="142" t="s">
        <v>3896</v>
      </c>
      <c r="BL81" s="142" t="s">
        <v>3896</v>
      </c>
      <c r="BM81" s="142" t="s">
        <v>3896</v>
      </c>
      <c r="BN81" s="133" t="s">
        <v>5071</v>
      </c>
      <c r="BO81" s="137" t="s">
        <v>5305</v>
      </c>
      <c r="BP81" s="133" t="s">
        <v>3843</v>
      </c>
      <c r="BQ81" s="137"/>
      <c r="BR81" s="133" t="s">
        <v>5087</v>
      </c>
      <c r="BS81" s="137"/>
      <c r="BT81" s="133" t="s">
        <v>5087</v>
      </c>
      <c r="BU81" s="133" t="s">
        <v>5071</v>
      </c>
      <c r="BV81" s="133" t="s">
        <v>5071</v>
      </c>
      <c r="BW81" s="137" t="s">
        <v>5306</v>
      </c>
      <c r="BX81" s="143"/>
      <c r="BY81" s="144" t="s">
        <v>5307</v>
      </c>
      <c r="BZ81" s="133" t="s">
        <v>5071</v>
      </c>
      <c r="CA81" s="145" t="s">
        <v>5308</v>
      </c>
      <c r="CB81" s="146" t="s">
        <v>5309</v>
      </c>
      <c r="CC81" s="126">
        <v>25959</v>
      </c>
      <c r="CD81" s="126">
        <v>25676</v>
      </c>
      <c r="CE81" s="126">
        <v>25381</v>
      </c>
      <c r="CF81" s="126">
        <v>25000</v>
      </c>
      <c r="CG81" s="127">
        <v>152662</v>
      </c>
      <c r="CH81" s="127">
        <v>153533</v>
      </c>
      <c r="CI81" s="127">
        <v>154152.79</v>
      </c>
      <c r="CJ81" s="127">
        <v>154500.85999999999</v>
      </c>
      <c r="CK81" s="128">
        <v>5.88</v>
      </c>
      <c r="CL81" s="128">
        <v>5.98</v>
      </c>
      <c r="CM81" s="128">
        <v>6.07</v>
      </c>
      <c r="CN81" s="128">
        <v>6.18</v>
      </c>
      <c r="CO81" s="129">
        <v>0.56000000000000005</v>
      </c>
      <c r="CP81" s="129">
        <v>0.56999999999999995</v>
      </c>
      <c r="CQ81" s="129">
        <v>0.56389999999999996</v>
      </c>
      <c r="CR81" s="130">
        <v>0.57422913972865997</v>
      </c>
    </row>
    <row r="82" spans="1:96" s="147" customFormat="1" ht="200" customHeight="1" x14ac:dyDescent="0.2">
      <c r="A82" s="132" t="s">
        <v>98</v>
      </c>
      <c r="B82" s="133" t="s">
        <v>2970</v>
      </c>
      <c r="C82" s="133" t="str">
        <f>IF(A82="","自動表示",IF(B82="",VLOOKUP(A82,リスト!$C$2:$D$48,2,FALSE),VLOOKUP(一覧表!A82&amp;一覧表!B82,リスト!$C$49:$D$1789,2,FALSE)))</f>
        <v>393011</v>
      </c>
      <c r="D82" s="134" t="str">
        <f>IF(C82="自動表示","自動表示",VLOOKUP(C82,リスト!$D$2:$E$1789,2,FALSE))</f>
        <v>町村Ⅰ－０</v>
      </c>
      <c r="E82" s="132" t="s">
        <v>3766</v>
      </c>
      <c r="F82" s="133" t="s">
        <v>3760</v>
      </c>
      <c r="G82" s="135">
        <v>40</v>
      </c>
      <c r="H82" s="133" t="str">
        <f t="shared" si="1"/>
        <v>20年超</v>
      </c>
      <c r="I82" s="133" t="s">
        <v>5180</v>
      </c>
      <c r="J82" s="136">
        <v>0.3</v>
      </c>
      <c r="K82" s="133" t="s">
        <v>5071</v>
      </c>
      <c r="L82" s="137" t="s">
        <v>5310</v>
      </c>
      <c r="M82" s="133" t="s">
        <v>5071</v>
      </c>
      <c r="N82" s="133" t="s">
        <v>5073</v>
      </c>
      <c r="O82" s="137" t="s">
        <v>5311</v>
      </c>
      <c r="P82" s="133" t="s">
        <v>5071</v>
      </c>
      <c r="Q82" s="137" t="s">
        <v>5312</v>
      </c>
      <c r="R82" s="133" t="s">
        <v>5071</v>
      </c>
      <c r="S82" s="133" t="s">
        <v>5076</v>
      </c>
      <c r="T82" s="138">
        <v>5.7</v>
      </c>
      <c r="U82" s="138"/>
      <c r="V82" s="133" t="s">
        <v>5071</v>
      </c>
      <c r="W82" s="139" t="s">
        <v>5313</v>
      </c>
      <c r="X82" s="140">
        <v>2016</v>
      </c>
      <c r="Y82" s="140">
        <v>2055</v>
      </c>
      <c r="Z82" s="140">
        <v>40</v>
      </c>
      <c r="AA82" s="138">
        <v>352</v>
      </c>
      <c r="AB82" s="133" t="s">
        <v>5071</v>
      </c>
      <c r="AC82" s="139" t="s">
        <v>5314</v>
      </c>
      <c r="AD82" s="140">
        <v>2021</v>
      </c>
      <c r="AE82" s="140">
        <v>2050</v>
      </c>
      <c r="AF82" s="140">
        <v>30</v>
      </c>
      <c r="AG82" s="138">
        <v>316</v>
      </c>
      <c r="AH82" s="133" t="s">
        <v>5071</v>
      </c>
      <c r="AI82" s="141" t="s">
        <v>5315</v>
      </c>
      <c r="AJ82" s="140">
        <v>2021</v>
      </c>
      <c r="AK82" s="140">
        <v>2050</v>
      </c>
      <c r="AL82" s="140">
        <v>30</v>
      </c>
      <c r="AM82" s="138">
        <v>36</v>
      </c>
      <c r="AN82" s="133" t="s">
        <v>5071</v>
      </c>
      <c r="AO82" s="137" t="s">
        <v>5316</v>
      </c>
      <c r="AP82" s="133" t="s">
        <v>3849</v>
      </c>
      <c r="AQ82" s="137" t="s">
        <v>5317</v>
      </c>
      <c r="AR82" s="133" t="s">
        <v>5071</v>
      </c>
      <c r="AS82" s="137" t="s">
        <v>5318</v>
      </c>
      <c r="AT82" s="133" t="s">
        <v>5071</v>
      </c>
      <c r="AU82" s="137" t="s">
        <v>5319</v>
      </c>
      <c r="AV82" s="133" t="s">
        <v>5071</v>
      </c>
      <c r="AW82" s="137" t="s">
        <v>5320</v>
      </c>
      <c r="AX82" s="133" t="s">
        <v>5071</v>
      </c>
      <c r="AY82" s="137" t="s">
        <v>5321</v>
      </c>
      <c r="AZ82" s="133" t="s">
        <v>5071</v>
      </c>
      <c r="BA82" s="137" t="s">
        <v>5322</v>
      </c>
      <c r="BB82" s="133" t="s">
        <v>5071</v>
      </c>
      <c r="BC82" s="137" t="s">
        <v>5323</v>
      </c>
      <c r="BD82" s="133" t="s">
        <v>3849</v>
      </c>
      <c r="BE82" s="137" t="s">
        <v>5324</v>
      </c>
      <c r="BF82" s="133" t="s">
        <v>5071</v>
      </c>
      <c r="BG82" s="137" t="s">
        <v>5325</v>
      </c>
      <c r="BH82" s="133" t="s">
        <v>3872</v>
      </c>
      <c r="BI82" s="137"/>
      <c r="BJ82" s="142" t="s">
        <v>3896</v>
      </c>
      <c r="BK82" s="142" t="s">
        <v>3896</v>
      </c>
      <c r="BL82" s="142" t="s">
        <v>3896</v>
      </c>
      <c r="BM82" s="142" t="s">
        <v>3896</v>
      </c>
      <c r="BN82" s="133" t="s">
        <v>5071</v>
      </c>
      <c r="BO82" s="137" t="s">
        <v>5326</v>
      </c>
      <c r="BP82" s="133" t="s">
        <v>5071</v>
      </c>
      <c r="BQ82" s="137" t="s">
        <v>5327</v>
      </c>
      <c r="BR82" s="133" t="s">
        <v>5071</v>
      </c>
      <c r="BS82" s="137" t="s">
        <v>5328</v>
      </c>
      <c r="BT82" s="133" t="s">
        <v>5087</v>
      </c>
      <c r="BU82" s="133" t="s">
        <v>5071</v>
      </c>
      <c r="BV82" s="133" t="s">
        <v>5071</v>
      </c>
      <c r="BW82" s="137" t="s">
        <v>5329</v>
      </c>
      <c r="BX82" s="143" t="s">
        <v>3870</v>
      </c>
      <c r="BY82" s="144" t="s">
        <v>3870</v>
      </c>
      <c r="BZ82" s="133" t="s">
        <v>5071</v>
      </c>
      <c r="CA82" s="145" t="s">
        <v>5330</v>
      </c>
      <c r="CB82" s="146" t="s">
        <v>5331</v>
      </c>
      <c r="CC82" s="126">
        <v>2307</v>
      </c>
      <c r="CD82" s="126">
        <v>2239</v>
      </c>
      <c r="CE82" s="126">
        <v>2183</v>
      </c>
      <c r="CF82" s="126">
        <v>2118</v>
      </c>
      <c r="CG82" s="127">
        <v>43436</v>
      </c>
      <c r="CH82" s="127">
        <v>44292</v>
      </c>
      <c r="CI82" s="127">
        <v>43871</v>
      </c>
      <c r="CJ82" s="127">
        <v>43015</v>
      </c>
      <c r="CK82" s="128">
        <v>18.829999999999998</v>
      </c>
      <c r="CL82" s="128">
        <v>19.78</v>
      </c>
      <c r="CM82" s="128">
        <v>20.100000000000001</v>
      </c>
      <c r="CN82" s="128">
        <v>20.309999999999999</v>
      </c>
      <c r="CO82" s="129">
        <v>0.71499999999999997</v>
      </c>
      <c r="CP82" s="129">
        <v>0.75900000000000001</v>
      </c>
      <c r="CQ82" s="129">
        <v>0.71399999999999997</v>
      </c>
      <c r="CR82" s="130">
        <v>0.76839999999999997</v>
      </c>
    </row>
    <row r="83" spans="1:96" s="147" customFormat="1" ht="200" customHeight="1" x14ac:dyDescent="0.2">
      <c r="A83" s="132" t="s">
        <v>98</v>
      </c>
      <c r="B83" s="133" t="s">
        <v>2972</v>
      </c>
      <c r="C83" s="133" t="str">
        <f>IF(A83="","自動表示",IF(B83="",VLOOKUP(A83,リスト!$C$2:$D$48,2,FALSE),VLOOKUP(一覧表!A83&amp;一覧表!B83,リスト!$C$49:$D$1789,2,FALSE)))</f>
        <v>393029</v>
      </c>
      <c r="D83" s="134" t="str">
        <f>IF(C83="自動表示","自動表示",VLOOKUP(C83,リスト!$D$2:$E$1789,2,FALSE))</f>
        <v>町村Ⅰ－２</v>
      </c>
      <c r="E83" s="132" t="s">
        <v>3756</v>
      </c>
      <c r="F83" s="133" t="s">
        <v>3740</v>
      </c>
      <c r="G83" s="135">
        <v>10</v>
      </c>
      <c r="H83" s="133" t="str">
        <f t="shared" si="1"/>
        <v>10年</v>
      </c>
      <c r="I83" s="133" t="s">
        <v>5119</v>
      </c>
      <c r="J83" s="136">
        <v>0.3</v>
      </c>
      <c r="K83" s="133" t="s">
        <v>5071</v>
      </c>
      <c r="L83" s="137" t="s">
        <v>5332</v>
      </c>
      <c r="M83" s="133" t="s">
        <v>5071</v>
      </c>
      <c r="N83" s="133" t="s">
        <v>5144</v>
      </c>
      <c r="O83" s="137" t="s">
        <v>5333</v>
      </c>
      <c r="P83" s="133" t="s">
        <v>5071</v>
      </c>
      <c r="Q83" s="137" t="s">
        <v>5334</v>
      </c>
      <c r="R83" s="133" t="s">
        <v>5071</v>
      </c>
      <c r="S83" s="133" t="s">
        <v>5076</v>
      </c>
      <c r="T83" s="138">
        <v>1.18</v>
      </c>
      <c r="U83" s="138"/>
      <c r="V83" s="133" t="s">
        <v>5071</v>
      </c>
      <c r="W83" s="139" t="s">
        <v>5335</v>
      </c>
      <c r="X83" s="140">
        <v>2021</v>
      </c>
      <c r="Y83" s="140">
        <v>2060</v>
      </c>
      <c r="Z83" s="140">
        <v>40</v>
      </c>
      <c r="AA83" s="138">
        <v>276.7</v>
      </c>
      <c r="AB83" s="133" t="s">
        <v>5071</v>
      </c>
      <c r="AC83" s="139" t="s">
        <v>5336</v>
      </c>
      <c r="AD83" s="140">
        <v>2021</v>
      </c>
      <c r="AE83" s="140">
        <v>2060</v>
      </c>
      <c r="AF83" s="140">
        <v>40</v>
      </c>
      <c r="AG83" s="138">
        <v>212.5</v>
      </c>
      <c r="AH83" s="133" t="s">
        <v>5071</v>
      </c>
      <c r="AI83" s="141" t="s">
        <v>5337</v>
      </c>
      <c r="AJ83" s="140">
        <v>2021</v>
      </c>
      <c r="AK83" s="140">
        <v>2060</v>
      </c>
      <c r="AL83" s="140">
        <v>40</v>
      </c>
      <c r="AM83" s="138">
        <v>64.2</v>
      </c>
      <c r="AN83" s="133" t="s">
        <v>3849</v>
      </c>
      <c r="AO83" s="137" t="s">
        <v>5338</v>
      </c>
      <c r="AP83" s="133" t="s">
        <v>3849</v>
      </c>
      <c r="AQ83" s="137" t="s">
        <v>5339</v>
      </c>
      <c r="AR83" s="133" t="s">
        <v>5071</v>
      </c>
      <c r="AS83" s="137" t="s">
        <v>5340</v>
      </c>
      <c r="AT83" s="133" t="s">
        <v>5071</v>
      </c>
      <c r="AU83" s="137" t="s">
        <v>5341</v>
      </c>
      <c r="AV83" s="133" t="s">
        <v>5071</v>
      </c>
      <c r="AW83" s="137" t="s">
        <v>5342</v>
      </c>
      <c r="AX83" s="133" t="s">
        <v>5071</v>
      </c>
      <c r="AY83" s="137" t="s">
        <v>5343</v>
      </c>
      <c r="AZ83" s="133" t="s">
        <v>5071</v>
      </c>
      <c r="BA83" s="137" t="s">
        <v>5344</v>
      </c>
      <c r="BB83" s="133" t="s">
        <v>5071</v>
      </c>
      <c r="BC83" s="137" t="s">
        <v>5345</v>
      </c>
      <c r="BD83" s="133" t="s">
        <v>3849</v>
      </c>
      <c r="BE83" s="137" t="s">
        <v>5346</v>
      </c>
      <c r="BF83" s="133" t="s">
        <v>5071</v>
      </c>
      <c r="BG83" s="137" t="s">
        <v>5347</v>
      </c>
      <c r="BH83" s="133" t="s">
        <v>3869</v>
      </c>
      <c r="BI83" s="137" t="s">
        <v>5348</v>
      </c>
      <c r="BJ83" s="142" t="s">
        <v>3896</v>
      </c>
      <c r="BK83" s="142" t="s">
        <v>3896</v>
      </c>
      <c r="BL83" s="142" t="s">
        <v>3869</v>
      </c>
      <c r="BM83" s="142" t="s">
        <v>3896</v>
      </c>
      <c r="BN83" s="133" t="s">
        <v>5087</v>
      </c>
      <c r="BO83" s="137"/>
      <c r="BP83" s="133" t="s">
        <v>5071</v>
      </c>
      <c r="BQ83" s="137" t="s">
        <v>5349</v>
      </c>
      <c r="BR83" s="133" t="s">
        <v>5071</v>
      </c>
      <c r="BS83" s="137" t="s">
        <v>5350</v>
      </c>
      <c r="BT83" s="133" t="s">
        <v>5087</v>
      </c>
      <c r="BU83" s="133" t="s">
        <v>5087</v>
      </c>
      <c r="BV83" s="133" t="s">
        <v>5071</v>
      </c>
      <c r="BW83" s="137" t="s">
        <v>5351</v>
      </c>
      <c r="BX83" s="143" t="s">
        <v>3870</v>
      </c>
      <c r="BY83" s="144" t="s">
        <v>3870</v>
      </c>
      <c r="BZ83" s="133" t="s">
        <v>5087</v>
      </c>
      <c r="CA83" s="145"/>
      <c r="CB83" s="146" t="s">
        <v>3870</v>
      </c>
      <c r="CC83" s="126">
        <v>3090</v>
      </c>
      <c r="CD83" s="126">
        <v>3058</v>
      </c>
      <c r="CE83" s="126">
        <v>2974</v>
      </c>
      <c r="CF83" s="126">
        <v>2922</v>
      </c>
      <c r="CG83" s="127">
        <v>52349</v>
      </c>
      <c r="CH83" s="127">
        <v>52349</v>
      </c>
      <c r="CI83" s="127">
        <v>51601</v>
      </c>
      <c r="CJ83" s="127">
        <v>51601</v>
      </c>
      <c r="CK83" s="128">
        <v>16.940000000000001</v>
      </c>
      <c r="CL83" s="128">
        <v>17.12</v>
      </c>
      <c r="CM83" s="128">
        <v>17.350000000000001</v>
      </c>
      <c r="CN83" s="128">
        <v>17.66</v>
      </c>
      <c r="CO83" s="129">
        <v>0.76290000000000002</v>
      </c>
      <c r="CP83" s="129">
        <v>0.76280000000000003</v>
      </c>
      <c r="CQ83" s="129">
        <v>0.78159999999999996</v>
      </c>
      <c r="CR83" s="130">
        <v>0.79830000000000001</v>
      </c>
    </row>
    <row r="84" spans="1:96" s="147" customFormat="1" ht="200" customHeight="1" x14ac:dyDescent="0.2">
      <c r="A84" s="132" t="s">
        <v>98</v>
      </c>
      <c r="B84" s="133" t="s">
        <v>2974</v>
      </c>
      <c r="C84" s="133" t="str">
        <f>IF(A84="","自動表示",IF(B84="",VLOOKUP(A84,リスト!$C$2:$D$48,2,FALSE),VLOOKUP(一覧表!A84&amp;一覧表!B84,リスト!$C$49:$D$1789,2,FALSE)))</f>
        <v>393037</v>
      </c>
      <c r="D84" s="134" t="str">
        <f>IF(C84="自動表示","自動表示",VLOOKUP(C84,リスト!$D$2:$E$1789,2,FALSE))</f>
        <v>町村Ⅰ－２</v>
      </c>
      <c r="E84" s="132" t="s">
        <v>3756</v>
      </c>
      <c r="F84" s="133" t="s">
        <v>3762</v>
      </c>
      <c r="G84" s="135">
        <v>30</v>
      </c>
      <c r="H84" s="133" t="str">
        <f t="shared" si="1"/>
        <v>20年超</v>
      </c>
      <c r="I84" s="133" t="s">
        <v>5180</v>
      </c>
      <c r="J84" s="136">
        <v>0.3</v>
      </c>
      <c r="K84" s="133" t="s">
        <v>5071</v>
      </c>
      <c r="L84" s="137" t="s">
        <v>5352</v>
      </c>
      <c r="M84" s="133" t="s">
        <v>5071</v>
      </c>
      <c r="N84" s="133" t="s">
        <v>5353</v>
      </c>
      <c r="O84" s="137" t="s">
        <v>5354</v>
      </c>
      <c r="P84" s="133" t="s">
        <v>5071</v>
      </c>
      <c r="Q84" s="137" t="s">
        <v>5355</v>
      </c>
      <c r="R84" s="133" t="s">
        <v>5071</v>
      </c>
      <c r="S84" s="133" t="s">
        <v>5076</v>
      </c>
      <c r="T84" s="138">
        <v>5</v>
      </c>
      <c r="U84" s="138"/>
      <c r="V84" s="133" t="s">
        <v>5071</v>
      </c>
      <c r="W84" s="139" t="s">
        <v>5356</v>
      </c>
      <c r="X84" s="140">
        <v>2021</v>
      </c>
      <c r="Y84" s="140">
        <v>2060</v>
      </c>
      <c r="Z84" s="140">
        <v>40</v>
      </c>
      <c r="AA84" s="138">
        <v>200</v>
      </c>
      <c r="AB84" s="133" t="s">
        <v>5071</v>
      </c>
      <c r="AC84" s="139" t="s">
        <v>5357</v>
      </c>
      <c r="AD84" s="140">
        <v>2021</v>
      </c>
      <c r="AE84" s="140">
        <v>2060</v>
      </c>
      <c r="AF84" s="140">
        <v>40</v>
      </c>
      <c r="AG84" s="138">
        <v>182.1</v>
      </c>
      <c r="AH84" s="133" t="s">
        <v>5071</v>
      </c>
      <c r="AI84" s="141" t="s">
        <v>5358</v>
      </c>
      <c r="AJ84" s="140">
        <v>2021</v>
      </c>
      <c r="AK84" s="140">
        <v>2060</v>
      </c>
      <c r="AL84" s="140">
        <v>40</v>
      </c>
      <c r="AM84" s="138">
        <v>17.899999999999999</v>
      </c>
      <c r="AN84" s="133" t="s">
        <v>5071</v>
      </c>
      <c r="AO84" s="137" t="s">
        <v>5359</v>
      </c>
      <c r="AP84" s="133" t="s">
        <v>5087</v>
      </c>
      <c r="AQ84" s="137"/>
      <c r="AR84" s="133" t="s">
        <v>5071</v>
      </c>
      <c r="AS84" s="137" t="s">
        <v>5360</v>
      </c>
      <c r="AT84" s="133" t="s">
        <v>5071</v>
      </c>
      <c r="AU84" s="137" t="s">
        <v>5361</v>
      </c>
      <c r="AV84" s="133" t="s">
        <v>5071</v>
      </c>
      <c r="AW84" s="137" t="s">
        <v>5362</v>
      </c>
      <c r="AX84" s="133" t="s">
        <v>5071</v>
      </c>
      <c r="AY84" s="137" t="s">
        <v>5363</v>
      </c>
      <c r="AZ84" s="133" t="s">
        <v>5071</v>
      </c>
      <c r="BA84" s="137" t="s">
        <v>5364</v>
      </c>
      <c r="BB84" s="133" t="s">
        <v>5071</v>
      </c>
      <c r="BC84" s="137" t="s">
        <v>5365</v>
      </c>
      <c r="BD84" s="133" t="s">
        <v>3849</v>
      </c>
      <c r="BE84" s="137" t="s">
        <v>5366</v>
      </c>
      <c r="BF84" s="133" t="s">
        <v>5071</v>
      </c>
      <c r="BG84" s="137" t="s">
        <v>5367</v>
      </c>
      <c r="BH84" s="133" t="s">
        <v>3872</v>
      </c>
      <c r="BI84" s="137"/>
      <c r="BJ84" s="142" t="s">
        <v>3896</v>
      </c>
      <c r="BK84" s="142" t="s">
        <v>3896</v>
      </c>
      <c r="BL84" s="142" t="s">
        <v>3896</v>
      </c>
      <c r="BM84" s="142" t="s">
        <v>3896</v>
      </c>
      <c r="BN84" s="133" t="s">
        <v>5087</v>
      </c>
      <c r="BO84" s="137"/>
      <c r="BP84" s="133" t="s">
        <v>3843</v>
      </c>
      <c r="BQ84" s="137"/>
      <c r="BR84" s="133" t="s">
        <v>5071</v>
      </c>
      <c r="BS84" s="137" t="s">
        <v>5368</v>
      </c>
      <c r="BT84" s="133" t="s">
        <v>5071</v>
      </c>
      <c r="BU84" s="133" t="s">
        <v>5071</v>
      </c>
      <c r="BV84" s="133" t="s">
        <v>5071</v>
      </c>
      <c r="BW84" s="137" t="s">
        <v>5369</v>
      </c>
      <c r="BX84" s="143">
        <v>5</v>
      </c>
      <c r="BY84" s="144" t="s">
        <v>3870</v>
      </c>
      <c r="BZ84" s="133" t="s">
        <v>5071</v>
      </c>
      <c r="CA84" s="145" t="s">
        <v>5370</v>
      </c>
      <c r="CB84" s="146"/>
      <c r="CC84" s="126">
        <v>2618</v>
      </c>
      <c r="CD84" s="126">
        <v>2606</v>
      </c>
      <c r="CE84" s="126">
        <v>2553</v>
      </c>
      <c r="CF84" s="126">
        <v>2524</v>
      </c>
      <c r="CG84" s="127">
        <v>30749</v>
      </c>
      <c r="CH84" s="127">
        <v>34432</v>
      </c>
      <c r="CI84" s="127">
        <v>34484</v>
      </c>
      <c r="CJ84" s="127">
        <v>34621</v>
      </c>
      <c r="CK84" s="128">
        <v>11.75</v>
      </c>
      <c r="CL84" s="128">
        <v>13.21</v>
      </c>
      <c r="CM84" s="128">
        <v>13.51</v>
      </c>
      <c r="CN84" s="128">
        <v>13.72</v>
      </c>
      <c r="CO84" s="129">
        <v>0.60599999999999998</v>
      </c>
      <c r="CP84" s="129">
        <v>0.51400000000000001</v>
      </c>
      <c r="CQ84" s="129">
        <v>0.52500000000000002</v>
      </c>
      <c r="CR84" s="130">
        <v>0.59</v>
      </c>
    </row>
    <row r="85" spans="1:96" s="147" customFormat="1" ht="200" customHeight="1" x14ac:dyDescent="0.2">
      <c r="A85" s="132" t="s">
        <v>98</v>
      </c>
      <c r="B85" s="133" t="s">
        <v>2976</v>
      </c>
      <c r="C85" s="133" t="str">
        <f>IF(A85="","自動表示",IF(B85="",VLOOKUP(A85,リスト!$C$2:$D$48,2,FALSE),VLOOKUP(一覧表!A85&amp;一覧表!B85,リスト!$C$49:$D$1789,2,FALSE)))</f>
        <v>393045</v>
      </c>
      <c r="D85" s="134" t="str">
        <f>IF(C85="自動表示","自動表示",VLOOKUP(C85,リスト!$D$2:$E$1789,2,FALSE))</f>
        <v>町村Ⅰ－０</v>
      </c>
      <c r="E85" s="132" t="s">
        <v>3756</v>
      </c>
      <c r="F85" s="133" t="s">
        <v>3740</v>
      </c>
      <c r="G85" s="135">
        <v>10</v>
      </c>
      <c r="H85" s="133" t="str">
        <f t="shared" si="1"/>
        <v>10年</v>
      </c>
      <c r="I85" s="133" t="s">
        <v>5142</v>
      </c>
      <c r="J85" s="136">
        <v>0.23</v>
      </c>
      <c r="K85" s="133" t="s">
        <v>5071</v>
      </c>
      <c r="L85" s="137" t="s">
        <v>5371</v>
      </c>
      <c r="M85" s="133" t="s">
        <v>5071</v>
      </c>
      <c r="N85" s="133" t="s">
        <v>5144</v>
      </c>
      <c r="O85" s="137" t="s">
        <v>5372</v>
      </c>
      <c r="P85" s="133" t="s">
        <v>5071</v>
      </c>
      <c r="Q85" s="137" t="s">
        <v>5373</v>
      </c>
      <c r="R85" s="133" t="s">
        <v>3849</v>
      </c>
      <c r="S85" s="133" t="s">
        <v>5076</v>
      </c>
      <c r="T85" s="138">
        <v>10.130000000000001</v>
      </c>
      <c r="U85" s="138"/>
      <c r="V85" s="133" t="s">
        <v>5071</v>
      </c>
      <c r="W85" s="139" t="s">
        <v>5374</v>
      </c>
      <c r="X85" s="140">
        <v>2021</v>
      </c>
      <c r="Y85" s="140">
        <v>2060</v>
      </c>
      <c r="Z85" s="140">
        <v>40</v>
      </c>
      <c r="AA85" s="138">
        <v>261.5</v>
      </c>
      <c r="AB85" s="133" t="s">
        <v>5071</v>
      </c>
      <c r="AC85" s="139" t="s">
        <v>5375</v>
      </c>
      <c r="AD85" s="140">
        <v>2021</v>
      </c>
      <c r="AE85" s="140">
        <v>2060</v>
      </c>
      <c r="AF85" s="140">
        <v>40</v>
      </c>
      <c r="AG85" s="138">
        <v>210.5</v>
      </c>
      <c r="AH85" s="133" t="s">
        <v>5071</v>
      </c>
      <c r="AI85" s="141" t="s">
        <v>5376</v>
      </c>
      <c r="AJ85" s="140">
        <v>2021</v>
      </c>
      <c r="AK85" s="140">
        <v>2060</v>
      </c>
      <c r="AL85" s="140">
        <v>40</v>
      </c>
      <c r="AM85" s="138">
        <v>51</v>
      </c>
      <c r="AN85" s="133" t="s">
        <v>5071</v>
      </c>
      <c r="AO85" s="137" t="s">
        <v>5377</v>
      </c>
      <c r="AP85" s="133" t="s">
        <v>5071</v>
      </c>
      <c r="AQ85" s="137" t="s">
        <v>5378</v>
      </c>
      <c r="AR85" s="133" t="s">
        <v>5071</v>
      </c>
      <c r="AS85" s="137" t="s">
        <v>5379</v>
      </c>
      <c r="AT85" s="133" t="s">
        <v>5071</v>
      </c>
      <c r="AU85" s="137" t="s">
        <v>5380</v>
      </c>
      <c r="AV85" s="133" t="s">
        <v>5071</v>
      </c>
      <c r="AW85" s="137" t="s">
        <v>5381</v>
      </c>
      <c r="AX85" s="133" t="s">
        <v>5071</v>
      </c>
      <c r="AY85" s="137" t="s">
        <v>5382</v>
      </c>
      <c r="AZ85" s="133" t="s">
        <v>5071</v>
      </c>
      <c r="BA85" s="137" t="s">
        <v>5383</v>
      </c>
      <c r="BB85" s="133" t="s">
        <v>5071</v>
      </c>
      <c r="BC85" s="137" t="s">
        <v>5384</v>
      </c>
      <c r="BD85" s="133" t="s">
        <v>3896</v>
      </c>
      <c r="BE85" s="137"/>
      <c r="BF85" s="133" t="s">
        <v>5071</v>
      </c>
      <c r="BG85" s="137" t="s">
        <v>5347</v>
      </c>
      <c r="BH85" s="133" t="s">
        <v>5087</v>
      </c>
      <c r="BI85" s="137"/>
      <c r="BJ85" s="142" t="s">
        <v>3896</v>
      </c>
      <c r="BK85" s="142" t="s">
        <v>3896</v>
      </c>
      <c r="BL85" s="142" t="s">
        <v>3896</v>
      </c>
      <c r="BM85" s="142" t="s">
        <v>3896</v>
      </c>
      <c r="BN85" s="133" t="s">
        <v>5087</v>
      </c>
      <c r="BO85" s="137"/>
      <c r="BP85" s="133" t="s">
        <v>3843</v>
      </c>
      <c r="BQ85" s="137"/>
      <c r="BR85" s="133" t="s">
        <v>5071</v>
      </c>
      <c r="BS85" s="137" t="s">
        <v>5385</v>
      </c>
      <c r="BT85" s="133" t="s">
        <v>3872</v>
      </c>
      <c r="BU85" s="133" t="s">
        <v>5071</v>
      </c>
      <c r="BV85" s="133" t="s">
        <v>5071</v>
      </c>
      <c r="BW85" s="137" t="s">
        <v>5386</v>
      </c>
      <c r="BX85" s="143"/>
      <c r="BY85" s="144" t="s">
        <v>5387</v>
      </c>
      <c r="BZ85" s="133" t="s">
        <v>5071</v>
      </c>
      <c r="CA85" s="145" t="s">
        <v>5388</v>
      </c>
      <c r="CB85" s="146" t="s">
        <v>5389</v>
      </c>
      <c r="CC85" s="126">
        <v>2653</v>
      </c>
      <c r="CD85" s="126">
        <v>2594</v>
      </c>
      <c r="CE85" s="126">
        <v>2507</v>
      </c>
      <c r="CF85" s="126">
        <v>2413</v>
      </c>
      <c r="CG85" s="127">
        <v>34339.519999999997</v>
      </c>
      <c r="CH85" s="127">
        <v>34196.07</v>
      </c>
      <c r="CI85" s="127">
        <v>34210.080000000002</v>
      </c>
      <c r="CJ85" s="127">
        <v>34182.089999999997</v>
      </c>
      <c r="CK85" s="128">
        <v>12.94</v>
      </c>
      <c r="CL85" s="128">
        <v>13.18</v>
      </c>
      <c r="CM85" s="128">
        <v>13.65</v>
      </c>
      <c r="CN85" s="128">
        <v>14.17</v>
      </c>
      <c r="CO85" s="129">
        <v>0.48599999999999999</v>
      </c>
      <c r="CP85" s="129">
        <v>0.49099999999999999</v>
      </c>
      <c r="CQ85" s="129">
        <v>0.502</v>
      </c>
      <c r="CR85" s="130">
        <v>0.52300000000000002</v>
      </c>
    </row>
    <row r="86" spans="1:96" s="147" customFormat="1" ht="200" customHeight="1" x14ac:dyDescent="0.2">
      <c r="A86" s="132" t="s">
        <v>98</v>
      </c>
      <c r="B86" s="133" t="s">
        <v>2978</v>
      </c>
      <c r="C86" s="133" t="str">
        <f>IF(A86="","自動表示",IF(B86="",VLOOKUP(A86,リスト!$C$2:$D$48,2,FALSE),VLOOKUP(一覧表!A86&amp;一覧表!B86,リスト!$C$49:$D$1789,2,FALSE)))</f>
        <v>393053</v>
      </c>
      <c r="D86" s="134" t="str">
        <f>IF(C86="自動表示","自動表示",VLOOKUP(C86,リスト!$D$2:$E$1789,2,FALSE))</f>
        <v>町村Ⅰ－０</v>
      </c>
      <c r="E86" s="132" t="s">
        <v>3756</v>
      </c>
      <c r="F86" s="133" t="s">
        <v>3755</v>
      </c>
      <c r="G86" s="135">
        <v>12</v>
      </c>
      <c r="H86" s="133" t="str">
        <f t="shared" si="1"/>
        <v>11年～20年</v>
      </c>
      <c r="I86" s="133" t="s">
        <v>5180</v>
      </c>
      <c r="J86" s="136">
        <v>0.1</v>
      </c>
      <c r="K86" s="133" t="s">
        <v>5071</v>
      </c>
      <c r="L86" s="137" t="s">
        <v>5390</v>
      </c>
      <c r="M86" s="133" t="s">
        <v>5071</v>
      </c>
      <c r="N86" s="133" t="s">
        <v>5391</v>
      </c>
      <c r="O86" s="137" t="s">
        <v>5392</v>
      </c>
      <c r="P86" s="133" t="s">
        <v>5071</v>
      </c>
      <c r="Q86" s="137" t="s">
        <v>5393</v>
      </c>
      <c r="R86" s="133" t="s">
        <v>3849</v>
      </c>
      <c r="S86" s="133" t="s">
        <v>5076</v>
      </c>
      <c r="T86" s="138">
        <v>11</v>
      </c>
      <c r="U86" s="138"/>
      <c r="V86" s="133" t="s">
        <v>5071</v>
      </c>
      <c r="W86" s="139" t="s">
        <v>5394</v>
      </c>
      <c r="X86" s="140">
        <v>2023</v>
      </c>
      <c r="Y86" s="140">
        <v>2062</v>
      </c>
      <c r="Z86" s="140">
        <v>40</v>
      </c>
      <c r="AA86" s="138">
        <v>234.1</v>
      </c>
      <c r="AB86" s="133" t="s">
        <v>3849</v>
      </c>
      <c r="AC86" s="139" t="s">
        <v>5395</v>
      </c>
      <c r="AD86" s="140">
        <v>2023</v>
      </c>
      <c r="AE86" s="140">
        <v>2062</v>
      </c>
      <c r="AF86" s="140">
        <v>40</v>
      </c>
      <c r="AG86" s="138">
        <v>133.1</v>
      </c>
      <c r="AH86" s="133" t="s">
        <v>3849</v>
      </c>
      <c r="AI86" s="141" t="s">
        <v>5396</v>
      </c>
      <c r="AJ86" s="140">
        <v>2023</v>
      </c>
      <c r="AK86" s="140">
        <v>2062</v>
      </c>
      <c r="AL86" s="140">
        <v>40</v>
      </c>
      <c r="AM86" s="138">
        <v>101</v>
      </c>
      <c r="AN86" s="133" t="s">
        <v>5071</v>
      </c>
      <c r="AO86" s="137" t="s">
        <v>5397</v>
      </c>
      <c r="AP86" s="133" t="s">
        <v>3849</v>
      </c>
      <c r="AQ86" s="137" t="s">
        <v>5398</v>
      </c>
      <c r="AR86" s="133" t="s">
        <v>5071</v>
      </c>
      <c r="AS86" s="137" t="s">
        <v>3860</v>
      </c>
      <c r="AT86" s="133" t="s">
        <v>5071</v>
      </c>
      <c r="AU86" s="137" t="s">
        <v>5399</v>
      </c>
      <c r="AV86" s="133" t="s">
        <v>5071</v>
      </c>
      <c r="AW86" s="137" t="s">
        <v>5400</v>
      </c>
      <c r="AX86" s="133" t="s">
        <v>5071</v>
      </c>
      <c r="AY86" s="137" t="s">
        <v>5382</v>
      </c>
      <c r="AZ86" s="133" t="s">
        <v>5071</v>
      </c>
      <c r="BA86" s="137" t="s">
        <v>5344</v>
      </c>
      <c r="BB86" s="133" t="s">
        <v>3849</v>
      </c>
      <c r="BC86" s="137" t="s">
        <v>5384</v>
      </c>
      <c r="BD86" s="133" t="s">
        <v>3849</v>
      </c>
      <c r="BE86" s="137" t="s">
        <v>5401</v>
      </c>
      <c r="BF86" s="133" t="s">
        <v>5071</v>
      </c>
      <c r="BG86" s="137" t="s">
        <v>5402</v>
      </c>
      <c r="BH86" s="133" t="s">
        <v>5087</v>
      </c>
      <c r="BI86" s="137"/>
      <c r="BJ86" s="142" t="s">
        <v>3896</v>
      </c>
      <c r="BK86" s="142" t="s">
        <v>3896</v>
      </c>
      <c r="BL86" s="142" t="s">
        <v>3896</v>
      </c>
      <c r="BM86" s="142" t="s">
        <v>3896</v>
      </c>
      <c r="BN86" s="133" t="s">
        <v>5087</v>
      </c>
      <c r="BO86" s="137"/>
      <c r="BP86" s="133" t="s">
        <v>3843</v>
      </c>
      <c r="BQ86" s="137"/>
      <c r="BR86" s="133" t="s">
        <v>3849</v>
      </c>
      <c r="BS86" s="137" t="s">
        <v>5403</v>
      </c>
      <c r="BT86" s="133" t="s">
        <v>5087</v>
      </c>
      <c r="BU86" s="133" t="s">
        <v>5087</v>
      </c>
      <c r="BV86" s="133" t="s">
        <v>3849</v>
      </c>
      <c r="BW86" s="137" t="s">
        <v>4950</v>
      </c>
      <c r="BX86" s="143">
        <v>10</v>
      </c>
      <c r="BY86" s="144"/>
      <c r="BZ86" s="133" t="s">
        <v>3849</v>
      </c>
      <c r="CA86" s="145" t="s">
        <v>5404</v>
      </c>
      <c r="CB86" s="146" t="s">
        <v>5405</v>
      </c>
      <c r="CC86" s="126">
        <v>1270</v>
      </c>
      <c r="CD86" s="126">
        <v>1247</v>
      </c>
      <c r="CE86" s="126">
        <v>1213</v>
      </c>
      <c r="CF86" s="126">
        <v>1204</v>
      </c>
      <c r="CG86" s="127">
        <v>31479.13</v>
      </c>
      <c r="CH86" s="127">
        <v>31567.71</v>
      </c>
      <c r="CI86" s="127">
        <v>31568</v>
      </c>
      <c r="CJ86" s="127">
        <v>31568</v>
      </c>
      <c r="CK86" s="128">
        <v>24.79</v>
      </c>
      <c r="CL86" s="128">
        <v>25.31</v>
      </c>
      <c r="CM86" s="128">
        <v>26.02</v>
      </c>
      <c r="CN86" s="128">
        <v>26.22</v>
      </c>
      <c r="CO86" s="129">
        <v>0.85199999999999998</v>
      </c>
      <c r="CP86" s="129">
        <v>0.85950000000000004</v>
      </c>
      <c r="CQ86" s="129">
        <v>0.68200000000000005</v>
      </c>
      <c r="CR86" s="130">
        <v>0.871</v>
      </c>
    </row>
    <row r="87" spans="1:96" s="147" customFormat="1" ht="200" customHeight="1" x14ac:dyDescent="0.2">
      <c r="A87" s="132" t="s">
        <v>98</v>
      </c>
      <c r="B87" s="133" t="s">
        <v>2980</v>
      </c>
      <c r="C87" s="133" t="str">
        <f>IF(A87="","自動表示",IF(B87="",VLOOKUP(A87,リスト!$C$2:$D$48,2,FALSE),VLOOKUP(一覧表!A87&amp;一覧表!B87,リスト!$C$49:$D$1789,2,FALSE)))</f>
        <v>393061</v>
      </c>
      <c r="D87" s="134" t="str">
        <f>IF(C87="自動表示","自動表示",VLOOKUP(C87,リスト!$D$2:$E$1789,2,FALSE))</f>
        <v>町村Ⅰ－０</v>
      </c>
      <c r="E87" s="132" t="s">
        <v>3756</v>
      </c>
      <c r="F87" s="133" t="s">
        <v>3767</v>
      </c>
      <c r="G87" s="135">
        <v>10</v>
      </c>
      <c r="H87" s="133" t="str">
        <f t="shared" si="1"/>
        <v>10年</v>
      </c>
      <c r="I87" s="133" t="s">
        <v>5142</v>
      </c>
      <c r="J87" s="136">
        <v>0.1</v>
      </c>
      <c r="K87" s="133" t="s">
        <v>5071</v>
      </c>
      <c r="L87" s="137" t="s">
        <v>5406</v>
      </c>
      <c r="M87" s="133" t="s">
        <v>5071</v>
      </c>
      <c r="N87" s="133" t="s">
        <v>5391</v>
      </c>
      <c r="O87" s="137" t="s">
        <v>5407</v>
      </c>
      <c r="P87" s="133" t="s">
        <v>3849</v>
      </c>
      <c r="Q87" s="137" t="s">
        <v>5408</v>
      </c>
      <c r="R87" s="133" t="s">
        <v>3849</v>
      </c>
      <c r="S87" s="133" t="s">
        <v>5076</v>
      </c>
      <c r="T87" s="138">
        <v>6.93</v>
      </c>
      <c r="U87" s="138"/>
      <c r="V87" s="133" t="s">
        <v>5071</v>
      </c>
      <c r="W87" s="139" t="s">
        <v>5409</v>
      </c>
      <c r="X87" s="140">
        <v>2023</v>
      </c>
      <c r="Y87" s="140">
        <v>2062</v>
      </c>
      <c r="Z87" s="140">
        <v>40</v>
      </c>
      <c r="AA87" s="138">
        <v>130.19999999999999</v>
      </c>
      <c r="AB87" s="133" t="s">
        <v>3896</v>
      </c>
      <c r="AC87" s="139"/>
      <c r="AD87" s="140"/>
      <c r="AE87" s="140"/>
      <c r="AF87" s="140">
        <v>0</v>
      </c>
      <c r="AG87" s="138"/>
      <c r="AH87" s="133" t="s">
        <v>3896</v>
      </c>
      <c r="AI87" s="141"/>
      <c r="AJ87" s="140"/>
      <c r="AK87" s="140"/>
      <c r="AL87" s="140">
        <v>0</v>
      </c>
      <c r="AM87" s="138"/>
      <c r="AN87" s="133" t="s">
        <v>5071</v>
      </c>
      <c r="AO87" s="137" t="s">
        <v>5410</v>
      </c>
      <c r="AP87" s="133" t="s">
        <v>3849</v>
      </c>
      <c r="AQ87" s="137" t="s">
        <v>5411</v>
      </c>
      <c r="AR87" s="133" t="s">
        <v>5071</v>
      </c>
      <c r="AS87" s="137" t="s">
        <v>5412</v>
      </c>
      <c r="AT87" s="133" t="s">
        <v>5071</v>
      </c>
      <c r="AU87" s="137" t="s">
        <v>5413</v>
      </c>
      <c r="AV87" s="133" t="s">
        <v>5071</v>
      </c>
      <c r="AW87" s="137" t="s">
        <v>5414</v>
      </c>
      <c r="AX87" s="133" t="s">
        <v>5071</v>
      </c>
      <c r="AY87" s="137" t="s">
        <v>5415</v>
      </c>
      <c r="AZ87" s="133" t="s">
        <v>5071</v>
      </c>
      <c r="BA87" s="137" t="s">
        <v>5416</v>
      </c>
      <c r="BB87" s="133" t="s">
        <v>3849</v>
      </c>
      <c r="BC87" s="137" t="s">
        <v>5417</v>
      </c>
      <c r="BD87" s="133" t="s">
        <v>3849</v>
      </c>
      <c r="BE87" s="137" t="s">
        <v>5418</v>
      </c>
      <c r="BF87" s="133" t="s">
        <v>5071</v>
      </c>
      <c r="BG87" s="137" t="s">
        <v>5419</v>
      </c>
      <c r="BH87" s="133" t="s">
        <v>5087</v>
      </c>
      <c r="BI87" s="137"/>
      <c r="BJ87" s="142" t="s">
        <v>3896</v>
      </c>
      <c r="BK87" s="142" t="s">
        <v>3896</v>
      </c>
      <c r="BL87" s="142" t="s">
        <v>3896</v>
      </c>
      <c r="BM87" s="142" t="s">
        <v>3896</v>
      </c>
      <c r="BN87" s="133" t="s">
        <v>5087</v>
      </c>
      <c r="BO87" s="137"/>
      <c r="BP87" s="133" t="s">
        <v>5071</v>
      </c>
      <c r="BQ87" s="137" t="s">
        <v>5420</v>
      </c>
      <c r="BR87" s="133" t="s">
        <v>3849</v>
      </c>
      <c r="BS87" s="137" t="s">
        <v>5421</v>
      </c>
      <c r="BT87" s="133" t="s">
        <v>3849</v>
      </c>
      <c r="BU87" s="133" t="s">
        <v>3849</v>
      </c>
      <c r="BV87" s="133" t="s">
        <v>5071</v>
      </c>
      <c r="BW87" s="137" t="s">
        <v>5386</v>
      </c>
      <c r="BX87" s="143">
        <v>10</v>
      </c>
      <c r="BY87" s="144"/>
      <c r="BZ87" s="133" t="s">
        <v>3849</v>
      </c>
      <c r="CA87" s="145" t="s">
        <v>5422</v>
      </c>
      <c r="CB87" s="146"/>
      <c r="CC87" s="126">
        <v>831</v>
      </c>
      <c r="CD87" s="126">
        <v>833</v>
      </c>
      <c r="CE87" s="126">
        <v>827</v>
      </c>
      <c r="CF87" s="126">
        <v>799</v>
      </c>
      <c r="CG87" s="127">
        <v>23298</v>
      </c>
      <c r="CH87" s="127">
        <v>23298</v>
      </c>
      <c r="CI87" s="127">
        <v>23984</v>
      </c>
      <c r="CJ87" s="127">
        <v>23984</v>
      </c>
      <c r="CK87" s="128">
        <v>28.04</v>
      </c>
      <c r="CL87" s="128">
        <v>27.97</v>
      </c>
      <c r="CM87" s="128">
        <v>29</v>
      </c>
      <c r="CN87" s="128">
        <v>30.02</v>
      </c>
      <c r="CO87" s="129">
        <v>0.56899999999999995</v>
      </c>
      <c r="CP87" s="129">
        <v>0.58399999999999996</v>
      </c>
      <c r="CQ87" s="129">
        <v>0.61199999999999999</v>
      </c>
      <c r="CR87" s="130">
        <v>0.61599999999999999</v>
      </c>
    </row>
    <row r="88" spans="1:96" s="147" customFormat="1" ht="200" customHeight="1" x14ac:dyDescent="0.2">
      <c r="A88" s="132" t="s">
        <v>98</v>
      </c>
      <c r="B88" s="133" t="s">
        <v>2982</v>
      </c>
      <c r="C88" s="133" t="str">
        <f>IF(A88="","自動表示",IF(B88="",VLOOKUP(A88,リスト!$C$2:$D$48,2,FALSE),VLOOKUP(一覧表!A88&amp;一覧表!B88,リスト!$C$49:$D$1789,2,FALSE)))</f>
        <v>393070</v>
      </c>
      <c r="D88" s="134" t="str">
        <f>IF(C88="自動表示","自動表示",VLOOKUP(C88,リスト!$D$2:$E$1789,2,FALSE))</f>
        <v>町村Ⅰ－０</v>
      </c>
      <c r="E88" s="132" t="s">
        <v>3759</v>
      </c>
      <c r="F88" s="133" t="s">
        <v>3768</v>
      </c>
      <c r="G88" s="135">
        <v>10</v>
      </c>
      <c r="H88" s="133" t="str">
        <f t="shared" si="1"/>
        <v>10年</v>
      </c>
      <c r="I88" s="133" t="s">
        <v>5144</v>
      </c>
      <c r="J88" s="136">
        <v>0.4</v>
      </c>
      <c r="K88" s="133" t="s">
        <v>3849</v>
      </c>
      <c r="L88" s="137" t="s">
        <v>5423</v>
      </c>
      <c r="M88" s="133" t="s">
        <v>3849</v>
      </c>
      <c r="N88" s="133" t="s">
        <v>5142</v>
      </c>
      <c r="O88" s="137" t="s">
        <v>5424</v>
      </c>
      <c r="P88" s="133" t="s">
        <v>3849</v>
      </c>
      <c r="Q88" s="137" t="s">
        <v>5425</v>
      </c>
      <c r="R88" s="133" t="s">
        <v>3849</v>
      </c>
      <c r="S88" s="133" t="s">
        <v>5426</v>
      </c>
      <c r="T88" s="138">
        <v>7.2</v>
      </c>
      <c r="U88" s="138"/>
      <c r="V88" s="133" t="s">
        <v>3849</v>
      </c>
      <c r="W88" s="139" t="s">
        <v>5427</v>
      </c>
      <c r="X88" s="140">
        <v>2021</v>
      </c>
      <c r="Y88" s="140">
        <v>2061</v>
      </c>
      <c r="Z88" s="140">
        <v>41</v>
      </c>
      <c r="AA88" s="138">
        <v>391.7</v>
      </c>
      <c r="AB88" s="133" t="s">
        <v>3849</v>
      </c>
      <c r="AC88" s="139" t="s">
        <v>5428</v>
      </c>
      <c r="AD88" s="140">
        <v>2021</v>
      </c>
      <c r="AE88" s="140">
        <v>2031</v>
      </c>
      <c r="AF88" s="140">
        <v>11</v>
      </c>
      <c r="AG88" s="138">
        <v>51.65</v>
      </c>
      <c r="AH88" s="133" t="s">
        <v>3849</v>
      </c>
      <c r="AI88" s="141" t="s">
        <v>5429</v>
      </c>
      <c r="AJ88" s="140">
        <v>2021</v>
      </c>
      <c r="AK88" s="140">
        <v>2030</v>
      </c>
      <c r="AL88" s="140">
        <v>10</v>
      </c>
      <c r="AM88" s="138">
        <v>57.01</v>
      </c>
      <c r="AN88" s="133" t="s">
        <v>3849</v>
      </c>
      <c r="AO88" s="137" t="s">
        <v>5430</v>
      </c>
      <c r="AP88" s="133" t="s">
        <v>3849</v>
      </c>
      <c r="AQ88" s="137" t="s">
        <v>5431</v>
      </c>
      <c r="AR88" s="133" t="s">
        <v>3849</v>
      </c>
      <c r="AS88" s="137" t="s">
        <v>5432</v>
      </c>
      <c r="AT88" s="133" t="s">
        <v>3849</v>
      </c>
      <c r="AU88" s="137" t="s">
        <v>5433</v>
      </c>
      <c r="AV88" s="133" t="s">
        <v>3849</v>
      </c>
      <c r="AW88" s="137" t="s">
        <v>5434</v>
      </c>
      <c r="AX88" s="133" t="s">
        <v>3849</v>
      </c>
      <c r="AY88" s="137" t="s">
        <v>5435</v>
      </c>
      <c r="AZ88" s="133" t="s">
        <v>3849</v>
      </c>
      <c r="BA88" s="137" t="s">
        <v>5436</v>
      </c>
      <c r="BB88" s="133" t="s">
        <v>3849</v>
      </c>
      <c r="BC88" s="137" t="s">
        <v>5437</v>
      </c>
      <c r="BD88" s="133" t="s">
        <v>5438</v>
      </c>
      <c r="BE88" s="137"/>
      <c r="BF88" s="133" t="s">
        <v>3849</v>
      </c>
      <c r="BG88" s="137" t="s">
        <v>5439</v>
      </c>
      <c r="BH88" s="133" t="s">
        <v>3872</v>
      </c>
      <c r="BI88" s="137"/>
      <c r="BJ88" s="142" t="s">
        <v>3896</v>
      </c>
      <c r="BK88" s="142" t="s">
        <v>3896</v>
      </c>
      <c r="BL88" s="142" t="s">
        <v>3896</v>
      </c>
      <c r="BM88" s="142" t="s">
        <v>3896</v>
      </c>
      <c r="BN88" s="133" t="s">
        <v>3872</v>
      </c>
      <c r="BO88" s="137"/>
      <c r="BP88" s="133" t="s">
        <v>3849</v>
      </c>
      <c r="BQ88" s="137" t="s">
        <v>5440</v>
      </c>
      <c r="BR88" s="133" t="s">
        <v>3849</v>
      </c>
      <c r="BS88" s="137" t="s">
        <v>5441</v>
      </c>
      <c r="BT88" s="133" t="s">
        <v>3872</v>
      </c>
      <c r="BU88" s="133" t="s">
        <v>3849</v>
      </c>
      <c r="BV88" s="133" t="s">
        <v>3849</v>
      </c>
      <c r="BW88" s="137" t="s">
        <v>5442</v>
      </c>
      <c r="BX88" s="143">
        <v>0</v>
      </c>
      <c r="BY88" s="144" t="s">
        <v>5443</v>
      </c>
      <c r="BZ88" s="133" t="s">
        <v>3849</v>
      </c>
      <c r="CA88" s="145" t="s">
        <v>5444</v>
      </c>
      <c r="CB88" s="146" t="s">
        <v>5445</v>
      </c>
      <c r="CC88" s="126">
        <v>3726</v>
      </c>
      <c r="CD88" s="126">
        <v>3675</v>
      </c>
      <c r="CE88" s="126">
        <v>3644</v>
      </c>
      <c r="CF88" s="126">
        <v>3621</v>
      </c>
      <c r="CG88" s="127">
        <v>45542.5</v>
      </c>
      <c r="CH88" s="127">
        <v>45542.5</v>
      </c>
      <c r="CI88" s="127">
        <v>45542.5</v>
      </c>
      <c r="CJ88" s="127">
        <v>45543</v>
      </c>
      <c r="CK88" s="128">
        <v>12.22</v>
      </c>
      <c r="CL88" s="128">
        <v>12.39</v>
      </c>
      <c r="CM88" s="128">
        <v>12.5</v>
      </c>
      <c r="CN88" s="128">
        <v>12.58</v>
      </c>
      <c r="CO88" s="129">
        <v>0.61299999999999999</v>
      </c>
      <c r="CP88" s="129">
        <v>0.61299999999999999</v>
      </c>
      <c r="CQ88" s="129">
        <v>0.629</v>
      </c>
      <c r="CR88" s="130">
        <v>0.64300000000000002</v>
      </c>
    </row>
    <row r="89" spans="1:96" s="147" customFormat="1" ht="200" customHeight="1" x14ac:dyDescent="0.2">
      <c r="A89" s="132" t="s">
        <v>98</v>
      </c>
      <c r="B89" s="133" t="s">
        <v>2984</v>
      </c>
      <c r="C89" s="133" t="str">
        <f>IF(A89="","自動表示",IF(B89="",VLOOKUP(A89,リスト!$C$2:$D$48,2,FALSE),VLOOKUP(一覧表!A89&amp;一覧表!B89,リスト!$C$49:$D$1789,2,FALSE)))</f>
        <v>393410</v>
      </c>
      <c r="D89" s="134" t="str">
        <f>IF(C89="自動表示","自動表示",VLOOKUP(C89,リスト!$D$2:$E$1789,2,FALSE))</f>
        <v>町村Ⅰ－０</v>
      </c>
      <c r="E89" s="132" t="s">
        <v>3756</v>
      </c>
      <c r="F89" s="133" t="s">
        <v>3760</v>
      </c>
      <c r="G89" s="135">
        <v>10</v>
      </c>
      <c r="H89" s="133" t="str">
        <f t="shared" si="1"/>
        <v>10年</v>
      </c>
      <c r="I89" s="133" t="s">
        <v>5142</v>
      </c>
      <c r="J89" s="136">
        <v>0.4</v>
      </c>
      <c r="K89" s="133" t="s">
        <v>5071</v>
      </c>
      <c r="L89" s="137" t="s">
        <v>5423</v>
      </c>
      <c r="M89" s="133" t="s">
        <v>5071</v>
      </c>
      <c r="N89" s="133" t="s">
        <v>5121</v>
      </c>
      <c r="O89" s="137" t="s">
        <v>5446</v>
      </c>
      <c r="P89" s="133" t="s">
        <v>5071</v>
      </c>
      <c r="Q89" s="137" t="s">
        <v>5447</v>
      </c>
      <c r="R89" s="133" t="s">
        <v>5071</v>
      </c>
      <c r="S89" s="133" t="s">
        <v>5076</v>
      </c>
      <c r="T89" s="138">
        <v>12.9</v>
      </c>
      <c r="U89" s="138"/>
      <c r="V89" s="133" t="s">
        <v>5071</v>
      </c>
      <c r="W89" s="139" t="s">
        <v>5448</v>
      </c>
      <c r="X89" s="140">
        <v>2022</v>
      </c>
      <c r="Y89" s="140">
        <v>2061</v>
      </c>
      <c r="Z89" s="140">
        <v>40</v>
      </c>
      <c r="AA89" s="138">
        <v>456</v>
      </c>
      <c r="AB89" s="133" t="s">
        <v>5071</v>
      </c>
      <c r="AC89" s="139" t="s">
        <v>5449</v>
      </c>
      <c r="AD89" s="140">
        <v>2022</v>
      </c>
      <c r="AE89" s="140">
        <v>2061</v>
      </c>
      <c r="AF89" s="140">
        <v>40</v>
      </c>
      <c r="AG89" s="138">
        <v>437.2</v>
      </c>
      <c r="AH89" s="133" t="s">
        <v>5071</v>
      </c>
      <c r="AI89" s="141" t="s">
        <v>5450</v>
      </c>
      <c r="AJ89" s="140">
        <v>2022</v>
      </c>
      <c r="AK89" s="140">
        <v>2061</v>
      </c>
      <c r="AL89" s="140">
        <v>40</v>
      </c>
      <c r="AM89" s="138">
        <v>18.8</v>
      </c>
      <c r="AN89" s="133" t="s">
        <v>5071</v>
      </c>
      <c r="AO89" s="137" t="s">
        <v>5451</v>
      </c>
      <c r="AP89" s="133" t="s">
        <v>5087</v>
      </c>
      <c r="AQ89" s="137"/>
      <c r="AR89" s="133" t="s">
        <v>5071</v>
      </c>
      <c r="AS89" s="137" t="s">
        <v>5452</v>
      </c>
      <c r="AT89" s="133" t="s">
        <v>5071</v>
      </c>
      <c r="AU89" s="137" t="s">
        <v>5453</v>
      </c>
      <c r="AV89" s="133" t="s">
        <v>5071</v>
      </c>
      <c r="AW89" s="137" t="s">
        <v>5454</v>
      </c>
      <c r="AX89" s="133" t="s">
        <v>5071</v>
      </c>
      <c r="AY89" s="137" t="s">
        <v>5455</v>
      </c>
      <c r="AZ89" s="133" t="s">
        <v>5071</v>
      </c>
      <c r="BA89" s="137" t="s">
        <v>5456</v>
      </c>
      <c r="BB89" s="133" t="s">
        <v>5071</v>
      </c>
      <c r="BC89" s="137" t="s">
        <v>5457</v>
      </c>
      <c r="BD89" s="133" t="s">
        <v>3896</v>
      </c>
      <c r="BE89" s="137"/>
      <c r="BF89" s="133" t="s">
        <v>5071</v>
      </c>
      <c r="BG89" s="137" t="s">
        <v>5458</v>
      </c>
      <c r="BH89" s="133" t="s">
        <v>5071</v>
      </c>
      <c r="BI89" s="137" t="s">
        <v>5459</v>
      </c>
      <c r="BJ89" s="142" t="s">
        <v>3896</v>
      </c>
      <c r="BK89" s="142" t="s">
        <v>3869</v>
      </c>
      <c r="BL89" s="142" t="s">
        <v>3896</v>
      </c>
      <c r="BM89" s="142" t="s">
        <v>3896</v>
      </c>
      <c r="BN89" s="133" t="s">
        <v>5071</v>
      </c>
      <c r="BO89" s="137" t="s">
        <v>5460</v>
      </c>
      <c r="BP89" s="133" t="s">
        <v>5071</v>
      </c>
      <c r="BQ89" s="137" t="s">
        <v>5461</v>
      </c>
      <c r="BR89" s="133" t="s">
        <v>5071</v>
      </c>
      <c r="BS89" s="137" t="s">
        <v>5462</v>
      </c>
      <c r="BT89" s="133" t="s">
        <v>5071</v>
      </c>
      <c r="BU89" s="133" t="s">
        <v>5071</v>
      </c>
      <c r="BV89" s="133" t="s">
        <v>5071</v>
      </c>
      <c r="BW89" s="137" t="s">
        <v>5463</v>
      </c>
      <c r="BX89" s="143">
        <v>5</v>
      </c>
      <c r="BY89" s="144" t="s">
        <v>3870</v>
      </c>
      <c r="BZ89" s="133" t="s">
        <v>5071</v>
      </c>
      <c r="CA89" s="145" t="s">
        <v>5464</v>
      </c>
      <c r="CB89" s="146" t="s">
        <v>5465</v>
      </c>
      <c r="CC89" s="126">
        <v>3455</v>
      </c>
      <c r="CD89" s="126">
        <v>3403</v>
      </c>
      <c r="CE89" s="126">
        <v>3294</v>
      </c>
      <c r="CF89" s="126">
        <v>3274</v>
      </c>
      <c r="CG89" s="127">
        <v>43173</v>
      </c>
      <c r="CH89" s="127">
        <v>44010</v>
      </c>
      <c r="CI89" s="127">
        <v>46805</v>
      </c>
      <c r="CJ89" s="127">
        <v>46883</v>
      </c>
      <c r="CK89" s="128">
        <v>12.5</v>
      </c>
      <c r="CL89" s="128">
        <v>12.93</v>
      </c>
      <c r="CM89" s="128">
        <v>14.21</v>
      </c>
      <c r="CN89" s="128">
        <v>14.32</v>
      </c>
      <c r="CO89" s="129">
        <v>0.65799999999999992</v>
      </c>
      <c r="CP89" s="129">
        <v>0.66099999999999992</v>
      </c>
      <c r="CQ89" s="129">
        <v>0.67900000000000005</v>
      </c>
      <c r="CR89" s="130">
        <v>0.70599999999999996</v>
      </c>
    </row>
    <row r="90" spans="1:96" s="147" customFormat="1" ht="200" customHeight="1" x14ac:dyDescent="0.2">
      <c r="A90" s="132" t="s">
        <v>98</v>
      </c>
      <c r="B90" s="133" t="s">
        <v>2986</v>
      </c>
      <c r="C90" s="133" t="str">
        <f>IF(A90="","自動表示",IF(B90="",VLOOKUP(A90,リスト!$C$2:$D$48,2,FALSE),VLOOKUP(一覧表!A90&amp;一覧表!B90,リスト!$C$49:$D$1789,2,FALSE)))</f>
        <v>393444</v>
      </c>
      <c r="D90" s="134" t="str">
        <f>IF(C90="自動表示","自動表示",VLOOKUP(C90,リスト!$D$2:$E$1789,2,FALSE))</f>
        <v>町村Ⅰ－０</v>
      </c>
      <c r="E90" s="132" t="s">
        <v>3756</v>
      </c>
      <c r="F90" s="133" t="s">
        <v>3762</v>
      </c>
      <c r="G90" s="135">
        <v>10</v>
      </c>
      <c r="H90" s="133" t="str">
        <f t="shared" si="1"/>
        <v>10年</v>
      </c>
      <c r="I90" s="133" t="s">
        <v>5466</v>
      </c>
      <c r="J90" s="136">
        <v>0.3</v>
      </c>
      <c r="K90" s="133" t="s">
        <v>5071</v>
      </c>
      <c r="L90" s="137" t="s">
        <v>5467</v>
      </c>
      <c r="M90" s="133" t="s">
        <v>5071</v>
      </c>
      <c r="N90" s="133" t="s">
        <v>5203</v>
      </c>
      <c r="O90" s="137" t="s">
        <v>5468</v>
      </c>
      <c r="P90" s="133" t="s">
        <v>5071</v>
      </c>
      <c r="Q90" s="137" t="s">
        <v>5469</v>
      </c>
      <c r="R90" s="133" t="s">
        <v>5071</v>
      </c>
      <c r="S90" s="133" t="s">
        <v>5076</v>
      </c>
      <c r="T90" s="138">
        <v>1.8</v>
      </c>
      <c r="U90" s="138"/>
      <c r="V90" s="133" t="s">
        <v>5071</v>
      </c>
      <c r="W90" s="139" t="s">
        <v>5470</v>
      </c>
      <c r="X90" s="140">
        <v>2021</v>
      </c>
      <c r="Y90" s="140">
        <v>2060</v>
      </c>
      <c r="Z90" s="140">
        <v>40</v>
      </c>
      <c r="AA90" s="138">
        <v>799</v>
      </c>
      <c r="AB90" s="133" t="s">
        <v>5071</v>
      </c>
      <c r="AC90" s="139" t="s">
        <v>5471</v>
      </c>
      <c r="AD90" s="140">
        <v>2021</v>
      </c>
      <c r="AE90" s="140">
        <v>2060</v>
      </c>
      <c r="AF90" s="140">
        <v>40</v>
      </c>
      <c r="AG90" s="138">
        <v>667.5</v>
      </c>
      <c r="AH90" s="133" t="s">
        <v>5071</v>
      </c>
      <c r="AI90" s="141" t="s">
        <v>5472</v>
      </c>
      <c r="AJ90" s="140">
        <v>2021</v>
      </c>
      <c r="AK90" s="140">
        <v>2060</v>
      </c>
      <c r="AL90" s="140">
        <v>40</v>
      </c>
      <c r="AM90" s="138">
        <v>12.1</v>
      </c>
      <c r="AN90" s="133" t="s">
        <v>5071</v>
      </c>
      <c r="AO90" s="137" t="s">
        <v>5473</v>
      </c>
      <c r="AP90" s="133" t="s">
        <v>5071</v>
      </c>
      <c r="AQ90" s="137" t="s">
        <v>5474</v>
      </c>
      <c r="AR90" s="133" t="s">
        <v>5071</v>
      </c>
      <c r="AS90" s="137" t="s">
        <v>5475</v>
      </c>
      <c r="AT90" s="133" t="s">
        <v>5071</v>
      </c>
      <c r="AU90" s="137" t="s">
        <v>5476</v>
      </c>
      <c r="AV90" s="133" t="s">
        <v>5071</v>
      </c>
      <c r="AW90" s="137" t="s">
        <v>5477</v>
      </c>
      <c r="AX90" s="133" t="s">
        <v>5071</v>
      </c>
      <c r="AY90" s="137" t="s">
        <v>5478</v>
      </c>
      <c r="AZ90" s="133" t="s">
        <v>5071</v>
      </c>
      <c r="BA90" s="137" t="s">
        <v>5479</v>
      </c>
      <c r="BB90" s="133" t="s">
        <v>5071</v>
      </c>
      <c r="BC90" s="137" t="s">
        <v>5480</v>
      </c>
      <c r="BD90" s="133" t="s">
        <v>3849</v>
      </c>
      <c r="BE90" s="137" t="s">
        <v>5481</v>
      </c>
      <c r="BF90" s="133" t="s">
        <v>5071</v>
      </c>
      <c r="BG90" s="137" t="s">
        <v>5482</v>
      </c>
      <c r="BH90" s="133" t="s">
        <v>5087</v>
      </c>
      <c r="BI90" s="137"/>
      <c r="BJ90" s="142" t="s">
        <v>3896</v>
      </c>
      <c r="BK90" s="142" t="s">
        <v>3896</v>
      </c>
      <c r="BL90" s="142" t="s">
        <v>3896</v>
      </c>
      <c r="BM90" s="142" t="s">
        <v>3896</v>
      </c>
      <c r="BN90" s="133" t="s">
        <v>5087</v>
      </c>
      <c r="BO90" s="137"/>
      <c r="BP90" s="133" t="s">
        <v>3843</v>
      </c>
      <c r="BQ90" s="137"/>
      <c r="BR90" s="133" t="s">
        <v>5087</v>
      </c>
      <c r="BS90" s="137"/>
      <c r="BT90" s="133" t="s">
        <v>5087</v>
      </c>
      <c r="BU90" s="133" t="s">
        <v>5071</v>
      </c>
      <c r="BV90" s="133" t="s">
        <v>5071</v>
      </c>
      <c r="BW90" s="137" t="s">
        <v>5483</v>
      </c>
      <c r="BX90" s="143"/>
      <c r="BY90" s="144" t="s">
        <v>5484</v>
      </c>
      <c r="BZ90" s="133" t="s">
        <v>5071</v>
      </c>
      <c r="CA90" s="145" t="s">
        <v>5485</v>
      </c>
      <c r="CB90" s="146" t="s">
        <v>5486</v>
      </c>
      <c r="CC90" s="126">
        <v>3418</v>
      </c>
      <c r="CD90" s="126">
        <v>3342</v>
      </c>
      <c r="CE90" s="126">
        <v>3223</v>
      </c>
      <c r="CF90" s="126">
        <v>3095</v>
      </c>
      <c r="CG90" s="127">
        <v>56593.910000000018</v>
      </c>
      <c r="CH90" s="127">
        <v>63760.580000000016</v>
      </c>
      <c r="CI90" s="127">
        <v>63458.04</v>
      </c>
      <c r="CJ90" s="127">
        <v>56984.06</v>
      </c>
      <c r="CK90" s="128">
        <v>16.559999999999999</v>
      </c>
      <c r="CL90" s="128">
        <v>19.079999999999998</v>
      </c>
      <c r="CM90" s="128">
        <v>19.690000000000001</v>
      </c>
      <c r="CN90" s="128">
        <v>18.41</v>
      </c>
      <c r="CO90" s="129">
        <v>0.66100000000000003</v>
      </c>
      <c r="CP90" s="129">
        <v>0.63600000000000001</v>
      </c>
      <c r="CQ90" s="129">
        <v>0.64200000000000002</v>
      </c>
      <c r="CR90" s="130">
        <v>0.64700000000000002</v>
      </c>
    </row>
    <row r="91" spans="1:96" s="147" customFormat="1" ht="200" customHeight="1" x14ac:dyDescent="0.2">
      <c r="A91" s="132" t="s">
        <v>98</v>
      </c>
      <c r="B91" s="133" t="s">
        <v>2988</v>
      </c>
      <c r="C91" s="133" t="str">
        <f>IF(A91="","自動表示",IF(B91="",VLOOKUP(A91,リスト!$C$2:$D$48,2,FALSE),VLOOKUP(一覧表!A91&amp;一覧表!B91,リスト!$C$49:$D$1789,2,FALSE)))</f>
        <v>393631</v>
      </c>
      <c r="D91" s="134" t="str">
        <f>IF(C91="自動表示","自動表示",VLOOKUP(C91,リスト!$D$2:$E$1789,2,FALSE))</f>
        <v>町村Ⅰ－０</v>
      </c>
      <c r="E91" s="132" t="s">
        <v>3756</v>
      </c>
      <c r="F91" s="133" t="s">
        <v>3762</v>
      </c>
      <c r="G91" s="135">
        <v>10</v>
      </c>
      <c r="H91" s="133" t="str">
        <f t="shared" si="1"/>
        <v>10年</v>
      </c>
      <c r="I91" s="133" t="s">
        <v>5142</v>
      </c>
      <c r="J91" s="136">
        <v>0.4</v>
      </c>
      <c r="K91" s="133" t="s">
        <v>5071</v>
      </c>
      <c r="L91" s="137" t="s">
        <v>5487</v>
      </c>
      <c r="M91" s="133" t="s">
        <v>5071</v>
      </c>
      <c r="N91" s="133" t="s">
        <v>5121</v>
      </c>
      <c r="O91" s="137" t="s">
        <v>5488</v>
      </c>
      <c r="P91" s="133" t="s">
        <v>5071</v>
      </c>
      <c r="Q91" s="137" t="s">
        <v>5489</v>
      </c>
      <c r="R91" s="133" t="s">
        <v>5071</v>
      </c>
      <c r="S91" s="133" t="s">
        <v>5076</v>
      </c>
      <c r="T91" s="138">
        <v>10</v>
      </c>
      <c r="U91" s="138"/>
      <c r="V91" s="133" t="s">
        <v>5071</v>
      </c>
      <c r="W91" s="139" t="s">
        <v>5490</v>
      </c>
      <c r="X91" s="140">
        <v>2021</v>
      </c>
      <c r="Y91" s="140">
        <v>2060</v>
      </c>
      <c r="Z91" s="140">
        <v>40</v>
      </c>
      <c r="AA91" s="138">
        <v>182.5</v>
      </c>
      <c r="AB91" s="133" t="s">
        <v>5071</v>
      </c>
      <c r="AC91" s="139" t="s">
        <v>5491</v>
      </c>
      <c r="AD91" s="140">
        <v>2021</v>
      </c>
      <c r="AE91" s="140">
        <v>2060</v>
      </c>
      <c r="AF91" s="140">
        <v>40</v>
      </c>
      <c r="AG91" s="138">
        <v>137.1</v>
      </c>
      <c r="AH91" s="133" t="s">
        <v>5071</v>
      </c>
      <c r="AI91" s="141" t="s">
        <v>5492</v>
      </c>
      <c r="AJ91" s="140">
        <v>2021</v>
      </c>
      <c r="AK91" s="140">
        <v>2060</v>
      </c>
      <c r="AL91" s="140">
        <v>40</v>
      </c>
      <c r="AM91" s="138">
        <v>1.2</v>
      </c>
      <c r="AN91" s="133" t="s">
        <v>5071</v>
      </c>
      <c r="AO91" s="137" t="s">
        <v>5493</v>
      </c>
      <c r="AP91" s="133" t="s">
        <v>5071</v>
      </c>
      <c r="AQ91" s="137" t="s">
        <v>5494</v>
      </c>
      <c r="AR91" s="133" t="s">
        <v>5071</v>
      </c>
      <c r="AS91" s="137" t="s">
        <v>5495</v>
      </c>
      <c r="AT91" s="133" t="s">
        <v>5071</v>
      </c>
      <c r="AU91" s="137" t="s">
        <v>5496</v>
      </c>
      <c r="AV91" s="133" t="s">
        <v>5071</v>
      </c>
      <c r="AW91" s="137" t="s">
        <v>5497</v>
      </c>
      <c r="AX91" s="133" t="s">
        <v>5071</v>
      </c>
      <c r="AY91" s="137" t="s">
        <v>5498</v>
      </c>
      <c r="AZ91" s="133" t="s">
        <v>5071</v>
      </c>
      <c r="BA91" s="137" t="s">
        <v>5499</v>
      </c>
      <c r="BB91" s="133" t="s">
        <v>5071</v>
      </c>
      <c r="BC91" s="137" t="s">
        <v>5500</v>
      </c>
      <c r="BD91" s="133" t="s">
        <v>3872</v>
      </c>
      <c r="BE91" s="137"/>
      <c r="BF91" s="133" t="s">
        <v>5071</v>
      </c>
      <c r="BG91" s="137" t="s">
        <v>5501</v>
      </c>
      <c r="BH91" s="133" t="s">
        <v>3872</v>
      </c>
      <c r="BI91" s="137"/>
      <c r="BJ91" s="142" t="s">
        <v>3896</v>
      </c>
      <c r="BK91" s="142" t="s">
        <v>3896</v>
      </c>
      <c r="BL91" s="142" t="s">
        <v>3896</v>
      </c>
      <c r="BM91" s="142" t="s">
        <v>3896</v>
      </c>
      <c r="BN91" s="133" t="s">
        <v>5087</v>
      </c>
      <c r="BO91" s="137"/>
      <c r="BP91" s="133" t="s">
        <v>3843</v>
      </c>
      <c r="BQ91" s="137"/>
      <c r="BR91" s="133" t="s">
        <v>5087</v>
      </c>
      <c r="BS91" s="137"/>
      <c r="BT91" s="133" t="s">
        <v>5087</v>
      </c>
      <c r="BU91" s="133" t="s">
        <v>5071</v>
      </c>
      <c r="BV91" s="133" t="s">
        <v>5071</v>
      </c>
      <c r="BW91" s="137" t="s">
        <v>5502</v>
      </c>
      <c r="BX91" s="143">
        <v>10</v>
      </c>
      <c r="BY91" s="144" t="s">
        <v>3870</v>
      </c>
      <c r="BZ91" s="133" t="s">
        <v>5071</v>
      </c>
      <c r="CA91" s="145" t="s">
        <v>5503</v>
      </c>
      <c r="CB91" s="146" t="s">
        <v>5504</v>
      </c>
      <c r="CC91" s="126">
        <v>3784</v>
      </c>
      <c r="CD91" s="126">
        <v>3704</v>
      </c>
      <c r="CE91" s="126">
        <v>3625</v>
      </c>
      <c r="CF91" s="126">
        <v>3522</v>
      </c>
      <c r="CG91" s="127">
        <v>58800</v>
      </c>
      <c r="CH91" s="127">
        <v>58893</v>
      </c>
      <c r="CI91" s="127">
        <v>58926</v>
      </c>
      <c r="CJ91" s="127">
        <v>58818</v>
      </c>
      <c r="CK91" s="128">
        <v>15.54</v>
      </c>
      <c r="CL91" s="128">
        <v>15.9</v>
      </c>
      <c r="CM91" s="128">
        <v>16.260000000000002</v>
      </c>
      <c r="CN91" s="128">
        <v>16.7</v>
      </c>
      <c r="CO91" s="129">
        <v>0.624</v>
      </c>
      <c r="CP91" s="129">
        <v>0.69699999999999995</v>
      </c>
      <c r="CQ91" s="129">
        <v>0.7</v>
      </c>
      <c r="CR91" s="130">
        <v>0.70479999999999998</v>
      </c>
    </row>
    <row r="92" spans="1:96" s="147" customFormat="1" ht="200" customHeight="1" x14ac:dyDescent="0.2">
      <c r="A92" s="132" t="s">
        <v>98</v>
      </c>
      <c r="B92" s="133" t="s">
        <v>2990</v>
      </c>
      <c r="C92" s="133" t="str">
        <f>IF(A92="","自動表示",IF(B92="",VLOOKUP(A92,リスト!$C$2:$D$48,2,FALSE),VLOOKUP(一覧表!A92&amp;一覧表!B92,リスト!$C$49:$D$1789,2,FALSE)))</f>
        <v>393649</v>
      </c>
      <c r="D92" s="134" t="str">
        <f>IF(C92="自動表示","自動表示",VLOOKUP(C92,リスト!$D$2:$E$1789,2,FALSE))</f>
        <v>町村Ⅰ－０</v>
      </c>
      <c r="E92" s="132" t="s">
        <v>3756</v>
      </c>
      <c r="F92" s="133" t="s">
        <v>3769</v>
      </c>
      <c r="G92" s="135">
        <v>10</v>
      </c>
      <c r="H92" s="133" t="str">
        <f t="shared" si="1"/>
        <v>10年</v>
      </c>
      <c r="I92" s="133" t="s">
        <v>5505</v>
      </c>
      <c r="J92" s="136">
        <v>0.04</v>
      </c>
      <c r="K92" s="133" t="s">
        <v>5071</v>
      </c>
      <c r="L92" s="137" t="s">
        <v>5506</v>
      </c>
      <c r="M92" s="133" t="s">
        <v>5071</v>
      </c>
      <c r="N92" s="133" t="s">
        <v>5096</v>
      </c>
      <c r="O92" s="137" t="s">
        <v>5507</v>
      </c>
      <c r="P92" s="133" t="s">
        <v>3869</v>
      </c>
      <c r="Q92" s="137" t="s">
        <v>5508</v>
      </c>
      <c r="R92" s="133" t="s">
        <v>5071</v>
      </c>
      <c r="S92" s="133" t="s">
        <v>5076</v>
      </c>
      <c r="T92" s="138">
        <v>0.182</v>
      </c>
      <c r="U92" s="138"/>
      <c r="V92" s="133" t="s">
        <v>5071</v>
      </c>
      <c r="W92" s="139" t="s">
        <v>5509</v>
      </c>
      <c r="X92" s="140">
        <v>2014</v>
      </c>
      <c r="Y92" s="140">
        <v>2033</v>
      </c>
      <c r="Z92" s="140">
        <v>20</v>
      </c>
      <c r="AA92" s="138">
        <v>109.15</v>
      </c>
      <c r="AB92" s="133" t="s">
        <v>5071</v>
      </c>
      <c r="AC92" s="139" t="s">
        <v>5510</v>
      </c>
      <c r="AD92" s="140">
        <v>2014</v>
      </c>
      <c r="AE92" s="140">
        <v>2033</v>
      </c>
      <c r="AF92" s="140">
        <v>20</v>
      </c>
      <c r="AG92" s="138">
        <v>49.6</v>
      </c>
      <c r="AH92" s="133" t="s">
        <v>5071</v>
      </c>
      <c r="AI92" s="141" t="s">
        <v>5511</v>
      </c>
      <c r="AJ92" s="140">
        <v>2014</v>
      </c>
      <c r="AK92" s="140">
        <v>2033</v>
      </c>
      <c r="AL92" s="140">
        <v>20</v>
      </c>
      <c r="AM92" s="138">
        <v>59.55</v>
      </c>
      <c r="AN92" s="133" t="s">
        <v>5071</v>
      </c>
      <c r="AO92" s="137" t="s">
        <v>5512</v>
      </c>
      <c r="AP92" s="133" t="s">
        <v>5087</v>
      </c>
      <c r="AQ92" s="137"/>
      <c r="AR92" s="133" t="s">
        <v>5071</v>
      </c>
      <c r="AS92" s="137" t="s">
        <v>5513</v>
      </c>
      <c r="AT92" s="133" t="s">
        <v>5071</v>
      </c>
      <c r="AU92" s="137" t="s">
        <v>5514</v>
      </c>
      <c r="AV92" s="133" t="s">
        <v>5071</v>
      </c>
      <c r="AW92" s="137" t="s">
        <v>5515</v>
      </c>
      <c r="AX92" s="133" t="s">
        <v>5071</v>
      </c>
      <c r="AY92" s="137" t="s">
        <v>5515</v>
      </c>
      <c r="AZ92" s="133" t="s">
        <v>5071</v>
      </c>
      <c r="BA92" s="137" t="s">
        <v>5514</v>
      </c>
      <c r="BB92" s="133" t="s">
        <v>3849</v>
      </c>
      <c r="BC92" s="137" t="s">
        <v>5515</v>
      </c>
      <c r="BD92" s="133" t="s">
        <v>3896</v>
      </c>
      <c r="BE92" s="137" t="s">
        <v>4582</v>
      </c>
      <c r="BF92" s="133" t="s">
        <v>5071</v>
      </c>
      <c r="BG92" s="137" t="s">
        <v>5516</v>
      </c>
      <c r="BH92" s="133" t="s">
        <v>5087</v>
      </c>
      <c r="BI92" s="137"/>
      <c r="BJ92" s="142" t="s">
        <v>3896</v>
      </c>
      <c r="BK92" s="142" t="s">
        <v>3896</v>
      </c>
      <c r="BL92" s="142" t="s">
        <v>3896</v>
      </c>
      <c r="BM92" s="142" t="s">
        <v>3896</v>
      </c>
      <c r="BN92" s="133" t="s">
        <v>5071</v>
      </c>
      <c r="BO92" s="137" t="s">
        <v>5517</v>
      </c>
      <c r="BP92" s="133" t="s">
        <v>3843</v>
      </c>
      <c r="BQ92" s="137"/>
      <c r="BR92" s="133" t="s">
        <v>5087</v>
      </c>
      <c r="BS92" s="137"/>
      <c r="BT92" s="133" t="s">
        <v>5087</v>
      </c>
      <c r="BU92" s="133" t="s">
        <v>5087</v>
      </c>
      <c r="BV92" s="133" t="s">
        <v>5071</v>
      </c>
      <c r="BW92" s="137" t="s">
        <v>5518</v>
      </c>
      <c r="BX92" s="143" t="s">
        <v>3870</v>
      </c>
      <c r="BY92" s="144" t="s">
        <v>3870</v>
      </c>
      <c r="BZ92" s="133" t="s">
        <v>5071</v>
      </c>
      <c r="CA92" s="145" t="s">
        <v>5519</v>
      </c>
      <c r="CB92" s="146" t="s">
        <v>5520</v>
      </c>
      <c r="CC92" s="126">
        <v>377</v>
      </c>
      <c r="CD92" s="126">
        <v>371</v>
      </c>
      <c r="CE92" s="126">
        <v>337</v>
      </c>
      <c r="CF92" s="126">
        <v>353</v>
      </c>
      <c r="CG92" s="127">
        <v>38762</v>
      </c>
      <c r="CH92" s="127">
        <v>38762</v>
      </c>
      <c r="CI92" s="127">
        <v>38762</v>
      </c>
      <c r="CJ92" s="127">
        <v>38762</v>
      </c>
      <c r="CK92" s="128">
        <v>102.82</v>
      </c>
      <c r="CL92" s="128">
        <v>104.48</v>
      </c>
      <c r="CM92" s="128">
        <v>115.02</v>
      </c>
      <c r="CN92" s="128">
        <v>109.81</v>
      </c>
      <c r="CO92" s="129">
        <v>0.63500000000000001</v>
      </c>
      <c r="CP92" s="129">
        <v>0.65500000000000003</v>
      </c>
      <c r="CQ92" s="129" t="s">
        <v>3870</v>
      </c>
      <c r="CR92" s="130">
        <v>0.67300000000000004</v>
      </c>
    </row>
    <row r="93" spans="1:96" s="147" customFormat="1" ht="200" customHeight="1" x14ac:dyDescent="0.2">
      <c r="A93" s="132" t="s">
        <v>98</v>
      </c>
      <c r="B93" s="133" t="s">
        <v>2992</v>
      </c>
      <c r="C93" s="133" t="str">
        <f>IF(A93="","自動表示",IF(B93="",VLOOKUP(A93,リスト!$C$2:$D$48,2,FALSE),VLOOKUP(一覧表!A93&amp;一覧表!B93,リスト!$C$49:$D$1789,2,FALSE)))</f>
        <v>393860</v>
      </c>
      <c r="D93" s="134" t="str">
        <f>IF(C93="自動表示","自動表示",VLOOKUP(C93,リスト!$D$2:$E$1789,2,FALSE))</f>
        <v>町村Ⅴ－２</v>
      </c>
      <c r="E93" s="132" t="s">
        <v>3756</v>
      </c>
      <c r="F93" s="133" t="s">
        <v>3770</v>
      </c>
      <c r="G93" s="135">
        <v>20</v>
      </c>
      <c r="H93" s="133" t="str">
        <f t="shared" ref="H93:H104" si="2">IF(G93="","自動表示（左隣の「年数」のみ入力）",IF(G93="終期無","終期無",IF(G93=10,"10年",IF(G93&lt;=20,"11年～20年",IF(G93&lt;=80,"20年超","")))))</f>
        <v>11年～20年</v>
      </c>
      <c r="I93" s="133" t="s">
        <v>5180</v>
      </c>
      <c r="J93" s="136">
        <v>2.7</v>
      </c>
      <c r="K93" s="133" t="s">
        <v>5071</v>
      </c>
      <c r="L93" s="137" t="s">
        <v>5521</v>
      </c>
      <c r="M93" s="133" t="s">
        <v>5071</v>
      </c>
      <c r="N93" s="133" t="s">
        <v>5144</v>
      </c>
      <c r="O93" s="137" t="s">
        <v>5522</v>
      </c>
      <c r="P93" s="133" t="s">
        <v>5071</v>
      </c>
      <c r="Q93" s="137" t="s">
        <v>5523</v>
      </c>
      <c r="R93" s="133" t="s">
        <v>3849</v>
      </c>
      <c r="S93" s="133" t="s">
        <v>5076</v>
      </c>
      <c r="T93" s="138">
        <v>33</v>
      </c>
      <c r="U93" s="138"/>
      <c r="V93" s="133" t="s">
        <v>5071</v>
      </c>
      <c r="W93" s="139" t="s">
        <v>5524</v>
      </c>
      <c r="X93" s="140">
        <v>2022</v>
      </c>
      <c r="Y93" s="140">
        <v>2061</v>
      </c>
      <c r="Z93" s="140">
        <v>40</v>
      </c>
      <c r="AA93" s="138">
        <v>851.2</v>
      </c>
      <c r="AB93" s="133" t="s">
        <v>5071</v>
      </c>
      <c r="AC93" s="139" t="s">
        <v>5525</v>
      </c>
      <c r="AD93" s="140">
        <v>2022</v>
      </c>
      <c r="AE93" s="140">
        <v>2061</v>
      </c>
      <c r="AF93" s="140">
        <v>40</v>
      </c>
      <c r="AG93" s="138">
        <v>351.8</v>
      </c>
      <c r="AH93" s="133" t="s">
        <v>5071</v>
      </c>
      <c r="AI93" s="141" t="s">
        <v>5526</v>
      </c>
      <c r="AJ93" s="140">
        <v>2022</v>
      </c>
      <c r="AK93" s="140">
        <v>2061</v>
      </c>
      <c r="AL93" s="140">
        <v>40</v>
      </c>
      <c r="AM93" s="138">
        <v>499.4</v>
      </c>
      <c r="AN93" s="133" t="s">
        <v>5071</v>
      </c>
      <c r="AO93" s="137" t="s">
        <v>5527</v>
      </c>
      <c r="AP93" s="133" t="s">
        <v>5071</v>
      </c>
      <c r="AQ93" s="137" t="s">
        <v>5528</v>
      </c>
      <c r="AR93" s="133" t="s">
        <v>5071</v>
      </c>
      <c r="AS93" s="137" t="s">
        <v>5529</v>
      </c>
      <c r="AT93" s="133" t="s">
        <v>5071</v>
      </c>
      <c r="AU93" s="137" t="s">
        <v>5530</v>
      </c>
      <c r="AV93" s="133" t="s">
        <v>5071</v>
      </c>
      <c r="AW93" s="137" t="s">
        <v>5531</v>
      </c>
      <c r="AX93" s="133" t="s">
        <v>5071</v>
      </c>
      <c r="AY93" s="137" t="s">
        <v>5532</v>
      </c>
      <c r="AZ93" s="133" t="s">
        <v>5071</v>
      </c>
      <c r="BA93" s="137" t="s">
        <v>5533</v>
      </c>
      <c r="BB93" s="133" t="s">
        <v>5071</v>
      </c>
      <c r="BC93" s="137" t="s">
        <v>5534</v>
      </c>
      <c r="BD93" s="133" t="s">
        <v>5071</v>
      </c>
      <c r="BE93" s="137" t="s">
        <v>5535</v>
      </c>
      <c r="BF93" s="133" t="s">
        <v>5071</v>
      </c>
      <c r="BG93" s="137" t="s">
        <v>5536</v>
      </c>
      <c r="BH93" s="133" t="s">
        <v>5087</v>
      </c>
      <c r="BI93" s="137"/>
      <c r="BJ93" s="142" t="s">
        <v>3896</v>
      </c>
      <c r="BK93" s="142" t="s">
        <v>3896</v>
      </c>
      <c r="BL93" s="142" t="s">
        <v>3896</v>
      </c>
      <c r="BM93" s="142" t="s">
        <v>3896</v>
      </c>
      <c r="BN93" s="133" t="s">
        <v>5071</v>
      </c>
      <c r="BO93" s="137" t="s">
        <v>5537</v>
      </c>
      <c r="BP93" s="133" t="s">
        <v>5071</v>
      </c>
      <c r="BQ93" s="137" t="s">
        <v>5538</v>
      </c>
      <c r="BR93" s="133" t="s">
        <v>3849</v>
      </c>
      <c r="BS93" s="137" t="s">
        <v>5539</v>
      </c>
      <c r="BT93" s="133" t="s">
        <v>5087</v>
      </c>
      <c r="BU93" s="133" t="s">
        <v>5071</v>
      </c>
      <c r="BV93" s="133" t="s">
        <v>5071</v>
      </c>
      <c r="BW93" s="137" t="s">
        <v>5540</v>
      </c>
      <c r="BX93" s="143">
        <v>10</v>
      </c>
      <c r="BY93" s="144" t="s">
        <v>5541</v>
      </c>
      <c r="BZ93" s="133" t="s">
        <v>5071</v>
      </c>
      <c r="CA93" s="145" t="s">
        <v>5542</v>
      </c>
      <c r="CB93" s="146" t="s">
        <v>5543</v>
      </c>
      <c r="CC93" s="126">
        <v>22235</v>
      </c>
      <c r="CD93" s="126">
        <v>21866</v>
      </c>
      <c r="CE93" s="126">
        <v>21504</v>
      </c>
      <c r="CF93" s="126">
        <v>21021</v>
      </c>
      <c r="CG93" s="127">
        <v>163079</v>
      </c>
      <c r="CH93" s="127">
        <v>161303</v>
      </c>
      <c r="CI93" s="127">
        <v>161441</v>
      </c>
      <c r="CJ93" s="127">
        <v>162019.94</v>
      </c>
      <c r="CK93" s="128">
        <v>7.33</v>
      </c>
      <c r="CL93" s="128">
        <v>7.38</v>
      </c>
      <c r="CM93" s="128">
        <v>7.51</v>
      </c>
      <c r="CN93" s="128">
        <v>7.71</v>
      </c>
      <c r="CO93" s="129">
        <v>0.6089</v>
      </c>
      <c r="CP93" s="129">
        <v>0.61050000000000004</v>
      </c>
      <c r="CQ93" s="129">
        <v>0.62009999999999998</v>
      </c>
      <c r="CR93" s="130">
        <v>0.63200000000000001</v>
      </c>
    </row>
    <row r="94" spans="1:96" s="147" customFormat="1" ht="200" customHeight="1" x14ac:dyDescent="0.2">
      <c r="A94" s="132" t="s">
        <v>98</v>
      </c>
      <c r="B94" s="133" t="s">
        <v>2994</v>
      </c>
      <c r="C94" s="133" t="str">
        <f>IF(A94="","自動表示",IF(B94="",VLOOKUP(A94,リスト!$C$2:$D$48,2,FALSE),VLOOKUP(一覧表!A94&amp;一覧表!B94,リスト!$C$49:$D$1789,2,FALSE)))</f>
        <v>393878</v>
      </c>
      <c r="D94" s="134" t="str">
        <f>IF(C94="自動表示","自動表示",VLOOKUP(C94,リスト!$D$2:$E$1789,2,FALSE))</f>
        <v>町村Ⅰ－１</v>
      </c>
      <c r="E94" s="132" t="s">
        <v>3756</v>
      </c>
      <c r="F94" s="133" t="s">
        <v>3760</v>
      </c>
      <c r="G94" s="135">
        <v>30</v>
      </c>
      <c r="H94" s="133" t="str">
        <f t="shared" si="2"/>
        <v>20年超</v>
      </c>
      <c r="I94" s="133" t="s">
        <v>5180</v>
      </c>
      <c r="J94" s="136">
        <v>0.6</v>
      </c>
      <c r="K94" s="133" t="s">
        <v>5071</v>
      </c>
      <c r="L94" s="137" t="s">
        <v>5544</v>
      </c>
      <c r="M94" s="133" t="s">
        <v>5071</v>
      </c>
      <c r="N94" s="133" t="s">
        <v>5144</v>
      </c>
      <c r="O94" s="137" t="s">
        <v>5545</v>
      </c>
      <c r="P94" s="133" t="s">
        <v>5071</v>
      </c>
      <c r="Q94" s="137" t="s">
        <v>5546</v>
      </c>
      <c r="R94" s="133" t="s">
        <v>3849</v>
      </c>
      <c r="S94" s="133" t="s">
        <v>5076</v>
      </c>
      <c r="T94" s="138">
        <v>12.1</v>
      </c>
      <c r="U94" s="138"/>
      <c r="V94" s="133" t="s">
        <v>5071</v>
      </c>
      <c r="W94" s="139" t="s">
        <v>5547</v>
      </c>
      <c r="X94" s="140">
        <v>2016</v>
      </c>
      <c r="Y94" s="140">
        <v>2055</v>
      </c>
      <c r="Z94" s="140">
        <v>40</v>
      </c>
      <c r="AA94" s="138">
        <v>381.3</v>
      </c>
      <c r="AB94" s="133" t="s">
        <v>3849</v>
      </c>
      <c r="AC94" s="139" t="s">
        <v>5548</v>
      </c>
      <c r="AD94" s="140">
        <v>2016</v>
      </c>
      <c r="AE94" s="140">
        <v>2055</v>
      </c>
      <c r="AF94" s="140">
        <v>40</v>
      </c>
      <c r="AG94" s="138">
        <v>6.3</v>
      </c>
      <c r="AH94" s="133" t="s">
        <v>5071</v>
      </c>
      <c r="AI94" s="141" t="s">
        <v>5549</v>
      </c>
      <c r="AJ94" s="140">
        <v>2016</v>
      </c>
      <c r="AK94" s="140">
        <v>2055</v>
      </c>
      <c r="AL94" s="140">
        <v>40</v>
      </c>
      <c r="AM94" s="138">
        <v>128</v>
      </c>
      <c r="AN94" s="133" t="s">
        <v>5071</v>
      </c>
      <c r="AO94" s="137" t="s">
        <v>5550</v>
      </c>
      <c r="AP94" s="133" t="s">
        <v>5071</v>
      </c>
      <c r="AQ94" s="137" t="s">
        <v>5551</v>
      </c>
      <c r="AR94" s="133" t="s">
        <v>3849</v>
      </c>
      <c r="AS94" s="137" t="s">
        <v>5552</v>
      </c>
      <c r="AT94" s="133" t="s">
        <v>3849</v>
      </c>
      <c r="AU94" s="137" t="s">
        <v>5553</v>
      </c>
      <c r="AV94" s="133" t="s">
        <v>3849</v>
      </c>
      <c r="AW94" s="137" t="s">
        <v>5554</v>
      </c>
      <c r="AX94" s="133" t="s">
        <v>3849</v>
      </c>
      <c r="AY94" s="137" t="s">
        <v>5555</v>
      </c>
      <c r="AZ94" s="133" t="s">
        <v>3849</v>
      </c>
      <c r="BA94" s="137" t="s">
        <v>5556</v>
      </c>
      <c r="BB94" s="133" t="s">
        <v>5071</v>
      </c>
      <c r="BC94" s="137" t="s">
        <v>5557</v>
      </c>
      <c r="BD94" s="133" t="s">
        <v>5071</v>
      </c>
      <c r="BE94" s="137" t="s">
        <v>5558</v>
      </c>
      <c r="BF94" s="133" t="s">
        <v>5071</v>
      </c>
      <c r="BG94" s="137" t="s">
        <v>5559</v>
      </c>
      <c r="BH94" s="133" t="s">
        <v>5087</v>
      </c>
      <c r="BI94" s="137"/>
      <c r="BJ94" s="142" t="s">
        <v>3896</v>
      </c>
      <c r="BK94" s="142" t="s">
        <v>3896</v>
      </c>
      <c r="BL94" s="142" t="s">
        <v>3896</v>
      </c>
      <c r="BM94" s="142" t="s">
        <v>3896</v>
      </c>
      <c r="BN94" s="133" t="s">
        <v>5087</v>
      </c>
      <c r="BO94" s="137"/>
      <c r="BP94" s="133" t="s">
        <v>3843</v>
      </c>
      <c r="BQ94" s="137"/>
      <c r="BR94" s="133" t="s">
        <v>5087</v>
      </c>
      <c r="BS94" s="137"/>
      <c r="BT94" s="133" t="s">
        <v>5087</v>
      </c>
      <c r="BU94" s="133" t="s">
        <v>5071</v>
      </c>
      <c r="BV94" s="133" t="s">
        <v>5071</v>
      </c>
      <c r="BW94" s="137" t="s">
        <v>5560</v>
      </c>
      <c r="BX94" s="143">
        <v>5</v>
      </c>
      <c r="BY94" s="144" t="s">
        <v>3872</v>
      </c>
      <c r="BZ94" s="133" t="s">
        <v>5071</v>
      </c>
      <c r="CA94" s="145" t="s">
        <v>5561</v>
      </c>
      <c r="CB94" s="146" t="s">
        <v>3872</v>
      </c>
      <c r="CC94" s="126">
        <v>5106</v>
      </c>
      <c r="CD94" s="126">
        <v>4968</v>
      </c>
      <c r="CE94" s="126">
        <v>4795</v>
      </c>
      <c r="CF94" s="126">
        <v>4654</v>
      </c>
      <c r="CG94" s="127">
        <v>89369</v>
      </c>
      <c r="CH94" s="127">
        <v>85825</v>
      </c>
      <c r="CI94" s="127">
        <v>89662</v>
      </c>
      <c r="CJ94" s="127">
        <v>91072</v>
      </c>
      <c r="CK94" s="128">
        <v>17.5</v>
      </c>
      <c r="CL94" s="128">
        <v>17.28</v>
      </c>
      <c r="CM94" s="128">
        <v>18.7</v>
      </c>
      <c r="CN94" s="128">
        <v>19.57</v>
      </c>
      <c r="CO94" s="129">
        <v>0.66900000000000004</v>
      </c>
      <c r="CP94" s="129">
        <v>0.68700000000000006</v>
      </c>
      <c r="CQ94" s="129">
        <v>0.70099999999999996</v>
      </c>
      <c r="CR94" s="130">
        <v>0.70099999999999996</v>
      </c>
    </row>
    <row r="95" spans="1:96" s="147" customFormat="1" ht="200" customHeight="1" x14ac:dyDescent="0.2">
      <c r="A95" s="132" t="s">
        <v>98</v>
      </c>
      <c r="B95" s="133" t="s">
        <v>2996</v>
      </c>
      <c r="C95" s="133" t="str">
        <f>IF(A95="","自動表示",IF(B95="",VLOOKUP(A95,リスト!$C$2:$D$48,2,FALSE),VLOOKUP(一覧表!A95&amp;一覧表!B95,リスト!$C$49:$D$1789,2,FALSE)))</f>
        <v>394017</v>
      </c>
      <c r="D95" s="134" t="str">
        <f>IF(C95="自動表示","自動表示",VLOOKUP(C95,リスト!$D$2:$E$1789,2,FALSE))</f>
        <v>町村Ⅱ－０</v>
      </c>
      <c r="E95" s="132" t="s">
        <v>3753</v>
      </c>
      <c r="F95" s="133" t="s">
        <v>3767</v>
      </c>
      <c r="G95" s="135">
        <v>15</v>
      </c>
      <c r="H95" s="133" t="str">
        <f t="shared" si="2"/>
        <v>11年～20年</v>
      </c>
      <c r="I95" s="133" t="s">
        <v>5180</v>
      </c>
      <c r="J95" s="136">
        <v>0.7</v>
      </c>
      <c r="K95" s="133" t="s">
        <v>5071</v>
      </c>
      <c r="L95" s="137" t="s">
        <v>5562</v>
      </c>
      <c r="M95" s="133" t="s">
        <v>5071</v>
      </c>
      <c r="N95" s="133" t="s">
        <v>5391</v>
      </c>
      <c r="O95" s="137" t="s">
        <v>5563</v>
      </c>
      <c r="P95" s="133" t="s">
        <v>5071</v>
      </c>
      <c r="Q95" s="137" t="s">
        <v>5564</v>
      </c>
      <c r="R95" s="133" t="s">
        <v>5071</v>
      </c>
      <c r="S95" s="133" t="s">
        <v>4655</v>
      </c>
      <c r="T95" s="138">
        <v>14.8</v>
      </c>
      <c r="U95" s="138"/>
      <c r="V95" s="133" t="s">
        <v>5071</v>
      </c>
      <c r="W95" s="139" t="s">
        <v>5565</v>
      </c>
      <c r="X95" s="140">
        <v>2023</v>
      </c>
      <c r="Y95" s="140">
        <v>2062</v>
      </c>
      <c r="Z95" s="140">
        <v>40</v>
      </c>
      <c r="AA95" s="138">
        <v>944</v>
      </c>
      <c r="AB95" s="133" t="s">
        <v>3849</v>
      </c>
      <c r="AC95" s="139" t="s">
        <v>5566</v>
      </c>
      <c r="AD95" s="140">
        <v>2023</v>
      </c>
      <c r="AE95" s="140">
        <v>2062</v>
      </c>
      <c r="AF95" s="140">
        <v>40</v>
      </c>
      <c r="AG95" s="138">
        <v>650.70000000000005</v>
      </c>
      <c r="AH95" s="133" t="s">
        <v>3849</v>
      </c>
      <c r="AI95" s="141" t="s">
        <v>5567</v>
      </c>
      <c r="AJ95" s="140">
        <v>2023</v>
      </c>
      <c r="AK95" s="140">
        <v>2023</v>
      </c>
      <c r="AL95" s="140">
        <v>1</v>
      </c>
      <c r="AM95" s="138">
        <v>293.29999999999995</v>
      </c>
      <c r="AN95" s="133" t="s">
        <v>3849</v>
      </c>
      <c r="AO95" s="137" t="s">
        <v>5568</v>
      </c>
      <c r="AP95" s="133" t="s">
        <v>3849</v>
      </c>
      <c r="AQ95" s="137" t="s">
        <v>5569</v>
      </c>
      <c r="AR95" s="133" t="s">
        <v>5071</v>
      </c>
      <c r="AS95" s="137" t="s">
        <v>5570</v>
      </c>
      <c r="AT95" s="133" t="s">
        <v>5071</v>
      </c>
      <c r="AU95" s="137" t="s">
        <v>5571</v>
      </c>
      <c r="AV95" s="133" t="s">
        <v>3849</v>
      </c>
      <c r="AW95" s="137" t="s">
        <v>5572</v>
      </c>
      <c r="AX95" s="133" t="s">
        <v>3849</v>
      </c>
      <c r="AY95" s="137" t="s">
        <v>5573</v>
      </c>
      <c r="AZ95" s="133" t="s">
        <v>5071</v>
      </c>
      <c r="BA95" s="137" t="s">
        <v>5574</v>
      </c>
      <c r="BB95" s="133" t="s">
        <v>3849</v>
      </c>
      <c r="BC95" s="137" t="s">
        <v>5575</v>
      </c>
      <c r="BD95" s="133" t="s">
        <v>3849</v>
      </c>
      <c r="BE95" s="137" t="s">
        <v>5576</v>
      </c>
      <c r="BF95" s="133" t="s">
        <v>5071</v>
      </c>
      <c r="BG95" s="137" t="s">
        <v>5577</v>
      </c>
      <c r="BH95" s="133" t="s">
        <v>3872</v>
      </c>
      <c r="BI95" s="137"/>
      <c r="BJ95" s="142" t="s">
        <v>3896</v>
      </c>
      <c r="BK95" s="142" t="s">
        <v>3896</v>
      </c>
      <c r="BL95" s="142" t="s">
        <v>3896</v>
      </c>
      <c r="BM95" s="142" t="s">
        <v>3896</v>
      </c>
      <c r="BN95" s="133" t="s">
        <v>5071</v>
      </c>
      <c r="BO95" s="137" t="s">
        <v>5578</v>
      </c>
      <c r="BP95" s="133" t="s">
        <v>3843</v>
      </c>
      <c r="BQ95" s="137"/>
      <c r="BR95" s="133" t="s">
        <v>5071</v>
      </c>
      <c r="BS95" s="137" t="s">
        <v>5579</v>
      </c>
      <c r="BT95" s="133" t="s">
        <v>5071</v>
      </c>
      <c r="BU95" s="133" t="s">
        <v>5071</v>
      </c>
      <c r="BV95" s="133" t="s">
        <v>3849</v>
      </c>
      <c r="BW95" s="137" t="s">
        <v>5580</v>
      </c>
      <c r="BX95" s="143"/>
      <c r="BY95" s="144" t="s">
        <v>5581</v>
      </c>
      <c r="BZ95" s="133" t="s">
        <v>5087</v>
      </c>
      <c r="CA95" s="145"/>
      <c r="CB95" s="146" t="s">
        <v>5116</v>
      </c>
      <c r="CC95" s="126">
        <v>6283</v>
      </c>
      <c r="CD95" s="126">
        <v>6106</v>
      </c>
      <c r="CE95" s="126">
        <v>5948</v>
      </c>
      <c r="CF95" s="126">
        <v>5774</v>
      </c>
      <c r="CG95" s="127">
        <v>99771.544999999969</v>
      </c>
      <c r="CH95" s="127">
        <v>99771.544999999969</v>
      </c>
      <c r="CI95" s="127">
        <v>109005</v>
      </c>
      <c r="CJ95" s="127">
        <v>107022.49</v>
      </c>
      <c r="CK95" s="128">
        <v>15.88</v>
      </c>
      <c r="CL95" s="128">
        <v>16.34</v>
      </c>
      <c r="CM95" s="128">
        <v>18.329999999999998</v>
      </c>
      <c r="CN95" s="128">
        <v>18.54</v>
      </c>
      <c r="CO95" s="129">
        <v>0.56299999999999994</v>
      </c>
      <c r="CP95" s="129">
        <v>0.57499999999999996</v>
      </c>
      <c r="CQ95" s="129">
        <v>0.59199999999999997</v>
      </c>
      <c r="CR95" s="130">
        <v>0.61199999999999999</v>
      </c>
    </row>
    <row r="96" spans="1:96" s="147" customFormat="1" ht="200" customHeight="1" x14ac:dyDescent="0.2">
      <c r="A96" s="132" t="s">
        <v>98</v>
      </c>
      <c r="B96" s="133" t="s">
        <v>2998</v>
      </c>
      <c r="C96" s="133" t="str">
        <f>IF(A96="","自動表示",IF(B96="",VLOOKUP(A96,リスト!$C$2:$D$48,2,FALSE),VLOOKUP(一覧表!A96&amp;一覧表!B96,リスト!$C$49:$D$1789,2,FALSE)))</f>
        <v>394025</v>
      </c>
      <c r="D96" s="134" t="str">
        <f>IF(C96="自動表示","自動表示",VLOOKUP(C96,リスト!$D$2:$E$1789,2,FALSE))</f>
        <v>町村Ⅲ－２</v>
      </c>
      <c r="E96" s="132" t="s">
        <v>3753</v>
      </c>
      <c r="F96" s="133" t="s">
        <v>3771</v>
      </c>
      <c r="G96" s="135">
        <v>30</v>
      </c>
      <c r="H96" s="133" t="str">
        <f t="shared" si="2"/>
        <v>20年超</v>
      </c>
      <c r="I96" s="133" t="s">
        <v>5142</v>
      </c>
      <c r="J96" s="136">
        <v>1.2</v>
      </c>
      <c r="K96" s="133" t="s">
        <v>5071</v>
      </c>
      <c r="L96" s="137" t="s">
        <v>5582</v>
      </c>
      <c r="M96" s="133" t="s">
        <v>5071</v>
      </c>
      <c r="N96" s="133" t="s">
        <v>5121</v>
      </c>
      <c r="O96" s="137" t="s">
        <v>5583</v>
      </c>
      <c r="P96" s="133" t="s">
        <v>5071</v>
      </c>
      <c r="Q96" s="137" t="s">
        <v>5584</v>
      </c>
      <c r="R96" s="133" t="s">
        <v>5071</v>
      </c>
      <c r="S96" s="133" t="s">
        <v>5076</v>
      </c>
      <c r="T96" s="138">
        <v>2.4</v>
      </c>
      <c r="U96" s="138"/>
      <c r="V96" s="133" t="s">
        <v>5071</v>
      </c>
      <c r="W96" s="139" t="s">
        <v>5585</v>
      </c>
      <c r="X96" s="140">
        <v>2020</v>
      </c>
      <c r="Y96" s="140">
        <v>2069</v>
      </c>
      <c r="Z96" s="140">
        <v>50</v>
      </c>
      <c r="AA96" s="138">
        <v>301.3</v>
      </c>
      <c r="AB96" s="133" t="s">
        <v>5071</v>
      </c>
      <c r="AC96" s="139" t="s">
        <v>5586</v>
      </c>
      <c r="AD96" s="140">
        <v>2020</v>
      </c>
      <c r="AE96" s="140">
        <v>2069</v>
      </c>
      <c r="AF96" s="140">
        <v>50</v>
      </c>
      <c r="AG96" s="138">
        <v>157.1</v>
      </c>
      <c r="AH96" s="133" t="s">
        <v>5071</v>
      </c>
      <c r="AI96" s="141" t="s">
        <v>5587</v>
      </c>
      <c r="AJ96" s="140">
        <v>2020</v>
      </c>
      <c r="AK96" s="140">
        <v>2069</v>
      </c>
      <c r="AL96" s="140">
        <v>50</v>
      </c>
      <c r="AM96" s="138">
        <v>146.80000000000001</v>
      </c>
      <c r="AN96" s="133" t="s">
        <v>5071</v>
      </c>
      <c r="AO96" s="137" t="s">
        <v>5588</v>
      </c>
      <c r="AP96" s="133" t="s">
        <v>5071</v>
      </c>
      <c r="AQ96" s="137" t="s">
        <v>5589</v>
      </c>
      <c r="AR96" s="133" t="s">
        <v>5071</v>
      </c>
      <c r="AS96" s="137" t="s">
        <v>5590</v>
      </c>
      <c r="AT96" s="133" t="s">
        <v>5071</v>
      </c>
      <c r="AU96" s="137" t="s">
        <v>5591</v>
      </c>
      <c r="AV96" s="133" t="s">
        <v>5071</v>
      </c>
      <c r="AW96" s="137" t="s">
        <v>5592</v>
      </c>
      <c r="AX96" s="133" t="s">
        <v>5071</v>
      </c>
      <c r="AY96" s="137" t="s">
        <v>5593</v>
      </c>
      <c r="AZ96" s="133" t="s">
        <v>5071</v>
      </c>
      <c r="BA96" s="137" t="s">
        <v>5594</v>
      </c>
      <c r="BB96" s="133" t="s">
        <v>5071</v>
      </c>
      <c r="BC96" s="137" t="s">
        <v>5595</v>
      </c>
      <c r="BD96" s="133" t="s">
        <v>3896</v>
      </c>
      <c r="BE96" s="137" t="s">
        <v>5596</v>
      </c>
      <c r="BF96" s="133" t="s">
        <v>5071</v>
      </c>
      <c r="BG96" s="137" t="s">
        <v>5597</v>
      </c>
      <c r="BH96" s="133" t="s">
        <v>3869</v>
      </c>
      <c r="BI96" s="137" t="s">
        <v>5598</v>
      </c>
      <c r="BJ96" s="142" t="s">
        <v>3896</v>
      </c>
      <c r="BK96" s="142" t="s">
        <v>3896</v>
      </c>
      <c r="BL96" s="142" t="s">
        <v>3896</v>
      </c>
      <c r="BM96" s="142" t="s">
        <v>3896</v>
      </c>
      <c r="BN96" s="133" t="s">
        <v>5071</v>
      </c>
      <c r="BO96" s="137" t="s">
        <v>5599</v>
      </c>
      <c r="BP96" s="133" t="s">
        <v>5071</v>
      </c>
      <c r="BQ96" s="137" t="s">
        <v>5600</v>
      </c>
      <c r="BR96" s="133" t="s">
        <v>5071</v>
      </c>
      <c r="BS96" s="137" t="s">
        <v>5601</v>
      </c>
      <c r="BT96" s="133" t="s">
        <v>5071</v>
      </c>
      <c r="BU96" s="133" t="s">
        <v>5071</v>
      </c>
      <c r="BV96" s="133" t="s">
        <v>5071</v>
      </c>
      <c r="BW96" s="137" t="s">
        <v>5602</v>
      </c>
      <c r="BX96" s="143">
        <v>5</v>
      </c>
      <c r="BY96" s="144"/>
      <c r="BZ96" s="133" t="s">
        <v>5071</v>
      </c>
      <c r="CA96" s="145" t="s">
        <v>5603</v>
      </c>
      <c r="CB96" s="146" t="s">
        <v>5771</v>
      </c>
      <c r="CC96" s="126">
        <v>12521</v>
      </c>
      <c r="CD96" s="126">
        <v>12388</v>
      </c>
      <c r="CE96" s="126">
        <v>12238</v>
      </c>
      <c r="CF96" s="126">
        <v>12013</v>
      </c>
      <c r="CG96" s="127">
        <v>68063</v>
      </c>
      <c r="CH96" s="127">
        <v>68242.77</v>
      </c>
      <c r="CI96" s="127">
        <v>68302.69</v>
      </c>
      <c r="CJ96" s="127">
        <v>70279</v>
      </c>
      <c r="CK96" s="128">
        <v>5.44</v>
      </c>
      <c r="CL96" s="128">
        <v>5.51</v>
      </c>
      <c r="CM96" s="128">
        <v>5.58</v>
      </c>
      <c r="CN96" s="128">
        <v>5.85</v>
      </c>
      <c r="CO96" s="129">
        <v>0.64400000000000002</v>
      </c>
      <c r="CP96" s="129">
        <v>0.65300000000000002</v>
      </c>
      <c r="CQ96" s="129">
        <v>0.66900000000000004</v>
      </c>
      <c r="CR96" s="130">
        <v>0.67600000000000005</v>
      </c>
    </row>
    <row r="97" spans="1:96" s="147" customFormat="1" ht="200" customHeight="1" x14ac:dyDescent="0.2">
      <c r="A97" s="132" t="s">
        <v>98</v>
      </c>
      <c r="B97" s="133" t="s">
        <v>3000</v>
      </c>
      <c r="C97" s="133" t="str">
        <f>IF(A97="","自動表示",IF(B97="",VLOOKUP(A97,リスト!$C$2:$D$48,2,FALSE),VLOOKUP(一覧表!A97&amp;一覧表!B97,リスト!$C$49:$D$1789,2,FALSE)))</f>
        <v>394033</v>
      </c>
      <c r="D97" s="134" t="str">
        <f>IF(C97="自動表示","自動表示",VLOOKUP(C97,リスト!$D$2:$E$1789,2,FALSE))</f>
        <v>町村Ⅱ－２</v>
      </c>
      <c r="E97" s="132" t="s">
        <v>3756</v>
      </c>
      <c r="F97" s="133" t="s">
        <v>3760</v>
      </c>
      <c r="G97" s="135">
        <v>10</v>
      </c>
      <c r="H97" s="133" t="str">
        <f t="shared" si="2"/>
        <v>10年</v>
      </c>
      <c r="I97" s="133" t="s">
        <v>5142</v>
      </c>
      <c r="J97" s="136">
        <v>0.6</v>
      </c>
      <c r="K97" s="133" t="s">
        <v>5071</v>
      </c>
      <c r="L97" s="137" t="s">
        <v>5604</v>
      </c>
      <c r="M97" s="133" t="s">
        <v>5071</v>
      </c>
      <c r="N97" s="133" t="s">
        <v>5144</v>
      </c>
      <c r="O97" s="137" t="s">
        <v>5605</v>
      </c>
      <c r="P97" s="133" t="s">
        <v>5071</v>
      </c>
      <c r="Q97" s="137" t="s">
        <v>5606</v>
      </c>
      <c r="R97" s="133" t="s">
        <v>3849</v>
      </c>
      <c r="S97" s="133" t="s">
        <v>5147</v>
      </c>
      <c r="T97" s="138">
        <v>0.3</v>
      </c>
      <c r="U97" s="138"/>
      <c r="V97" s="133" t="s">
        <v>3849</v>
      </c>
      <c r="W97" s="139" t="s">
        <v>5607</v>
      </c>
      <c r="X97" s="140">
        <v>2022</v>
      </c>
      <c r="Y97" s="140">
        <v>2061</v>
      </c>
      <c r="Z97" s="140">
        <v>40</v>
      </c>
      <c r="AA97" s="138">
        <v>437.2</v>
      </c>
      <c r="AB97" s="133" t="s">
        <v>5071</v>
      </c>
      <c r="AC97" s="139" t="s">
        <v>5608</v>
      </c>
      <c r="AD97" s="140">
        <v>2021</v>
      </c>
      <c r="AE97" s="140">
        <v>2060</v>
      </c>
      <c r="AF97" s="140">
        <v>40</v>
      </c>
      <c r="AG97" s="138">
        <v>425.2</v>
      </c>
      <c r="AH97" s="133" t="s">
        <v>5071</v>
      </c>
      <c r="AI97" s="141" t="s">
        <v>5609</v>
      </c>
      <c r="AJ97" s="140">
        <v>2021</v>
      </c>
      <c r="AK97" s="140">
        <v>2061</v>
      </c>
      <c r="AL97" s="140">
        <v>41</v>
      </c>
      <c r="AM97" s="138">
        <v>1.7</v>
      </c>
      <c r="AN97" s="133" t="s">
        <v>5071</v>
      </c>
      <c r="AO97" s="137" t="s">
        <v>5610</v>
      </c>
      <c r="AP97" s="133" t="s">
        <v>5071</v>
      </c>
      <c r="AQ97" s="137" t="s">
        <v>5611</v>
      </c>
      <c r="AR97" s="133" t="s">
        <v>5071</v>
      </c>
      <c r="AS97" s="137" t="s">
        <v>5612</v>
      </c>
      <c r="AT97" s="133" t="s">
        <v>5071</v>
      </c>
      <c r="AU97" s="137" t="s">
        <v>5613</v>
      </c>
      <c r="AV97" s="133" t="s">
        <v>5071</v>
      </c>
      <c r="AW97" s="137" t="s">
        <v>5614</v>
      </c>
      <c r="AX97" s="133" t="s">
        <v>5071</v>
      </c>
      <c r="AY97" s="137" t="s">
        <v>5615</v>
      </c>
      <c r="AZ97" s="133" t="s">
        <v>5071</v>
      </c>
      <c r="BA97" s="137" t="s">
        <v>5616</v>
      </c>
      <c r="BB97" s="133" t="s">
        <v>5071</v>
      </c>
      <c r="BC97" s="137" t="s">
        <v>5617</v>
      </c>
      <c r="BD97" s="133" t="s">
        <v>3849</v>
      </c>
      <c r="BE97" s="137" t="s">
        <v>5618</v>
      </c>
      <c r="BF97" s="133" t="s">
        <v>5071</v>
      </c>
      <c r="BG97" s="137" t="s">
        <v>5619</v>
      </c>
      <c r="BH97" s="133" t="s">
        <v>5087</v>
      </c>
      <c r="BI97" s="137"/>
      <c r="BJ97" s="142" t="s">
        <v>3896</v>
      </c>
      <c r="BK97" s="142" t="s">
        <v>3896</v>
      </c>
      <c r="BL97" s="142" t="s">
        <v>3896</v>
      </c>
      <c r="BM97" s="142" t="s">
        <v>3896</v>
      </c>
      <c r="BN97" s="133" t="s">
        <v>5071</v>
      </c>
      <c r="BO97" s="137" t="s">
        <v>5620</v>
      </c>
      <c r="BP97" s="133" t="s">
        <v>5071</v>
      </c>
      <c r="BQ97" s="137" t="s">
        <v>5621</v>
      </c>
      <c r="BR97" s="133" t="s">
        <v>5087</v>
      </c>
      <c r="BS97" s="137"/>
      <c r="BT97" s="133" t="s">
        <v>5087</v>
      </c>
      <c r="BU97" s="133" t="s">
        <v>5071</v>
      </c>
      <c r="BV97" s="133" t="s">
        <v>5071</v>
      </c>
      <c r="BW97" s="137" t="s">
        <v>4148</v>
      </c>
      <c r="BX97" s="143">
        <v>40</v>
      </c>
      <c r="BY97" s="144">
        <v>40</v>
      </c>
      <c r="BZ97" s="133" t="s">
        <v>5071</v>
      </c>
      <c r="CA97" s="145" t="s">
        <v>5622</v>
      </c>
      <c r="CB97" s="146" t="s">
        <v>5623</v>
      </c>
      <c r="CC97" s="126">
        <v>5376</v>
      </c>
      <c r="CD97" s="126">
        <v>5259</v>
      </c>
      <c r="CE97" s="126">
        <v>5087</v>
      </c>
      <c r="CF97" s="126">
        <v>4939</v>
      </c>
      <c r="CG97" s="127">
        <v>58612</v>
      </c>
      <c r="CH97" s="127">
        <v>58625</v>
      </c>
      <c r="CI97" s="127">
        <v>54170.44</v>
      </c>
      <c r="CJ97" s="127">
        <v>54147</v>
      </c>
      <c r="CK97" s="128">
        <v>10.9</v>
      </c>
      <c r="CL97" s="128">
        <v>11.15</v>
      </c>
      <c r="CM97" s="128">
        <v>10.65</v>
      </c>
      <c r="CN97" s="128">
        <v>10.96</v>
      </c>
      <c r="CO97" s="129">
        <v>0.60099999999999998</v>
      </c>
      <c r="CP97" s="129">
        <v>0.61599999999999999</v>
      </c>
      <c r="CQ97" s="129">
        <v>0.58819999999999995</v>
      </c>
      <c r="CR97" s="130">
        <v>0.60499999999999998</v>
      </c>
    </row>
    <row r="98" spans="1:96" s="147" customFormat="1" ht="200" customHeight="1" x14ac:dyDescent="0.2">
      <c r="A98" s="132" t="s">
        <v>98</v>
      </c>
      <c r="B98" s="133" t="s">
        <v>3002</v>
      </c>
      <c r="C98" s="133" t="str">
        <f>IF(A98="","自動表示",IF(B98="",VLOOKUP(A98,リスト!$C$2:$D$48,2,FALSE),VLOOKUP(一覧表!A98&amp;一覧表!B98,リスト!$C$49:$D$1789,2,FALSE)))</f>
        <v>394050</v>
      </c>
      <c r="D98" s="134" t="str">
        <f>IF(C98="自動表示","自動表示",VLOOKUP(C98,リスト!$D$2:$E$1789,2,FALSE))</f>
        <v>町村Ⅰ－１</v>
      </c>
      <c r="E98" s="132" t="s">
        <v>3756</v>
      </c>
      <c r="F98" s="133" t="s">
        <v>3762</v>
      </c>
      <c r="G98" s="135">
        <v>10</v>
      </c>
      <c r="H98" s="133" t="str">
        <f t="shared" si="2"/>
        <v>10年</v>
      </c>
      <c r="I98" s="133" t="s">
        <v>5466</v>
      </c>
      <c r="J98" s="136">
        <v>0.3</v>
      </c>
      <c r="K98" s="133" t="s">
        <v>5071</v>
      </c>
      <c r="L98" s="137" t="s">
        <v>5624</v>
      </c>
      <c r="M98" s="133" t="s">
        <v>5071</v>
      </c>
      <c r="N98" s="133" t="s">
        <v>5121</v>
      </c>
      <c r="O98" s="137" t="s">
        <v>5625</v>
      </c>
      <c r="P98" s="133" t="s">
        <v>5071</v>
      </c>
      <c r="Q98" s="137" t="s">
        <v>5626</v>
      </c>
      <c r="R98" s="133" t="s">
        <v>5071</v>
      </c>
      <c r="S98" s="133" t="s">
        <v>5076</v>
      </c>
      <c r="T98" s="138">
        <v>0.5</v>
      </c>
      <c r="U98" s="138"/>
      <c r="V98" s="133" t="s">
        <v>5071</v>
      </c>
      <c r="W98" s="139" t="s">
        <v>5627</v>
      </c>
      <c r="X98" s="140">
        <v>2021</v>
      </c>
      <c r="Y98" s="140">
        <v>2060</v>
      </c>
      <c r="Z98" s="140">
        <v>40</v>
      </c>
      <c r="AA98" s="138">
        <v>279.60000000000002</v>
      </c>
      <c r="AB98" s="133" t="s">
        <v>5071</v>
      </c>
      <c r="AC98" s="139" t="s">
        <v>5628</v>
      </c>
      <c r="AD98" s="140">
        <v>2021</v>
      </c>
      <c r="AE98" s="140">
        <v>2060</v>
      </c>
      <c r="AF98" s="140">
        <v>40</v>
      </c>
      <c r="AG98" s="138">
        <v>211.2</v>
      </c>
      <c r="AH98" s="133" t="s">
        <v>5071</v>
      </c>
      <c r="AI98" s="141" t="s">
        <v>5629</v>
      </c>
      <c r="AJ98" s="140">
        <v>2021</v>
      </c>
      <c r="AK98" s="140">
        <v>2060</v>
      </c>
      <c r="AL98" s="140">
        <v>40</v>
      </c>
      <c r="AM98" s="138">
        <v>5.5</v>
      </c>
      <c r="AN98" s="133" t="s">
        <v>5071</v>
      </c>
      <c r="AO98" s="137" t="s">
        <v>5630</v>
      </c>
      <c r="AP98" s="133" t="s">
        <v>5071</v>
      </c>
      <c r="AQ98" s="137" t="s">
        <v>5631</v>
      </c>
      <c r="AR98" s="133" t="s">
        <v>5071</v>
      </c>
      <c r="AS98" s="137" t="s">
        <v>5632</v>
      </c>
      <c r="AT98" s="133" t="s">
        <v>5071</v>
      </c>
      <c r="AU98" s="137" t="s">
        <v>5633</v>
      </c>
      <c r="AV98" s="133" t="s">
        <v>5071</v>
      </c>
      <c r="AW98" s="137" t="s">
        <v>5634</v>
      </c>
      <c r="AX98" s="133" t="s">
        <v>5071</v>
      </c>
      <c r="AY98" s="137" t="s">
        <v>5635</v>
      </c>
      <c r="AZ98" s="133" t="s">
        <v>5071</v>
      </c>
      <c r="BA98" s="137" t="s">
        <v>5636</v>
      </c>
      <c r="BB98" s="133" t="s">
        <v>5071</v>
      </c>
      <c r="BC98" s="137" t="s">
        <v>5637</v>
      </c>
      <c r="BD98" s="133" t="s">
        <v>3843</v>
      </c>
      <c r="BE98" s="137"/>
      <c r="BF98" s="133" t="s">
        <v>3849</v>
      </c>
      <c r="BG98" s="137" t="s">
        <v>5638</v>
      </c>
      <c r="BH98" s="133" t="s">
        <v>5087</v>
      </c>
      <c r="BI98" s="137"/>
      <c r="BJ98" s="142" t="s">
        <v>3896</v>
      </c>
      <c r="BK98" s="142" t="s">
        <v>3896</v>
      </c>
      <c r="BL98" s="142" t="s">
        <v>3896</v>
      </c>
      <c r="BM98" s="142" t="s">
        <v>3896</v>
      </c>
      <c r="BN98" s="133" t="s">
        <v>5071</v>
      </c>
      <c r="BO98" s="137" t="s">
        <v>5639</v>
      </c>
      <c r="BP98" s="133" t="s">
        <v>5071</v>
      </c>
      <c r="BQ98" s="137" t="s">
        <v>5640</v>
      </c>
      <c r="BR98" s="133" t="s">
        <v>5071</v>
      </c>
      <c r="BS98" s="137" t="s">
        <v>5641</v>
      </c>
      <c r="BT98" s="133" t="s">
        <v>5087</v>
      </c>
      <c r="BU98" s="133" t="s">
        <v>5071</v>
      </c>
      <c r="BV98" s="133" t="s">
        <v>5071</v>
      </c>
      <c r="BW98" s="137" t="s">
        <v>5642</v>
      </c>
      <c r="BX98" s="143">
        <v>40</v>
      </c>
      <c r="BY98" s="144">
        <v>40</v>
      </c>
      <c r="BZ98" s="133" t="s">
        <v>3869</v>
      </c>
      <c r="CA98" s="145" t="s">
        <v>5643</v>
      </c>
      <c r="CB98" s="146" t="s">
        <v>5644</v>
      </c>
      <c r="CC98" s="126">
        <v>3404</v>
      </c>
      <c r="CD98" s="126">
        <v>3343</v>
      </c>
      <c r="CE98" s="126">
        <v>3236</v>
      </c>
      <c r="CF98" s="126">
        <v>3175</v>
      </c>
      <c r="CG98" s="127">
        <v>69083.010000000053</v>
      </c>
      <c r="CH98" s="127">
        <v>66014.42</v>
      </c>
      <c r="CI98" s="127">
        <v>62632.81</v>
      </c>
      <c r="CJ98" s="127">
        <v>63055</v>
      </c>
      <c r="CK98" s="128">
        <v>20.29</v>
      </c>
      <c r="CL98" s="128">
        <v>19.75</v>
      </c>
      <c r="CM98" s="128">
        <v>19.36</v>
      </c>
      <c r="CN98" s="128">
        <v>19.86</v>
      </c>
      <c r="CO98" s="129">
        <v>0.56899999999999995</v>
      </c>
      <c r="CP98" s="129">
        <v>0.56899999999999995</v>
      </c>
      <c r="CQ98" s="129">
        <v>0.54079999999999995</v>
      </c>
      <c r="CR98" s="130">
        <v>0.55500000000000005</v>
      </c>
    </row>
    <row r="99" spans="1:96" s="147" customFormat="1" ht="200" customHeight="1" x14ac:dyDescent="0.2">
      <c r="A99" s="132" t="s">
        <v>98</v>
      </c>
      <c r="B99" s="133" t="s">
        <v>3004</v>
      </c>
      <c r="C99" s="133" t="str">
        <f>IF(A99="","自動表示",IF(B99="",VLOOKUP(A99,リスト!$C$2:$D$48,2,FALSE),VLOOKUP(一覧表!A99&amp;一覧表!B99,リスト!$C$49:$D$1789,2,FALSE)))</f>
        <v>394106</v>
      </c>
      <c r="D99" s="134" t="str">
        <f>IF(C99="自動表示","自動表示",VLOOKUP(C99,リスト!$D$2:$E$1789,2,FALSE))</f>
        <v>町村Ⅰ－２</v>
      </c>
      <c r="E99" s="132" t="s">
        <v>3756</v>
      </c>
      <c r="F99" s="133" t="s">
        <v>3772</v>
      </c>
      <c r="G99" s="135">
        <v>10</v>
      </c>
      <c r="H99" s="133" t="str">
        <f t="shared" si="2"/>
        <v>10年</v>
      </c>
      <c r="I99" s="133" t="s">
        <v>5142</v>
      </c>
      <c r="J99" s="136">
        <v>0.5</v>
      </c>
      <c r="K99" s="133" t="s">
        <v>5071</v>
      </c>
      <c r="L99" s="137" t="s">
        <v>5645</v>
      </c>
      <c r="M99" s="133" t="s">
        <v>5071</v>
      </c>
      <c r="N99" s="133" t="s">
        <v>5353</v>
      </c>
      <c r="O99" s="137" t="s">
        <v>5646</v>
      </c>
      <c r="P99" s="133" t="s">
        <v>5071</v>
      </c>
      <c r="Q99" s="137" t="s">
        <v>5647</v>
      </c>
      <c r="R99" s="133" t="s">
        <v>5071</v>
      </c>
      <c r="S99" s="133" t="s">
        <v>5076</v>
      </c>
      <c r="T99" s="138">
        <v>29.5</v>
      </c>
      <c r="U99" s="138"/>
      <c r="V99" s="133" t="s">
        <v>5071</v>
      </c>
      <c r="W99" s="139" t="s">
        <v>5648</v>
      </c>
      <c r="X99" s="140">
        <v>2021</v>
      </c>
      <c r="Y99" s="140">
        <v>2058</v>
      </c>
      <c r="Z99" s="140">
        <v>38</v>
      </c>
      <c r="AA99" s="138">
        <v>284.60000000000002</v>
      </c>
      <c r="AB99" s="133" t="s">
        <v>5071</v>
      </c>
      <c r="AC99" s="139" t="s">
        <v>5649</v>
      </c>
      <c r="AD99" s="140">
        <v>2021</v>
      </c>
      <c r="AE99" s="140">
        <v>2058</v>
      </c>
      <c r="AF99" s="140">
        <v>38</v>
      </c>
      <c r="AG99" s="138">
        <v>253.9</v>
      </c>
      <c r="AH99" s="133" t="s">
        <v>5071</v>
      </c>
      <c r="AI99" s="141" t="s">
        <v>5650</v>
      </c>
      <c r="AJ99" s="140">
        <v>2021</v>
      </c>
      <c r="AK99" s="140">
        <v>2058</v>
      </c>
      <c r="AL99" s="140">
        <v>38</v>
      </c>
      <c r="AM99" s="138">
        <v>30.7</v>
      </c>
      <c r="AN99" s="133" t="s">
        <v>5071</v>
      </c>
      <c r="AO99" s="137" t="s">
        <v>5651</v>
      </c>
      <c r="AP99" s="133" t="s">
        <v>5087</v>
      </c>
      <c r="AQ99" s="137"/>
      <c r="AR99" s="133" t="s">
        <v>5071</v>
      </c>
      <c r="AS99" s="137" t="s">
        <v>5412</v>
      </c>
      <c r="AT99" s="133" t="s">
        <v>5071</v>
      </c>
      <c r="AU99" s="137" t="s">
        <v>5652</v>
      </c>
      <c r="AV99" s="133" t="s">
        <v>5071</v>
      </c>
      <c r="AW99" s="137" t="s">
        <v>5653</v>
      </c>
      <c r="AX99" s="133" t="s">
        <v>5071</v>
      </c>
      <c r="AY99" s="137" t="s">
        <v>5654</v>
      </c>
      <c r="AZ99" s="133" t="s">
        <v>5071</v>
      </c>
      <c r="BA99" s="137" t="s">
        <v>5655</v>
      </c>
      <c r="BB99" s="133" t="s">
        <v>5071</v>
      </c>
      <c r="BC99" s="137" t="s">
        <v>5656</v>
      </c>
      <c r="BD99" s="133" t="s">
        <v>3849</v>
      </c>
      <c r="BE99" s="137" t="s">
        <v>5657</v>
      </c>
      <c r="BF99" s="133" t="s">
        <v>5071</v>
      </c>
      <c r="BG99" s="137" t="s">
        <v>5658</v>
      </c>
      <c r="BH99" s="133" t="s">
        <v>5087</v>
      </c>
      <c r="BI99" s="137"/>
      <c r="BJ99" s="142" t="s">
        <v>3896</v>
      </c>
      <c r="BK99" s="142" t="s">
        <v>3896</v>
      </c>
      <c r="BL99" s="142" t="s">
        <v>3896</v>
      </c>
      <c r="BM99" s="142" t="s">
        <v>3896</v>
      </c>
      <c r="BN99" s="133" t="s">
        <v>5087</v>
      </c>
      <c r="BO99" s="137"/>
      <c r="BP99" s="133" t="s">
        <v>5071</v>
      </c>
      <c r="BQ99" s="137" t="s">
        <v>5659</v>
      </c>
      <c r="BR99" s="133" t="s">
        <v>5071</v>
      </c>
      <c r="BS99" s="137" t="s">
        <v>5660</v>
      </c>
      <c r="BT99" s="133" t="s">
        <v>5071</v>
      </c>
      <c r="BU99" s="133" t="s">
        <v>5071</v>
      </c>
      <c r="BV99" s="133" t="s">
        <v>5071</v>
      </c>
      <c r="BW99" s="137" t="s">
        <v>5661</v>
      </c>
      <c r="BX99" s="143">
        <v>5</v>
      </c>
      <c r="BY99" s="144"/>
      <c r="BZ99" s="133" t="s">
        <v>5071</v>
      </c>
      <c r="CA99" s="145" t="s">
        <v>5662</v>
      </c>
      <c r="CB99" s="146" t="s">
        <v>5663</v>
      </c>
      <c r="CC99" s="126">
        <v>5008</v>
      </c>
      <c r="CD99" s="126">
        <v>4891</v>
      </c>
      <c r="CE99" s="126">
        <v>4858</v>
      </c>
      <c r="CF99" s="126">
        <v>4807</v>
      </c>
      <c r="CG99" s="127">
        <v>31273</v>
      </c>
      <c r="CH99" s="127">
        <v>33497</v>
      </c>
      <c r="CI99" s="127">
        <v>32336</v>
      </c>
      <c r="CJ99" s="127">
        <v>33076</v>
      </c>
      <c r="CK99" s="128">
        <v>6.24</v>
      </c>
      <c r="CL99" s="128">
        <v>6.85</v>
      </c>
      <c r="CM99" s="128">
        <v>6.66</v>
      </c>
      <c r="CN99" s="128">
        <v>6.88</v>
      </c>
      <c r="CO99" s="129">
        <v>0.59370000000000001</v>
      </c>
      <c r="CP99" s="129">
        <v>0.57689999999999997</v>
      </c>
      <c r="CQ99" s="129">
        <v>0.58799999999999997</v>
      </c>
      <c r="CR99" s="130">
        <v>0.59799999999999998</v>
      </c>
    </row>
    <row r="100" spans="1:96" s="147" customFormat="1" ht="200" customHeight="1" x14ac:dyDescent="0.2">
      <c r="A100" s="132" t="s">
        <v>98</v>
      </c>
      <c r="B100" s="133" t="s">
        <v>3006</v>
      </c>
      <c r="C100" s="133" t="str">
        <f>IF(A100="","自動表示",IF(B100="",VLOOKUP(A100,リスト!$C$2:$D$48,2,FALSE),VLOOKUP(一覧表!A100&amp;一覧表!B100,リスト!$C$49:$D$1789,2,FALSE)))</f>
        <v>394114</v>
      </c>
      <c r="D100" s="134" t="str">
        <f>IF(C100="自動表示","自動表示",VLOOKUP(C100,リスト!$D$2:$E$1789,2,FALSE))</f>
        <v>町村Ⅱ－１</v>
      </c>
      <c r="E100" s="132" t="s">
        <v>3756</v>
      </c>
      <c r="F100" s="133" t="s">
        <v>3760</v>
      </c>
      <c r="G100" s="135">
        <v>10</v>
      </c>
      <c r="H100" s="133" t="str">
        <f t="shared" si="2"/>
        <v>10年</v>
      </c>
      <c r="I100" s="133" t="s">
        <v>5119</v>
      </c>
      <c r="J100" s="136">
        <v>0.6</v>
      </c>
      <c r="K100" s="133" t="s">
        <v>5071</v>
      </c>
      <c r="L100" s="137" t="s">
        <v>5664</v>
      </c>
      <c r="M100" s="133" t="s">
        <v>5071</v>
      </c>
      <c r="N100" s="133" t="s">
        <v>5144</v>
      </c>
      <c r="O100" s="137" t="s">
        <v>5665</v>
      </c>
      <c r="P100" s="133" t="s">
        <v>5071</v>
      </c>
      <c r="Q100" s="137" t="s">
        <v>5666</v>
      </c>
      <c r="R100" s="133" t="s">
        <v>5071</v>
      </c>
      <c r="S100" s="133" t="s">
        <v>5076</v>
      </c>
      <c r="T100" s="138">
        <v>37.200000000000003</v>
      </c>
      <c r="U100" s="138"/>
      <c r="V100" s="133" t="s">
        <v>5071</v>
      </c>
      <c r="W100" s="139" t="s">
        <v>5667</v>
      </c>
      <c r="X100" s="140">
        <v>2021</v>
      </c>
      <c r="Y100" s="140">
        <v>2060</v>
      </c>
      <c r="Z100" s="140">
        <v>40</v>
      </c>
      <c r="AA100" s="138">
        <v>357</v>
      </c>
      <c r="AB100" s="133" t="s">
        <v>5071</v>
      </c>
      <c r="AC100" s="139" t="s">
        <v>5668</v>
      </c>
      <c r="AD100" s="140">
        <v>2021</v>
      </c>
      <c r="AE100" s="140">
        <v>2060</v>
      </c>
      <c r="AF100" s="140">
        <v>40</v>
      </c>
      <c r="AG100" s="138">
        <v>224</v>
      </c>
      <c r="AH100" s="133" t="s">
        <v>5071</v>
      </c>
      <c r="AI100" s="141" t="s">
        <v>5669</v>
      </c>
      <c r="AJ100" s="140">
        <v>2021</v>
      </c>
      <c r="AK100" s="140">
        <v>2060</v>
      </c>
      <c r="AL100" s="140">
        <v>40</v>
      </c>
      <c r="AM100" s="138">
        <v>206.6</v>
      </c>
      <c r="AN100" s="133" t="s">
        <v>5071</v>
      </c>
      <c r="AO100" s="137" t="s">
        <v>5670</v>
      </c>
      <c r="AP100" s="133" t="s">
        <v>5071</v>
      </c>
      <c r="AQ100" s="137" t="s">
        <v>5671</v>
      </c>
      <c r="AR100" s="133" t="s">
        <v>5071</v>
      </c>
      <c r="AS100" s="137" t="s">
        <v>5672</v>
      </c>
      <c r="AT100" s="133" t="s">
        <v>5071</v>
      </c>
      <c r="AU100" s="137" t="s">
        <v>5673</v>
      </c>
      <c r="AV100" s="133" t="s">
        <v>5071</v>
      </c>
      <c r="AW100" s="137" t="s">
        <v>5674</v>
      </c>
      <c r="AX100" s="133" t="s">
        <v>5071</v>
      </c>
      <c r="AY100" s="137" t="s">
        <v>5675</v>
      </c>
      <c r="AZ100" s="133" t="s">
        <v>5071</v>
      </c>
      <c r="BA100" s="137" t="s">
        <v>5676</v>
      </c>
      <c r="BB100" s="133" t="s">
        <v>5071</v>
      </c>
      <c r="BC100" s="137" t="s">
        <v>5677</v>
      </c>
      <c r="BD100" s="133" t="s">
        <v>3896</v>
      </c>
      <c r="BE100" s="137"/>
      <c r="BF100" s="133" t="s">
        <v>5071</v>
      </c>
      <c r="BG100" s="137" t="s">
        <v>5678</v>
      </c>
      <c r="BH100" s="133" t="s">
        <v>5071</v>
      </c>
      <c r="BI100" s="137" t="s">
        <v>5679</v>
      </c>
      <c r="BJ100" s="142" t="s">
        <v>3869</v>
      </c>
      <c r="BK100" s="142" t="s">
        <v>3896</v>
      </c>
      <c r="BL100" s="142" t="s">
        <v>3896</v>
      </c>
      <c r="BM100" s="142" t="s">
        <v>3896</v>
      </c>
      <c r="BN100" s="133" t="s">
        <v>5087</v>
      </c>
      <c r="BO100" s="137"/>
      <c r="BP100" s="133" t="s">
        <v>5071</v>
      </c>
      <c r="BQ100" s="137" t="s">
        <v>5680</v>
      </c>
      <c r="BR100" s="133" t="s">
        <v>5087</v>
      </c>
      <c r="BS100" s="137"/>
      <c r="BT100" s="133" t="s">
        <v>5087</v>
      </c>
      <c r="BU100" s="133" t="s">
        <v>5071</v>
      </c>
      <c r="BV100" s="133" t="s">
        <v>3869</v>
      </c>
      <c r="BW100" s="137" t="s">
        <v>5681</v>
      </c>
      <c r="BX100" s="143"/>
      <c r="BY100" s="144" t="s">
        <v>5682</v>
      </c>
      <c r="BZ100" s="133" t="s">
        <v>5087</v>
      </c>
      <c r="CA100" s="145"/>
      <c r="CB100" s="146" t="s">
        <v>5445</v>
      </c>
      <c r="CC100" s="126">
        <v>5620</v>
      </c>
      <c r="CD100" s="126">
        <v>5583</v>
      </c>
      <c r="CE100" s="126">
        <v>5456</v>
      </c>
      <c r="CF100" s="126">
        <v>5326</v>
      </c>
      <c r="CG100" s="127">
        <v>72694</v>
      </c>
      <c r="CH100" s="127">
        <v>71090</v>
      </c>
      <c r="CI100" s="127">
        <v>71090</v>
      </c>
      <c r="CJ100" s="127">
        <v>71090</v>
      </c>
      <c r="CK100" s="128">
        <v>12.93</v>
      </c>
      <c r="CL100" s="128">
        <v>12.73</v>
      </c>
      <c r="CM100" s="128">
        <v>13.03</v>
      </c>
      <c r="CN100" s="128">
        <v>13.35</v>
      </c>
      <c r="CO100" s="129">
        <v>0.58499999999999996</v>
      </c>
      <c r="CP100" s="129">
        <v>0.54500000000000004</v>
      </c>
      <c r="CQ100" s="129">
        <v>0.55000000000000004</v>
      </c>
      <c r="CR100" s="130">
        <v>0.56200000000000006</v>
      </c>
    </row>
    <row r="101" spans="1:96" s="147" customFormat="1" ht="200" customHeight="1" x14ac:dyDescent="0.2">
      <c r="A101" s="132" t="s">
        <v>98</v>
      </c>
      <c r="B101" s="133" t="s">
        <v>3008</v>
      </c>
      <c r="C101" s="133" t="str">
        <f>IF(A101="","自動表示",IF(B101="",VLOOKUP(A101,リスト!$C$2:$D$48,2,FALSE),VLOOKUP(一覧表!A101&amp;一覧表!B101,リスト!$C$49:$D$1789,2,FALSE)))</f>
        <v>394122</v>
      </c>
      <c r="D101" s="134" t="str">
        <f>IF(C101="自動表示","自動表示",VLOOKUP(C101,リスト!$D$2:$E$1789,2,FALSE))</f>
        <v>町村Ⅳ－０</v>
      </c>
      <c r="E101" s="132" t="s">
        <v>3756</v>
      </c>
      <c r="F101" s="133" t="s">
        <v>3762</v>
      </c>
      <c r="G101" s="135">
        <v>10</v>
      </c>
      <c r="H101" s="133" t="str">
        <f t="shared" si="2"/>
        <v>10年</v>
      </c>
      <c r="I101" s="133" t="s">
        <v>5180</v>
      </c>
      <c r="J101" s="136">
        <v>1.7</v>
      </c>
      <c r="K101" s="133" t="s">
        <v>5071</v>
      </c>
      <c r="L101" s="137" t="s">
        <v>5683</v>
      </c>
      <c r="M101" s="133" t="s">
        <v>5071</v>
      </c>
      <c r="N101" s="133" t="s">
        <v>5073</v>
      </c>
      <c r="O101" s="137" t="s">
        <v>5684</v>
      </c>
      <c r="P101" s="133" t="s">
        <v>5071</v>
      </c>
      <c r="Q101" s="137" t="s">
        <v>5685</v>
      </c>
      <c r="R101" s="133" t="s">
        <v>5071</v>
      </c>
      <c r="S101" s="133" t="s">
        <v>5076</v>
      </c>
      <c r="T101" s="138">
        <v>32</v>
      </c>
      <c r="U101" s="138"/>
      <c r="V101" s="133" t="s">
        <v>5071</v>
      </c>
      <c r="W101" s="139" t="s">
        <v>5686</v>
      </c>
      <c r="X101" s="140">
        <v>2015</v>
      </c>
      <c r="Y101" s="140">
        <v>2054</v>
      </c>
      <c r="Z101" s="140">
        <v>40</v>
      </c>
      <c r="AA101" s="138">
        <v>1579</v>
      </c>
      <c r="AB101" s="133" t="s">
        <v>5071</v>
      </c>
      <c r="AC101" s="139" t="s">
        <v>5687</v>
      </c>
      <c r="AD101" s="140">
        <v>2015</v>
      </c>
      <c r="AE101" s="140">
        <v>2054</v>
      </c>
      <c r="AF101" s="140">
        <v>40</v>
      </c>
      <c r="AG101" s="138">
        <v>1364</v>
      </c>
      <c r="AH101" s="133" t="s">
        <v>5071</v>
      </c>
      <c r="AI101" s="141" t="s">
        <v>5688</v>
      </c>
      <c r="AJ101" s="140">
        <v>2015</v>
      </c>
      <c r="AK101" s="140">
        <v>2054</v>
      </c>
      <c r="AL101" s="140">
        <v>40</v>
      </c>
      <c r="AM101" s="138">
        <v>215</v>
      </c>
      <c r="AN101" s="133" t="s">
        <v>5071</v>
      </c>
      <c r="AO101" s="137" t="s">
        <v>5689</v>
      </c>
      <c r="AP101" s="133" t="s">
        <v>5071</v>
      </c>
      <c r="AQ101" s="137" t="s">
        <v>5690</v>
      </c>
      <c r="AR101" s="133" t="s">
        <v>5071</v>
      </c>
      <c r="AS101" s="137" t="s">
        <v>5691</v>
      </c>
      <c r="AT101" s="133" t="s">
        <v>5071</v>
      </c>
      <c r="AU101" s="137" t="s">
        <v>5692</v>
      </c>
      <c r="AV101" s="133" t="s">
        <v>5071</v>
      </c>
      <c r="AW101" s="137" t="s">
        <v>5693</v>
      </c>
      <c r="AX101" s="133" t="s">
        <v>5071</v>
      </c>
      <c r="AY101" s="137" t="s">
        <v>5694</v>
      </c>
      <c r="AZ101" s="133" t="s">
        <v>5071</v>
      </c>
      <c r="BA101" s="137" t="s">
        <v>5193</v>
      </c>
      <c r="BB101" s="133" t="s">
        <v>5071</v>
      </c>
      <c r="BC101" s="137" t="s">
        <v>5695</v>
      </c>
      <c r="BD101" s="133" t="s">
        <v>3872</v>
      </c>
      <c r="BE101" s="137"/>
      <c r="BF101" s="133" t="s">
        <v>5071</v>
      </c>
      <c r="BG101" s="137" t="s">
        <v>5696</v>
      </c>
      <c r="BH101" s="133" t="s">
        <v>5071</v>
      </c>
      <c r="BI101" s="137" t="s">
        <v>5697</v>
      </c>
      <c r="BJ101" s="142" t="s">
        <v>3896</v>
      </c>
      <c r="BK101" s="142" t="s">
        <v>3869</v>
      </c>
      <c r="BL101" s="142" t="s">
        <v>3896</v>
      </c>
      <c r="BM101" s="142" t="s">
        <v>3869</v>
      </c>
      <c r="BN101" s="133" t="s">
        <v>5071</v>
      </c>
      <c r="BO101" s="137" t="s">
        <v>5698</v>
      </c>
      <c r="BP101" s="133" t="s">
        <v>5071</v>
      </c>
      <c r="BQ101" s="137" t="s">
        <v>5347</v>
      </c>
      <c r="BR101" s="133" t="s">
        <v>5071</v>
      </c>
      <c r="BS101" s="137" t="s">
        <v>5699</v>
      </c>
      <c r="BT101" s="133" t="s">
        <v>5071</v>
      </c>
      <c r="BU101" s="133" t="s">
        <v>5071</v>
      </c>
      <c r="BV101" s="133" t="s">
        <v>5071</v>
      </c>
      <c r="BW101" s="137" t="s">
        <v>5700</v>
      </c>
      <c r="BX101" s="143">
        <v>10</v>
      </c>
      <c r="BY101" s="144"/>
      <c r="BZ101" s="133" t="s">
        <v>5071</v>
      </c>
      <c r="CA101" s="145" t="s">
        <v>5701</v>
      </c>
      <c r="CB101" s="146" t="s">
        <v>5702</v>
      </c>
      <c r="CC101" s="126">
        <v>16465</v>
      </c>
      <c r="CD101" s="126">
        <v>16107</v>
      </c>
      <c r="CE101" s="126">
        <v>15761</v>
      </c>
      <c r="CF101" s="126">
        <v>15398</v>
      </c>
      <c r="CG101" s="127">
        <v>189624</v>
      </c>
      <c r="CH101" s="127">
        <v>189068</v>
      </c>
      <c r="CI101" s="127">
        <v>186612</v>
      </c>
      <c r="CJ101" s="127">
        <v>185708</v>
      </c>
      <c r="CK101" s="128">
        <v>11.52</v>
      </c>
      <c r="CL101" s="128">
        <v>11.74</v>
      </c>
      <c r="CM101" s="128">
        <v>11.84</v>
      </c>
      <c r="CN101" s="128">
        <v>12.06</v>
      </c>
      <c r="CO101" s="129">
        <v>0.57399999999999995</v>
      </c>
      <c r="CP101" s="129">
        <v>0.59599999999999997</v>
      </c>
      <c r="CQ101" s="129">
        <v>0.60899999999999999</v>
      </c>
      <c r="CR101" s="130">
        <v>0.61</v>
      </c>
    </row>
    <row r="102" spans="1:96" s="147" customFormat="1" ht="200" customHeight="1" x14ac:dyDescent="0.2">
      <c r="A102" s="132" t="s">
        <v>98</v>
      </c>
      <c r="B102" s="133" t="s">
        <v>3010</v>
      </c>
      <c r="C102" s="133" t="str">
        <f>IF(A102="","自動表示",IF(B102="",VLOOKUP(A102,リスト!$C$2:$D$48,2,FALSE),VLOOKUP(一覧表!A102&amp;一覧表!B102,リスト!$C$49:$D$1789,2,FALSE)))</f>
        <v>394246</v>
      </c>
      <c r="D102" s="134" t="str">
        <f>IF(C102="自動表示","自動表示",VLOOKUP(C102,リスト!$D$2:$E$1789,2,FALSE))</f>
        <v>町村Ⅰ－０</v>
      </c>
      <c r="E102" s="132" t="s">
        <v>3756</v>
      </c>
      <c r="F102" s="133" t="s">
        <v>3760</v>
      </c>
      <c r="G102" s="135">
        <v>10</v>
      </c>
      <c r="H102" s="133" t="str">
        <f t="shared" si="2"/>
        <v>10年</v>
      </c>
      <c r="I102" s="133" t="s">
        <v>5119</v>
      </c>
      <c r="J102" s="136">
        <v>0.6</v>
      </c>
      <c r="K102" s="133" t="s">
        <v>5071</v>
      </c>
      <c r="L102" s="137" t="s">
        <v>5703</v>
      </c>
      <c r="M102" s="133" t="s">
        <v>5071</v>
      </c>
      <c r="N102" s="133" t="s">
        <v>5121</v>
      </c>
      <c r="O102" s="137" t="s">
        <v>5704</v>
      </c>
      <c r="P102" s="133" t="s">
        <v>5071</v>
      </c>
      <c r="Q102" s="137" t="s">
        <v>5705</v>
      </c>
      <c r="R102" s="133" t="s">
        <v>5071</v>
      </c>
      <c r="S102" s="133" t="s">
        <v>5076</v>
      </c>
      <c r="T102" s="138">
        <v>560.79999999999995</v>
      </c>
      <c r="U102" s="138"/>
      <c r="V102" s="133" t="s">
        <v>5071</v>
      </c>
      <c r="W102" s="139" t="s">
        <v>5706</v>
      </c>
      <c r="X102" s="140">
        <v>2021</v>
      </c>
      <c r="Y102" s="140">
        <v>2060</v>
      </c>
      <c r="Z102" s="140">
        <v>40</v>
      </c>
      <c r="AA102" s="138">
        <v>295.5</v>
      </c>
      <c r="AB102" s="133" t="s">
        <v>5071</v>
      </c>
      <c r="AC102" s="139" t="s">
        <v>5707</v>
      </c>
      <c r="AD102" s="140">
        <v>2021</v>
      </c>
      <c r="AE102" s="140">
        <v>2060</v>
      </c>
      <c r="AF102" s="140">
        <v>40</v>
      </c>
      <c r="AG102" s="138">
        <v>201.1</v>
      </c>
      <c r="AH102" s="133" t="s">
        <v>5071</v>
      </c>
      <c r="AI102" s="141" t="s">
        <v>5708</v>
      </c>
      <c r="AJ102" s="140">
        <v>2021</v>
      </c>
      <c r="AK102" s="140">
        <v>2060</v>
      </c>
      <c r="AL102" s="140">
        <v>40</v>
      </c>
      <c r="AM102" s="138">
        <v>201.1</v>
      </c>
      <c r="AN102" s="133" t="s">
        <v>5071</v>
      </c>
      <c r="AO102" s="137" t="s">
        <v>5709</v>
      </c>
      <c r="AP102" s="133" t="s">
        <v>5071</v>
      </c>
      <c r="AQ102" s="137" t="s">
        <v>5710</v>
      </c>
      <c r="AR102" s="133" t="s">
        <v>5071</v>
      </c>
      <c r="AS102" s="137" t="s">
        <v>5711</v>
      </c>
      <c r="AT102" s="133" t="s">
        <v>5071</v>
      </c>
      <c r="AU102" s="137" t="s">
        <v>5712</v>
      </c>
      <c r="AV102" s="133" t="s">
        <v>5071</v>
      </c>
      <c r="AW102" s="137" t="s">
        <v>5713</v>
      </c>
      <c r="AX102" s="133" t="s">
        <v>5071</v>
      </c>
      <c r="AY102" s="137" t="s">
        <v>5714</v>
      </c>
      <c r="AZ102" s="133" t="s">
        <v>5071</v>
      </c>
      <c r="BA102" s="137" t="s">
        <v>5715</v>
      </c>
      <c r="BB102" s="133" t="s">
        <v>3849</v>
      </c>
      <c r="BC102" s="137" t="s">
        <v>5716</v>
      </c>
      <c r="BD102" s="133" t="s">
        <v>3843</v>
      </c>
      <c r="BE102" s="137"/>
      <c r="BF102" s="133" t="s">
        <v>5071</v>
      </c>
      <c r="BG102" s="137" t="s">
        <v>5717</v>
      </c>
      <c r="BH102" s="133" t="s">
        <v>3872</v>
      </c>
      <c r="BI102" s="137"/>
      <c r="BJ102" s="142" t="s">
        <v>3896</v>
      </c>
      <c r="BK102" s="142" t="s">
        <v>3896</v>
      </c>
      <c r="BL102" s="142" t="s">
        <v>3896</v>
      </c>
      <c r="BM102" s="142" t="s">
        <v>3896</v>
      </c>
      <c r="BN102" s="133" t="s">
        <v>5071</v>
      </c>
      <c r="BO102" s="137" t="s">
        <v>5718</v>
      </c>
      <c r="BP102" s="133" t="s">
        <v>5071</v>
      </c>
      <c r="BQ102" s="137" t="s">
        <v>5717</v>
      </c>
      <c r="BR102" s="133" t="s">
        <v>5087</v>
      </c>
      <c r="BS102" s="137">
        <v>0</v>
      </c>
      <c r="BT102" s="133" t="s">
        <v>5071</v>
      </c>
      <c r="BU102" s="133" t="s">
        <v>5087</v>
      </c>
      <c r="BV102" s="133" t="s">
        <v>5071</v>
      </c>
      <c r="BW102" s="137" t="s">
        <v>5719</v>
      </c>
      <c r="BX102" s="143">
        <v>5</v>
      </c>
      <c r="BY102" s="144"/>
      <c r="BZ102" s="133" t="s">
        <v>5071</v>
      </c>
      <c r="CA102" s="145" t="s">
        <v>5720</v>
      </c>
      <c r="CB102" s="146" t="s">
        <v>5721</v>
      </c>
      <c r="CC102" s="126">
        <v>4757</v>
      </c>
      <c r="CD102" s="126">
        <v>4650</v>
      </c>
      <c r="CE102" s="126">
        <v>4712</v>
      </c>
      <c r="CF102" s="126">
        <v>4582</v>
      </c>
      <c r="CG102" s="127">
        <v>74231.16</v>
      </c>
      <c r="CH102" s="127">
        <v>74231.16</v>
      </c>
      <c r="CI102" s="127">
        <v>75654</v>
      </c>
      <c r="CJ102" s="127">
        <v>71823</v>
      </c>
      <c r="CK102" s="128">
        <v>15.6</v>
      </c>
      <c r="CL102" s="128">
        <v>15.96</v>
      </c>
      <c r="CM102" s="128">
        <v>16.059999999999999</v>
      </c>
      <c r="CN102" s="128">
        <v>15.68</v>
      </c>
      <c r="CO102" s="129">
        <v>0.58099999999999996</v>
      </c>
      <c r="CP102" s="129">
        <v>0.58350000000000002</v>
      </c>
      <c r="CQ102" s="129">
        <v>0.64</v>
      </c>
      <c r="CR102" s="130">
        <v>0.61399999999999999</v>
      </c>
    </row>
    <row r="103" spans="1:96" s="147" customFormat="1" ht="200" customHeight="1" x14ac:dyDescent="0.2">
      <c r="A103" s="132" t="s">
        <v>98</v>
      </c>
      <c r="B103" s="133" t="s">
        <v>3012</v>
      </c>
      <c r="C103" s="133" t="str">
        <f>IF(A103="","自動表示",IF(B103="",VLOOKUP(A103,リスト!$C$2:$D$48,2,FALSE),VLOOKUP(一覧表!A103&amp;一覧表!B103,リスト!$C$49:$D$1789,2,FALSE)))</f>
        <v>394271</v>
      </c>
      <c r="D103" s="134" t="str">
        <f>IF(C103="自動表示","自動表示",VLOOKUP(C103,リスト!$D$2:$E$1789,2,FALSE))</f>
        <v>町村Ⅰ－０</v>
      </c>
      <c r="E103" s="132" t="s">
        <v>3756</v>
      </c>
      <c r="F103" s="133" t="s">
        <v>3755</v>
      </c>
      <c r="G103" s="135">
        <v>30</v>
      </c>
      <c r="H103" s="133" t="str">
        <f t="shared" si="2"/>
        <v>20年超</v>
      </c>
      <c r="I103" s="133" t="s">
        <v>5142</v>
      </c>
      <c r="J103" s="136">
        <v>0.1</v>
      </c>
      <c r="K103" s="133" t="s">
        <v>5071</v>
      </c>
      <c r="L103" s="137" t="s">
        <v>5722</v>
      </c>
      <c r="M103" s="133" t="s">
        <v>5071</v>
      </c>
      <c r="N103" s="133" t="s">
        <v>5144</v>
      </c>
      <c r="O103" s="137" t="s">
        <v>5723</v>
      </c>
      <c r="P103" s="133" t="s">
        <v>5071</v>
      </c>
      <c r="Q103" s="137" t="s">
        <v>5724</v>
      </c>
      <c r="R103" s="133" t="s">
        <v>3849</v>
      </c>
      <c r="S103" s="133" t="s">
        <v>5076</v>
      </c>
      <c r="T103" s="138">
        <v>1.1000000000000001</v>
      </c>
      <c r="U103" s="138"/>
      <c r="V103" s="133" t="s">
        <v>5071</v>
      </c>
      <c r="W103" s="139" t="s">
        <v>5725</v>
      </c>
      <c r="X103" s="140">
        <v>2016</v>
      </c>
      <c r="Y103" s="140">
        <v>2045</v>
      </c>
      <c r="Z103" s="140">
        <v>30</v>
      </c>
      <c r="AA103" s="138">
        <v>74.2</v>
      </c>
      <c r="AB103" s="133" t="s">
        <v>3849</v>
      </c>
      <c r="AC103" s="139" t="s">
        <v>5726</v>
      </c>
      <c r="AD103" s="140">
        <v>2016</v>
      </c>
      <c r="AE103" s="140">
        <v>2045</v>
      </c>
      <c r="AF103" s="140">
        <v>30</v>
      </c>
      <c r="AG103" s="138">
        <v>71.2</v>
      </c>
      <c r="AH103" s="133" t="s">
        <v>3849</v>
      </c>
      <c r="AI103" s="141" t="s">
        <v>5727</v>
      </c>
      <c r="AJ103" s="140">
        <v>2016</v>
      </c>
      <c r="AK103" s="140">
        <v>2045</v>
      </c>
      <c r="AL103" s="140">
        <v>30</v>
      </c>
      <c r="AM103" s="138">
        <v>71.2</v>
      </c>
      <c r="AN103" s="133" t="s">
        <v>3849</v>
      </c>
      <c r="AO103" s="137" t="s">
        <v>5728</v>
      </c>
      <c r="AP103" s="133" t="s">
        <v>5071</v>
      </c>
      <c r="AQ103" s="137" t="s">
        <v>5729</v>
      </c>
      <c r="AR103" s="133" t="s">
        <v>5071</v>
      </c>
      <c r="AS103" s="137" t="s">
        <v>5730</v>
      </c>
      <c r="AT103" s="133" t="s">
        <v>5071</v>
      </c>
      <c r="AU103" s="137" t="s">
        <v>5731</v>
      </c>
      <c r="AV103" s="133" t="s">
        <v>3849</v>
      </c>
      <c r="AW103" s="137" t="s">
        <v>5732</v>
      </c>
      <c r="AX103" s="133" t="s">
        <v>5071</v>
      </c>
      <c r="AY103" s="137" t="s">
        <v>5733</v>
      </c>
      <c r="AZ103" s="133" t="s">
        <v>5071</v>
      </c>
      <c r="BA103" s="137" t="s">
        <v>5734</v>
      </c>
      <c r="BB103" s="133" t="s">
        <v>3849</v>
      </c>
      <c r="BC103" s="137" t="s">
        <v>5735</v>
      </c>
      <c r="BD103" s="133" t="s">
        <v>3849</v>
      </c>
      <c r="BE103" s="137" t="s">
        <v>5736</v>
      </c>
      <c r="BF103" s="133" t="s">
        <v>5071</v>
      </c>
      <c r="BG103" s="137" t="s">
        <v>5737</v>
      </c>
      <c r="BH103" s="133" t="s">
        <v>5071</v>
      </c>
      <c r="BI103" s="137" t="s">
        <v>5738</v>
      </c>
      <c r="BJ103" s="142" t="s">
        <v>3896</v>
      </c>
      <c r="BK103" s="142" t="s">
        <v>3869</v>
      </c>
      <c r="BL103" s="142" t="s">
        <v>3896</v>
      </c>
      <c r="BM103" s="142" t="s">
        <v>3896</v>
      </c>
      <c r="BN103" s="133" t="s">
        <v>5071</v>
      </c>
      <c r="BO103" s="137" t="s">
        <v>5739</v>
      </c>
      <c r="BP103" s="133" t="s">
        <v>3843</v>
      </c>
      <c r="BQ103" s="137"/>
      <c r="BR103" s="133" t="s">
        <v>5087</v>
      </c>
      <c r="BS103" s="137"/>
      <c r="BT103" s="133" t="s">
        <v>5071</v>
      </c>
      <c r="BU103" s="133" t="s">
        <v>5071</v>
      </c>
      <c r="BV103" s="133" t="s">
        <v>5071</v>
      </c>
      <c r="BW103" s="137" t="s">
        <v>5740</v>
      </c>
      <c r="BX103" s="143" t="s">
        <v>3870</v>
      </c>
      <c r="BY103" s="144" t="s">
        <v>3870</v>
      </c>
      <c r="BZ103" s="133" t="s">
        <v>5071</v>
      </c>
      <c r="CA103" s="145" t="s">
        <v>5741</v>
      </c>
      <c r="CB103" s="146" t="s">
        <v>5742</v>
      </c>
      <c r="CC103" s="126">
        <v>1489</v>
      </c>
      <c r="CD103" s="126">
        <v>1468</v>
      </c>
      <c r="CE103" s="126">
        <v>1435</v>
      </c>
      <c r="CF103" s="126">
        <v>1412</v>
      </c>
      <c r="CG103" s="127">
        <v>27543</v>
      </c>
      <c r="CH103" s="127">
        <v>27543</v>
      </c>
      <c r="CI103" s="127">
        <v>27543</v>
      </c>
      <c r="CJ103" s="127">
        <v>27543</v>
      </c>
      <c r="CK103" s="128">
        <v>18.5</v>
      </c>
      <c r="CL103" s="128">
        <v>18.760000000000002</v>
      </c>
      <c r="CM103" s="128">
        <v>19.190000000000001</v>
      </c>
      <c r="CN103" s="128">
        <v>19.510000000000002</v>
      </c>
      <c r="CO103" s="129">
        <v>0.50800000000000001</v>
      </c>
      <c r="CP103" s="129">
        <v>0.51</v>
      </c>
      <c r="CQ103" s="129">
        <v>0.53500000000000003</v>
      </c>
      <c r="CR103" s="130">
        <v>0.55200000000000005</v>
      </c>
    </row>
    <row r="104" spans="1:96" s="147" customFormat="1" ht="200" customHeight="1" thickBot="1" x14ac:dyDescent="0.25">
      <c r="A104" s="148" t="s">
        <v>98</v>
      </c>
      <c r="B104" s="149" t="s">
        <v>3014</v>
      </c>
      <c r="C104" s="149" t="str">
        <f>IF(A104="","自動表示",IF(B104="",VLOOKUP(A104,リスト!$C$2:$D$48,2,FALSE),VLOOKUP(一覧表!A104&amp;一覧表!B104,リスト!$C$49:$D$1789,2,FALSE)))</f>
        <v>394289</v>
      </c>
      <c r="D104" s="150" t="str">
        <f>IF(C104="自動表示","自動表示",VLOOKUP(C104,リスト!$D$2:$E$1789,2,FALSE))</f>
        <v>町村Ⅲ－０</v>
      </c>
      <c r="E104" s="148" t="s">
        <v>3756</v>
      </c>
      <c r="F104" s="149" t="s">
        <v>3773</v>
      </c>
      <c r="G104" s="151">
        <v>10</v>
      </c>
      <c r="H104" s="149" t="str">
        <f t="shared" si="2"/>
        <v>10年</v>
      </c>
      <c r="I104" s="149" t="s">
        <v>5142</v>
      </c>
      <c r="J104" s="152">
        <v>1</v>
      </c>
      <c r="K104" s="149" t="s">
        <v>5071</v>
      </c>
      <c r="L104" s="153" t="s">
        <v>5743</v>
      </c>
      <c r="M104" s="149" t="s">
        <v>5071</v>
      </c>
      <c r="N104" s="149" t="s">
        <v>5144</v>
      </c>
      <c r="O104" s="153" t="s">
        <v>5744</v>
      </c>
      <c r="P104" s="149" t="s">
        <v>5071</v>
      </c>
      <c r="Q104" s="153" t="s">
        <v>5745</v>
      </c>
      <c r="R104" s="149" t="s">
        <v>5071</v>
      </c>
      <c r="S104" s="149" t="s">
        <v>5076</v>
      </c>
      <c r="T104" s="154">
        <v>9.5</v>
      </c>
      <c r="U104" s="154"/>
      <c r="V104" s="149" t="s">
        <v>5071</v>
      </c>
      <c r="W104" s="155" t="s">
        <v>5746</v>
      </c>
      <c r="X104" s="156">
        <v>2022</v>
      </c>
      <c r="Y104" s="156">
        <v>2061</v>
      </c>
      <c r="Z104" s="156">
        <v>40</v>
      </c>
      <c r="AA104" s="154">
        <v>1087.0999999999999</v>
      </c>
      <c r="AB104" s="149" t="s">
        <v>3849</v>
      </c>
      <c r="AC104" s="155" t="s">
        <v>5747</v>
      </c>
      <c r="AD104" s="156">
        <v>2022</v>
      </c>
      <c r="AE104" s="156">
        <v>2061</v>
      </c>
      <c r="AF104" s="156">
        <v>40</v>
      </c>
      <c r="AG104" s="154">
        <v>721.7</v>
      </c>
      <c r="AH104" s="149" t="s">
        <v>3849</v>
      </c>
      <c r="AI104" s="157" t="s">
        <v>5748</v>
      </c>
      <c r="AJ104" s="156">
        <v>2022</v>
      </c>
      <c r="AK104" s="156">
        <v>2061</v>
      </c>
      <c r="AL104" s="156">
        <v>40</v>
      </c>
      <c r="AM104" s="154">
        <v>365.4</v>
      </c>
      <c r="AN104" s="149" t="s">
        <v>5071</v>
      </c>
      <c r="AO104" s="153" t="s">
        <v>5749</v>
      </c>
      <c r="AP104" s="149" t="s">
        <v>3849</v>
      </c>
      <c r="AQ104" s="153" t="s">
        <v>5750</v>
      </c>
      <c r="AR104" s="149" t="s">
        <v>5071</v>
      </c>
      <c r="AS104" s="153" t="s">
        <v>5751</v>
      </c>
      <c r="AT104" s="149" t="s">
        <v>5071</v>
      </c>
      <c r="AU104" s="153" t="s">
        <v>5752</v>
      </c>
      <c r="AV104" s="149" t="s">
        <v>5071</v>
      </c>
      <c r="AW104" s="153" t="s">
        <v>5753</v>
      </c>
      <c r="AX104" s="149" t="s">
        <v>5071</v>
      </c>
      <c r="AY104" s="153" t="s">
        <v>5754</v>
      </c>
      <c r="AZ104" s="149" t="s">
        <v>5071</v>
      </c>
      <c r="BA104" s="153" t="s">
        <v>5755</v>
      </c>
      <c r="BB104" s="149" t="s">
        <v>5071</v>
      </c>
      <c r="BC104" s="153" t="s">
        <v>5756</v>
      </c>
      <c r="BD104" s="149" t="s">
        <v>3843</v>
      </c>
      <c r="BE104" s="153"/>
      <c r="BF104" s="149" t="s">
        <v>5071</v>
      </c>
      <c r="BG104" s="153" t="s">
        <v>5757</v>
      </c>
      <c r="BH104" s="149" t="s">
        <v>5071</v>
      </c>
      <c r="BI104" s="153" t="s">
        <v>5758</v>
      </c>
      <c r="BJ104" s="158" t="s">
        <v>3896</v>
      </c>
      <c r="BK104" s="158" t="s">
        <v>3869</v>
      </c>
      <c r="BL104" s="158" t="s">
        <v>3896</v>
      </c>
      <c r="BM104" s="158" t="s">
        <v>3896</v>
      </c>
      <c r="BN104" s="149" t="s">
        <v>3872</v>
      </c>
      <c r="BO104" s="153"/>
      <c r="BP104" s="149" t="s">
        <v>3872</v>
      </c>
      <c r="BQ104" s="153"/>
      <c r="BR104" s="149" t="s">
        <v>5087</v>
      </c>
      <c r="BS104" s="153"/>
      <c r="BT104" s="149" t="s">
        <v>5087</v>
      </c>
      <c r="BU104" s="149" t="s">
        <v>5071</v>
      </c>
      <c r="BV104" s="149" t="s">
        <v>5071</v>
      </c>
      <c r="BW104" s="153" t="s">
        <v>5759</v>
      </c>
      <c r="BX104" s="159">
        <v>1</v>
      </c>
      <c r="BY104" s="160"/>
      <c r="BZ104" s="149" t="s">
        <v>5071</v>
      </c>
      <c r="CA104" s="161" t="s">
        <v>5760</v>
      </c>
      <c r="CB104" s="162" t="s">
        <v>5761</v>
      </c>
      <c r="CC104" s="163">
        <v>10859</v>
      </c>
      <c r="CD104" s="163">
        <v>10594</v>
      </c>
      <c r="CE104" s="163">
        <v>10411</v>
      </c>
      <c r="CF104" s="163">
        <v>10109</v>
      </c>
      <c r="CG104" s="164">
        <v>139574</v>
      </c>
      <c r="CH104" s="164">
        <v>136198</v>
      </c>
      <c r="CI104" s="164">
        <v>139685</v>
      </c>
      <c r="CJ104" s="164">
        <v>138355</v>
      </c>
      <c r="CK104" s="165">
        <v>12.85</v>
      </c>
      <c r="CL104" s="165">
        <v>12.86</v>
      </c>
      <c r="CM104" s="165">
        <v>13.42</v>
      </c>
      <c r="CN104" s="165">
        <v>13.69</v>
      </c>
      <c r="CO104" s="166">
        <v>0.60799999999999998</v>
      </c>
      <c r="CP104" s="166">
        <v>0.623</v>
      </c>
      <c r="CQ104" s="166">
        <v>0.65149999999999997</v>
      </c>
      <c r="CR104" s="167">
        <v>0.64300000000000002</v>
      </c>
    </row>
  </sheetData>
  <dataConsolidate/>
  <mergeCells count="143">
    <mergeCell ref="CB2:CR2"/>
    <mergeCell ref="CC3:CR3"/>
    <mergeCell ref="CD7:CD9"/>
    <mergeCell ref="BY7:BY9"/>
    <mergeCell ref="CH7:CH9"/>
    <mergeCell ref="CI7:CI9"/>
    <mergeCell ref="CJ7:CJ9"/>
    <mergeCell ref="CK7:CK9"/>
    <mergeCell ref="CL7:CL9"/>
    <mergeCell ref="CM7:CM9"/>
    <mergeCell ref="CN7:CN9"/>
    <mergeCell ref="CO7:CO9"/>
    <mergeCell ref="CP7:CP9"/>
    <mergeCell ref="CQ7:CQ9"/>
    <mergeCell ref="CR7:CR9"/>
    <mergeCell ref="CB3:CB9"/>
    <mergeCell ref="CF7:CF9"/>
    <mergeCell ref="CE7:CE9"/>
    <mergeCell ref="CC7:CC9"/>
    <mergeCell ref="CG7:CG9"/>
    <mergeCell ref="CO4:CR6"/>
    <mergeCell ref="CK4:CN6"/>
    <mergeCell ref="CG4:CJ6"/>
    <mergeCell ref="CC4:CF6"/>
    <mergeCell ref="AP7:AP9"/>
    <mergeCell ref="AQ7:AQ9"/>
    <mergeCell ref="G7:G9"/>
    <mergeCell ref="AK7:AK9"/>
    <mergeCell ref="Y7:Y9"/>
    <mergeCell ref="Z7:Z9"/>
    <mergeCell ref="G3:H6"/>
    <mergeCell ref="O7:O9"/>
    <mergeCell ref="Q7:Q9"/>
    <mergeCell ref="T7:T9"/>
    <mergeCell ref="AJ7:AJ9"/>
    <mergeCell ref="AE7:AE9"/>
    <mergeCell ref="AF7:AF9"/>
    <mergeCell ref="V7:V9"/>
    <mergeCell ref="V4:AM4"/>
    <mergeCell ref="V5:AA6"/>
    <mergeCell ref="AB7:AB9"/>
    <mergeCell ref="AB5:AG6"/>
    <mergeCell ref="AH7:AH9"/>
    <mergeCell ref="AH5:AM6"/>
    <mergeCell ref="AL7:AL9"/>
    <mergeCell ref="AI7:AI9"/>
    <mergeCell ref="AG7:AG9"/>
    <mergeCell ref="AM7:AM9"/>
    <mergeCell ref="BL5:BL6"/>
    <mergeCell ref="BK5:BK6"/>
    <mergeCell ref="AO7:AO9"/>
    <mergeCell ref="AP3:AQ6"/>
    <mergeCell ref="BM7:BM9"/>
    <mergeCell ref="BH4:BI6"/>
    <mergeCell ref="BM5:BM6"/>
    <mergeCell ref="BJ5:BJ6"/>
    <mergeCell ref="AS7:AS9"/>
    <mergeCell ref="BC7:BC9"/>
    <mergeCell ref="AU7:AU9"/>
    <mergeCell ref="BJ7:BJ9"/>
    <mergeCell ref="BG7:BG9"/>
    <mergeCell ref="BF4:BG6"/>
    <mergeCell ref="BL7:BL9"/>
    <mergeCell ref="BH7:BH9"/>
    <mergeCell ref="A2:D2"/>
    <mergeCell ref="D3:D6"/>
    <mergeCell ref="E3:E6"/>
    <mergeCell ref="F3:F6"/>
    <mergeCell ref="I4:J6"/>
    <mergeCell ref="E2:CA2"/>
    <mergeCell ref="W7:W9"/>
    <mergeCell ref="C3:C6"/>
    <mergeCell ref="C7:C9"/>
    <mergeCell ref="L7:L9"/>
    <mergeCell ref="AY7:AY9"/>
    <mergeCell ref="AW7:AW9"/>
    <mergeCell ref="BN4:BO6"/>
    <mergeCell ref="BZ3:CA6"/>
    <mergeCell ref="BZ7:BZ9"/>
    <mergeCell ref="CA7:CA9"/>
    <mergeCell ref="BW7:BW9"/>
    <mergeCell ref="BX7:BX9"/>
    <mergeCell ref="BU4:BU6"/>
    <mergeCell ref="BT4:BT6"/>
    <mergeCell ref="BP4:BQ6"/>
    <mergeCell ref="BU7:BU9"/>
    <mergeCell ref="BT7:BT9"/>
    <mergeCell ref="A3:A9"/>
    <mergeCell ref="B3:B9"/>
    <mergeCell ref="D7:D9"/>
    <mergeCell ref="E7:E9"/>
    <mergeCell ref="I3:L3"/>
    <mergeCell ref="AD7:AD9"/>
    <mergeCell ref="N7:N9"/>
    <mergeCell ref="X7:X9"/>
    <mergeCell ref="S7:S9"/>
    <mergeCell ref="AA7:AA9"/>
    <mergeCell ref="F7:F9"/>
    <mergeCell ref="H7:H9"/>
    <mergeCell ref="I7:I9"/>
    <mergeCell ref="J7:J9"/>
    <mergeCell ref="AC7:AC9"/>
    <mergeCell ref="K7:K9"/>
    <mergeCell ref="M7:M9"/>
    <mergeCell ref="M3:O6"/>
    <mergeCell ref="K4:L6"/>
    <mergeCell ref="P7:P9"/>
    <mergeCell ref="P3:Q6"/>
    <mergeCell ref="R7:R9"/>
    <mergeCell ref="R3:AM3"/>
    <mergeCell ref="BS7:BS9"/>
    <mergeCell ref="AV7:AV9"/>
    <mergeCell ref="BF7:BF9"/>
    <mergeCell ref="BI7:BI9"/>
    <mergeCell ref="BR7:BR9"/>
    <mergeCell ref="BQ7:BQ9"/>
    <mergeCell ref="BP7:BP9"/>
    <mergeCell ref="BO7:BO9"/>
    <mergeCell ref="BN7:BN9"/>
    <mergeCell ref="BK7:BK9"/>
    <mergeCell ref="BV7:BV9"/>
    <mergeCell ref="BV3:BY6"/>
    <mergeCell ref="R4:U6"/>
    <mergeCell ref="U7:U9"/>
    <mergeCell ref="AV4:AW6"/>
    <mergeCell ref="AX7:AX9"/>
    <mergeCell ref="AX4:AY6"/>
    <mergeCell ref="AZ7:AZ9"/>
    <mergeCell ref="AZ4:BA6"/>
    <mergeCell ref="BB7:BB9"/>
    <mergeCell ref="BB4:BC6"/>
    <mergeCell ref="BD7:BD9"/>
    <mergeCell ref="BD4:BE6"/>
    <mergeCell ref="BR4:BS6"/>
    <mergeCell ref="AN7:AN9"/>
    <mergeCell ref="AN3:AO6"/>
    <mergeCell ref="AR7:AR9"/>
    <mergeCell ref="AR3:BU3"/>
    <mergeCell ref="AR4:AS6"/>
    <mergeCell ref="AT7:AT9"/>
    <mergeCell ref="AT4:AU6"/>
    <mergeCell ref="BE7:BE9"/>
    <mergeCell ref="BA7:BA9"/>
  </mergeCells>
  <phoneticPr fontId="1"/>
  <dataValidations count="11">
    <dataValidation imeMode="on" showInputMessage="1" showErrorMessage="1" sqref="F10:F104" xr:uid="{00000000-0002-0000-0000-000000000000}"/>
    <dataValidation imeMode="on" allowBlank="1" showInputMessage="1" showErrorMessage="1" sqref="Q10:Q104 L10:L104 CA10:CB104 AO10:AO104 AS10:AS104 BW10:BW104 O10:O104 AQ10:AQ104 BY10:BY104" xr:uid="{00000000-0002-0000-0000-000001000000}"/>
    <dataValidation type="decimal" imeMode="disabled" operator="greaterThanOrEqual" allowBlank="1" showInputMessage="1" showErrorMessage="1" sqref="J10:J104" xr:uid="{00000000-0002-0000-0000-000002000000}">
      <formula1>0</formula1>
    </dataValidation>
    <dataValidation type="decimal" imeMode="disabled" operator="greaterThanOrEqual" allowBlank="1" showInputMessage="1" sqref="CO10:CR104" xr:uid="{00000000-0002-0000-0000-000003000000}">
      <formula1>0</formula1>
    </dataValidation>
    <dataValidation type="whole" imeMode="disabled" operator="greaterThanOrEqual" allowBlank="1" showInputMessage="1" sqref="CC10:CJ104" xr:uid="{00000000-0002-0000-0000-000004000000}">
      <formula1>0</formula1>
    </dataValidation>
    <dataValidation imeMode="disabled" allowBlank="1" showInputMessage="1" showErrorMessage="1" sqref="AF10:AF104 Z10:Z104 T10:U104 AL10:AM104" xr:uid="{E80F53AF-81DD-44B7-B46F-E57DE3C5A20A}"/>
    <dataValidation type="whole" imeMode="disabled" allowBlank="1" showInputMessage="1" showErrorMessage="1" sqref="AD10:AE104 X10:Y104 AJ10:AK104" xr:uid="{457B058C-AAA9-45C6-97A1-DA72614B0B6E}">
      <formula1>1900</formula1>
      <formula2>2500</formula2>
    </dataValidation>
    <dataValidation type="list" allowBlank="1" showInputMessage="1" showErrorMessage="1" sqref="B10:B104" xr:uid="{00000000-0002-0000-0000-000005000000}">
      <formula1>INDIRECT(A10)</formula1>
    </dataValidation>
    <dataValidation type="custom" errorStyle="warning" imeMode="disabled" allowBlank="1" showInputMessage="1" showErrorMessage="1" error="「長寿命化対策を反映した場合の見込み」額が、「耐用年数経過時に単純更新した場合の（自然体の）見込み」額を超えています。_x000a_正しい数値を入力していますか？_x000a_入力が誤っている場合は修正してください。" sqref="AG10:AG104" xr:uid="{CF193F8E-B3BA-4756-B772-25606F522711}">
      <formula1>AA10&gt;AG10</formula1>
    </dataValidation>
    <dataValidation type="custom" errorStyle="warning" imeMode="disabled" allowBlank="1" showInputMessage="1" showErrorMessage="1" error="「長寿命化対策を反映した場合の見込み」額が、「耐用年数経過時に単純更新した場合の（自然体の）見込み」額を超えています。_x000a_正しい数値を入力していますか？_x000a_入力が誤っている場合は修正してください。" sqref="AA10:AA104" xr:uid="{1FF34744-E578-481F-AC04-AE4A2795ADE6}">
      <formula1>AA10&gt;AG10</formula1>
    </dataValidation>
    <dataValidation type="whole" imeMode="disabled" allowBlank="1" showInputMessage="1" showErrorMessage="1" sqref="BX1:BX1048576" xr:uid="{214D2894-792E-4DA3-80E6-F1F505411CDE}">
      <formula1>1</formula1>
      <formula2>99</formula2>
    </dataValidation>
  </dataValidations>
  <pageMargins left="0.51181102362204722" right="0.19685039370078741" top="0.35433070866141736" bottom="0.35433070866141736" header="0.31496062992125984" footer="0.31496062992125984"/>
  <pageSetup paperSize="8" scale="57" fitToWidth="0" orientation="landscape" r:id="rId1"/>
  <headerFooter>
    <oddFooter>&amp;P / &amp;N ページ</oddFooter>
  </headerFooter>
  <colBreaks count="5" manualBreakCount="5">
    <brk id="17" max="27" man="1"/>
    <brk id="33" max="27" man="1"/>
    <brk id="47" max="27" man="1"/>
    <brk id="64" max="27" man="1"/>
    <brk id="79" max="27" man="1"/>
  </colBreaks>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6000000}">
          <x14:formula1>
            <xm:f>リスト!$H$1:$H$73</xm:f>
          </x14:formula1>
          <xm:sqref>G10:G104</xm:sqref>
        </x14:dataValidation>
        <x14:dataValidation type="list" allowBlank="1" showInputMessage="1" showErrorMessage="1" xr:uid="{00000000-0002-0000-0000-000007000000}">
          <x14:formula1>
            <xm:f>リスト!$J$1:$J$3</xm:f>
          </x14:formula1>
          <xm:sqref>BT10:BU104 BP10:BP104 BL10:BL104 BK10:BK104 BJ10:BJ104 BR10:BR104 BH10:BH104 BM10:BM104 BN10:BN104</xm:sqref>
        </x14:dataValidation>
        <x14:dataValidation type="list" allowBlank="1" showInputMessage="1" showErrorMessage="1" xr:uid="{00000000-0002-0000-0000-000008000000}">
          <x14:formula1>
            <xm:f>リスト!$C$1:$C$48</xm:f>
          </x14:formula1>
          <xm:sqref>A10:A104</xm:sqref>
        </x14:dataValidation>
        <x14:dataValidation type="list" imeMode="on" allowBlank="1" showInputMessage="1" showErrorMessage="1" xr:uid="{09B68EB6-6DDC-4A19-9BC5-19BC20AAD25A}">
          <x14:formula1>
            <xm:f>リスト!$J$1:$J$3</xm:f>
          </x14:formula1>
          <xm:sqref>AP10:AP104 BZ10:BZ104 K10:K104 M10:M104 P10:P104 R10:R104 V10:V104 AB10:AB104 AH10:AH104 AN10:AN104 AR10:AR104 AT10:AT104 AV10:AV104 AX10:AX104 AZ10:AZ104 BB10:BB104 BD10:BD104 BF10:BF104 BV10:BV104</xm:sqref>
        </x14:dataValidation>
        <x14:dataValidation type="list" allowBlank="1" showInputMessage="1" showErrorMessage="1" xr:uid="{CE0029BC-463A-46DE-9170-DE3711C086C3}">
          <x14:formula1>
            <xm:f>リスト!$G$2:$G$19</xm:f>
          </x14:formula1>
          <xm:sqref>E10:E104</xm:sqref>
        </x14:dataValidation>
        <x14:dataValidation type="list" allowBlank="1" showInputMessage="1" showErrorMessage="1" xr:uid="{9E9D9ECF-C27B-4BF5-B97C-0D4D84258206}">
          <x14:formula1>
            <xm:f>リスト!$I$1:$I$22</xm:f>
          </x14:formula1>
          <xm:sqref>N10:N104 I10:I104</xm:sqref>
        </x14:dataValidation>
        <x14:dataValidation type="list" allowBlank="1" showInputMessage="1" showErrorMessage="1" xr:uid="{D0E594C7-A721-4EB0-B3A9-2D4445DA52B7}">
          <x14:formula1>
            <xm:f>リスト!$K$2:$K$3</xm:f>
          </x14:formula1>
          <xm:sqref>S10:S104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499984740745262"/>
  </sheetPr>
  <dimension ref="A2:L1791"/>
  <sheetViews>
    <sheetView workbookViewId="0">
      <selection activeCell="K20" sqref="K20"/>
    </sheetView>
  </sheetViews>
  <sheetFormatPr defaultRowHeight="13" x14ac:dyDescent="0.2"/>
  <cols>
    <col min="1" max="2" width="8.90625"/>
    <col min="3" max="3" width="17" customWidth="1"/>
    <col min="4" max="4" width="8.90625"/>
    <col min="5" max="5" width="14.08984375" customWidth="1"/>
    <col min="7" max="7" width="14.453125" bestFit="1" customWidth="1"/>
    <col min="9" max="9" width="12.26953125" bestFit="1" customWidth="1"/>
    <col min="11" max="11" width="14.1796875" bestFit="1" customWidth="1"/>
  </cols>
  <sheetData>
    <row r="2" spans="3:12" x14ac:dyDescent="0.2">
      <c r="C2" t="s">
        <v>22</v>
      </c>
      <c r="D2" t="s">
        <v>23</v>
      </c>
      <c r="E2" s="1" t="s">
        <v>3572</v>
      </c>
      <c r="F2" s="1"/>
      <c r="G2" t="s">
        <v>3555</v>
      </c>
      <c r="H2" s="2">
        <v>10</v>
      </c>
      <c r="I2" t="s">
        <v>3565</v>
      </c>
      <c r="J2" t="s">
        <v>18</v>
      </c>
      <c r="K2" t="s">
        <v>3666</v>
      </c>
      <c r="L2" t="s">
        <v>3691</v>
      </c>
    </row>
    <row r="3" spans="3:12" x14ac:dyDescent="0.2">
      <c r="C3" t="s">
        <v>24</v>
      </c>
      <c r="D3" t="s">
        <v>25</v>
      </c>
      <c r="E3" s="1" t="s">
        <v>3572</v>
      </c>
      <c r="F3" s="1"/>
      <c r="G3" t="s">
        <v>3556</v>
      </c>
      <c r="H3" s="2">
        <v>11</v>
      </c>
      <c r="I3" t="s">
        <v>3566</v>
      </c>
      <c r="J3" t="s">
        <v>19</v>
      </c>
      <c r="K3" t="s">
        <v>3667</v>
      </c>
      <c r="L3" t="s">
        <v>3692</v>
      </c>
    </row>
    <row r="4" spans="3:12" x14ac:dyDescent="0.2">
      <c r="C4" t="s">
        <v>26</v>
      </c>
      <c r="D4" t="s">
        <v>27</v>
      </c>
      <c r="E4" s="1" t="s">
        <v>3572</v>
      </c>
      <c r="F4" s="1"/>
      <c r="G4" t="s">
        <v>3557</v>
      </c>
      <c r="H4" s="2">
        <v>12</v>
      </c>
      <c r="I4" t="s">
        <v>3567</v>
      </c>
    </row>
    <row r="5" spans="3:12" x14ac:dyDescent="0.2">
      <c r="C5" t="s">
        <v>28</v>
      </c>
      <c r="D5" t="s">
        <v>29</v>
      </c>
      <c r="E5" s="1" t="s">
        <v>3572</v>
      </c>
      <c r="F5" s="1"/>
      <c r="G5" t="s">
        <v>3558</v>
      </c>
      <c r="H5" s="2">
        <v>13</v>
      </c>
      <c r="I5" t="s">
        <v>3561</v>
      </c>
    </row>
    <row r="6" spans="3:12" x14ac:dyDescent="0.2">
      <c r="C6" t="s">
        <v>30</v>
      </c>
      <c r="D6" t="s">
        <v>31</v>
      </c>
      <c r="E6" s="1" t="s">
        <v>3572</v>
      </c>
      <c r="F6" s="1"/>
      <c r="G6" t="s">
        <v>3559</v>
      </c>
      <c r="H6" s="2">
        <v>14</v>
      </c>
      <c r="I6" t="s">
        <v>3562</v>
      </c>
    </row>
    <row r="7" spans="3:12" x14ac:dyDescent="0.2">
      <c r="C7" t="s">
        <v>32</v>
      </c>
      <c r="D7" t="s">
        <v>33</v>
      </c>
      <c r="E7" s="1" t="s">
        <v>3572</v>
      </c>
      <c r="F7" s="1"/>
      <c r="G7" t="s">
        <v>6</v>
      </c>
      <c r="H7" s="2">
        <v>15</v>
      </c>
      <c r="I7" t="s">
        <v>15</v>
      </c>
    </row>
    <row r="8" spans="3:12" x14ac:dyDescent="0.2">
      <c r="C8" t="s">
        <v>34</v>
      </c>
      <c r="D8" t="s">
        <v>35</v>
      </c>
      <c r="E8" s="1" t="s">
        <v>3572</v>
      </c>
      <c r="F8" s="1"/>
      <c r="G8" t="s">
        <v>20</v>
      </c>
      <c r="H8" s="2">
        <v>16</v>
      </c>
      <c r="I8" t="s">
        <v>3563</v>
      </c>
    </row>
    <row r="9" spans="3:12" x14ac:dyDescent="0.2">
      <c r="C9" t="s">
        <v>36</v>
      </c>
      <c r="D9" t="s">
        <v>37</v>
      </c>
      <c r="E9" s="1" t="s">
        <v>3572</v>
      </c>
      <c r="F9" s="1"/>
      <c r="G9" t="s">
        <v>5</v>
      </c>
      <c r="H9" s="2">
        <v>17</v>
      </c>
      <c r="I9" t="s">
        <v>3564</v>
      </c>
    </row>
    <row r="10" spans="3:12" x14ac:dyDescent="0.2">
      <c r="C10" t="s">
        <v>38</v>
      </c>
      <c r="D10" t="s">
        <v>39</v>
      </c>
      <c r="E10" s="1" t="s">
        <v>3572</v>
      </c>
      <c r="F10" s="1"/>
      <c r="G10" t="s">
        <v>3560</v>
      </c>
      <c r="H10" s="2">
        <v>18</v>
      </c>
      <c r="I10" t="s">
        <v>14</v>
      </c>
    </row>
    <row r="11" spans="3:12" x14ac:dyDescent="0.2">
      <c r="C11" t="s">
        <v>40</v>
      </c>
      <c r="D11" t="s">
        <v>41</v>
      </c>
      <c r="E11" s="1" t="s">
        <v>3572</v>
      </c>
      <c r="F11" s="1"/>
      <c r="G11" t="s">
        <v>3609</v>
      </c>
      <c r="H11" s="2">
        <v>19</v>
      </c>
      <c r="I11" t="s">
        <v>16</v>
      </c>
    </row>
    <row r="12" spans="3:12" x14ac:dyDescent="0.2">
      <c r="C12" t="s">
        <v>42</v>
      </c>
      <c r="D12" t="s">
        <v>43</v>
      </c>
      <c r="E12" s="1" t="s">
        <v>3572</v>
      </c>
      <c r="F12" s="1"/>
      <c r="G12" t="s">
        <v>3611</v>
      </c>
      <c r="H12" s="2">
        <v>20</v>
      </c>
      <c r="I12" t="s">
        <v>17</v>
      </c>
    </row>
    <row r="13" spans="3:12" x14ac:dyDescent="0.2">
      <c r="C13" t="s">
        <v>44</v>
      </c>
      <c r="D13" t="s">
        <v>45</v>
      </c>
      <c r="E13" s="1" t="s">
        <v>3572</v>
      </c>
      <c r="F13" s="1"/>
      <c r="G13" t="s">
        <v>3653</v>
      </c>
      <c r="H13" s="2">
        <v>21</v>
      </c>
      <c r="I13" t="s">
        <v>13</v>
      </c>
    </row>
    <row r="14" spans="3:12" x14ac:dyDescent="0.2">
      <c r="C14" t="s">
        <v>46</v>
      </c>
      <c r="D14" t="s">
        <v>47</v>
      </c>
      <c r="E14" s="1" t="s">
        <v>3572</v>
      </c>
      <c r="F14" s="1"/>
      <c r="G14" t="s">
        <v>3654</v>
      </c>
      <c r="H14" s="2">
        <v>22</v>
      </c>
      <c r="I14" t="s">
        <v>3604</v>
      </c>
    </row>
    <row r="15" spans="3:12" x14ac:dyDescent="0.2">
      <c r="C15" t="s">
        <v>48</v>
      </c>
      <c r="D15" t="s">
        <v>49</v>
      </c>
      <c r="E15" s="1" t="s">
        <v>3572</v>
      </c>
      <c r="F15" s="1"/>
      <c r="G15" t="s">
        <v>3655</v>
      </c>
      <c r="H15" s="2">
        <v>23</v>
      </c>
      <c r="I15" t="s">
        <v>3612</v>
      </c>
    </row>
    <row r="16" spans="3:12" x14ac:dyDescent="0.2">
      <c r="C16" t="s">
        <v>50</v>
      </c>
      <c r="D16" t="s">
        <v>51</v>
      </c>
      <c r="E16" s="1" t="s">
        <v>3572</v>
      </c>
      <c r="F16" s="1"/>
      <c r="G16" t="s">
        <v>3656</v>
      </c>
      <c r="H16" s="2">
        <v>24</v>
      </c>
      <c r="I16" t="s">
        <v>3620</v>
      </c>
    </row>
    <row r="17" spans="3:9" x14ac:dyDescent="0.2">
      <c r="C17" t="s">
        <v>52</v>
      </c>
      <c r="D17" t="s">
        <v>53</v>
      </c>
      <c r="E17" s="1" t="s">
        <v>3572</v>
      </c>
      <c r="F17" s="1"/>
      <c r="G17" t="s">
        <v>3657</v>
      </c>
      <c r="H17" s="2">
        <v>25</v>
      </c>
      <c r="I17" t="s">
        <v>3621</v>
      </c>
    </row>
    <row r="18" spans="3:9" x14ac:dyDescent="0.2">
      <c r="C18" t="s">
        <v>54</v>
      </c>
      <c r="D18" t="s">
        <v>55</v>
      </c>
      <c r="E18" s="1" t="s">
        <v>3572</v>
      </c>
      <c r="F18" s="1"/>
      <c r="G18" t="s">
        <v>3658</v>
      </c>
      <c r="H18" s="2">
        <v>26</v>
      </c>
      <c r="I18" t="s">
        <v>3634</v>
      </c>
    </row>
    <row r="19" spans="3:9" x14ac:dyDescent="0.2">
      <c r="C19" t="s">
        <v>56</v>
      </c>
      <c r="D19" t="s">
        <v>57</v>
      </c>
      <c r="E19" s="1" t="s">
        <v>3572</v>
      </c>
      <c r="F19" s="1"/>
      <c r="G19" t="s">
        <v>3705</v>
      </c>
      <c r="H19" s="2">
        <v>27</v>
      </c>
      <c r="I19" t="s">
        <v>3635</v>
      </c>
    </row>
    <row r="20" spans="3:9" x14ac:dyDescent="0.2">
      <c r="C20" t="s">
        <v>58</v>
      </c>
      <c r="D20" t="s">
        <v>59</v>
      </c>
      <c r="E20" s="1" t="s">
        <v>3572</v>
      </c>
      <c r="F20" s="1"/>
      <c r="G20" t="s">
        <v>3706</v>
      </c>
      <c r="H20" s="2">
        <v>28</v>
      </c>
      <c r="I20" t="s">
        <v>3636</v>
      </c>
    </row>
    <row r="21" spans="3:9" x14ac:dyDescent="0.2">
      <c r="C21" t="s">
        <v>60</v>
      </c>
      <c r="D21" t="s">
        <v>61</v>
      </c>
      <c r="E21" s="1" t="s">
        <v>3572</v>
      </c>
      <c r="F21" s="1"/>
      <c r="H21" s="2">
        <v>29</v>
      </c>
      <c r="I21" t="s">
        <v>3652</v>
      </c>
    </row>
    <row r="22" spans="3:9" x14ac:dyDescent="0.2">
      <c r="C22" t="s">
        <v>62</v>
      </c>
      <c r="D22" t="s">
        <v>63</v>
      </c>
      <c r="E22" s="1" t="s">
        <v>3572</v>
      </c>
      <c r="F22" s="1"/>
      <c r="H22" s="2">
        <v>30</v>
      </c>
      <c r="I22" t="s">
        <v>3707</v>
      </c>
    </row>
    <row r="23" spans="3:9" x14ac:dyDescent="0.2">
      <c r="C23" t="s">
        <v>64</v>
      </c>
      <c r="D23" t="s">
        <v>65</v>
      </c>
      <c r="E23" s="1" t="s">
        <v>3572</v>
      </c>
      <c r="F23" s="1"/>
      <c r="H23" s="2">
        <v>31</v>
      </c>
      <c r="I23" t="s">
        <v>3708</v>
      </c>
    </row>
    <row r="24" spans="3:9" x14ac:dyDescent="0.2">
      <c r="C24" t="s">
        <v>66</v>
      </c>
      <c r="D24" t="s">
        <v>67</v>
      </c>
      <c r="E24" s="1" t="s">
        <v>3572</v>
      </c>
      <c r="F24" s="1"/>
      <c r="H24" s="2">
        <v>32</v>
      </c>
    </row>
    <row r="25" spans="3:9" x14ac:dyDescent="0.2">
      <c r="C25" t="s">
        <v>68</v>
      </c>
      <c r="D25" t="s">
        <v>69</v>
      </c>
      <c r="E25" s="1" t="s">
        <v>3572</v>
      </c>
      <c r="F25" s="1"/>
      <c r="H25" s="2">
        <v>33</v>
      </c>
    </row>
    <row r="26" spans="3:9" x14ac:dyDescent="0.2">
      <c r="C26" t="s">
        <v>70</v>
      </c>
      <c r="D26" t="s">
        <v>71</v>
      </c>
      <c r="E26" s="1" t="s">
        <v>3572</v>
      </c>
      <c r="F26" s="1"/>
      <c r="H26" s="2">
        <v>34</v>
      </c>
    </row>
    <row r="27" spans="3:9" x14ac:dyDescent="0.2">
      <c r="C27" t="s">
        <v>72</v>
      </c>
      <c r="D27" t="s">
        <v>73</v>
      </c>
      <c r="E27" s="1" t="s">
        <v>3572</v>
      </c>
      <c r="F27" s="1"/>
      <c r="H27" s="2">
        <v>35</v>
      </c>
    </row>
    <row r="28" spans="3:9" x14ac:dyDescent="0.2">
      <c r="C28" t="s">
        <v>74</v>
      </c>
      <c r="D28" t="s">
        <v>75</v>
      </c>
      <c r="E28" s="1" t="s">
        <v>3572</v>
      </c>
      <c r="F28" s="1"/>
      <c r="H28" s="2">
        <v>36</v>
      </c>
    </row>
    <row r="29" spans="3:9" x14ac:dyDescent="0.2">
      <c r="C29" t="s">
        <v>76</v>
      </c>
      <c r="D29" t="s">
        <v>77</v>
      </c>
      <c r="E29" s="1" t="s">
        <v>3572</v>
      </c>
      <c r="F29" s="1"/>
      <c r="H29" s="2">
        <v>37</v>
      </c>
    </row>
    <row r="30" spans="3:9" x14ac:dyDescent="0.2">
      <c r="C30" t="s">
        <v>78</v>
      </c>
      <c r="D30" t="s">
        <v>79</v>
      </c>
      <c r="E30" s="1" t="s">
        <v>3572</v>
      </c>
      <c r="F30" s="1"/>
      <c r="H30" s="2">
        <v>38</v>
      </c>
    </row>
    <row r="31" spans="3:9" x14ac:dyDescent="0.2">
      <c r="C31" t="s">
        <v>80</v>
      </c>
      <c r="D31" t="s">
        <v>81</v>
      </c>
      <c r="E31" s="1" t="s">
        <v>3572</v>
      </c>
      <c r="F31" s="1"/>
      <c r="H31" s="2">
        <v>39</v>
      </c>
    </row>
    <row r="32" spans="3:9" x14ac:dyDescent="0.2">
      <c r="C32" t="s">
        <v>82</v>
      </c>
      <c r="D32" t="s">
        <v>83</v>
      </c>
      <c r="E32" s="1" t="s">
        <v>3572</v>
      </c>
      <c r="F32" s="1"/>
      <c r="H32" s="2">
        <v>40</v>
      </c>
    </row>
    <row r="33" spans="3:8" x14ac:dyDescent="0.2">
      <c r="C33" t="s">
        <v>84</v>
      </c>
      <c r="D33" t="s">
        <v>85</v>
      </c>
      <c r="E33" s="1" t="s">
        <v>3572</v>
      </c>
      <c r="F33" s="1"/>
      <c r="H33" s="2">
        <v>41</v>
      </c>
    </row>
    <row r="34" spans="3:8" x14ac:dyDescent="0.2">
      <c r="C34" t="s">
        <v>86</v>
      </c>
      <c r="D34" t="s">
        <v>87</v>
      </c>
      <c r="E34" s="1" t="s">
        <v>3572</v>
      </c>
      <c r="F34" s="1"/>
      <c r="H34" s="2">
        <v>42</v>
      </c>
    </row>
    <row r="35" spans="3:8" x14ac:dyDescent="0.2">
      <c r="C35" t="s">
        <v>88</v>
      </c>
      <c r="D35" t="s">
        <v>89</v>
      </c>
      <c r="E35" s="1" t="s">
        <v>3572</v>
      </c>
      <c r="F35" s="1"/>
      <c r="H35" s="2">
        <v>43</v>
      </c>
    </row>
    <row r="36" spans="3:8" x14ac:dyDescent="0.2">
      <c r="C36" t="s">
        <v>90</v>
      </c>
      <c r="D36" t="s">
        <v>91</v>
      </c>
      <c r="E36" s="1" t="s">
        <v>3572</v>
      </c>
      <c r="F36" s="1"/>
      <c r="H36" s="2">
        <v>44</v>
      </c>
    </row>
    <row r="37" spans="3:8" x14ac:dyDescent="0.2">
      <c r="C37" t="s">
        <v>92</v>
      </c>
      <c r="D37" t="s">
        <v>93</v>
      </c>
      <c r="E37" s="1" t="s">
        <v>3572</v>
      </c>
      <c r="F37" s="1"/>
      <c r="H37" s="2">
        <v>45</v>
      </c>
    </row>
    <row r="38" spans="3:8" x14ac:dyDescent="0.2">
      <c r="C38" t="s">
        <v>94</v>
      </c>
      <c r="D38" t="s">
        <v>95</v>
      </c>
      <c r="E38" s="1" t="s">
        <v>3572</v>
      </c>
      <c r="F38" s="1"/>
      <c r="H38" s="2">
        <v>46</v>
      </c>
    </row>
    <row r="39" spans="3:8" x14ac:dyDescent="0.2">
      <c r="C39" t="s">
        <v>96</v>
      </c>
      <c r="D39" t="s">
        <v>97</v>
      </c>
      <c r="E39" s="1" t="s">
        <v>3572</v>
      </c>
      <c r="F39" s="1"/>
      <c r="H39" s="2">
        <v>47</v>
      </c>
    </row>
    <row r="40" spans="3:8" x14ac:dyDescent="0.2">
      <c r="C40" t="s">
        <v>98</v>
      </c>
      <c r="D40" t="s">
        <v>99</v>
      </c>
      <c r="E40" s="1" t="s">
        <v>3572</v>
      </c>
      <c r="F40" s="1"/>
      <c r="H40" s="2">
        <v>48</v>
      </c>
    </row>
    <row r="41" spans="3:8" x14ac:dyDescent="0.2">
      <c r="C41" t="s">
        <v>100</v>
      </c>
      <c r="D41" t="s">
        <v>101</v>
      </c>
      <c r="E41" s="1" t="s">
        <v>3572</v>
      </c>
      <c r="F41" s="1"/>
      <c r="H41" s="2">
        <v>49</v>
      </c>
    </row>
    <row r="42" spans="3:8" x14ac:dyDescent="0.2">
      <c r="C42" t="s">
        <v>102</v>
      </c>
      <c r="D42" t="s">
        <v>103</v>
      </c>
      <c r="E42" s="1" t="s">
        <v>3572</v>
      </c>
      <c r="F42" s="1"/>
      <c r="H42" s="2">
        <v>50</v>
      </c>
    </row>
    <row r="43" spans="3:8" x14ac:dyDescent="0.2">
      <c r="C43" t="s">
        <v>104</v>
      </c>
      <c r="D43" t="s">
        <v>105</v>
      </c>
      <c r="E43" s="1" t="s">
        <v>3572</v>
      </c>
      <c r="F43" s="1"/>
      <c r="H43" s="2">
        <v>51</v>
      </c>
    </row>
    <row r="44" spans="3:8" x14ac:dyDescent="0.2">
      <c r="C44" t="s">
        <v>106</v>
      </c>
      <c r="D44" t="s">
        <v>107</v>
      </c>
      <c r="E44" s="1" t="s">
        <v>3572</v>
      </c>
      <c r="F44" s="1"/>
      <c r="H44" s="2">
        <v>52</v>
      </c>
    </row>
    <row r="45" spans="3:8" x14ac:dyDescent="0.2">
      <c r="C45" t="s">
        <v>108</v>
      </c>
      <c r="D45" t="s">
        <v>109</v>
      </c>
      <c r="E45" s="1" t="s">
        <v>3572</v>
      </c>
      <c r="F45" s="1"/>
      <c r="H45" s="2">
        <v>53</v>
      </c>
    </row>
    <row r="46" spans="3:8" x14ac:dyDescent="0.2">
      <c r="C46" t="s">
        <v>110</v>
      </c>
      <c r="D46" t="s">
        <v>111</v>
      </c>
      <c r="E46" s="1" t="s">
        <v>3572</v>
      </c>
      <c r="F46" s="1"/>
      <c r="H46" s="2">
        <v>54</v>
      </c>
    </row>
    <row r="47" spans="3:8" x14ac:dyDescent="0.2">
      <c r="C47" t="s">
        <v>112</v>
      </c>
      <c r="D47" t="s">
        <v>113</v>
      </c>
      <c r="E47" s="1" t="s">
        <v>3572</v>
      </c>
      <c r="F47" s="1"/>
      <c r="H47" s="2">
        <v>55</v>
      </c>
    </row>
    <row r="48" spans="3:8" x14ac:dyDescent="0.2">
      <c r="C48" t="s">
        <v>114</v>
      </c>
      <c r="D48" t="s">
        <v>115</v>
      </c>
      <c r="E48" s="1" t="s">
        <v>3572</v>
      </c>
      <c r="F48" s="1"/>
      <c r="H48" s="2">
        <v>56</v>
      </c>
    </row>
    <row r="49" spans="1:8" x14ac:dyDescent="0.2">
      <c r="A49" s="1" t="s">
        <v>22</v>
      </c>
      <c r="B49" s="1" t="s">
        <v>116</v>
      </c>
      <c r="C49" s="1" t="str">
        <f>A49&amp;B49</f>
        <v>北海道札幌市</v>
      </c>
      <c r="D49" s="1" t="s">
        <v>117</v>
      </c>
      <c r="E49" t="s">
        <v>3648</v>
      </c>
      <c r="F49" s="1"/>
      <c r="H49" s="2">
        <v>57</v>
      </c>
    </row>
    <row r="50" spans="1:8" x14ac:dyDescent="0.2">
      <c r="A50" s="1" t="s">
        <v>22</v>
      </c>
      <c r="B50" s="1" t="s">
        <v>118</v>
      </c>
      <c r="C50" s="1" t="str">
        <f t="shared" ref="C50:C113" si="0">A50&amp;B50</f>
        <v>北海道函館市</v>
      </c>
      <c r="D50" s="1" t="s">
        <v>119</v>
      </c>
      <c r="E50" t="s">
        <v>3573</v>
      </c>
      <c r="F50" s="1"/>
      <c r="H50" s="2">
        <v>58</v>
      </c>
    </row>
    <row r="51" spans="1:8" x14ac:dyDescent="0.2">
      <c r="A51" s="1" t="s">
        <v>22</v>
      </c>
      <c r="B51" s="1" t="s">
        <v>120</v>
      </c>
      <c r="C51" s="1" t="str">
        <f t="shared" si="0"/>
        <v>北海道小樽市</v>
      </c>
      <c r="D51" s="1" t="s">
        <v>121</v>
      </c>
      <c r="E51" t="s">
        <v>3574</v>
      </c>
      <c r="H51" s="2">
        <v>59</v>
      </c>
    </row>
    <row r="52" spans="1:8" x14ac:dyDescent="0.2">
      <c r="A52" s="1" t="s">
        <v>22</v>
      </c>
      <c r="B52" s="1" t="s">
        <v>122</v>
      </c>
      <c r="C52" s="1" t="str">
        <f t="shared" si="0"/>
        <v>北海道旭川市</v>
      </c>
      <c r="D52" s="1" t="s">
        <v>123</v>
      </c>
      <c r="E52" t="s">
        <v>3573</v>
      </c>
      <c r="F52" s="1"/>
      <c r="H52" s="2">
        <v>60</v>
      </c>
    </row>
    <row r="53" spans="1:8" x14ac:dyDescent="0.2">
      <c r="A53" s="1" t="s">
        <v>22</v>
      </c>
      <c r="B53" s="1" t="s">
        <v>124</v>
      </c>
      <c r="C53" s="1" t="str">
        <f t="shared" si="0"/>
        <v>北海道室蘭市</v>
      </c>
      <c r="D53" s="1" t="s">
        <v>125</v>
      </c>
      <c r="E53" t="s">
        <v>3575</v>
      </c>
      <c r="H53" s="2">
        <v>61</v>
      </c>
    </row>
    <row r="54" spans="1:8" x14ac:dyDescent="0.2">
      <c r="A54" s="1" t="s">
        <v>22</v>
      </c>
      <c r="B54" s="1" t="s">
        <v>126</v>
      </c>
      <c r="C54" s="1" t="str">
        <f t="shared" si="0"/>
        <v>北海道釧路市</v>
      </c>
      <c r="D54" s="1" t="s">
        <v>127</v>
      </c>
      <c r="E54" t="s">
        <v>3600</v>
      </c>
      <c r="H54" s="2">
        <v>62</v>
      </c>
    </row>
    <row r="55" spans="1:8" x14ac:dyDescent="0.2">
      <c r="A55" s="1" t="s">
        <v>22</v>
      </c>
      <c r="B55" s="1" t="s">
        <v>128</v>
      </c>
      <c r="C55" s="1" t="str">
        <f t="shared" si="0"/>
        <v>北海道帯広市</v>
      </c>
      <c r="D55" s="1" t="s">
        <v>129</v>
      </c>
      <c r="E55" t="s">
        <v>3576</v>
      </c>
      <c r="H55" s="2">
        <v>63</v>
      </c>
    </row>
    <row r="56" spans="1:8" x14ac:dyDescent="0.2">
      <c r="A56" s="1" t="s">
        <v>22</v>
      </c>
      <c r="B56" s="1" t="s">
        <v>130</v>
      </c>
      <c r="C56" s="1" t="str">
        <f t="shared" si="0"/>
        <v>北海道北見市</v>
      </c>
      <c r="D56" s="1" t="s">
        <v>131</v>
      </c>
      <c r="E56" t="s">
        <v>3577</v>
      </c>
      <c r="H56" s="2">
        <v>64</v>
      </c>
    </row>
    <row r="57" spans="1:8" x14ac:dyDescent="0.2">
      <c r="A57" s="1" t="s">
        <v>22</v>
      </c>
      <c r="B57" s="1" t="s">
        <v>132</v>
      </c>
      <c r="C57" s="1" t="str">
        <f t="shared" si="0"/>
        <v>北海道夕張市</v>
      </c>
      <c r="D57" s="1" t="s">
        <v>133</v>
      </c>
      <c r="E57" t="s">
        <v>3578</v>
      </c>
      <c r="H57" s="2">
        <v>65</v>
      </c>
    </row>
    <row r="58" spans="1:8" x14ac:dyDescent="0.2">
      <c r="A58" s="1" t="s">
        <v>22</v>
      </c>
      <c r="B58" s="1" t="s">
        <v>134</v>
      </c>
      <c r="C58" s="1" t="str">
        <f t="shared" si="0"/>
        <v>北海道岩見沢市</v>
      </c>
      <c r="D58" s="1" t="s">
        <v>135</v>
      </c>
      <c r="E58" t="s">
        <v>3579</v>
      </c>
      <c r="H58" s="2">
        <v>66</v>
      </c>
    </row>
    <row r="59" spans="1:8" x14ac:dyDescent="0.2">
      <c r="A59" s="1" t="s">
        <v>22</v>
      </c>
      <c r="B59" s="1" t="s">
        <v>136</v>
      </c>
      <c r="C59" s="1" t="str">
        <f t="shared" si="0"/>
        <v>北海道網走市</v>
      </c>
      <c r="D59" s="1" t="s">
        <v>137</v>
      </c>
      <c r="E59" t="s">
        <v>3578</v>
      </c>
      <c r="H59" s="2">
        <v>67</v>
      </c>
    </row>
    <row r="60" spans="1:8" x14ac:dyDescent="0.2">
      <c r="A60" s="1" t="s">
        <v>22</v>
      </c>
      <c r="B60" s="1" t="s">
        <v>138</v>
      </c>
      <c r="C60" s="1" t="str">
        <f t="shared" si="0"/>
        <v>北海道留萌市</v>
      </c>
      <c r="D60" s="1" t="s">
        <v>139</v>
      </c>
      <c r="E60" t="s">
        <v>3580</v>
      </c>
      <c r="H60" s="2">
        <v>68</v>
      </c>
    </row>
    <row r="61" spans="1:8" x14ac:dyDescent="0.2">
      <c r="A61" s="1" t="s">
        <v>22</v>
      </c>
      <c r="B61" s="1" t="s">
        <v>140</v>
      </c>
      <c r="C61" s="1" t="str">
        <f t="shared" si="0"/>
        <v>北海道苫小牧市</v>
      </c>
      <c r="D61" s="1" t="s">
        <v>141</v>
      </c>
      <c r="E61" t="s">
        <v>3600</v>
      </c>
      <c r="H61" s="2">
        <v>69</v>
      </c>
    </row>
    <row r="62" spans="1:8" x14ac:dyDescent="0.2">
      <c r="A62" s="1" t="s">
        <v>22</v>
      </c>
      <c r="B62" s="1" t="s">
        <v>142</v>
      </c>
      <c r="C62" s="1" t="str">
        <f t="shared" si="0"/>
        <v>北海道稚内市</v>
      </c>
      <c r="D62" s="1" t="s">
        <v>143</v>
      </c>
      <c r="E62" t="s">
        <v>3578</v>
      </c>
      <c r="H62" s="2">
        <v>70</v>
      </c>
    </row>
    <row r="63" spans="1:8" x14ac:dyDescent="0.2">
      <c r="A63" s="1" t="s">
        <v>144</v>
      </c>
      <c r="B63" s="1" t="s">
        <v>145</v>
      </c>
      <c r="C63" s="1" t="str">
        <f t="shared" si="0"/>
        <v>北海道美唄市</v>
      </c>
      <c r="D63" s="1" t="s">
        <v>146</v>
      </c>
      <c r="E63" t="s">
        <v>3578</v>
      </c>
      <c r="H63" s="2">
        <v>71</v>
      </c>
    </row>
    <row r="64" spans="1:8" x14ac:dyDescent="0.2">
      <c r="A64" s="1" t="s">
        <v>22</v>
      </c>
      <c r="B64" s="1" t="s">
        <v>147</v>
      </c>
      <c r="C64" s="1" t="str">
        <f t="shared" si="0"/>
        <v>北海道芦別市</v>
      </c>
      <c r="D64" s="1" t="s">
        <v>148</v>
      </c>
      <c r="E64" t="s">
        <v>3578</v>
      </c>
      <c r="H64" s="2">
        <v>72</v>
      </c>
    </row>
    <row r="65" spans="1:8" x14ac:dyDescent="0.2">
      <c r="A65" s="1" t="s">
        <v>22</v>
      </c>
      <c r="B65" s="1" t="s">
        <v>149</v>
      </c>
      <c r="C65" s="1" t="str">
        <f t="shared" si="0"/>
        <v>北海道江別市</v>
      </c>
      <c r="D65" s="1" t="s">
        <v>150</v>
      </c>
      <c r="E65" t="s">
        <v>3574</v>
      </c>
      <c r="H65" s="2">
        <v>73</v>
      </c>
    </row>
    <row r="66" spans="1:8" x14ac:dyDescent="0.2">
      <c r="A66" s="1" t="s">
        <v>22</v>
      </c>
      <c r="B66" s="1" t="s">
        <v>151</v>
      </c>
      <c r="C66" s="1" t="str">
        <f t="shared" si="0"/>
        <v>北海道赤平市</v>
      </c>
      <c r="D66" s="1" t="s">
        <v>152</v>
      </c>
      <c r="E66" t="s">
        <v>3580</v>
      </c>
      <c r="H66" s="2">
        <v>74</v>
      </c>
    </row>
    <row r="67" spans="1:8" x14ac:dyDescent="0.2">
      <c r="A67" s="1" t="s">
        <v>22</v>
      </c>
      <c r="B67" s="1" t="s">
        <v>153</v>
      </c>
      <c r="C67" s="1" t="str">
        <f t="shared" si="0"/>
        <v>北海道紋別市</v>
      </c>
      <c r="D67" s="1" t="s">
        <v>154</v>
      </c>
      <c r="E67" t="s">
        <v>3578</v>
      </c>
      <c r="H67" s="2">
        <v>75</v>
      </c>
    </row>
    <row r="68" spans="1:8" x14ac:dyDescent="0.2">
      <c r="A68" s="1" t="s">
        <v>22</v>
      </c>
      <c r="B68" s="1" t="s">
        <v>155</v>
      </c>
      <c r="C68" s="1" t="str">
        <f t="shared" si="0"/>
        <v>北海道士別市</v>
      </c>
      <c r="D68" s="1" t="s">
        <v>156</v>
      </c>
      <c r="E68" t="s">
        <v>3578</v>
      </c>
      <c r="H68" s="2">
        <v>76</v>
      </c>
    </row>
    <row r="69" spans="1:8" x14ac:dyDescent="0.2">
      <c r="A69" s="1" t="s">
        <v>22</v>
      </c>
      <c r="B69" s="1" t="s">
        <v>157</v>
      </c>
      <c r="C69" s="1" t="str">
        <f t="shared" si="0"/>
        <v>北海道名寄市</v>
      </c>
      <c r="D69" s="1" t="s">
        <v>158</v>
      </c>
      <c r="E69" t="s">
        <v>3578</v>
      </c>
      <c r="H69" s="2">
        <v>77</v>
      </c>
    </row>
    <row r="70" spans="1:8" x14ac:dyDescent="0.2">
      <c r="A70" s="1" t="s">
        <v>22</v>
      </c>
      <c r="B70" s="1" t="s">
        <v>159</v>
      </c>
      <c r="C70" s="1" t="str">
        <f t="shared" si="0"/>
        <v>北海道三笠市</v>
      </c>
      <c r="D70" s="1" t="s">
        <v>160</v>
      </c>
      <c r="E70" t="s">
        <v>3580</v>
      </c>
      <c r="H70" s="2">
        <v>78</v>
      </c>
    </row>
    <row r="71" spans="1:8" x14ac:dyDescent="0.2">
      <c r="A71" s="1" t="s">
        <v>22</v>
      </c>
      <c r="B71" s="1" t="s">
        <v>161</v>
      </c>
      <c r="C71" s="1" t="str">
        <f t="shared" si="0"/>
        <v>北海道根室市</v>
      </c>
      <c r="D71" s="1" t="s">
        <v>162</v>
      </c>
      <c r="E71" t="s">
        <v>3578</v>
      </c>
      <c r="H71" s="2">
        <v>79</v>
      </c>
    </row>
    <row r="72" spans="1:8" x14ac:dyDescent="0.2">
      <c r="A72" s="1" t="s">
        <v>22</v>
      </c>
      <c r="B72" s="1" t="s">
        <v>163</v>
      </c>
      <c r="C72" s="1" t="str">
        <f t="shared" si="0"/>
        <v>北海道千歳市</v>
      </c>
      <c r="D72" s="1" t="s">
        <v>164</v>
      </c>
      <c r="E72" t="s">
        <v>3575</v>
      </c>
      <c r="H72" s="2">
        <v>80</v>
      </c>
    </row>
    <row r="73" spans="1:8" x14ac:dyDescent="0.2">
      <c r="A73" s="1" t="s">
        <v>22</v>
      </c>
      <c r="B73" s="1" t="s">
        <v>165</v>
      </c>
      <c r="C73" s="1" t="str">
        <f t="shared" si="0"/>
        <v>北海道滝川市</v>
      </c>
      <c r="D73" s="1" t="s">
        <v>166</v>
      </c>
      <c r="E73" t="s">
        <v>3580</v>
      </c>
      <c r="H73" t="s">
        <v>3569</v>
      </c>
    </row>
    <row r="74" spans="1:8" x14ac:dyDescent="0.2">
      <c r="A74" s="1" t="s">
        <v>22</v>
      </c>
      <c r="B74" s="1" t="s">
        <v>167</v>
      </c>
      <c r="C74" s="1" t="str">
        <f t="shared" si="0"/>
        <v>北海道砂川市</v>
      </c>
      <c r="D74" s="1" t="s">
        <v>168</v>
      </c>
      <c r="E74" t="s">
        <v>3580</v>
      </c>
    </row>
    <row r="75" spans="1:8" x14ac:dyDescent="0.2">
      <c r="A75" s="1" t="s">
        <v>22</v>
      </c>
      <c r="B75" s="1" t="s">
        <v>169</v>
      </c>
      <c r="C75" s="1" t="str">
        <f t="shared" si="0"/>
        <v>北海道歌志内市</v>
      </c>
      <c r="D75" s="1" t="s">
        <v>170</v>
      </c>
      <c r="E75" t="s">
        <v>3580</v>
      </c>
    </row>
    <row r="76" spans="1:8" x14ac:dyDescent="0.2">
      <c r="A76" s="1" t="s">
        <v>22</v>
      </c>
      <c r="B76" s="1" t="s">
        <v>171</v>
      </c>
      <c r="C76" s="1" t="str">
        <f t="shared" si="0"/>
        <v>北海道深川市</v>
      </c>
      <c r="D76" s="1" t="s">
        <v>172</v>
      </c>
      <c r="E76" t="s">
        <v>3578</v>
      </c>
    </row>
    <row r="77" spans="1:8" x14ac:dyDescent="0.2">
      <c r="A77" s="1" t="s">
        <v>22</v>
      </c>
      <c r="B77" s="1" t="s">
        <v>173</v>
      </c>
      <c r="C77" s="1" t="str">
        <f t="shared" si="0"/>
        <v>北海道富良野市</v>
      </c>
      <c r="D77" s="1" t="s">
        <v>174</v>
      </c>
      <c r="E77" t="s">
        <v>3578</v>
      </c>
    </row>
    <row r="78" spans="1:8" x14ac:dyDescent="0.2">
      <c r="A78" s="1" t="s">
        <v>22</v>
      </c>
      <c r="B78" s="1" t="s">
        <v>175</v>
      </c>
      <c r="C78" s="1" t="str">
        <f t="shared" si="0"/>
        <v>北海道登別市</v>
      </c>
      <c r="D78" s="1" t="s">
        <v>176</v>
      </c>
      <c r="E78" t="s">
        <v>3580</v>
      </c>
    </row>
    <row r="79" spans="1:8" x14ac:dyDescent="0.2">
      <c r="A79" s="1" t="s">
        <v>22</v>
      </c>
      <c r="B79" s="1" t="s">
        <v>177</v>
      </c>
      <c r="C79" s="1" t="str">
        <f t="shared" si="0"/>
        <v>北海道恵庭市</v>
      </c>
      <c r="D79" s="1" t="s">
        <v>178</v>
      </c>
      <c r="E79" t="s">
        <v>3575</v>
      </c>
    </row>
    <row r="80" spans="1:8" x14ac:dyDescent="0.2">
      <c r="A80" s="1" t="s">
        <v>22</v>
      </c>
      <c r="B80" s="1" t="s">
        <v>179</v>
      </c>
      <c r="C80" s="1" t="str">
        <f t="shared" si="0"/>
        <v>北海道伊達市</v>
      </c>
      <c r="D80" s="1" t="s">
        <v>180</v>
      </c>
      <c r="E80" t="s">
        <v>3578</v>
      </c>
    </row>
    <row r="81" spans="1:5" x14ac:dyDescent="0.2">
      <c r="A81" s="1" t="s">
        <v>22</v>
      </c>
      <c r="B81" s="1" t="s">
        <v>181</v>
      </c>
      <c r="C81" s="1" t="str">
        <f t="shared" si="0"/>
        <v>北海道北広島市</v>
      </c>
      <c r="D81" s="1" t="s">
        <v>182</v>
      </c>
      <c r="E81" t="s">
        <v>3575</v>
      </c>
    </row>
    <row r="82" spans="1:5" x14ac:dyDescent="0.2">
      <c r="A82" s="1" t="s">
        <v>22</v>
      </c>
      <c r="B82" s="1" t="s">
        <v>183</v>
      </c>
      <c r="C82" s="1" t="str">
        <f t="shared" si="0"/>
        <v>北海道石狩市</v>
      </c>
      <c r="D82" s="1" t="s">
        <v>184</v>
      </c>
      <c r="E82" t="s">
        <v>3575</v>
      </c>
    </row>
    <row r="83" spans="1:5" x14ac:dyDescent="0.2">
      <c r="A83" s="1" t="s">
        <v>22</v>
      </c>
      <c r="B83" s="1" t="s">
        <v>185</v>
      </c>
      <c r="C83" s="1" t="str">
        <f t="shared" si="0"/>
        <v>北海道北斗市</v>
      </c>
      <c r="D83" s="1" t="s">
        <v>186</v>
      </c>
      <c r="E83" t="s">
        <v>3580</v>
      </c>
    </row>
    <row r="84" spans="1:5" x14ac:dyDescent="0.2">
      <c r="A84" s="1" t="s">
        <v>22</v>
      </c>
      <c r="B84" s="1" t="s">
        <v>187</v>
      </c>
      <c r="C84" s="1" t="str">
        <f t="shared" si="0"/>
        <v>北海道当別町</v>
      </c>
      <c r="D84" s="1" t="s">
        <v>188</v>
      </c>
      <c r="E84" t="s">
        <v>3581</v>
      </c>
    </row>
    <row r="85" spans="1:5" x14ac:dyDescent="0.2">
      <c r="A85" s="1" t="s">
        <v>22</v>
      </c>
      <c r="B85" s="1" t="s">
        <v>189</v>
      </c>
      <c r="C85" s="1" t="str">
        <f t="shared" si="0"/>
        <v>北海道新篠津村</v>
      </c>
      <c r="D85" s="1" t="s">
        <v>190</v>
      </c>
      <c r="E85" t="s">
        <v>3582</v>
      </c>
    </row>
    <row r="86" spans="1:5" x14ac:dyDescent="0.2">
      <c r="A86" s="1" t="s">
        <v>22</v>
      </c>
      <c r="B86" s="1" t="s">
        <v>191</v>
      </c>
      <c r="C86" s="1" t="str">
        <f t="shared" si="0"/>
        <v>北海道松前町</v>
      </c>
      <c r="D86" s="1" t="s">
        <v>192</v>
      </c>
      <c r="E86" t="s">
        <v>3585</v>
      </c>
    </row>
    <row r="87" spans="1:5" x14ac:dyDescent="0.2">
      <c r="A87" s="1" t="s">
        <v>22</v>
      </c>
      <c r="B87" s="1" t="s">
        <v>193</v>
      </c>
      <c r="C87" s="1" t="str">
        <f t="shared" si="0"/>
        <v>北海道福島町</v>
      </c>
      <c r="D87" s="1" t="s">
        <v>194</v>
      </c>
      <c r="E87" t="s">
        <v>3588</v>
      </c>
    </row>
    <row r="88" spans="1:5" x14ac:dyDescent="0.2">
      <c r="A88" s="1" t="s">
        <v>22</v>
      </c>
      <c r="B88" s="1" t="s">
        <v>195</v>
      </c>
      <c r="C88" s="1" t="str">
        <f t="shared" si="0"/>
        <v>北海道知内町</v>
      </c>
      <c r="D88" s="1" t="s">
        <v>196</v>
      </c>
      <c r="E88" t="s">
        <v>3582</v>
      </c>
    </row>
    <row r="89" spans="1:5" x14ac:dyDescent="0.2">
      <c r="A89" s="1" t="s">
        <v>22</v>
      </c>
      <c r="B89" s="1" t="s">
        <v>197</v>
      </c>
      <c r="C89" s="1" t="str">
        <f t="shared" si="0"/>
        <v>北海道木古内町</v>
      </c>
      <c r="D89" s="1" t="s">
        <v>198</v>
      </c>
      <c r="E89" t="s">
        <v>3589</v>
      </c>
    </row>
    <row r="90" spans="1:5" x14ac:dyDescent="0.2">
      <c r="A90" s="1" t="s">
        <v>22</v>
      </c>
      <c r="B90" s="1" t="s">
        <v>199</v>
      </c>
      <c r="C90" s="1" t="str">
        <f t="shared" si="0"/>
        <v>北海道七飯町</v>
      </c>
      <c r="D90" s="1" t="s">
        <v>200</v>
      </c>
      <c r="E90" t="s">
        <v>3586</v>
      </c>
    </row>
    <row r="91" spans="1:5" x14ac:dyDescent="0.2">
      <c r="A91" s="1" t="s">
        <v>22</v>
      </c>
      <c r="B91" s="1" t="s">
        <v>201</v>
      </c>
      <c r="C91" s="1" t="str">
        <f t="shared" si="0"/>
        <v>北海道鹿部町</v>
      </c>
      <c r="D91" s="1" t="s">
        <v>202</v>
      </c>
      <c r="E91" t="s">
        <v>3582</v>
      </c>
    </row>
    <row r="92" spans="1:5" x14ac:dyDescent="0.2">
      <c r="A92" s="1" t="s">
        <v>22</v>
      </c>
      <c r="B92" s="1" t="s">
        <v>203</v>
      </c>
      <c r="C92" s="1" t="str">
        <f t="shared" si="0"/>
        <v>北海道森町</v>
      </c>
      <c r="D92" s="1" t="s">
        <v>204</v>
      </c>
      <c r="E92" t="s">
        <v>3591</v>
      </c>
    </row>
    <row r="93" spans="1:5" x14ac:dyDescent="0.2">
      <c r="A93" s="1" t="s">
        <v>22</v>
      </c>
      <c r="B93" s="1" t="s">
        <v>205</v>
      </c>
      <c r="C93" s="1" t="str">
        <f t="shared" si="0"/>
        <v>北海道八雲町</v>
      </c>
      <c r="D93" s="1" t="s">
        <v>206</v>
      </c>
      <c r="E93" t="s">
        <v>3587</v>
      </c>
    </row>
    <row r="94" spans="1:5" x14ac:dyDescent="0.2">
      <c r="A94" s="1" t="s">
        <v>22</v>
      </c>
      <c r="B94" s="1" t="s">
        <v>207</v>
      </c>
      <c r="C94" s="1" t="str">
        <f t="shared" si="0"/>
        <v>北海道長万部町</v>
      </c>
      <c r="D94" s="1" t="s">
        <v>208</v>
      </c>
      <c r="E94" t="s">
        <v>3583</v>
      </c>
    </row>
    <row r="95" spans="1:5" x14ac:dyDescent="0.2">
      <c r="A95" s="1" t="s">
        <v>22</v>
      </c>
      <c r="B95" s="1" t="s">
        <v>209</v>
      </c>
      <c r="C95" s="1" t="str">
        <f t="shared" si="0"/>
        <v>北海道江差町</v>
      </c>
      <c r="D95" s="1" t="s">
        <v>210</v>
      </c>
      <c r="E95" t="s">
        <v>3585</v>
      </c>
    </row>
    <row r="96" spans="1:5" x14ac:dyDescent="0.2">
      <c r="A96" s="1" t="s">
        <v>22</v>
      </c>
      <c r="B96" s="1" t="s">
        <v>211</v>
      </c>
      <c r="C96" s="1" t="str">
        <f t="shared" si="0"/>
        <v>北海道上ノ国町</v>
      </c>
      <c r="D96" s="1" t="s">
        <v>212</v>
      </c>
      <c r="E96" t="s">
        <v>3588</v>
      </c>
    </row>
    <row r="97" spans="1:5" x14ac:dyDescent="0.2">
      <c r="A97" s="1" t="s">
        <v>22</v>
      </c>
      <c r="B97" s="1" t="s">
        <v>213</v>
      </c>
      <c r="C97" s="1" t="str">
        <f t="shared" si="0"/>
        <v>北海道厚沢部町</v>
      </c>
      <c r="D97" s="1" t="s">
        <v>214</v>
      </c>
      <c r="E97" t="s">
        <v>3582</v>
      </c>
    </row>
    <row r="98" spans="1:5" x14ac:dyDescent="0.2">
      <c r="A98" s="1" t="s">
        <v>22</v>
      </c>
      <c r="B98" s="1" t="s">
        <v>215</v>
      </c>
      <c r="C98" s="1" t="str">
        <f t="shared" si="0"/>
        <v>北海道乙部町</v>
      </c>
      <c r="D98" s="1" t="s">
        <v>216</v>
      </c>
      <c r="E98" t="s">
        <v>3589</v>
      </c>
    </row>
    <row r="99" spans="1:5" x14ac:dyDescent="0.2">
      <c r="A99" s="1" t="s">
        <v>22</v>
      </c>
      <c r="B99" s="1" t="s">
        <v>217</v>
      </c>
      <c r="C99" s="1" t="str">
        <f t="shared" si="0"/>
        <v>北海道奥尻町</v>
      </c>
      <c r="D99" s="1" t="s">
        <v>218</v>
      </c>
      <c r="E99" t="s">
        <v>3589</v>
      </c>
    </row>
    <row r="100" spans="1:5" x14ac:dyDescent="0.2">
      <c r="A100" s="1" t="s">
        <v>22</v>
      </c>
      <c r="B100" s="1" t="s">
        <v>219</v>
      </c>
      <c r="C100" s="1" t="str">
        <f t="shared" si="0"/>
        <v>北海道今金町</v>
      </c>
      <c r="D100" s="1" t="s">
        <v>220</v>
      </c>
      <c r="E100" t="s">
        <v>3584</v>
      </c>
    </row>
    <row r="101" spans="1:5" x14ac:dyDescent="0.2">
      <c r="A101" s="1" t="s">
        <v>22</v>
      </c>
      <c r="B101" s="1" t="s">
        <v>221</v>
      </c>
      <c r="C101" s="1" t="str">
        <f t="shared" si="0"/>
        <v>北海道せたな町</v>
      </c>
      <c r="D101" s="1" t="s">
        <v>222</v>
      </c>
      <c r="E101" t="s">
        <v>3584</v>
      </c>
    </row>
    <row r="102" spans="1:5" x14ac:dyDescent="0.2">
      <c r="A102" s="1" t="s">
        <v>22</v>
      </c>
      <c r="B102" s="1" t="s">
        <v>223</v>
      </c>
      <c r="C102" s="1" t="str">
        <f t="shared" si="0"/>
        <v>北海道島牧村</v>
      </c>
      <c r="D102" s="1" t="s">
        <v>224</v>
      </c>
      <c r="E102" t="s">
        <v>3582</v>
      </c>
    </row>
    <row r="103" spans="1:5" x14ac:dyDescent="0.2">
      <c r="A103" s="1" t="s">
        <v>22</v>
      </c>
      <c r="B103" s="1" t="s">
        <v>225</v>
      </c>
      <c r="C103" s="1" t="str">
        <f t="shared" si="0"/>
        <v>北海道寿都町</v>
      </c>
      <c r="D103" s="1" t="s">
        <v>226</v>
      </c>
      <c r="E103" t="s">
        <v>3589</v>
      </c>
    </row>
    <row r="104" spans="1:5" x14ac:dyDescent="0.2">
      <c r="A104" s="1" t="s">
        <v>22</v>
      </c>
      <c r="B104" s="1" t="s">
        <v>227</v>
      </c>
      <c r="C104" s="1" t="str">
        <f t="shared" si="0"/>
        <v>北海道黒松内町</v>
      </c>
      <c r="D104" s="1" t="s">
        <v>228</v>
      </c>
      <c r="E104" t="s">
        <v>3589</v>
      </c>
    </row>
    <row r="105" spans="1:5" x14ac:dyDescent="0.2">
      <c r="A105" s="1" t="s">
        <v>22</v>
      </c>
      <c r="B105" s="1" t="s">
        <v>229</v>
      </c>
      <c r="C105" s="1" t="str">
        <f t="shared" si="0"/>
        <v>北海道蘭越町</v>
      </c>
      <c r="D105" s="1" t="s">
        <v>230</v>
      </c>
      <c r="E105" t="s">
        <v>3582</v>
      </c>
    </row>
    <row r="106" spans="1:5" x14ac:dyDescent="0.2">
      <c r="A106" s="1" t="s">
        <v>22</v>
      </c>
      <c r="B106" s="1" t="s">
        <v>231</v>
      </c>
      <c r="C106" s="1" t="str">
        <f t="shared" si="0"/>
        <v>北海道ニセコ町</v>
      </c>
      <c r="D106" s="1" t="s">
        <v>232</v>
      </c>
      <c r="E106" t="s">
        <v>3585</v>
      </c>
    </row>
    <row r="107" spans="1:5" x14ac:dyDescent="0.2">
      <c r="A107" s="1" t="s">
        <v>22</v>
      </c>
      <c r="B107" s="1" t="s">
        <v>233</v>
      </c>
      <c r="C107" s="1" t="str">
        <f t="shared" si="0"/>
        <v>北海道真狩村</v>
      </c>
      <c r="D107" s="1" t="s">
        <v>234</v>
      </c>
      <c r="E107" t="s">
        <v>3582</v>
      </c>
    </row>
    <row r="108" spans="1:5" x14ac:dyDescent="0.2">
      <c r="A108" s="1" t="s">
        <v>22</v>
      </c>
      <c r="B108" s="1" t="s">
        <v>235</v>
      </c>
      <c r="C108" s="1" t="str">
        <f t="shared" si="0"/>
        <v>北海道留寿都村</v>
      </c>
      <c r="D108" s="1" t="s">
        <v>236</v>
      </c>
      <c r="E108" t="s">
        <v>3582</v>
      </c>
    </row>
    <row r="109" spans="1:5" x14ac:dyDescent="0.2">
      <c r="A109" s="1" t="s">
        <v>22</v>
      </c>
      <c r="B109" s="1" t="s">
        <v>237</v>
      </c>
      <c r="C109" s="1" t="str">
        <f t="shared" si="0"/>
        <v>北海道喜茂別町</v>
      </c>
      <c r="D109" s="1" t="s">
        <v>238</v>
      </c>
      <c r="E109" t="s">
        <v>3582</v>
      </c>
    </row>
    <row r="110" spans="1:5" x14ac:dyDescent="0.2">
      <c r="A110" s="1" t="s">
        <v>22</v>
      </c>
      <c r="B110" s="1" t="s">
        <v>239</v>
      </c>
      <c r="C110" s="1" t="str">
        <f t="shared" si="0"/>
        <v>北海道京極町</v>
      </c>
      <c r="D110" s="1" t="s">
        <v>240</v>
      </c>
      <c r="E110" t="s">
        <v>3582</v>
      </c>
    </row>
    <row r="111" spans="1:5" x14ac:dyDescent="0.2">
      <c r="A111" s="1" t="s">
        <v>22</v>
      </c>
      <c r="B111" s="1" t="s">
        <v>241</v>
      </c>
      <c r="C111" s="1" t="str">
        <f t="shared" si="0"/>
        <v>北海道倶知安町</v>
      </c>
      <c r="D111" s="1" t="s">
        <v>242</v>
      </c>
      <c r="E111" t="s">
        <v>3581</v>
      </c>
    </row>
    <row r="112" spans="1:5" x14ac:dyDescent="0.2">
      <c r="A112" s="1" t="s">
        <v>22</v>
      </c>
      <c r="B112" s="1" t="s">
        <v>243</v>
      </c>
      <c r="C112" s="1" t="str">
        <f t="shared" si="0"/>
        <v>北海道共和町</v>
      </c>
      <c r="D112" s="1" t="s">
        <v>244</v>
      </c>
      <c r="E112" t="s">
        <v>3584</v>
      </c>
    </row>
    <row r="113" spans="1:5" x14ac:dyDescent="0.2">
      <c r="A113" s="1" t="s">
        <v>22</v>
      </c>
      <c r="B113" s="1" t="s">
        <v>245</v>
      </c>
      <c r="C113" s="1" t="str">
        <f t="shared" si="0"/>
        <v>北海道岩内町</v>
      </c>
      <c r="D113" s="1" t="s">
        <v>246</v>
      </c>
      <c r="E113" t="s">
        <v>3590</v>
      </c>
    </row>
    <row r="114" spans="1:5" x14ac:dyDescent="0.2">
      <c r="A114" s="1" t="s">
        <v>22</v>
      </c>
      <c r="B114" s="1" t="s">
        <v>247</v>
      </c>
      <c r="C114" s="1" t="str">
        <f t="shared" ref="C114:C177" si="1">A114&amp;B114</f>
        <v>北海道泊村</v>
      </c>
      <c r="D114" s="1" t="s">
        <v>248</v>
      </c>
      <c r="E114" t="s">
        <v>3589</v>
      </c>
    </row>
    <row r="115" spans="1:5" x14ac:dyDescent="0.2">
      <c r="A115" s="1" t="s">
        <v>22</v>
      </c>
      <c r="B115" s="1" t="s">
        <v>249</v>
      </c>
      <c r="C115" s="1" t="str">
        <f t="shared" si="1"/>
        <v>北海道神恵内村</v>
      </c>
      <c r="D115" s="1" t="s">
        <v>250</v>
      </c>
      <c r="E115" t="s">
        <v>3589</v>
      </c>
    </row>
    <row r="116" spans="1:5" x14ac:dyDescent="0.2">
      <c r="A116" s="1" t="s">
        <v>22</v>
      </c>
      <c r="B116" s="1" t="s">
        <v>251</v>
      </c>
      <c r="C116" s="1" t="str">
        <f t="shared" si="1"/>
        <v>北海道積丹町</v>
      </c>
      <c r="D116" s="1" t="s">
        <v>252</v>
      </c>
      <c r="E116" t="s">
        <v>3582</v>
      </c>
    </row>
    <row r="117" spans="1:5" x14ac:dyDescent="0.2">
      <c r="A117" s="1" t="s">
        <v>22</v>
      </c>
      <c r="B117" s="1" t="s">
        <v>253</v>
      </c>
      <c r="C117" s="1" t="str">
        <f t="shared" si="1"/>
        <v>北海道古平町</v>
      </c>
      <c r="D117" s="1" t="s">
        <v>254</v>
      </c>
      <c r="E117" t="s">
        <v>3588</v>
      </c>
    </row>
    <row r="118" spans="1:5" x14ac:dyDescent="0.2">
      <c r="A118" s="1" t="s">
        <v>22</v>
      </c>
      <c r="B118" s="1" t="s">
        <v>255</v>
      </c>
      <c r="C118" s="1" t="str">
        <f t="shared" si="1"/>
        <v>北海道仁木町</v>
      </c>
      <c r="D118" s="1" t="s">
        <v>256</v>
      </c>
      <c r="E118" t="s">
        <v>3582</v>
      </c>
    </row>
    <row r="119" spans="1:5" x14ac:dyDescent="0.2">
      <c r="A119" s="1" t="s">
        <v>22</v>
      </c>
      <c r="B119" s="1" t="s">
        <v>257</v>
      </c>
      <c r="C119" s="1" t="str">
        <f t="shared" si="1"/>
        <v>北海道余市町</v>
      </c>
      <c r="D119" s="1" t="s">
        <v>258</v>
      </c>
      <c r="E119" t="s">
        <v>3581</v>
      </c>
    </row>
    <row r="120" spans="1:5" x14ac:dyDescent="0.2">
      <c r="A120" s="1" t="s">
        <v>22</v>
      </c>
      <c r="B120" s="1" t="s">
        <v>259</v>
      </c>
      <c r="C120" s="1" t="str">
        <f t="shared" si="1"/>
        <v>北海道赤井川村</v>
      </c>
      <c r="D120" s="1" t="s">
        <v>260</v>
      </c>
      <c r="E120" t="s">
        <v>3582</v>
      </c>
    </row>
    <row r="121" spans="1:5" x14ac:dyDescent="0.2">
      <c r="A121" s="1" t="s">
        <v>22</v>
      </c>
      <c r="B121" s="1" t="s">
        <v>261</v>
      </c>
      <c r="C121" s="1" t="str">
        <f t="shared" si="1"/>
        <v>北海道南幌町</v>
      </c>
      <c r="D121" s="1" t="s">
        <v>262</v>
      </c>
      <c r="E121" t="s">
        <v>3584</v>
      </c>
    </row>
    <row r="122" spans="1:5" x14ac:dyDescent="0.2">
      <c r="A122" s="1" t="s">
        <v>22</v>
      </c>
      <c r="B122" s="1" t="s">
        <v>263</v>
      </c>
      <c r="C122" s="1" t="str">
        <f t="shared" si="1"/>
        <v>北海道奈井江町</v>
      </c>
      <c r="D122" s="1" t="s">
        <v>264</v>
      </c>
      <c r="E122" t="s">
        <v>3583</v>
      </c>
    </row>
    <row r="123" spans="1:5" x14ac:dyDescent="0.2">
      <c r="A123" s="1" t="s">
        <v>22</v>
      </c>
      <c r="B123" s="1" t="s">
        <v>265</v>
      </c>
      <c r="C123" s="1" t="str">
        <f t="shared" si="1"/>
        <v>北海道上砂川町</v>
      </c>
      <c r="D123" s="1" t="s">
        <v>266</v>
      </c>
      <c r="E123" t="s">
        <v>3589</v>
      </c>
    </row>
    <row r="124" spans="1:5" x14ac:dyDescent="0.2">
      <c r="A124" s="1" t="s">
        <v>22</v>
      </c>
      <c r="B124" s="1" t="s">
        <v>267</v>
      </c>
      <c r="C124" s="1" t="str">
        <f t="shared" si="1"/>
        <v>北海道由仁町</v>
      </c>
      <c r="D124" s="1" t="s">
        <v>268</v>
      </c>
      <c r="E124" t="s">
        <v>3582</v>
      </c>
    </row>
    <row r="125" spans="1:5" x14ac:dyDescent="0.2">
      <c r="A125" s="1" t="s">
        <v>22</v>
      </c>
      <c r="B125" s="1" t="s">
        <v>269</v>
      </c>
      <c r="C125" s="1" t="str">
        <f t="shared" si="1"/>
        <v>北海道長沼町</v>
      </c>
      <c r="D125" s="1" t="s">
        <v>270</v>
      </c>
      <c r="E125" t="s">
        <v>3591</v>
      </c>
    </row>
    <row r="126" spans="1:5" x14ac:dyDescent="0.2">
      <c r="A126" s="1" t="s">
        <v>22</v>
      </c>
      <c r="B126" s="1" t="s">
        <v>271</v>
      </c>
      <c r="C126" s="1" t="str">
        <f t="shared" si="1"/>
        <v>北海道栗山町</v>
      </c>
      <c r="D126" s="1" t="s">
        <v>272</v>
      </c>
      <c r="E126" t="s">
        <v>3591</v>
      </c>
    </row>
    <row r="127" spans="1:5" x14ac:dyDescent="0.2">
      <c r="A127" s="1" t="s">
        <v>22</v>
      </c>
      <c r="B127" s="1" t="s">
        <v>273</v>
      </c>
      <c r="C127" s="1" t="str">
        <f t="shared" si="1"/>
        <v>北海道月形町</v>
      </c>
      <c r="D127" s="1" t="s">
        <v>274</v>
      </c>
      <c r="E127" t="s">
        <v>3582</v>
      </c>
    </row>
    <row r="128" spans="1:5" x14ac:dyDescent="0.2">
      <c r="A128" s="1" t="s">
        <v>22</v>
      </c>
      <c r="B128" s="1" t="s">
        <v>275</v>
      </c>
      <c r="C128" s="1" t="str">
        <f t="shared" si="1"/>
        <v>北海道浦臼町</v>
      </c>
      <c r="D128" s="1" t="s">
        <v>276</v>
      </c>
      <c r="E128" t="s">
        <v>3582</v>
      </c>
    </row>
    <row r="129" spans="1:5" x14ac:dyDescent="0.2">
      <c r="A129" s="1" t="s">
        <v>22</v>
      </c>
      <c r="B129" s="1" t="s">
        <v>277</v>
      </c>
      <c r="C129" s="1" t="str">
        <f t="shared" si="1"/>
        <v>北海道新十津川町</v>
      </c>
      <c r="D129" s="1" t="s">
        <v>278</v>
      </c>
      <c r="E129" t="s">
        <v>3584</v>
      </c>
    </row>
    <row r="130" spans="1:5" x14ac:dyDescent="0.2">
      <c r="A130" s="1" t="s">
        <v>22</v>
      </c>
      <c r="B130" s="1" t="s">
        <v>279</v>
      </c>
      <c r="C130" s="1" t="str">
        <f t="shared" si="1"/>
        <v>北海道妹背牛町</v>
      </c>
      <c r="D130" s="1" t="s">
        <v>280</v>
      </c>
      <c r="E130" t="s">
        <v>3582</v>
      </c>
    </row>
    <row r="131" spans="1:5" x14ac:dyDescent="0.2">
      <c r="A131" s="1" t="s">
        <v>22</v>
      </c>
      <c r="B131" s="1" t="s">
        <v>281</v>
      </c>
      <c r="C131" s="1" t="str">
        <f t="shared" si="1"/>
        <v>北海道秩父別町</v>
      </c>
      <c r="D131" s="1" t="s">
        <v>282</v>
      </c>
      <c r="E131" t="s">
        <v>3582</v>
      </c>
    </row>
    <row r="132" spans="1:5" x14ac:dyDescent="0.2">
      <c r="A132" s="1" t="s">
        <v>22</v>
      </c>
      <c r="B132" s="1" t="s">
        <v>283</v>
      </c>
      <c r="C132" s="1" t="str">
        <f t="shared" si="1"/>
        <v>北海道雨竜町</v>
      </c>
      <c r="D132" s="1" t="s">
        <v>284</v>
      </c>
      <c r="E132" t="s">
        <v>3582</v>
      </c>
    </row>
    <row r="133" spans="1:5" x14ac:dyDescent="0.2">
      <c r="A133" s="1" t="s">
        <v>22</v>
      </c>
      <c r="B133" s="1" t="s">
        <v>285</v>
      </c>
      <c r="C133" s="1" t="str">
        <f t="shared" si="1"/>
        <v>北海道北竜町</v>
      </c>
      <c r="D133" s="1" t="s">
        <v>286</v>
      </c>
      <c r="E133" t="s">
        <v>3582</v>
      </c>
    </row>
    <row r="134" spans="1:5" x14ac:dyDescent="0.2">
      <c r="A134" s="1" t="s">
        <v>22</v>
      </c>
      <c r="B134" s="1" t="s">
        <v>287</v>
      </c>
      <c r="C134" s="1" t="str">
        <f t="shared" si="1"/>
        <v>北海道沼田町</v>
      </c>
      <c r="D134" s="1" t="s">
        <v>288</v>
      </c>
      <c r="E134" t="s">
        <v>3582</v>
      </c>
    </row>
    <row r="135" spans="1:5" x14ac:dyDescent="0.2">
      <c r="A135" s="1" t="s">
        <v>22</v>
      </c>
      <c r="B135" s="1" t="s">
        <v>289</v>
      </c>
      <c r="C135" s="1" t="str">
        <f t="shared" si="1"/>
        <v>北海道鷹栖町</v>
      </c>
      <c r="D135" s="1" t="s">
        <v>290</v>
      </c>
      <c r="E135" t="s">
        <v>3585</v>
      </c>
    </row>
    <row r="136" spans="1:5" x14ac:dyDescent="0.2">
      <c r="A136" s="1" t="s">
        <v>22</v>
      </c>
      <c r="B136" s="1" t="s">
        <v>291</v>
      </c>
      <c r="C136" s="1" t="str">
        <f t="shared" si="1"/>
        <v>北海道東神楽町</v>
      </c>
      <c r="D136" s="1" t="s">
        <v>292</v>
      </c>
      <c r="E136" t="s">
        <v>3590</v>
      </c>
    </row>
    <row r="137" spans="1:5" x14ac:dyDescent="0.2">
      <c r="A137" s="1" t="s">
        <v>22</v>
      </c>
      <c r="B137" s="1" t="s">
        <v>293</v>
      </c>
      <c r="C137" s="1" t="str">
        <f t="shared" si="1"/>
        <v>北海道当麻町</v>
      </c>
      <c r="D137" s="1" t="s">
        <v>294</v>
      </c>
      <c r="E137" t="s">
        <v>3584</v>
      </c>
    </row>
    <row r="138" spans="1:5" x14ac:dyDescent="0.2">
      <c r="A138" s="1" t="s">
        <v>22</v>
      </c>
      <c r="B138" s="1" t="s">
        <v>295</v>
      </c>
      <c r="C138" s="1" t="str">
        <f t="shared" si="1"/>
        <v>北海道比布町</v>
      </c>
      <c r="D138" s="1" t="s">
        <v>296</v>
      </c>
      <c r="E138" t="s">
        <v>3582</v>
      </c>
    </row>
    <row r="139" spans="1:5" x14ac:dyDescent="0.2">
      <c r="A139" s="1" t="s">
        <v>22</v>
      </c>
      <c r="B139" s="1" t="s">
        <v>297</v>
      </c>
      <c r="C139" s="1" t="str">
        <f t="shared" si="1"/>
        <v>北海道愛別町</v>
      </c>
      <c r="D139" s="1" t="s">
        <v>298</v>
      </c>
      <c r="E139" t="s">
        <v>3582</v>
      </c>
    </row>
    <row r="140" spans="1:5" x14ac:dyDescent="0.2">
      <c r="A140" s="1" t="s">
        <v>22</v>
      </c>
      <c r="B140" s="1" t="s">
        <v>299</v>
      </c>
      <c r="C140" s="1" t="str">
        <f t="shared" si="1"/>
        <v>北海道上川町</v>
      </c>
      <c r="D140" s="1" t="s">
        <v>300</v>
      </c>
      <c r="E140" t="s">
        <v>3589</v>
      </c>
    </row>
    <row r="141" spans="1:5" x14ac:dyDescent="0.2">
      <c r="A141" s="1" t="s">
        <v>22</v>
      </c>
      <c r="B141" s="1" t="s">
        <v>301</v>
      </c>
      <c r="C141" s="1" t="str">
        <f t="shared" si="1"/>
        <v>北海道東川町</v>
      </c>
      <c r="D141" s="1" t="s">
        <v>302</v>
      </c>
      <c r="E141" t="s">
        <v>3585</v>
      </c>
    </row>
    <row r="142" spans="1:5" x14ac:dyDescent="0.2">
      <c r="A142" s="1" t="s">
        <v>22</v>
      </c>
      <c r="B142" s="1" t="s">
        <v>303</v>
      </c>
      <c r="C142" s="1" t="str">
        <f t="shared" si="1"/>
        <v>北海道美瑛町</v>
      </c>
      <c r="D142" s="1" t="s">
        <v>304</v>
      </c>
      <c r="E142" t="s">
        <v>3584</v>
      </c>
    </row>
    <row r="143" spans="1:5" x14ac:dyDescent="0.2">
      <c r="A143" s="1" t="s">
        <v>22</v>
      </c>
      <c r="B143" s="1" t="s">
        <v>305</v>
      </c>
      <c r="C143" s="1" t="str">
        <f t="shared" si="1"/>
        <v>北海道上富良野町</v>
      </c>
      <c r="D143" s="1" t="s">
        <v>306</v>
      </c>
      <c r="E143" t="s">
        <v>3590</v>
      </c>
    </row>
    <row r="144" spans="1:5" x14ac:dyDescent="0.2">
      <c r="A144" s="1" t="s">
        <v>22</v>
      </c>
      <c r="B144" s="1" t="s">
        <v>307</v>
      </c>
      <c r="C144" s="1" t="str">
        <f t="shared" si="1"/>
        <v>北海道中富良野町</v>
      </c>
      <c r="D144" s="1" t="s">
        <v>308</v>
      </c>
      <c r="E144" t="s">
        <v>3582</v>
      </c>
    </row>
    <row r="145" spans="1:5" x14ac:dyDescent="0.2">
      <c r="A145" s="1" t="s">
        <v>22</v>
      </c>
      <c r="B145" s="1" t="s">
        <v>309</v>
      </c>
      <c r="C145" s="1" t="str">
        <f t="shared" si="1"/>
        <v>北海道南富良野町</v>
      </c>
      <c r="D145" s="1" t="s">
        <v>310</v>
      </c>
      <c r="E145" t="s">
        <v>3582</v>
      </c>
    </row>
    <row r="146" spans="1:5" x14ac:dyDescent="0.2">
      <c r="A146" s="1" t="s">
        <v>22</v>
      </c>
      <c r="B146" s="1" t="s">
        <v>311</v>
      </c>
      <c r="C146" s="1" t="str">
        <f t="shared" si="1"/>
        <v>北海道占冠村</v>
      </c>
      <c r="D146" s="1" t="s">
        <v>312</v>
      </c>
      <c r="E146" t="s">
        <v>3589</v>
      </c>
    </row>
    <row r="147" spans="1:5" x14ac:dyDescent="0.2">
      <c r="A147" s="1" t="s">
        <v>22</v>
      </c>
      <c r="B147" s="1" t="s">
        <v>313</v>
      </c>
      <c r="C147" s="1" t="str">
        <f t="shared" si="1"/>
        <v>北海道和寒町</v>
      </c>
      <c r="D147" s="1" t="s">
        <v>314</v>
      </c>
      <c r="E147" t="s">
        <v>3582</v>
      </c>
    </row>
    <row r="148" spans="1:5" x14ac:dyDescent="0.2">
      <c r="A148" s="1" t="s">
        <v>22</v>
      </c>
      <c r="B148" s="1" t="s">
        <v>315</v>
      </c>
      <c r="C148" s="1" t="str">
        <f t="shared" si="1"/>
        <v>北海道剣淵町</v>
      </c>
      <c r="D148" s="1" t="s">
        <v>316</v>
      </c>
      <c r="E148" t="s">
        <v>3582</v>
      </c>
    </row>
    <row r="149" spans="1:5" x14ac:dyDescent="0.2">
      <c r="A149" s="1" t="s">
        <v>22</v>
      </c>
      <c r="B149" s="1" t="s">
        <v>317</v>
      </c>
      <c r="C149" s="1" t="str">
        <f t="shared" si="1"/>
        <v>北海道下川町</v>
      </c>
      <c r="D149" s="1" t="s">
        <v>318</v>
      </c>
      <c r="E149" t="s">
        <v>3582</v>
      </c>
    </row>
    <row r="150" spans="1:5" x14ac:dyDescent="0.2">
      <c r="A150" s="1" t="s">
        <v>22</v>
      </c>
      <c r="B150" s="1" t="s">
        <v>319</v>
      </c>
      <c r="C150" s="1" t="str">
        <f t="shared" si="1"/>
        <v>北海道美深町</v>
      </c>
      <c r="D150" s="1" t="s">
        <v>320</v>
      </c>
      <c r="E150" t="s">
        <v>3582</v>
      </c>
    </row>
    <row r="151" spans="1:5" x14ac:dyDescent="0.2">
      <c r="A151" s="1" t="s">
        <v>22</v>
      </c>
      <c r="B151" s="1" t="s">
        <v>321</v>
      </c>
      <c r="C151" s="1" t="str">
        <f t="shared" si="1"/>
        <v>北海道音威子府村</v>
      </c>
      <c r="D151" s="1" t="s">
        <v>322</v>
      </c>
      <c r="E151" t="s">
        <v>3589</v>
      </c>
    </row>
    <row r="152" spans="1:5" x14ac:dyDescent="0.2">
      <c r="A152" s="1" t="s">
        <v>22</v>
      </c>
      <c r="B152" s="1" t="s">
        <v>323</v>
      </c>
      <c r="C152" s="1" t="str">
        <f t="shared" si="1"/>
        <v>北海道中川町</v>
      </c>
      <c r="D152" s="1" t="s">
        <v>324</v>
      </c>
      <c r="E152" t="s">
        <v>3588</v>
      </c>
    </row>
    <row r="153" spans="1:5" x14ac:dyDescent="0.2">
      <c r="A153" s="1" t="s">
        <v>22</v>
      </c>
      <c r="B153" s="1" t="s">
        <v>325</v>
      </c>
      <c r="C153" s="1" t="str">
        <f t="shared" si="1"/>
        <v>北海道幌加内町</v>
      </c>
      <c r="D153" s="1" t="s">
        <v>326</v>
      </c>
      <c r="E153" t="s">
        <v>3582</v>
      </c>
    </row>
    <row r="154" spans="1:5" x14ac:dyDescent="0.2">
      <c r="A154" s="1" t="s">
        <v>22</v>
      </c>
      <c r="B154" s="1" t="s">
        <v>327</v>
      </c>
      <c r="C154" s="1" t="str">
        <f t="shared" si="1"/>
        <v>北海道増毛町</v>
      </c>
      <c r="D154" s="1" t="s">
        <v>328</v>
      </c>
      <c r="E154" t="s">
        <v>3582</v>
      </c>
    </row>
    <row r="155" spans="1:5" x14ac:dyDescent="0.2">
      <c r="A155" s="1" t="s">
        <v>22</v>
      </c>
      <c r="B155" s="1" t="s">
        <v>329</v>
      </c>
      <c r="C155" s="1" t="str">
        <f t="shared" si="1"/>
        <v>北海道小平町</v>
      </c>
      <c r="D155" s="1" t="s">
        <v>330</v>
      </c>
      <c r="E155" t="s">
        <v>3582</v>
      </c>
    </row>
    <row r="156" spans="1:5" x14ac:dyDescent="0.2">
      <c r="A156" s="1" t="s">
        <v>22</v>
      </c>
      <c r="B156" s="1" t="s">
        <v>331</v>
      </c>
      <c r="C156" s="1" t="str">
        <f t="shared" si="1"/>
        <v>北海道苫前町</v>
      </c>
      <c r="D156" s="1" t="s">
        <v>332</v>
      </c>
      <c r="E156" t="s">
        <v>3582</v>
      </c>
    </row>
    <row r="157" spans="1:5" x14ac:dyDescent="0.2">
      <c r="A157" s="1" t="s">
        <v>22</v>
      </c>
      <c r="B157" s="1" t="s">
        <v>333</v>
      </c>
      <c r="C157" s="1" t="str">
        <f t="shared" si="1"/>
        <v>北海道羽幌町</v>
      </c>
      <c r="D157" s="1" t="s">
        <v>334</v>
      </c>
      <c r="E157" t="s">
        <v>3584</v>
      </c>
    </row>
    <row r="158" spans="1:5" x14ac:dyDescent="0.2">
      <c r="A158" s="1" t="s">
        <v>22</v>
      </c>
      <c r="B158" s="1" t="s">
        <v>335</v>
      </c>
      <c r="C158" s="1" t="str">
        <f t="shared" si="1"/>
        <v>北海道初山別村</v>
      </c>
      <c r="D158" s="1" t="s">
        <v>336</v>
      </c>
      <c r="E158" t="s">
        <v>3582</v>
      </c>
    </row>
    <row r="159" spans="1:5" x14ac:dyDescent="0.2">
      <c r="A159" s="1" t="s">
        <v>22</v>
      </c>
      <c r="B159" s="1" t="s">
        <v>337</v>
      </c>
      <c r="C159" s="1" t="str">
        <f t="shared" si="1"/>
        <v>北海道遠別町</v>
      </c>
      <c r="D159" s="1" t="s">
        <v>338</v>
      </c>
      <c r="E159" t="s">
        <v>3582</v>
      </c>
    </row>
    <row r="160" spans="1:5" x14ac:dyDescent="0.2">
      <c r="A160" s="1" t="s">
        <v>22</v>
      </c>
      <c r="B160" s="1" t="s">
        <v>339</v>
      </c>
      <c r="C160" s="1" t="str">
        <f t="shared" si="1"/>
        <v>北海道天塩町</v>
      </c>
      <c r="D160" s="1" t="s">
        <v>340</v>
      </c>
      <c r="E160" t="s">
        <v>3582</v>
      </c>
    </row>
    <row r="161" spans="1:5" x14ac:dyDescent="0.2">
      <c r="A161" s="1" t="s">
        <v>22</v>
      </c>
      <c r="B161" s="1" t="s">
        <v>341</v>
      </c>
      <c r="C161" s="1" t="str">
        <f t="shared" si="1"/>
        <v>北海道猿払村</v>
      </c>
      <c r="D161" s="1" t="s">
        <v>342</v>
      </c>
      <c r="E161" t="s">
        <v>3582</v>
      </c>
    </row>
    <row r="162" spans="1:5" x14ac:dyDescent="0.2">
      <c r="A162" s="1" t="s">
        <v>22</v>
      </c>
      <c r="B162" s="1" t="s">
        <v>343</v>
      </c>
      <c r="C162" s="1" t="str">
        <f t="shared" si="1"/>
        <v>北海道浜頓別町</v>
      </c>
      <c r="D162" s="1" t="s">
        <v>344</v>
      </c>
      <c r="E162" t="s">
        <v>3582</v>
      </c>
    </row>
    <row r="163" spans="1:5" x14ac:dyDescent="0.2">
      <c r="A163" s="1" t="s">
        <v>22</v>
      </c>
      <c r="B163" s="1" t="s">
        <v>345</v>
      </c>
      <c r="C163" s="1" t="str">
        <f t="shared" si="1"/>
        <v>北海道中頓別町</v>
      </c>
      <c r="D163" s="1" t="s">
        <v>346</v>
      </c>
      <c r="E163" t="s">
        <v>3589</v>
      </c>
    </row>
    <row r="164" spans="1:5" x14ac:dyDescent="0.2">
      <c r="A164" s="1" t="s">
        <v>22</v>
      </c>
      <c r="B164" s="1" t="s">
        <v>347</v>
      </c>
      <c r="C164" s="1" t="str">
        <f t="shared" si="1"/>
        <v>北海道枝幸町</v>
      </c>
      <c r="D164" s="1" t="s">
        <v>348</v>
      </c>
      <c r="E164" t="s">
        <v>3584</v>
      </c>
    </row>
    <row r="165" spans="1:5" x14ac:dyDescent="0.2">
      <c r="A165" s="1" t="s">
        <v>22</v>
      </c>
      <c r="B165" s="1" t="s">
        <v>349</v>
      </c>
      <c r="C165" s="1" t="str">
        <f t="shared" si="1"/>
        <v>北海道豊富町</v>
      </c>
      <c r="D165" s="1" t="s">
        <v>350</v>
      </c>
      <c r="E165" t="s">
        <v>3582</v>
      </c>
    </row>
    <row r="166" spans="1:5" x14ac:dyDescent="0.2">
      <c r="A166" s="1" t="s">
        <v>22</v>
      </c>
      <c r="B166" s="1" t="s">
        <v>351</v>
      </c>
      <c r="C166" s="1" t="str">
        <f t="shared" si="1"/>
        <v>北海道礼文町</v>
      </c>
      <c r="D166" s="1" t="s">
        <v>352</v>
      </c>
      <c r="E166" t="s">
        <v>3582</v>
      </c>
    </row>
    <row r="167" spans="1:5" x14ac:dyDescent="0.2">
      <c r="A167" s="1" t="s">
        <v>22</v>
      </c>
      <c r="B167" s="1" t="s">
        <v>353</v>
      </c>
      <c r="C167" s="1" t="str">
        <f t="shared" si="1"/>
        <v>北海道利尻町</v>
      </c>
      <c r="D167" s="1" t="s">
        <v>354</v>
      </c>
      <c r="E167" t="s">
        <v>3582</v>
      </c>
    </row>
    <row r="168" spans="1:5" x14ac:dyDescent="0.2">
      <c r="A168" s="1" t="s">
        <v>22</v>
      </c>
      <c r="B168" s="1" t="s">
        <v>355</v>
      </c>
      <c r="C168" s="1" t="str">
        <f t="shared" si="1"/>
        <v>北海道利尻富士町</v>
      </c>
      <c r="D168" s="1" t="s">
        <v>356</v>
      </c>
      <c r="E168" t="s">
        <v>3582</v>
      </c>
    </row>
    <row r="169" spans="1:5" x14ac:dyDescent="0.2">
      <c r="A169" s="1" t="s">
        <v>22</v>
      </c>
      <c r="B169" s="1" t="s">
        <v>357</v>
      </c>
      <c r="C169" s="1" t="str">
        <f t="shared" si="1"/>
        <v>北海道幌延町</v>
      </c>
      <c r="D169" s="1" t="s">
        <v>358</v>
      </c>
      <c r="E169" t="s">
        <v>3582</v>
      </c>
    </row>
    <row r="170" spans="1:5" x14ac:dyDescent="0.2">
      <c r="A170" s="1" t="s">
        <v>22</v>
      </c>
      <c r="B170" s="1" t="s">
        <v>359</v>
      </c>
      <c r="C170" s="1" t="str">
        <f t="shared" si="1"/>
        <v>北海道美幌町</v>
      </c>
      <c r="D170" s="1" t="s">
        <v>360</v>
      </c>
      <c r="E170" t="s">
        <v>3581</v>
      </c>
    </row>
    <row r="171" spans="1:5" x14ac:dyDescent="0.2">
      <c r="A171" s="1" t="s">
        <v>22</v>
      </c>
      <c r="B171" s="1" t="s">
        <v>361</v>
      </c>
      <c r="C171" s="1" t="str">
        <f t="shared" si="1"/>
        <v>北海道津別町</v>
      </c>
      <c r="D171" s="1" t="s">
        <v>362</v>
      </c>
      <c r="E171" t="s">
        <v>3582</v>
      </c>
    </row>
    <row r="172" spans="1:5" x14ac:dyDescent="0.2">
      <c r="A172" s="1" t="s">
        <v>22</v>
      </c>
      <c r="B172" s="1" t="s">
        <v>363</v>
      </c>
      <c r="C172" s="1" t="str">
        <f t="shared" si="1"/>
        <v>北海道斜里町</v>
      </c>
      <c r="D172" s="1" t="s">
        <v>364</v>
      </c>
      <c r="E172" t="s">
        <v>3591</v>
      </c>
    </row>
    <row r="173" spans="1:5" x14ac:dyDescent="0.2">
      <c r="A173" s="1" t="s">
        <v>22</v>
      </c>
      <c r="B173" s="1" t="s">
        <v>365</v>
      </c>
      <c r="C173" s="1" t="str">
        <f t="shared" si="1"/>
        <v>北海道清里町</v>
      </c>
      <c r="D173" s="1" t="s">
        <v>366</v>
      </c>
      <c r="E173" t="s">
        <v>3582</v>
      </c>
    </row>
    <row r="174" spans="1:5" x14ac:dyDescent="0.2">
      <c r="A174" s="1" t="s">
        <v>22</v>
      </c>
      <c r="B174" s="1" t="s">
        <v>367</v>
      </c>
      <c r="C174" s="1" t="str">
        <f t="shared" si="1"/>
        <v>北海道小清水町</v>
      </c>
      <c r="D174" s="1" t="s">
        <v>368</v>
      </c>
      <c r="E174" t="s">
        <v>3582</v>
      </c>
    </row>
    <row r="175" spans="1:5" x14ac:dyDescent="0.2">
      <c r="A175" s="1" t="s">
        <v>22</v>
      </c>
      <c r="B175" s="1" t="s">
        <v>369</v>
      </c>
      <c r="C175" s="1" t="str">
        <f t="shared" si="1"/>
        <v>北海道訓子府町</v>
      </c>
      <c r="D175" s="1" t="s">
        <v>370</v>
      </c>
      <c r="E175" t="s">
        <v>3582</v>
      </c>
    </row>
    <row r="176" spans="1:5" x14ac:dyDescent="0.2">
      <c r="A176" s="1" t="s">
        <v>22</v>
      </c>
      <c r="B176" s="1" t="s">
        <v>371</v>
      </c>
      <c r="C176" s="1" t="str">
        <f t="shared" si="1"/>
        <v>北海道置戸町</v>
      </c>
      <c r="D176" s="1" t="s">
        <v>372</v>
      </c>
      <c r="E176" t="s">
        <v>3582</v>
      </c>
    </row>
    <row r="177" spans="1:5" x14ac:dyDescent="0.2">
      <c r="A177" s="1" t="s">
        <v>22</v>
      </c>
      <c r="B177" s="1" t="s">
        <v>373</v>
      </c>
      <c r="C177" s="1" t="str">
        <f t="shared" si="1"/>
        <v>北海道佐呂間町</v>
      </c>
      <c r="D177" s="1" t="s">
        <v>374</v>
      </c>
      <c r="E177" t="s">
        <v>3582</v>
      </c>
    </row>
    <row r="178" spans="1:5" x14ac:dyDescent="0.2">
      <c r="A178" s="1" t="s">
        <v>22</v>
      </c>
      <c r="B178" s="1" t="s">
        <v>375</v>
      </c>
      <c r="C178" s="1" t="str">
        <f t="shared" ref="C178:C241" si="2">A178&amp;B178</f>
        <v>北海道遠軽町</v>
      </c>
      <c r="D178" s="1" t="s">
        <v>376</v>
      </c>
      <c r="E178" t="s">
        <v>3581</v>
      </c>
    </row>
    <row r="179" spans="1:5" x14ac:dyDescent="0.2">
      <c r="A179" s="1" t="s">
        <v>22</v>
      </c>
      <c r="B179" s="1" t="s">
        <v>377</v>
      </c>
      <c r="C179" s="1" t="str">
        <f t="shared" si="2"/>
        <v>北海道湧別町</v>
      </c>
      <c r="D179" s="1" t="s">
        <v>378</v>
      </c>
      <c r="E179" t="s">
        <v>3584</v>
      </c>
    </row>
    <row r="180" spans="1:5" x14ac:dyDescent="0.2">
      <c r="A180" s="1" t="s">
        <v>22</v>
      </c>
      <c r="B180" s="1" t="s">
        <v>379</v>
      </c>
      <c r="C180" s="1" t="str">
        <f t="shared" si="2"/>
        <v>北海道滝上町</v>
      </c>
      <c r="D180" s="1" t="s">
        <v>380</v>
      </c>
      <c r="E180" t="s">
        <v>3582</v>
      </c>
    </row>
    <row r="181" spans="1:5" x14ac:dyDescent="0.2">
      <c r="A181" s="1" t="s">
        <v>22</v>
      </c>
      <c r="B181" s="1" t="s">
        <v>381</v>
      </c>
      <c r="C181" s="1" t="str">
        <f t="shared" si="2"/>
        <v>北海道興部町</v>
      </c>
      <c r="D181" s="1" t="s">
        <v>382</v>
      </c>
      <c r="E181" t="s">
        <v>3582</v>
      </c>
    </row>
    <row r="182" spans="1:5" x14ac:dyDescent="0.2">
      <c r="A182" s="1" t="s">
        <v>22</v>
      </c>
      <c r="B182" s="1" t="s">
        <v>383</v>
      </c>
      <c r="C182" s="1" t="str">
        <f t="shared" si="2"/>
        <v>北海道西興部村</v>
      </c>
      <c r="D182" s="1" t="s">
        <v>384</v>
      </c>
      <c r="E182" t="s">
        <v>3582</v>
      </c>
    </row>
    <row r="183" spans="1:5" x14ac:dyDescent="0.2">
      <c r="A183" s="1" t="s">
        <v>22</v>
      </c>
      <c r="B183" s="1" t="s">
        <v>385</v>
      </c>
      <c r="C183" s="1" t="str">
        <f t="shared" si="2"/>
        <v>北海道雄武町</v>
      </c>
      <c r="D183" s="1" t="s">
        <v>386</v>
      </c>
      <c r="E183" t="s">
        <v>3582</v>
      </c>
    </row>
    <row r="184" spans="1:5" x14ac:dyDescent="0.2">
      <c r="A184" s="1" t="s">
        <v>22</v>
      </c>
      <c r="B184" s="1" t="s">
        <v>387</v>
      </c>
      <c r="C184" s="1" t="str">
        <f t="shared" si="2"/>
        <v>北海道大空町</v>
      </c>
      <c r="D184" s="1" t="s">
        <v>388</v>
      </c>
      <c r="E184" t="s">
        <v>3584</v>
      </c>
    </row>
    <row r="185" spans="1:5" x14ac:dyDescent="0.2">
      <c r="A185" s="1" t="s">
        <v>22</v>
      </c>
      <c r="B185" s="1" t="s">
        <v>389</v>
      </c>
      <c r="C185" s="1" t="str">
        <f t="shared" si="2"/>
        <v>北海道豊浦町</v>
      </c>
      <c r="D185" s="1" t="s">
        <v>390</v>
      </c>
      <c r="E185" t="s">
        <v>3582</v>
      </c>
    </row>
    <row r="186" spans="1:5" x14ac:dyDescent="0.2">
      <c r="A186" s="1" t="s">
        <v>22</v>
      </c>
      <c r="B186" s="1" t="s">
        <v>391</v>
      </c>
      <c r="C186" s="1" t="str">
        <f t="shared" si="2"/>
        <v>北海道壮瞥町</v>
      </c>
      <c r="D186" s="1" t="s">
        <v>392</v>
      </c>
      <c r="E186" t="s">
        <v>3582</v>
      </c>
    </row>
    <row r="187" spans="1:5" x14ac:dyDescent="0.2">
      <c r="A187" s="1" t="s">
        <v>22</v>
      </c>
      <c r="B187" s="1" t="s">
        <v>393</v>
      </c>
      <c r="C187" s="1" t="str">
        <f t="shared" si="2"/>
        <v>北海道白老町</v>
      </c>
      <c r="D187" s="1" t="s">
        <v>394</v>
      </c>
      <c r="E187" t="s">
        <v>3581</v>
      </c>
    </row>
    <row r="188" spans="1:5" x14ac:dyDescent="0.2">
      <c r="A188" s="1" t="s">
        <v>22</v>
      </c>
      <c r="B188" s="1" t="s">
        <v>395</v>
      </c>
      <c r="C188" s="1" t="str">
        <f t="shared" si="2"/>
        <v>北海道厚真町</v>
      </c>
      <c r="D188" s="1" t="s">
        <v>396</v>
      </c>
      <c r="E188" t="s">
        <v>3582</v>
      </c>
    </row>
    <row r="189" spans="1:5" x14ac:dyDescent="0.2">
      <c r="A189" s="1" t="s">
        <v>22</v>
      </c>
      <c r="B189" s="1" t="s">
        <v>397</v>
      </c>
      <c r="C189" s="1" t="str">
        <f t="shared" si="2"/>
        <v>北海道洞爺湖町</v>
      </c>
      <c r="D189" s="1" t="s">
        <v>398</v>
      </c>
      <c r="E189" t="s">
        <v>3585</v>
      </c>
    </row>
    <row r="190" spans="1:5" x14ac:dyDescent="0.2">
      <c r="A190" s="1" t="s">
        <v>22</v>
      </c>
      <c r="B190" s="1" t="s">
        <v>399</v>
      </c>
      <c r="C190" s="1" t="str">
        <f t="shared" si="2"/>
        <v>北海道安平町</v>
      </c>
      <c r="D190" s="1" t="s">
        <v>400</v>
      </c>
      <c r="E190" t="s">
        <v>3584</v>
      </c>
    </row>
    <row r="191" spans="1:5" x14ac:dyDescent="0.2">
      <c r="A191" s="1" t="s">
        <v>22</v>
      </c>
      <c r="B191" s="1" t="s">
        <v>401</v>
      </c>
      <c r="C191" s="1" t="str">
        <f t="shared" si="2"/>
        <v>北海道むかわ町</v>
      </c>
      <c r="D191" s="1" t="s">
        <v>402</v>
      </c>
      <c r="E191" t="s">
        <v>3584</v>
      </c>
    </row>
    <row r="192" spans="1:5" x14ac:dyDescent="0.2">
      <c r="A192" s="1" t="s">
        <v>22</v>
      </c>
      <c r="B192" s="1" t="s">
        <v>403</v>
      </c>
      <c r="C192" s="1" t="str">
        <f t="shared" si="2"/>
        <v>北海道日高町</v>
      </c>
      <c r="D192" s="1" t="s">
        <v>404</v>
      </c>
      <c r="E192" t="s">
        <v>3591</v>
      </c>
    </row>
    <row r="193" spans="1:5" x14ac:dyDescent="0.2">
      <c r="A193" s="1" t="s">
        <v>22</v>
      </c>
      <c r="B193" s="1" t="s">
        <v>405</v>
      </c>
      <c r="C193" s="1" t="str">
        <f t="shared" si="2"/>
        <v>北海道平取町</v>
      </c>
      <c r="D193" s="1" t="s">
        <v>406</v>
      </c>
      <c r="E193" t="s">
        <v>3582</v>
      </c>
    </row>
    <row r="194" spans="1:5" x14ac:dyDescent="0.2">
      <c r="A194" s="1" t="s">
        <v>22</v>
      </c>
      <c r="B194" s="1" t="s">
        <v>407</v>
      </c>
      <c r="C194" s="1" t="str">
        <f t="shared" si="2"/>
        <v>北海道新冠町</v>
      </c>
      <c r="D194" s="1" t="s">
        <v>408</v>
      </c>
      <c r="E194" t="s">
        <v>3584</v>
      </c>
    </row>
    <row r="195" spans="1:5" x14ac:dyDescent="0.2">
      <c r="A195" s="1" t="s">
        <v>22</v>
      </c>
      <c r="B195" s="1" t="s">
        <v>409</v>
      </c>
      <c r="C195" s="1" t="str">
        <f t="shared" si="2"/>
        <v>北海道浦河町</v>
      </c>
      <c r="D195" s="1" t="s">
        <v>410</v>
      </c>
      <c r="E195" t="s">
        <v>3591</v>
      </c>
    </row>
    <row r="196" spans="1:5" x14ac:dyDescent="0.2">
      <c r="A196" s="1" t="s">
        <v>22</v>
      </c>
      <c r="B196" s="1" t="s">
        <v>411</v>
      </c>
      <c r="C196" s="1" t="str">
        <f t="shared" si="2"/>
        <v>北海道様似町</v>
      </c>
      <c r="D196" s="1" t="s">
        <v>412</v>
      </c>
      <c r="E196" t="s">
        <v>3582</v>
      </c>
    </row>
    <row r="197" spans="1:5" x14ac:dyDescent="0.2">
      <c r="A197" s="1" t="s">
        <v>22</v>
      </c>
      <c r="B197" s="1" t="s">
        <v>413</v>
      </c>
      <c r="C197" s="1" t="str">
        <f t="shared" si="2"/>
        <v>北海道えりも町</v>
      </c>
      <c r="D197" s="1" t="s">
        <v>414</v>
      </c>
      <c r="E197" t="s">
        <v>3582</v>
      </c>
    </row>
    <row r="198" spans="1:5" x14ac:dyDescent="0.2">
      <c r="A198" s="1" t="s">
        <v>22</v>
      </c>
      <c r="B198" s="1" t="s">
        <v>415</v>
      </c>
      <c r="C198" s="1" t="str">
        <f t="shared" si="2"/>
        <v>北海道新ひだか町</v>
      </c>
      <c r="D198" s="1" t="s">
        <v>416</v>
      </c>
      <c r="E198" t="s">
        <v>3592</v>
      </c>
    </row>
    <row r="199" spans="1:5" x14ac:dyDescent="0.2">
      <c r="A199" s="1" t="s">
        <v>22</v>
      </c>
      <c r="B199" s="1" t="s">
        <v>417</v>
      </c>
      <c r="C199" s="1" t="str">
        <f t="shared" si="2"/>
        <v>北海道音更町</v>
      </c>
      <c r="D199" s="1" t="s">
        <v>418</v>
      </c>
      <c r="E199" t="s">
        <v>3586</v>
      </c>
    </row>
    <row r="200" spans="1:5" x14ac:dyDescent="0.2">
      <c r="A200" s="1" t="s">
        <v>22</v>
      </c>
      <c r="B200" s="1" t="s">
        <v>419</v>
      </c>
      <c r="C200" s="1" t="str">
        <f t="shared" si="2"/>
        <v>北海道士幌町</v>
      </c>
      <c r="D200" s="1" t="s">
        <v>420</v>
      </c>
      <c r="E200" t="s">
        <v>3584</v>
      </c>
    </row>
    <row r="201" spans="1:5" x14ac:dyDescent="0.2">
      <c r="A201" s="1" t="s">
        <v>22</v>
      </c>
      <c r="B201" s="1" t="s">
        <v>421</v>
      </c>
      <c r="C201" s="1" t="str">
        <f t="shared" si="2"/>
        <v>北海道上士幌町</v>
      </c>
      <c r="D201" s="1" t="s">
        <v>422</v>
      </c>
      <c r="E201" t="s">
        <v>3582</v>
      </c>
    </row>
    <row r="202" spans="1:5" x14ac:dyDescent="0.2">
      <c r="A202" s="1" t="s">
        <v>22</v>
      </c>
      <c r="B202" s="1" t="s">
        <v>423</v>
      </c>
      <c r="C202" s="1" t="str">
        <f t="shared" si="2"/>
        <v>北海道鹿追町</v>
      </c>
      <c r="D202" s="1" t="s">
        <v>424</v>
      </c>
      <c r="E202" t="s">
        <v>3584</v>
      </c>
    </row>
    <row r="203" spans="1:5" x14ac:dyDescent="0.2">
      <c r="A203" s="1" t="s">
        <v>22</v>
      </c>
      <c r="B203" s="1" t="s">
        <v>425</v>
      </c>
      <c r="C203" s="1" t="str">
        <f t="shared" si="2"/>
        <v>北海道新得町</v>
      </c>
      <c r="D203" s="1" t="s">
        <v>426</v>
      </c>
      <c r="E203" t="s">
        <v>3584</v>
      </c>
    </row>
    <row r="204" spans="1:5" x14ac:dyDescent="0.2">
      <c r="A204" s="1" t="s">
        <v>22</v>
      </c>
      <c r="B204" s="1" t="s">
        <v>427</v>
      </c>
      <c r="C204" s="1" t="str">
        <f t="shared" si="2"/>
        <v>北海道清水町</v>
      </c>
      <c r="D204" s="1" t="s">
        <v>428</v>
      </c>
      <c r="E204" t="s">
        <v>3584</v>
      </c>
    </row>
    <row r="205" spans="1:5" x14ac:dyDescent="0.2">
      <c r="A205" s="1" t="s">
        <v>22</v>
      </c>
      <c r="B205" s="1" t="s">
        <v>429</v>
      </c>
      <c r="C205" s="1" t="str">
        <f t="shared" si="2"/>
        <v>北海道芽室町</v>
      </c>
      <c r="D205" s="1" t="s">
        <v>430</v>
      </c>
      <c r="E205" t="s">
        <v>3587</v>
      </c>
    </row>
    <row r="206" spans="1:5" x14ac:dyDescent="0.2">
      <c r="A206" s="1" t="s">
        <v>22</v>
      </c>
      <c r="B206" s="1" t="s">
        <v>431</v>
      </c>
      <c r="C206" s="1" t="str">
        <f t="shared" si="2"/>
        <v>北海道中札内村</v>
      </c>
      <c r="D206" s="1" t="s">
        <v>432</v>
      </c>
      <c r="E206" t="s">
        <v>3582</v>
      </c>
    </row>
    <row r="207" spans="1:5" x14ac:dyDescent="0.2">
      <c r="A207" s="1" t="s">
        <v>22</v>
      </c>
      <c r="B207" s="1" t="s">
        <v>433</v>
      </c>
      <c r="C207" s="1" t="str">
        <f t="shared" si="2"/>
        <v>北海道更別村</v>
      </c>
      <c r="D207" s="1" t="s">
        <v>434</v>
      </c>
      <c r="E207" t="s">
        <v>3582</v>
      </c>
    </row>
    <row r="208" spans="1:5" x14ac:dyDescent="0.2">
      <c r="A208" s="1" t="s">
        <v>22</v>
      </c>
      <c r="B208" s="1" t="s">
        <v>435</v>
      </c>
      <c r="C208" s="1" t="str">
        <f t="shared" si="2"/>
        <v>北海道大樹町</v>
      </c>
      <c r="D208" s="1" t="s">
        <v>436</v>
      </c>
      <c r="E208" t="s">
        <v>3584</v>
      </c>
    </row>
    <row r="209" spans="1:5" x14ac:dyDescent="0.2">
      <c r="A209" s="1" t="s">
        <v>22</v>
      </c>
      <c r="B209" s="1" t="s">
        <v>437</v>
      </c>
      <c r="C209" s="1" t="str">
        <f t="shared" si="2"/>
        <v>北海道広尾町</v>
      </c>
      <c r="D209" s="1" t="s">
        <v>438</v>
      </c>
      <c r="E209" t="s">
        <v>3584</v>
      </c>
    </row>
    <row r="210" spans="1:5" x14ac:dyDescent="0.2">
      <c r="A210" s="1" t="s">
        <v>22</v>
      </c>
      <c r="B210" s="1" t="s">
        <v>439</v>
      </c>
      <c r="C210" s="1" t="str">
        <f t="shared" si="2"/>
        <v>北海道幕別町</v>
      </c>
      <c r="D210" s="1" t="s">
        <v>440</v>
      </c>
      <c r="E210" t="s">
        <v>3586</v>
      </c>
    </row>
    <row r="211" spans="1:5" x14ac:dyDescent="0.2">
      <c r="A211" s="1" t="s">
        <v>22</v>
      </c>
      <c r="B211" s="1" t="s">
        <v>441</v>
      </c>
      <c r="C211" s="1" t="str">
        <f t="shared" si="2"/>
        <v>北海道池田町</v>
      </c>
      <c r="D211" s="1" t="s">
        <v>442</v>
      </c>
      <c r="E211" t="s">
        <v>3584</v>
      </c>
    </row>
    <row r="212" spans="1:5" x14ac:dyDescent="0.2">
      <c r="A212" s="1" t="s">
        <v>22</v>
      </c>
      <c r="B212" s="1" t="s">
        <v>443</v>
      </c>
      <c r="C212" s="1" t="str">
        <f t="shared" si="2"/>
        <v>北海道豊頃町</v>
      </c>
      <c r="D212" s="1" t="s">
        <v>444</v>
      </c>
      <c r="E212" t="s">
        <v>3582</v>
      </c>
    </row>
    <row r="213" spans="1:5" x14ac:dyDescent="0.2">
      <c r="A213" s="1" t="s">
        <v>22</v>
      </c>
      <c r="B213" s="1" t="s">
        <v>445</v>
      </c>
      <c r="C213" s="1" t="str">
        <f t="shared" si="2"/>
        <v>北海道本別町</v>
      </c>
      <c r="D213" s="1" t="s">
        <v>446</v>
      </c>
      <c r="E213" t="s">
        <v>3584</v>
      </c>
    </row>
    <row r="214" spans="1:5" x14ac:dyDescent="0.2">
      <c r="A214" s="1" t="s">
        <v>22</v>
      </c>
      <c r="B214" s="1" t="s">
        <v>447</v>
      </c>
      <c r="C214" s="1" t="str">
        <f t="shared" si="2"/>
        <v>北海道足寄町</v>
      </c>
      <c r="D214" s="1" t="s">
        <v>448</v>
      </c>
      <c r="E214" t="s">
        <v>3584</v>
      </c>
    </row>
    <row r="215" spans="1:5" x14ac:dyDescent="0.2">
      <c r="A215" s="1" t="s">
        <v>22</v>
      </c>
      <c r="B215" s="1" t="s">
        <v>449</v>
      </c>
      <c r="C215" s="1" t="str">
        <f t="shared" si="2"/>
        <v>北海道陸別町</v>
      </c>
      <c r="D215" s="1" t="s">
        <v>450</v>
      </c>
      <c r="E215" t="s">
        <v>3582</v>
      </c>
    </row>
    <row r="216" spans="1:5" x14ac:dyDescent="0.2">
      <c r="A216" s="1" t="s">
        <v>22</v>
      </c>
      <c r="B216" s="1" t="s">
        <v>451</v>
      </c>
      <c r="C216" s="1" t="str">
        <f t="shared" si="2"/>
        <v>北海道浦幌町</v>
      </c>
      <c r="D216" s="1" t="s">
        <v>452</v>
      </c>
      <c r="E216" t="s">
        <v>3582</v>
      </c>
    </row>
    <row r="217" spans="1:5" x14ac:dyDescent="0.2">
      <c r="A217" s="1" t="s">
        <v>22</v>
      </c>
      <c r="B217" s="1" t="s">
        <v>453</v>
      </c>
      <c r="C217" s="1" t="str">
        <f t="shared" si="2"/>
        <v>北海道釧路町</v>
      </c>
      <c r="D217" s="1" t="s">
        <v>454</v>
      </c>
      <c r="E217" t="s">
        <v>3581</v>
      </c>
    </row>
    <row r="218" spans="1:5" x14ac:dyDescent="0.2">
      <c r="A218" s="1" t="s">
        <v>22</v>
      </c>
      <c r="B218" s="1" t="s">
        <v>455</v>
      </c>
      <c r="C218" s="1" t="str">
        <f t="shared" si="2"/>
        <v>北海道厚岸町</v>
      </c>
      <c r="D218" s="1" t="s">
        <v>456</v>
      </c>
      <c r="E218" t="s">
        <v>3584</v>
      </c>
    </row>
    <row r="219" spans="1:5" x14ac:dyDescent="0.2">
      <c r="A219" s="1" t="s">
        <v>22</v>
      </c>
      <c r="B219" s="1" t="s">
        <v>457</v>
      </c>
      <c r="C219" s="1" t="str">
        <f t="shared" si="2"/>
        <v>北海道浜中町</v>
      </c>
      <c r="D219" s="1" t="s">
        <v>458</v>
      </c>
      <c r="E219" t="s">
        <v>3584</v>
      </c>
    </row>
    <row r="220" spans="1:5" x14ac:dyDescent="0.2">
      <c r="A220" s="1" t="s">
        <v>22</v>
      </c>
      <c r="B220" s="1" t="s">
        <v>459</v>
      </c>
      <c r="C220" s="1" t="str">
        <f t="shared" si="2"/>
        <v>北海道標茶町</v>
      </c>
      <c r="D220" s="1" t="s">
        <v>460</v>
      </c>
      <c r="E220" t="s">
        <v>3584</v>
      </c>
    </row>
    <row r="221" spans="1:5" x14ac:dyDescent="0.2">
      <c r="A221" s="1" t="s">
        <v>22</v>
      </c>
      <c r="B221" s="1" t="s">
        <v>461</v>
      </c>
      <c r="C221" s="1" t="str">
        <f t="shared" si="2"/>
        <v>北海道弟子屈町</v>
      </c>
      <c r="D221" s="1" t="s">
        <v>462</v>
      </c>
      <c r="E221" t="s">
        <v>3585</v>
      </c>
    </row>
    <row r="222" spans="1:5" x14ac:dyDescent="0.2">
      <c r="A222" s="1" t="s">
        <v>22</v>
      </c>
      <c r="B222" s="1" t="s">
        <v>463</v>
      </c>
      <c r="C222" s="1" t="str">
        <f t="shared" si="2"/>
        <v>北海道鶴居村</v>
      </c>
      <c r="D222" s="1" t="s">
        <v>464</v>
      </c>
      <c r="E222" t="s">
        <v>3582</v>
      </c>
    </row>
    <row r="223" spans="1:5" x14ac:dyDescent="0.2">
      <c r="A223" s="1" t="s">
        <v>22</v>
      </c>
      <c r="B223" s="1" t="s">
        <v>465</v>
      </c>
      <c r="C223" s="1" t="str">
        <f t="shared" si="2"/>
        <v>北海道白糠町</v>
      </c>
      <c r="D223" s="1" t="s">
        <v>466</v>
      </c>
      <c r="E223" t="s">
        <v>3583</v>
      </c>
    </row>
    <row r="224" spans="1:5" x14ac:dyDescent="0.2">
      <c r="A224" s="1" t="s">
        <v>22</v>
      </c>
      <c r="B224" s="1" t="s">
        <v>3639</v>
      </c>
      <c r="C224" s="1" t="str">
        <f t="shared" si="2"/>
        <v>北海道別海町</v>
      </c>
      <c r="D224" s="1" t="s">
        <v>467</v>
      </c>
      <c r="E224" t="s">
        <v>3591</v>
      </c>
    </row>
    <row r="225" spans="1:6" x14ac:dyDescent="0.2">
      <c r="A225" s="1" t="s">
        <v>22</v>
      </c>
      <c r="B225" s="1" t="s">
        <v>468</v>
      </c>
      <c r="C225" s="1" t="str">
        <f t="shared" si="2"/>
        <v>北海道中標津町</v>
      </c>
      <c r="D225" s="1" t="s">
        <v>469</v>
      </c>
      <c r="E225" t="s">
        <v>3586</v>
      </c>
    </row>
    <row r="226" spans="1:6" x14ac:dyDescent="0.2">
      <c r="A226" s="1" t="s">
        <v>22</v>
      </c>
      <c r="B226" s="1" t="s">
        <v>470</v>
      </c>
      <c r="C226" s="1" t="str">
        <f t="shared" si="2"/>
        <v>北海道標津町</v>
      </c>
      <c r="D226" s="1" t="s">
        <v>471</v>
      </c>
      <c r="E226" t="s">
        <v>3584</v>
      </c>
    </row>
    <row r="227" spans="1:6" x14ac:dyDescent="0.2">
      <c r="A227" s="1" t="s">
        <v>22</v>
      </c>
      <c r="B227" s="1" t="s">
        <v>472</v>
      </c>
      <c r="C227" s="1" t="str">
        <f t="shared" si="2"/>
        <v>北海道羅臼町</v>
      </c>
      <c r="D227" s="1" t="s">
        <v>473</v>
      </c>
      <c r="E227" t="s">
        <v>3582</v>
      </c>
    </row>
    <row r="228" spans="1:6" x14ac:dyDescent="0.2">
      <c r="A228" s="1" t="s">
        <v>24</v>
      </c>
      <c r="B228" s="1" t="s">
        <v>474</v>
      </c>
      <c r="C228" s="1" t="str">
        <f t="shared" si="2"/>
        <v>青森県青森市</v>
      </c>
      <c r="D228" s="1" t="s">
        <v>475</v>
      </c>
      <c r="E228" t="s">
        <v>3573</v>
      </c>
      <c r="F228" s="1"/>
    </row>
    <row r="229" spans="1:6" x14ac:dyDescent="0.2">
      <c r="A229" s="1" t="s">
        <v>24</v>
      </c>
      <c r="B229" s="1" t="s">
        <v>476</v>
      </c>
      <c r="C229" s="1" t="str">
        <f t="shared" si="2"/>
        <v>青森県弘前市</v>
      </c>
      <c r="D229" s="1" t="s">
        <v>477</v>
      </c>
      <c r="E229" t="s">
        <v>3576</v>
      </c>
    </row>
    <row r="230" spans="1:6" x14ac:dyDescent="0.2">
      <c r="A230" s="1" t="s">
        <v>24</v>
      </c>
      <c r="B230" s="1" t="s">
        <v>478</v>
      </c>
      <c r="C230" s="1" t="str">
        <f t="shared" si="2"/>
        <v>青森県八戸市</v>
      </c>
      <c r="D230" s="1" t="s">
        <v>479</v>
      </c>
      <c r="E230" t="s">
        <v>3573</v>
      </c>
      <c r="F230" s="1"/>
    </row>
    <row r="231" spans="1:6" x14ac:dyDescent="0.2">
      <c r="A231" s="1" t="s">
        <v>24</v>
      </c>
      <c r="B231" s="1" t="s">
        <v>480</v>
      </c>
      <c r="C231" s="1" t="str">
        <f t="shared" si="2"/>
        <v>青森県黒石市</v>
      </c>
      <c r="D231" s="1" t="s">
        <v>481</v>
      </c>
      <c r="E231" t="s">
        <v>3578</v>
      </c>
    </row>
    <row r="232" spans="1:6" x14ac:dyDescent="0.2">
      <c r="A232" s="1" t="s">
        <v>24</v>
      </c>
      <c r="B232" s="1" t="s">
        <v>482</v>
      </c>
      <c r="C232" s="1" t="str">
        <f t="shared" si="2"/>
        <v>青森県五所川原市</v>
      </c>
      <c r="D232" s="1" t="s">
        <v>483</v>
      </c>
      <c r="E232" t="s">
        <v>3579</v>
      </c>
    </row>
    <row r="233" spans="1:6" x14ac:dyDescent="0.2">
      <c r="A233" s="1" t="s">
        <v>24</v>
      </c>
      <c r="B233" s="1" t="s">
        <v>484</v>
      </c>
      <c r="C233" s="1" t="str">
        <f t="shared" si="2"/>
        <v>青森県十和田市</v>
      </c>
      <c r="D233" s="1" t="s">
        <v>485</v>
      </c>
      <c r="E233" t="s">
        <v>3579</v>
      </c>
    </row>
    <row r="234" spans="1:6" x14ac:dyDescent="0.2">
      <c r="A234" s="1" t="s">
        <v>24</v>
      </c>
      <c r="B234" s="1" t="s">
        <v>486</v>
      </c>
      <c r="C234" s="1" t="str">
        <f t="shared" si="2"/>
        <v>青森県三沢市</v>
      </c>
      <c r="D234" s="1" t="s">
        <v>487</v>
      </c>
      <c r="E234" t="s">
        <v>3580</v>
      </c>
    </row>
    <row r="235" spans="1:6" x14ac:dyDescent="0.2">
      <c r="A235" s="1" t="s">
        <v>24</v>
      </c>
      <c r="B235" s="1" t="s">
        <v>488</v>
      </c>
      <c r="C235" s="1" t="str">
        <f t="shared" si="2"/>
        <v>青森県むつ市</v>
      </c>
      <c r="D235" s="1" t="s">
        <v>489</v>
      </c>
      <c r="E235" t="s">
        <v>3575</v>
      </c>
    </row>
    <row r="236" spans="1:6" x14ac:dyDescent="0.2">
      <c r="A236" s="1" t="s">
        <v>24</v>
      </c>
      <c r="B236" s="1" t="s">
        <v>490</v>
      </c>
      <c r="C236" s="1" t="str">
        <f t="shared" si="2"/>
        <v>青森県つがる市</v>
      </c>
      <c r="D236" s="1" t="s">
        <v>491</v>
      </c>
      <c r="E236" t="s">
        <v>3593</v>
      </c>
    </row>
    <row r="237" spans="1:6" x14ac:dyDescent="0.2">
      <c r="A237" s="1" t="s">
        <v>24</v>
      </c>
      <c r="B237" s="1" t="s">
        <v>492</v>
      </c>
      <c r="C237" s="1" t="str">
        <f t="shared" si="2"/>
        <v>青森県平川市</v>
      </c>
      <c r="D237" s="1" t="s">
        <v>493</v>
      </c>
      <c r="E237" t="s">
        <v>3593</v>
      </c>
    </row>
    <row r="238" spans="1:6" x14ac:dyDescent="0.2">
      <c r="A238" s="1" t="s">
        <v>24</v>
      </c>
      <c r="B238" s="1" t="s">
        <v>494</v>
      </c>
      <c r="C238" s="1" t="str">
        <f t="shared" si="2"/>
        <v>青森県平内町</v>
      </c>
      <c r="D238" s="1" t="s">
        <v>495</v>
      </c>
      <c r="E238" t="s">
        <v>3591</v>
      </c>
    </row>
    <row r="239" spans="1:6" x14ac:dyDescent="0.2">
      <c r="A239" s="1" t="s">
        <v>24</v>
      </c>
      <c r="B239" s="1" t="s">
        <v>496</v>
      </c>
      <c r="C239" s="1" t="str">
        <f t="shared" si="2"/>
        <v>青森県今別町</v>
      </c>
      <c r="D239" s="1" t="s">
        <v>497</v>
      </c>
      <c r="E239" t="s">
        <v>3588</v>
      </c>
    </row>
    <row r="240" spans="1:6" x14ac:dyDescent="0.2">
      <c r="A240" s="1" t="s">
        <v>24</v>
      </c>
      <c r="B240" s="1" t="s">
        <v>498</v>
      </c>
      <c r="C240" s="1" t="str">
        <f t="shared" si="2"/>
        <v>青森県蓬田村</v>
      </c>
      <c r="D240" s="1" t="s">
        <v>499</v>
      </c>
      <c r="E240" t="s">
        <v>3582</v>
      </c>
    </row>
    <row r="241" spans="1:5" x14ac:dyDescent="0.2">
      <c r="A241" s="1" t="s">
        <v>24</v>
      </c>
      <c r="B241" s="1" t="s">
        <v>500</v>
      </c>
      <c r="C241" s="1" t="str">
        <f t="shared" si="2"/>
        <v>青森県外ヶ浜町</v>
      </c>
      <c r="D241" s="1" t="s">
        <v>501</v>
      </c>
      <c r="E241" t="s">
        <v>3584</v>
      </c>
    </row>
    <row r="242" spans="1:5" x14ac:dyDescent="0.2">
      <c r="A242" s="1" t="s">
        <v>24</v>
      </c>
      <c r="B242" s="1" t="s">
        <v>502</v>
      </c>
      <c r="C242" s="1" t="str">
        <f t="shared" ref="C242:C305" si="3">A242&amp;B242</f>
        <v>青森県鰺ヶ沢町</v>
      </c>
      <c r="D242" s="1" t="s">
        <v>503</v>
      </c>
      <c r="E242" t="s">
        <v>3584</v>
      </c>
    </row>
    <row r="243" spans="1:5" x14ac:dyDescent="0.2">
      <c r="A243" s="1" t="s">
        <v>24</v>
      </c>
      <c r="B243" s="1" t="s">
        <v>504</v>
      </c>
      <c r="C243" s="1" t="str">
        <f t="shared" si="3"/>
        <v>青森県深浦町</v>
      </c>
      <c r="D243" s="1" t="s">
        <v>505</v>
      </c>
      <c r="E243" t="s">
        <v>3584</v>
      </c>
    </row>
    <row r="244" spans="1:5" x14ac:dyDescent="0.2">
      <c r="A244" s="1" t="s">
        <v>24</v>
      </c>
      <c r="B244" s="1" t="s">
        <v>506</v>
      </c>
      <c r="C244" s="1" t="str">
        <f t="shared" si="3"/>
        <v>青森県西目屋村</v>
      </c>
      <c r="D244" s="1" t="s">
        <v>507</v>
      </c>
      <c r="E244" t="s">
        <v>3582</v>
      </c>
    </row>
    <row r="245" spans="1:5" x14ac:dyDescent="0.2">
      <c r="A245" s="1" t="s">
        <v>24</v>
      </c>
      <c r="B245" s="1" t="s">
        <v>508</v>
      </c>
      <c r="C245" s="1" t="str">
        <f t="shared" si="3"/>
        <v>青森県藤崎町</v>
      </c>
      <c r="D245" s="1" t="s">
        <v>509</v>
      </c>
      <c r="E245" t="s">
        <v>3591</v>
      </c>
    </row>
    <row r="246" spans="1:5" x14ac:dyDescent="0.2">
      <c r="A246" s="1" t="s">
        <v>24</v>
      </c>
      <c r="B246" s="1" t="s">
        <v>510</v>
      </c>
      <c r="C246" s="1" t="str">
        <f t="shared" si="3"/>
        <v>青森県大鰐町</v>
      </c>
      <c r="D246" s="1" t="s">
        <v>511</v>
      </c>
      <c r="E246" t="s">
        <v>3584</v>
      </c>
    </row>
    <row r="247" spans="1:5" x14ac:dyDescent="0.2">
      <c r="A247" s="1" t="s">
        <v>24</v>
      </c>
      <c r="B247" s="1" t="s">
        <v>512</v>
      </c>
      <c r="C247" s="1" t="str">
        <f t="shared" si="3"/>
        <v>青森県田舎館村</v>
      </c>
      <c r="D247" s="1" t="s">
        <v>513</v>
      </c>
      <c r="E247" t="s">
        <v>3584</v>
      </c>
    </row>
    <row r="248" spans="1:5" x14ac:dyDescent="0.2">
      <c r="A248" s="1" t="s">
        <v>24</v>
      </c>
      <c r="B248" s="1" t="s">
        <v>514</v>
      </c>
      <c r="C248" s="1" t="str">
        <f t="shared" si="3"/>
        <v>青森県板柳町</v>
      </c>
      <c r="D248" s="1" t="s">
        <v>515</v>
      </c>
      <c r="E248" t="s">
        <v>3591</v>
      </c>
    </row>
    <row r="249" spans="1:5" x14ac:dyDescent="0.2">
      <c r="A249" s="1" t="s">
        <v>24</v>
      </c>
      <c r="B249" s="1" t="s">
        <v>516</v>
      </c>
      <c r="C249" s="1" t="str">
        <f t="shared" si="3"/>
        <v>青森県鶴田町</v>
      </c>
      <c r="D249" s="1" t="s">
        <v>517</v>
      </c>
      <c r="E249" t="s">
        <v>3591</v>
      </c>
    </row>
    <row r="250" spans="1:5" x14ac:dyDescent="0.2">
      <c r="A250" s="1" t="s">
        <v>24</v>
      </c>
      <c r="B250" s="1" t="s">
        <v>518</v>
      </c>
      <c r="C250" s="1" t="str">
        <f t="shared" si="3"/>
        <v>青森県中泊町</v>
      </c>
      <c r="D250" s="1" t="s">
        <v>519</v>
      </c>
      <c r="E250" t="s">
        <v>3584</v>
      </c>
    </row>
    <row r="251" spans="1:5" x14ac:dyDescent="0.2">
      <c r="A251" s="1" t="s">
        <v>24</v>
      </c>
      <c r="B251" s="1" t="s">
        <v>520</v>
      </c>
      <c r="C251" s="1" t="str">
        <f t="shared" si="3"/>
        <v>青森県野辺地町</v>
      </c>
      <c r="D251" s="1" t="s">
        <v>521</v>
      </c>
      <c r="E251" t="s">
        <v>3590</v>
      </c>
    </row>
    <row r="252" spans="1:5" x14ac:dyDescent="0.2">
      <c r="A252" s="1" t="s">
        <v>24</v>
      </c>
      <c r="B252" s="1" t="s">
        <v>522</v>
      </c>
      <c r="C252" s="1" t="str">
        <f t="shared" si="3"/>
        <v>青森県七戸町</v>
      </c>
      <c r="D252" s="1" t="s">
        <v>523</v>
      </c>
      <c r="E252" t="s">
        <v>3591</v>
      </c>
    </row>
    <row r="253" spans="1:5" x14ac:dyDescent="0.2">
      <c r="A253" s="1" t="s">
        <v>24</v>
      </c>
      <c r="B253" s="1" t="s">
        <v>524</v>
      </c>
      <c r="C253" s="1" t="str">
        <f t="shared" si="3"/>
        <v>青森県六戸町</v>
      </c>
      <c r="D253" s="1" t="s">
        <v>525</v>
      </c>
      <c r="E253" t="s">
        <v>3594</v>
      </c>
    </row>
    <row r="254" spans="1:5" x14ac:dyDescent="0.2">
      <c r="A254" s="1" t="s">
        <v>24</v>
      </c>
      <c r="B254" s="1" t="s">
        <v>526</v>
      </c>
      <c r="C254" s="1" t="str">
        <f t="shared" si="3"/>
        <v>青森県横浜町</v>
      </c>
      <c r="D254" s="1" t="s">
        <v>527</v>
      </c>
      <c r="E254" t="s">
        <v>3582</v>
      </c>
    </row>
    <row r="255" spans="1:5" x14ac:dyDescent="0.2">
      <c r="A255" s="1" t="s">
        <v>24</v>
      </c>
      <c r="B255" s="1" t="s">
        <v>528</v>
      </c>
      <c r="C255" s="1" t="str">
        <f t="shared" si="3"/>
        <v>青森県東北町</v>
      </c>
      <c r="D255" s="1" t="s">
        <v>529</v>
      </c>
      <c r="E255" t="s">
        <v>3587</v>
      </c>
    </row>
    <row r="256" spans="1:5" x14ac:dyDescent="0.2">
      <c r="A256" s="1" t="s">
        <v>24</v>
      </c>
      <c r="B256" s="1" t="s">
        <v>530</v>
      </c>
      <c r="C256" s="1" t="str">
        <f t="shared" si="3"/>
        <v>青森県六ヶ所村</v>
      </c>
      <c r="D256" s="1" t="s">
        <v>531</v>
      </c>
      <c r="E256" t="s">
        <v>3594</v>
      </c>
    </row>
    <row r="257" spans="1:6" x14ac:dyDescent="0.2">
      <c r="A257" s="1" t="s">
        <v>24</v>
      </c>
      <c r="B257" s="1" t="s">
        <v>532</v>
      </c>
      <c r="C257" s="1" t="str">
        <f t="shared" si="3"/>
        <v>青森県おいらせ町</v>
      </c>
      <c r="D257" s="1" t="s">
        <v>533</v>
      </c>
      <c r="E257" t="s">
        <v>3586</v>
      </c>
    </row>
    <row r="258" spans="1:6" x14ac:dyDescent="0.2">
      <c r="A258" s="1" t="s">
        <v>24</v>
      </c>
      <c r="B258" s="1" t="s">
        <v>534</v>
      </c>
      <c r="C258" s="1" t="str">
        <f t="shared" si="3"/>
        <v>青森県大間町</v>
      </c>
      <c r="D258" s="1" t="s">
        <v>535</v>
      </c>
      <c r="E258" t="s">
        <v>3582</v>
      </c>
    </row>
    <row r="259" spans="1:6" x14ac:dyDescent="0.2">
      <c r="A259" s="1" t="s">
        <v>24</v>
      </c>
      <c r="B259" s="1" t="s">
        <v>536</v>
      </c>
      <c r="C259" s="1" t="str">
        <f t="shared" si="3"/>
        <v>青森県東通村</v>
      </c>
      <c r="D259" s="1" t="s">
        <v>537</v>
      </c>
      <c r="E259" t="s">
        <v>3584</v>
      </c>
    </row>
    <row r="260" spans="1:6" x14ac:dyDescent="0.2">
      <c r="A260" s="1" t="s">
        <v>24</v>
      </c>
      <c r="B260" s="1" t="s">
        <v>538</v>
      </c>
      <c r="C260" s="1" t="str">
        <f t="shared" si="3"/>
        <v>青森県風間浦村</v>
      </c>
      <c r="D260" s="1" t="s">
        <v>539</v>
      </c>
      <c r="E260" t="s">
        <v>3582</v>
      </c>
    </row>
    <row r="261" spans="1:6" x14ac:dyDescent="0.2">
      <c r="A261" s="1" t="s">
        <v>24</v>
      </c>
      <c r="B261" s="1" t="s">
        <v>540</v>
      </c>
      <c r="C261" s="1" t="str">
        <f t="shared" si="3"/>
        <v>青森県佐井村</v>
      </c>
      <c r="D261" s="1" t="s">
        <v>541</v>
      </c>
      <c r="E261" t="s">
        <v>3582</v>
      </c>
    </row>
    <row r="262" spans="1:6" x14ac:dyDescent="0.2">
      <c r="A262" s="1" t="s">
        <v>24</v>
      </c>
      <c r="B262" s="1" t="s">
        <v>542</v>
      </c>
      <c r="C262" s="1" t="str">
        <f t="shared" si="3"/>
        <v>青森県三戸町</v>
      </c>
      <c r="D262" s="1" t="s">
        <v>543</v>
      </c>
      <c r="E262" t="s">
        <v>3584</v>
      </c>
    </row>
    <row r="263" spans="1:6" x14ac:dyDescent="0.2">
      <c r="A263" s="1" t="s">
        <v>24</v>
      </c>
      <c r="B263" s="1" t="s">
        <v>544</v>
      </c>
      <c r="C263" s="1" t="str">
        <f t="shared" si="3"/>
        <v>青森県五戸町</v>
      </c>
      <c r="D263" s="1" t="s">
        <v>545</v>
      </c>
      <c r="E263" t="s">
        <v>3587</v>
      </c>
    </row>
    <row r="264" spans="1:6" x14ac:dyDescent="0.2">
      <c r="A264" s="1" t="s">
        <v>24</v>
      </c>
      <c r="B264" s="1" t="s">
        <v>546</v>
      </c>
      <c r="C264" s="1" t="str">
        <f t="shared" si="3"/>
        <v>青森県田子町</v>
      </c>
      <c r="D264" s="1" t="s">
        <v>547</v>
      </c>
      <c r="E264" t="s">
        <v>3582</v>
      </c>
    </row>
    <row r="265" spans="1:6" x14ac:dyDescent="0.2">
      <c r="A265" s="1" t="s">
        <v>24</v>
      </c>
      <c r="B265" s="1" t="s">
        <v>548</v>
      </c>
      <c r="C265" s="1" t="str">
        <f t="shared" si="3"/>
        <v>青森県南部町</v>
      </c>
      <c r="D265" s="1" t="s">
        <v>549</v>
      </c>
      <c r="E265" t="s">
        <v>3587</v>
      </c>
    </row>
    <row r="266" spans="1:6" x14ac:dyDescent="0.2">
      <c r="A266" s="1" t="s">
        <v>24</v>
      </c>
      <c r="B266" s="1" t="s">
        <v>550</v>
      </c>
      <c r="C266" s="1" t="str">
        <f t="shared" si="3"/>
        <v>青森県階上町</v>
      </c>
      <c r="D266" s="1" t="s">
        <v>551</v>
      </c>
      <c r="E266" t="s">
        <v>3594</v>
      </c>
    </row>
    <row r="267" spans="1:6" x14ac:dyDescent="0.2">
      <c r="A267" s="1" t="s">
        <v>24</v>
      </c>
      <c r="B267" s="1" t="s">
        <v>552</v>
      </c>
      <c r="C267" s="1" t="str">
        <f t="shared" si="3"/>
        <v>青森県新郷村</v>
      </c>
      <c r="D267" s="1" t="s">
        <v>553</v>
      </c>
      <c r="E267" t="s">
        <v>3582</v>
      </c>
    </row>
    <row r="268" spans="1:6" x14ac:dyDescent="0.2">
      <c r="A268" s="1" t="s">
        <v>26</v>
      </c>
      <c r="B268" s="1" t="s">
        <v>554</v>
      </c>
      <c r="C268" s="1" t="str">
        <f t="shared" si="3"/>
        <v>岩手県盛岡市</v>
      </c>
      <c r="D268" s="1" t="s">
        <v>555</v>
      </c>
      <c r="E268" t="s">
        <v>3573</v>
      </c>
      <c r="F268" s="1"/>
    </row>
    <row r="269" spans="1:6" x14ac:dyDescent="0.2">
      <c r="A269" s="1" t="s">
        <v>26</v>
      </c>
      <c r="B269" s="1" t="s">
        <v>556</v>
      </c>
      <c r="C269" s="1" t="str">
        <f t="shared" si="3"/>
        <v>岩手県宮古市</v>
      </c>
      <c r="D269" s="1" t="s">
        <v>557</v>
      </c>
      <c r="E269" t="s">
        <v>3575</v>
      </c>
    </row>
    <row r="270" spans="1:6" x14ac:dyDescent="0.2">
      <c r="A270" s="1" t="s">
        <v>26</v>
      </c>
      <c r="B270" s="1" t="s">
        <v>558</v>
      </c>
      <c r="C270" s="1" t="str">
        <f t="shared" si="3"/>
        <v>岩手県大船渡市</v>
      </c>
      <c r="D270" s="1" t="s">
        <v>559</v>
      </c>
      <c r="E270" t="s">
        <v>3601</v>
      </c>
    </row>
    <row r="271" spans="1:6" x14ac:dyDescent="0.2">
      <c r="A271" s="1" t="s">
        <v>26</v>
      </c>
      <c r="B271" s="1" t="s">
        <v>560</v>
      </c>
      <c r="C271" s="1" t="str">
        <f t="shared" si="3"/>
        <v>岩手県花巻市</v>
      </c>
      <c r="D271" s="1" t="s">
        <v>561</v>
      </c>
      <c r="E271" t="s">
        <v>3579</v>
      </c>
    </row>
    <row r="272" spans="1:6" x14ac:dyDescent="0.2">
      <c r="A272" s="1" t="s">
        <v>26</v>
      </c>
      <c r="B272" s="1" t="s">
        <v>562</v>
      </c>
      <c r="C272" s="1" t="str">
        <f t="shared" si="3"/>
        <v>岩手県北上市</v>
      </c>
      <c r="D272" s="1" t="s">
        <v>563</v>
      </c>
      <c r="E272" t="s">
        <v>3599</v>
      </c>
    </row>
    <row r="273" spans="1:5" x14ac:dyDescent="0.2">
      <c r="A273" s="1" t="s">
        <v>26</v>
      </c>
      <c r="B273" s="1" t="s">
        <v>564</v>
      </c>
      <c r="C273" s="1" t="str">
        <f t="shared" si="3"/>
        <v>岩手県久慈市</v>
      </c>
      <c r="D273" s="1" t="s">
        <v>565</v>
      </c>
      <c r="E273" t="s">
        <v>3578</v>
      </c>
    </row>
    <row r="274" spans="1:5" x14ac:dyDescent="0.2">
      <c r="A274" s="1" t="s">
        <v>26</v>
      </c>
      <c r="B274" s="1" t="s">
        <v>566</v>
      </c>
      <c r="C274" s="1" t="str">
        <f t="shared" si="3"/>
        <v>岩手県遠野市</v>
      </c>
      <c r="D274" s="1" t="s">
        <v>567</v>
      </c>
      <c r="E274" t="s">
        <v>3593</v>
      </c>
    </row>
    <row r="275" spans="1:5" x14ac:dyDescent="0.2">
      <c r="A275" s="1" t="s">
        <v>26</v>
      </c>
      <c r="B275" s="1" t="s">
        <v>568</v>
      </c>
      <c r="C275" s="1" t="str">
        <f t="shared" si="3"/>
        <v>岩手県一関市</v>
      </c>
      <c r="D275" s="1" t="s">
        <v>569</v>
      </c>
      <c r="E275" t="s">
        <v>3577</v>
      </c>
    </row>
    <row r="276" spans="1:5" x14ac:dyDescent="0.2">
      <c r="A276" s="1" t="s">
        <v>26</v>
      </c>
      <c r="B276" s="1" t="s">
        <v>570</v>
      </c>
      <c r="C276" s="1" t="str">
        <f t="shared" si="3"/>
        <v>岩手県陸前高田市</v>
      </c>
      <c r="D276" s="1" t="s">
        <v>571</v>
      </c>
      <c r="E276" t="s">
        <v>3578</v>
      </c>
    </row>
    <row r="277" spans="1:5" x14ac:dyDescent="0.2">
      <c r="A277" s="1" t="s">
        <v>26</v>
      </c>
      <c r="B277" s="1" t="s">
        <v>572</v>
      </c>
      <c r="C277" s="1" t="str">
        <f t="shared" si="3"/>
        <v>岩手県釜石市</v>
      </c>
      <c r="D277" s="1" t="s">
        <v>573</v>
      </c>
      <c r="E277" t="s">
        <v>3601</v>
      </c>
    </row>
    <row r="278" spans="1:5" x14ac:dyDescent="0.2">
      <c r="A278" s="1" t="s">
        <v>26</v>
      </c>
      <c r="B278" s="1" t="s">
        <v>574</v>
      </c>
      <c r="C278" s="1" t="str">
        <f t="shared" si="3"/>
        <v>岩手県二戸市</v>
      </c>
      <c r="D278" s="1" t="s">
        <v>575</v>
      </c>
      <c r="E278" t="s">
        <v>3578</v>
      </c>
    </row>
    <row r="279" spans="1:5" x14ac:dyDescent="0.2">
      <c r="A279" s="1" t="s">
        <v>26</v>
      </c>
      <c r="B279" s="1" t="s">
        <v>576</v>
      </c>
      <c r="C279" s="1" t="str">
        <f t="shared" si="3"/>
        <v>岩手県八幡平市</v>
      </c>
      <c r="D279" s="1" t="s">
        <v>577</v>
      </c>
      <c r="E279" t="s">
        <v>3593</v>
      </c>
    </row>
    <row r="280" spans="1:5" x14ac:dyDescent="0.2">
      <c r="A280" s="1" t="s">
        <v>26</v>
      </c>
      <c r="B280" s="1" t="s">
        <v>578</v>
      </c>
      <c r="C280" s="1" t="str">
        <f t="shared" si="3"/>
        <v>岩手県奥州市</v>
      </c>
      <c r="D280" s="1" t="s">
        <v>579</v>
      </c>
      <c r="E280" t="s">
        <v>3577</v>
      </c>
    </row>
    <row r="281" spans="1:5" x14ac:dyDescent="0.2">
      <c r="A281" s="1" t="s">
        <v>26</v>
      </c>
      <c r="B281" s="1" t="s">
        <v>3640</v>
      </c>
      <c r="C281" s="1" t="str">
        <f t="shared" si="3"/>
        <v>岩手県滝沢市</v>
      </c>
      <c r="D281" s="1" t="s">
        <v>3615</v>
      </c>
      <c r="E281" t="s">
        <v>3575</v>
      </c>
    </row>
    <row r="282" spans="1:5" x14ac:dyDescent="0.2">
      <c r="A282" s="1" t="s">
        <v>26</v>
      </c>
      <c r="B282" s="1" t="s">
        <v>580</v>
      </c>
      <c r="C282" s="1" t="str">
        <f t="shared" si="3"/>
        <v>岩手県雫石町</v>
      </c>
      <c r="D282" s="1" t="s">
        <v>581</v>
      </c>
      <c r="E282" t="s">
        <v>3581</v>
      </c>
    </row>
    <row r="283" spans="1:5" x14ac:dyDescent="0.2">
      <c r="A283" s="1" t="s">
        <v>26</v>
      </c>
      <c r="B283" s="1" t="s">
        <v>582</v>
      </c>
      <c r="C283" s="1" t="str">
        <f t="shared" si="3"/>
        <v>岩手県葛巻町</v>
      </c>
      <c r="D283" s="1" t="s">
        <v>583</v>
      </c>
      <c r="E283" t="s">
        <v>3584</v>
      </c>
    </row>
    <row r="284" spans="1:5" x14ac:dyDescent="0.2">
      <c r="A284" s="1" t="s">
        <v>26</v>
      </c>
      <c r="B284" s="1" t="s">
        <v>584</v>
      </c>
      <c r="C284" s="1" t="str">
        <f t="shared" si="3"/>
        <v>岩手県岩手町</v>
      </c>
      <c r="D284" s="1" t="s">
        <v>585</v>
      </c>
      <c r="E284" t="s">
        <v>3591</v>
      </c>
    </row>
    <row r="285" spans="1:5" x14ac:dyDescent="0.2">
      <c r="A285" s="1" t="s">
        <v>26</v>
      </c>
      <c r="B285" s="1" t="s">
        <v>586</v>
      </c>
      <c r="C285" s="1" t="str">
        <f t="shared" si="3"/>
        <v>岩手県紫波町</v>
      </c>
      <c r="D285" s="1" t="s">
        <v>587</v>
      </c>
      <c r="E285" t="s">
        <v>3586</v>
      </c>
    </row>
    <row r="286" spans="1:5" x14ac:dyDescent="0.2">
      <c r="A286" s="1" t="s">
        <v>26</v>
      </c>
      <c r="B286" s="1" t="s">
        <v>588</v>
      </c>
      <c r="C286" s="1" t="str">
        <f t="shared" si="3"/>
        <v>岩手県矢巾町</v>
      </c>
      <c r="D286" s="1" t="s">
        <v>589</v>
      </c>
      <c r="E286" t="s">
        <v>3586</v>
      </c>
    </row>
    <row r="287" spans="1:5" x14ac:dyDescent="0.2">
      <c r="A287" s="1" t="s">
        <v>26</v>
      </c>
      <c r="B287" s="1" t="s">
        <v>590</v>
      </c>
      <c r="C287" s="1" t="str">
        <f t="shared" si="3"/>
        <v>岩手県西和賀町</v>
      </c>
      <c r="D287" s="1" t="s">
        <v>591</v>
      </c>
      <c r="E287" t="s">
        <v>3583</v>
      </c>
    </row>
    <row r="288" spans="1:5" x14ac:dyDescent="0.2">
      <c r="A288" s="1" t="s">
        <v>26</v>
      </c>
      <c r="B288" s="1" t="s">
        <v>592</v>
      </c>
      <c r="C288" s="1" t="str">
        <f t="shared" si="3"/>
        <v>岩手県金ケ崎町</v>
      </c>
      <c r="D288" s="1" t="s">
        <v>593</v>
      </c>
      <c r="E288" t="s">
        <v>3595</v>
      </c>
    </row>
    <row r="289" spans="1:6" x14ac:dyDescent="0.2">
      <c r="A289" s="1" t="s">
        <v>26</v>
      </c>
      <c r="B289" s="1" t="s">
        <v>594</v>
      </c>
      <c r="C289" s="1" t="str">
        <f t="shared" si="3"/>
        <v>岩手県平泉町</v>
      </c>
      <c r="D289" s="1" t="s">
        <v>595</v>
      </c>
      <c r="E289" t="s">
        <v>3583</v>
      </c>
    </row>
    <row r="290" spans="1:6" x14ac:dyDescent="0.2">
      <c r="A290" s="1" t="s">
        <v>26</v>
      </c>
      <c r="B290" s="1" t="s">
        <v>596</v>
      </c>
      <c r="C290" s="1" t="str">
        <f t="shared" si="3"/>
        <v>岩手県住田町</v>
      </c>
      <c r="D290" s="1" t="s">
        <v>597</v>
      </c>
      <c r="E290" t="s">
        <v>3583</v>
      </c>
    </row>
    <row r="291" spans="1:6" x14ac:dyDescent="0.2">
      <c r="A291" s="1" t="s">
        <v>26</v>
      </c>
      <c r="B291" s="1" t="s">
        <v>598</v>
      </c>
      <c r="C291" s="1" t="str">
        <f t="shared" si="3"/>
        <v>岩手県大槌町</v>
      </c>
      <c r="D291" s="1" t="s">
        <v>599</v>
      </c>
      <c r="E291" t="s">
        <v>3594</v>
      </c>
    </row>
    <row r="292" spans="1:6" x14ac:dyDescent="0.2">
      <c r="A292" s="1" t="s">
        <v>26</v>
      </c>
      <c r="B292" s="1" t="s">
        <v>600</v>
      </c>
      <c r="C292" s="1" t="str">
        <f t="shared" si="3"/>
        <v>岩手県山田町</v>
      </c>
      <c r="D292" s="1" t="s">
        <v>601</v>
      </c>
      <c r="E292" t="s">
        <v>3594</v>
      </c>
    </row>
    <row r="293" spans="1:6" x14ac:dyDescent="0.2">
      <c r="A293" s="1" t="s">
        <v>26</v>
      </c>
      <c r="B293" s="1" t="s">
        <v>602</v>
      </c>
      <c r="C293" s="1" t="str">
        <f t="shared" si="3"/>
        <v>岩手県岩泉町</v>
      </c>
      <c r="D293" s="1" t="s">
        <v>603</v>
      </c>
      <c r="E293" t="s">
        <v>3583</v>
      </c>
    </row>
    <row r="294" spans="1:6" x14ac:dyDescent="0.2">
      <c r="A294" s="1" t="s">
        <v>26</v>
      </c>
      <c r="B294" s="1" t="s">
        <v>604</v>
      </c>
      <c r="C294" s="1" t="str">
        <f t="shared" si="3"/>
        <v>岩手県田野畑村</v>
      </c>
      <c r="D294" s="1" t="s">
        <v>605</v>
      </c>
      <c r="E294" t="s">
        <v>3582</v>
      </c>
    </row>
    <row r="295" spans="1:6" x14ac:dyDescent="0.2">
      <c r="A295" s="1" t="s">
        <v>26</v>
      </c>
      <c r="B295" s="1" t="s">
        <v>606</v>
      </c>
      <c r="C295" s="1" t="str">
        <f t="shared" si="3"/>
        <v>岩手県普代村</v>
      </c>
      <c r="D295" s="1" t="s">
        <v>607</v>
      </c>
      <c r="E295" t="s">
        <v>3582</v>
      </c>
    </row>
    <row r="296" spans="1:6" x14ac:dyDescent="0.2">
      <c r="A296" s="1" t="s">
        <v>26</v>
      </c>
      <c r="B296" s="1" t="s">
        <v>608</v>
      </c>
      <c r="C296" s="1" t="str">
        <f t="shared" si="3"/>
        <v>岩手県軽米町</v>
      </c>
      <c r="D296" s="1" t="s">
        <v>609</v>
      </c>
      <c r="E296" t="s">
        <v>3584</v>
      </c>
    </row>
    <row r="297" spans="1:6" x14ac:dyDescent="0.2">
      <c r="A297" s="1" t="s">
        <v>26</v>
      </c>
      <c r="B297" s="1" t="s">
        <v>610</v>
      </c>
      <c r="C297" s="1" t="str">
        <f t="shared" si="3"/>
        <v>岩手県野田村</v>
      </c>
      <c r="D297" s="1" t="s">
        <v>611</v>
      </c>
      <c r="E297" t="s">
        <v>3588</v>
      </c>
    </row>
    <row r="298" spans="1:6" x14ac:dyDescent="0.2">
      <c r="A298" s="1" t="s">
        <v>26</v>
      </c>
      <c r="B298" s="1" t="s">
        <v>612</v>
      </c>
      <c r="C298" s="1" t="str">
        <f t="shared" si="3"/>
        <v>岩手県九戸村</v>
      </c>
      <c r="D298" s="1" t="s">
        <v>613</v>
      </c>
      <c r="E298" t="s">
        <v>3584</v>
      </c>
    </row>
    <row r="299" spans="1:6" x14ac:dyDescent="0.2">
      <c r="A299" s="1" t="s">
        <v>26</v>
      </c>
      <c r="B299" s="1" t="s">
        <v>614</v>
      </c>
      <c r="C299" s="1" t="str">
        <f t="shared" si="3"/>
        <v>岩手県洋野町</v>
      </c>
      <c r="D299" s="1" t="s">
        <v>615</v>
      </c>
      <c r="E299" t="s">
        <v>3595</v>
      </c>
    </row>
    <row r="300" spans="1:6" x14ac:dyDescent="0.2">
      <c r="A300" s="1" t="s">
        <v>26</v>
      </c>
      <c r="B300" s="1" t="s">
        <v>616</v>
      </c>
      <c r="C300" s="1" t="str">
        <f t="shared" si="3"/>
        <v>岩手県一戸町</v>
      </c>
      <c r="D300" s="1" t="s">
        <v>617</v>
      </c>
      <c r="E300" t="s">
        <v>3591</v>
      </c>
    </row>
    <row r="301" spans="1:6" x14ac:dyDescent="0.2">
      <c r="A301" s="1" t="s">
        <v>28</v>
      </c>
      <c r="B301" s="1" t="s">
        <v>618</v>
      </c>
      <c r="C301" s="1" t="str">
        <f t="shared" si="3"/>
        <v>宮城県仙台市</v>
      </c>
      <c r="D301" s="1" t="s">
        <v>619</v>
      </c>
      <c r="E301" t="s">
        <v>3648</v>
      </c>
      <c r="F301" s="1"/>
    </row>
    <row r="302" spans="1:6" x14ac:dyDescent="0.2">
      <c r="A302" s="1" t="s">
        <v>28</v>
      </c>
      <c r="B302" s="1" t="s">
        <v>620</v>
      </c>
      <c r="C302" s="1" t="str">
        <f t="shared" si="3"/>
        <v>宮城県石巻市</v>
      </c>
      <c r="D302" s="1" t="s">
        <v>621</v>
      </c>
      <c r="E302" t="s">
        <v>3623</v>
      </c>
    </row>
    <row r="303" spans="1:6" x14ac:dyDescent="0.2">
      <c r="A303" s="1" t="s">
        <v>28</v>
      </c>
      <c r="B303" s="1" t="s">
        <v>622</v>
      </c>
      <c r="C303" s="1" t="str">
        <f t="shared" si="3"/>
        <v>宮城県塩竈市</v>
      </c>
      <c r="D303" s="1" t="s">
        <v>623</v>
      </c>
      <c r="E303" t="s">
        <v>3575</v>
      </c>
    </row>
    <row r="304" spans="1:6" x14ac:dyDescent="0.2">
      <c r="A304" s="1" t="s">
        <v>28</v>
      </c>
      <c r="B304" s="1" t="s">
        <v>624</v>
      </c>
      <c r="C304" s="1" t="str">
        <f t="shared" si="3"/>
        <v>宮城県気仙沼市</v>
      </c>
      <c r="D304" s="1" t="s">
        <v>625</v>
      </c>
      <c r="E304" t="s">
        <v>3579</v>
      </c>
    </row>
    <row r="305" spans="1:6" x14ac:dyDescent="0.2">
      <c r="A305" s="1" t="s">
        <v>28</v>
      </c>
      <c r="B305" s="1" t="s">
        <v>626</v>
      </c>
      <c r="C305" s="1" t="str">
        <f t="shared" si="3"/>
        <v>宮城県白石市</v>
      </c>
      <c r="D305" s="1" t="s">
        <v>627</v>
      </c>
      <c r="E305" t="s">
        <v>3601</v>
      </c>
    </row>
    <row r="306" spans="1:6" x14ac:dyDescent="0.2">
      <c r="A306" s="1" t="s">
        <v>28</v>
      </c>
      <c r="B306" s="1" t="s">
        <v>628</v>
      </c>
      <c r="C306" s="1" t="str">
        <f t="shared" ref="C306:C369" si="4">A306&amp;B306</f>
        <v>宮城県名取市</v>
      </c>
      <c r="D306" s="1" t="s">
        <v>629</v>
      </c>
      <c r="E306" t="s">
        <v>3575</v>
      </c>
    </row>
    <row r="307" spans="1:6" x14ac:dyDescent="0.2">
      <c r="A307" s="1" t="s">
        <v>28</v>
      </c>
      <c r="B307" s="1" t="s">
        <v>630</v>
      </c>
      <c r="C307" s="1" t="str">
        <f t="shared" si="4"/>
        <v>宮城県角田市</v>
      </c>
      <c r="D307" s="1" t="s">
        <v>631</v>
      </c>
      <c r="E307" t="s">
        <v>3593</v>
      </c>
    </row>
    <row r="308" spans="1:6" x14ac:dyDescent="0.2">
      <c r="A308" s="1" t="s">
        <v>28</v>
      </c>
      <c r="B308" s="1" t="s">
        <v>632</v>
      </c>
      <c r="C308" s="1" t="str">
        <f t="shared" si="4"/>
        <v>宮城県多賀城市</v>
      </c>
      <c r="D308" s="1" t="s">
        <v>633</v>
      </c>
      <c r="E308" t="s">
        <v>3575</v>
      </c>
    </row>
    <row r="309" spans="1:6" x14ac:dyDescent="0.2">
      <c r="A309" s="1" t="s">
        <v>28</v>
      </c>
      <c r="B309" s="1" t="s">
        <v>634</v>
      </c>
      <c r="C309" s="1" t="str">
        <f t="shared" si="4"/>
        <v>宮城県岩沼市</v>
      </c>
      <c r="D309" s="1" t="s">
        <v>635</v>
      </c>
      <c r="E309" t="s">
        <v>3580</v>
      </c>
    </row>
    <row r="310" spans="1:6" x14ac:dyDescent="0.2">
      <c r="A310" s="1" t="s">
        <v>28</v>
      </c>
      <c r="B310" s="1" t="s">
        <v>636</v>
      </c>
      <c r="C310" s="1" t="str">
        <f t="shared" si="4"/>
        <v>宮城県登米市</v>
      </c>
      <c r="D310" s="1" t="s">
        <v>637</v>
      </c>
      <c r="E310" t="s">
        <v>3596</v>
      </c>
    </row>
    <row r="311" spans="1:6" x14ac:dyDescent="0.2">
      <c r="A311" s="1" t="s">
        <v>28</v>
      </c>
      <c r="B311" s="1" t="s">
        <v>638</v>
      </c>
      <c r="C311" s="1" t="str">
        <f t="shared" si="4"/>
        <v>宮城県栗原市</v>
      </c>
      <c r="D311" s="1" t="s">
        <v>639</v>
      </c>
      <c r="E311" t="s">
        <v>3579</v>
      </c>
    </row>
    <row r="312" spans="1:6" x14ac:dyDescent="0.2">
      <c r="A312" s="1" t="s">
        <v>28</v>
      </c>
      <c r="B312" s="1" t="s">
        <v>640</v>
      </c>
      <c r="C312" s="1" t="str">
        <f t="shared" si="4"/>
        <v>宮城県東松島市</v>
      </c>
      <c r="D312" s="1" t="s">
        <v>641</v>
      </c>
      <c r="E312" t="s">
        <v>3580</v>
      </c>
    </row>
    <row r="313" spans="1:6" x14ac:dyDescent="0.2">
      <c r="A313" s="1" t="s">
        <v>28</v>
      </c>
      <c r="B313" s="1" t="s">
        <v>642</v>
      </c>
      <c r="C313" s="1" t="str">
        <f t="shared" si="4"/>
        <v>宮城県大崎市</v>
      </c>
      <c r="D313" s="1" t="s">
        <v>643</v>
      </c>
      <c r="E313" t="s">
        <v>3623</v>
      </c>
    </row>
    <row r="314" spans="1:6" x14ac:dyDescent="0.2">
      <c r="A314" s="1" t="s">
        <v>28</v>
      </c>
      <c r="B314" s="1" t="s">
        <v>3641</v>
      </c>
      <c r="C314" s="1" t="str">
        <f t="shared" si="4"/>
        <v>宮城県富谷市</v>
      </c>
      <c r="D314" s="1" t="s">
        <v>3616</v>
      </c>
      <c r="E314" t="s">
        <v>3575</v>
      </c>
      <c r="F314" s="1"/>
    </row>
    <row r="315" spans="1:6" x14ac:dyDescent="0.2">
      <c r="A315" s="1" t="s">
        <v>28</v>
      </c>
      <c r="B315" s="1" t="s">
        <v>644</v>
      </c>
      <c r="C315" s="1" t="str">
        <f t="shared" si="4"/>
        <v>宮城県蔵王町</v>
      </c>
      <c r="D315" s="1" t="s">
        <v>645</v>
      </c>
      <c r="E315" t="s">
        <v>3594</v>
      </c>
    </row>
    <row r="316" spans="1:6" x14ac:dyDescent="0.2">
      <c r="A316" s="1" t="s">
        <v>28</v>
      </c>
      <c r="B316" s="1" t="s">
        <v>646</v>
      </c>
      <c r="C316" s="1" t="str">
        <f t="shared" si="4"/>
        <v>宮城県七ヶ宿町</v>
      </c>
      <c r="D316" s="1" t="s">
        <v>647</v>
      </c>
      <c r="E316" t="s">
        <v>3582</v>
      </c>
    </row>
    <row r="317" spans="1:6" x14ac:dyDescent="0.2">
      <c r="A317" s="1" t="s">
        <v>28</v>
      </c>
      <c r="B317" s="1" t="s">
        <v>648</v>
      </c>
      <c r="C317" s="1" t="str">
        <f t="shared" si="4"/>
        <v>宮城県大河原町</v>
      </c>
      <c r="D317" s="1" t="s">
        <v>649</v>
      </c>
      <c r="E317" t="s">
        <v>3586</v>
      </c>
    </row>
    <row r="318" spans="1:6" x14ac:dyDescent="0.2">
      <c r="A318" s="1" t="s">
        <v>28</v>
      </c>
      <c r="B318" s="1" t="s">
        <v>650</v>
      </c>
      <c r="C318" s="1" t="str">
        <f t="shared" si="4"/>
        <v>宮城県村田町</v>
      </c>
      <c r="D318" s="1" t="s">
        <v>651</v>
      </c>
      <c r="E318" t="s">
        <v>3594</v>
      </c>
    </row>
    <row r="319" spans="1:6" x14ac:dyDescent="0.2">
      <c r="A319" s="1" t="s">
        <v>28</v>
      </c>
      <c r="B319" s="1" t="s">
        <v>652</v>
      </c>
      <c r="C319" s="1" t="str">
        <f t="shared" si="4"/>
        <v>宮城県柴田町</v>
      </c>
      <c r="D319" s="1" t="s">
        <v>653</v>
      </c>
      <c r="E319" t="s">
        <v>3586</v>
      </c>
    </row>
    <row r="320" spans="1:6" x14ac:dyDescent="0.2">
      <c r="A320" s="1" t="s">
        <v>28</v>
      </c>
      <c r="B320" s="1" t="s">
        <v>654</v>
      </c>
      <c r="C320" s="1" t="str">
        <f t="shared" si="4"/>
        <v>宮城県川崎町</v>
      </c>
      <c r="D320" s="1" t="s">
        <v>655</v>
      </c>
      <c r="E320" t="s">
        <v>3583</v>
      </c>
    </row>
    <row r="321" spans="1:6" x14ac:dyDescent="0.2">
      <c r="A321" s="1" t="s">
        <v>28</v>
      </c>
      <c r="B321" s="1" t="s">
        <v>656</v>
      </c>
      <c r="C321" s="1" t="str">
        <f t="shared" si="4"/>
        <v>宮城県丸森町</v>
      </c>
      <c r="D321" s="1" t="s">
        <v>657</v>
      </c>
      <c r="E321" t="s">
        <v>3594</v>
      </c>
    </row>
    <row r="322" spans="1:6" x14ac:dyDescent="0.2">
      <c r="A322" s="1" t="s">
        <v>28</v>
      </c>
      <c r="B322" s="1" t="s">
        <v>658</v>
      </c>
      <c r="C322" s="1" t="str">
        <f t="shared" si="4"/>
        <v>宮城県亘理町</v>
      </c>
      <c r="D322" s="1" t="s">
        <v>659</v>
      </c>
      <c r="E322" t="s">
        <v>3586</v>
      </c>
    </row>
    <row r="323" spans="1:6" x14ac:dyDescent="0.2">
      <c r="A323" s="1" t="s">
        <v>28</v>
      </c>
      <c r="B323" s="1" t="s">
        <v>660</v>
      </c>
      <c r="C323" s="1" t="str">
        <f t="shared" si="4"/>
        <v>宮城県山元町</v>
      </c>
      <c r="D323" s="1" t="s">
        <v>661</v>
      </c>
      <c r="E323" t="s">
        <v>3594</v>
      </c>
    </row>
    <row r="324" spans="1:6" x14ac:dyDescent="0.2">
      <c r="A324" s="1" t="s">
        <v>28</v>
      </c>
      <c r="B324" s="1" t="s">
        <v>662</v>
      </c>
      <c r="C324" s="1" t="str">
        <f t="shared" si="4"/>
        <v>宮城県松島町</v>
      </c>
      <c r="D324" s="1" t="s">
        <v>663</v>
      </c>
      <c r="E324" t="s">
        <v>3590</v>
      </c>
    </row>
    <row r="325" spans="1:6" x14ac:dyDescent="0.2">
      <c r="A325" s="1" t="s">
        <v>28</v>
      </c>
      <c r="B325" s="1" t="s">
        <v>664</v>
      </c>
      <c r="C325" s="1" t="str">
        <f t="shared" si="4"/>
        <v>宮城県七ヶ浜町</v>
      </c>
      <c r="D325" s="1" t="s">
        <v>665</v>
      </c>
      <c r="E325" t="s">
        <v>3581</v>
      </c>
    </row>
    <row r="326" spans="1:6" x14ac:dyDescent="0.2">
      <c r="A326" s="1" t="s">
        <v>28</v>
      </c>
      <c r="B326" s="1" t="s">
        <v>666</v>
      </c>
      <c r="C326" s="1" t="str">
        <f t="shared" si="4"/>
        <v>宮城県利府町</v>
      </c>
      <c r="D326" s="1" t="s">
        <v>667</v>
      </c>
      <c r="E326" t="s">
        <v>3586</v>
      </c>
    </row>
    <row r="327" spans="1:6" x14ac:dyDescent="0.2">
      <c r="A327" s="1" t="s">
        <v>28</v>
      </c>
      <c r="B327" s="1" t="s">
        <v>668</v>
      </c>
      <c r="C327" s="1" t="str">
        <f t="shared" si="4"/>
        <v>宮城県大和町</v>
      </c>
      <c r="D327" s="1" t="s">
        <v>669</v>
      </c>
      <c r="E327" t="s">
        <v>3586</v>
      </c>
    </row>
    <row r="328" spans="1:6" x14ac:dyDescent="0.2">
      <c r="A328" s="1" t="s">
        <v>28</v>
      </c>
      <c r="B328" s="1" t="s">
        <v>670</v>
      </c>
      <c r="C328" s="1" t="str">
        <f t="shared" si="4"/>
        <v>宮城県大郷町</v>
      </c>
      <c r="D328" s="1" t="s">
        <v>671</v>
      </c>
      <c r="E328" t="s">
        <v>3583</v>
      </c>
    </row>
    <row r="329" spans="1:6" x14ac:dyDescent="0.2">
      <c r="A329" s="1" t="s">
        <v>28</v>
      </c>
      <c r="B329" s="1" t="s">
        <v>672</v>
      </c>
      <c r="C329" s="1" t="str">
        <f t="shared" si="4"/>
        <v>宮城県大衡村</v>
      </c>
      <c r="D329" s="1" t="s">
        <v>673</v>
      </c>
      <c r="E329" t="s">
        <v>3583</v>
      </c>
    </row>
    <row r="330" spans="1:6" x14ac:dyDescent="0.2">
      <c r="A330" s="1" t="s">
        <v>28</v>
      </c>
      <c r="B330" s="1" t="s">
        <v>674</v>
      </c>
      <c r="C330" s="1" t="str">
        <f t="shared" si="4"/>
        <v>宮城県色麻町</v>
      </c>
      <c r="D330" s="1" t="s">
        <v>675</v>
      </c>
      <c r="E330" t="s">
        <v>3583</v>
      </c>
    </row>
    <row r="331" spans="1:6" x14ac:dyDescent="0.2">
      <c r="A331" s="1" t="s">
        <v>28</v>
      </c>
      <c r="B331" s="1" t="s">
        <v>676</v>
      </c>
      <c r="C331" s="1" t="str">
        <f t="shared" si="4"/>
        <v>宮城県加美町</v>
      </c>
      <c r="D331" s="1" t="s">
        <v>677</v>
      </c>
      <c r="E331" t="s">
        <v>3597</v>
      </c>
    </row>
    <row r="332" spans="1:6" x14ac:dyDescent="0.2">
      <c r="A332" s="1" t="s">
        <v>28</v>
      </c>
      <c r="B332" s="1" t="s">
        <v>678</v>
      </c>
      <c r="C332" s="1" t="str">
        <f t="shared" si="4"/>
        <v>宮城県涌谷町</v>
      </c>
      <c r="D332" s="1" t="s">
        <v>679</v>
      </c>
      <c r="E332" t="s">
        <v>3595</v>
      </c>
    </row>
    <row r="333" spans="1:6" x14ac:dyDescent="0.2">
      <c r="A333" s="1" t="s">
        <v>28</v>
      </c>
      <c r="B333" s="1" t="s">
        <v>680</v>
      </c>
      <c r="C333" s="1" t="str">
        <f t="shared" si="4"/>
        <v>宮城県美里町</v>
      </c>
      <c r="D333" s="1" t="s">
        <v>681</v>
      </c>
      <c r="E333" t="s">
        <v>3586</v>
      </c>
    </row>
    <row r="334" spans="1:6" x14ac:dyDescent="0.2">
      <c r="A334" s="1" t="s">
        <v>28</v>
      </c>
      <c r="B334" s="1" t="s">
        <v>682</v>
      </c>
      <c r="C334" s="1" t="str">
        <f t="shared" si="4"/>
        <v>宮城県女川町</v>
      </c>
      <c r="D334" s="1" t="s">
        <v>683</v>
      </c>
      <c r="E334" t="s">
        <v>3583</v>
      </c>
    </row>
    <row r="335" spans="1:6" x14ac:dyDescent="0.2">
      <c r="A335" s="1" t="s">
        <v>28</v>
      </c>
      <c r="B335" s="1" t="s">
        <v>684</v>
      </c>
      <c r="C335" s="1" t="str">
        <f t="shared" si="4"/>
        <v>宮城県南三陸町</v>
      </c>
      <c r="D335" s="1" t="s">
        <v>685</v>
      </c>
      <c r="E335" t="s">
        <v>3591</v>
      </c>
    </row>
    <row r="336" spans="1:6" x14ac:dyDescent="0.2">
      <c r="A336" s="1" t="s">
        <v>30</v>
      </c>
      <c r="B336" s="1" t="s">
        <v>686</v>
      </c>
      <c r="C336" s="1" t="str">
        <f t="shared" si="4"/>
        <v>秋田県秋田市</v>
      </c>
      <c r="D336" s="1" t="s">
        <v>687</v>
      </c>
      <c r="E336" t="s">
        <v>3573</v>
      </c>
      <c r="F336" s="1"/>
    </row>
    <row r="337" spans="1:5" x14ac:dyDescent="0.2">
      <c r="A337" s="1" t="s">
        <v>30</v>
      </c>
      <c r="B337" s="1" t="s">
        <v>688</v>
      </c>
      <c r="C337" s="1" t="str">
        <f t="shared" si="4"/>
        <v>秋田県能代市</v>
      </c>
      <c r="D337" s="1" t="s">
        <v>689</v>
      </c>
      <c r="E337" t="s">
        <v>3580</v>
      </c>
    </row>
    <row r="338" spans="1:5" x14ac:dyDescent="0.2">
      <c r="A338" s="1" t="s">
        <v>30</v>
      </c>
      <c r="B338" s="1" t="s">
        <v>690</v>
      </c>
      <c r="C338" s="1" t="str">
        <f t="shared" si="4"/>
        <v>秋田県横手市</v>
      </c>
      <c r="D338" s="1" t="s">
        <v>691</v>
      </c>
      <c r="E338" t="s">
        <v>3579</v>
      </c>
    </row>
    <row r="339" spans="1:5" x14ac:dyDescent="0.2">
      <c r="A339" s="1" t="s">
        <v>30</v>
      </c>
      <c r="B339" s="1" t="s">
        <v>692</v>
      </c>
      <c r="C339" s="1" t="str">
        <f t="shared" si="4"/>
        <v>秋田県大館市</v>
      </c>
      <c r="D339" s="1" t="s">
        <v>693</v>
      </c>
      <c r="E339" t="s">
        <v>3599</v>
      </c>
    </row>
    <row r="340" spans="1:5" x14ac:dyDescent="0.2">
      <c r="A340" s="1" t="s">
        <v>30</v>
      </c>
      <c r="B340" s="1" t="s">
        <v>694</v>
      </c>
      <c r="C340" s="1" t="str">
        <f t="shared" si="4"/>
        <v>秋田県男鹿市</v>
      </c>
      <c r="D340" s="1" t="s">
        <v>695</v>
      </c>
      <c r="E340" t="s">
        <v>3578</v>
      </c>
    </row>
    <row r="341" spans="1:5" x14ac:dyDescent="0.2">
      <c r="A341" s="1" t="s">
        <v>30</v>
      </c>
      <c r="B341" s="1" t="s">
        <v>696</v>
      </c>
      <c r="C341" s="1" t="str">
        <f t="shared" si="4"/>
        <v>秋田県湯沢市</v>
      </c>
      <c r="D341" s="1" t="s">
        <v>697</v>
      </c>
      <c r="E341" t="s">
        <v>3578</v>
      </c>
    </row>
    <row r="342" spans="1:5" x14ac:dyDescent="0.2">
      <c r="A342" s="1" t="s">
        <v>30</v>
      </c>
      <c r="B342" s="1" t="s">
        <v>698</v>
      </c>
      <c r="C342" s="1" t="str">
        <f t="shared" si="4"/>
        <v>秋田県鹿角市</v>
      </c>
      <c r="D342" s="1" t="s">
        <v>699</v>
      </c>
      <c r="E342" t="s">
        <v>3578</v>
      </c>
    </row>
    <row r="343" spans="1:5" x14ac:dyDescent="0.2">
      <c r="A343" s="1" t="s">
        <v>30</v>
      </c>
      <c r="B343" s="1" t="s">
        <v>700</v>
      </c>
      <c r="C343" s="1" t="str">
        <f t="shared" si="4"/>
        <v>秋田県由利本荘市</v>
      </c>
      <c r="D343" s="1" t="s">
        <v>701</v>
      </c>
      <c r="E343" t="s">
        <v>3579</v>
      </c>
    </row>
    <row r="344" spans="1:5" x14ac:dyDescent="0.2">
      <c r="A344" s="1" t="s">
        <v>30</v>
      </c>
      <c r="B344" s="1" t="s">
        <v>702</v>
      </c>
      <c r="C344" s="1" t="str">
        <f t="shared" si="4"/>
        <v>秋田県潟上市</v>
      </c>
      <c r="D344" s="1" t="s">
        <v>703</v>
      </c>
      <c r="E344" t="s">
        <v>3580</v>
      </c>
    </row>
    <row r="345" spans="1:5" x14ac:dyDescent="0.2">
      <c r="A345" s="1" t="s">
        <v>30</v>
      </c>
      <c r="B345" s="1" t="s">
        <v>704</v>
      </c>
      <c r="C345" s="1" t="str">
        <f t="shared" si="4"/>
        <v>秋田県大仙市</v>
      </c>
      <c r="D345" s="1" t="s">
        <v>705</v>
      </c>
      <c r="E345" t="s">
        <v>3579</v>
      </c>
    </row>
    <row r="346" spans="1:5" x14ac:dyDescent="0.2">
      <c r="A346" s="1" t="s">
        <v>30</v>
      </c>
      <c r="B346" s="1" t="s">
        <v>706</v>
      </c>
      <c r="C346" s="1" t="str">
        <f t="shared" si="4"/>
        <v>秋田県北秋田市</v>
      </c>
      <c r="D346" s="1" t="s">
        <v>707</v>
      </c>
      <c r="E346" t="s">
        <v>3578</v>
      </c>
    </row>
    <row r="347" spans="1:5" x14ac:dyDescent="0.2">
      <c r="A347" s="1" t="s">
        <v>30</v>
      </c>
      <c r="B347" s="1" t="s">
        <v>708</v>
      </c>
      <c r="C347" s="1" t="str">
        <f t="shared" si="4"/>
        <v>秋田県にかほ市</v>
      </c>
      <c r="D347" s="1" t="s">
        <v>709</v>
      </c>
      <c r="E347" t="s">
        <v>3593</v>
      </c>
    </row>
    <row r="348" spans="1:5" x14ac:dyDescent="0.2">
      <c r="A348" s="1" t="s">
        <v>30</v>
      </c>
      <c r="B348" s="1" t="s">
        <v>710</v>
      </c>
      <c r="C348" s="1" t="str">
        <f t="shared" si="4"/>
        <v>秋田県仙北市</v>
      </c>
      <c r="D348" s="1" t="s">
        <v>711</v>
      </c>
      <c r="E348" t="s">
        <v>3578</v>
      </c>
    </row>
    <row r="349" spans="1:5" x14ac:dyDescent="0.2">
      <c r="A349" s="1" t="s">
        <v>30</v>
      </c>
      <c r="B349" s="1" t="s">
        <v>712</v>
      </c>
      <c r="C349" s="1" t="str">
        <f t="shared" si="4"/>
        <v>秋田県小坂町</v>
      </c>
      <c r="D349" s="1" t="s">
        <v>713</v>
      </c>
      <c r="E349" t="s">
        <v>3589</v>
      </c>
    </row>
    <row r="350" spans="1:5" x14ac:dyDescent="0.2">
      <c r="A350" s="1" t="s">
        <v>30</v>
      </c>
      <c r="B350" s="1" t="s">
        <v>714</v>
      </c>
      <c r="C350" s="1" t="str">
        <f t="shared" si="4"/>
        <v>秋田県上小阿仁村</v>
      </c>
      <c r="D350" s="1" t="s">
        <v>715</v>
      </c>
      <c r="E350" t="s">
        <v>3589</v>
      </c>
    </row>
    <row r="351" spans="1:5" x14ac:dyDescent="0.2">
      <c r="A351" s="1" t="s">
        <v>30</v>
      </c>
      <c r="B351" s="1" t="s">
        <v>716</v>
      </c>
      <c r="C351" s="1" t="str">
        <f t="shared" si="4"/>
        <v>秋田県藤里町</v>
      </c>
      <c r="D351" s="1" t="s">
        <v>717</v>
      </c>
      <c r="E351" t="s">
        <v>3589</v>
      </c>
    </row>
    <row r="352" spans="1:5" x14ac:dyDescent="0.2">
      <c r="A352" s="1" t="s">
        <v>30</v>
      </c>
      <c r="B352" s="1" t="s">
        <v>718</v>
      </c>
      <c r="C352" s="1" t="str">
        <f t="shared" si="4"/>
        <v>秋田県三種町</v>
      </c>
      <c r="D352" s="1" t="s">
        <v>719</v>
      </c>
      <c r="E352" t="s">
        <v>3587</v>
      </c>
    </row>
    <row r="353" spans="1:6" x14ac:dyDescent="0.2">
      <c r="A353" s="1" t="s">
        <v>30</v>
      </c>
      <c r="B353" s="1" t="s">
        <v>720</v>
      </c>
      <c r="C353" s="1" t="str">
        <f t="shared" si="4"/>
        <v>秋田県八峰町</v>
      </c>
      <c r="D353" s="1" t="s">
        <v>721</v>
      </c>
      <c r="E353" t="s">
        <v>3584</v>
      </c>
    </row>
    <row r="354" spans="1:6" x14ac:dyDescent="0.2">
      <c r="A354" s="1" t="s">
        <v>30</v>
      </c>
      <c r="B354" s="1" t="s">
        <v>722</v>
      </c>
      <c r="C354" s="1" t="str">
        <f t="shared" si="4"/>
        <v>秋田県五城目町</v>
      </c>
      <c r="D354" s="1" t="s">
        <v>723</v>
      </c>
      <c r="E354" t="s">
        <v>3585</v>
      </c>
    </row>
    <row r="355" spans="1:6" x14ac:dyDescent="0.2">
      <c r="A355" s="1" t="s">
        <v>30</v>
      </c>
      <c r="B355" s="1" t="s">
        <v>724</v>
      </c>
      <c r="C355" s="1" t="str">
        <f t="shared" si="4"/>
        <v>秋田県八郎潟町</v>
      </c>
      <c r="D355" s="1" t="s">
        <v>725</v>
      </c>
      <c r="E355" t="s">
        <v>3585</v>
      </c>
    </row>
    <row r="356" spans="1:6" x14ac:dyDescent="0.2">
      <c r="A356" s="1" t="s">
        <v>30</v>
      </c>
      <c r="B356" s="1" t="s">
        <v>726</v>
      </c>
      <c r="C356" s="1" t="str">
        <f t="shared" si="4"/>
        <v>秋田県井川町</v>
      </c>
      <c r="D356" s="1" t="s">
        <v>727</v>
      </c>
      <c r="E356" t="s">
        <v>3589</v>
      </c>
    </row>
    <row r="357" spans="1:6" x14ac:dyDescent="0.2">
      <c r="A357" s="1" t="s">
        <v>30</v>
      </c>
      <c r="B357" s="1" t="s">
        <v>728</v>
      </c>
      <c r="C357" s="1" t="str">
        <f t="shared" si="4"/>
        <v>秋田県大潟村</v>
      </c>
      <c r="D357" s="1" t="s">
        <v>729</v>
      </c>
      <c r="E357" t="s">
        <v>3582</v>
      </c>
    </row>
    <row r="358" spans="1:6" x14ac:dyDescent="0.2">
      <c r="A358" s="1" t="s">
        <v>30</v>
      </c>
      <c r="B358" s="1" t="s">
        <v>730</v>
      </c>
      <c r="C358" s="1" t="str">
        <f t="shared" si="4"/>
        <v>秋田県美郷町</v>
      </c>
      <c r="D358" s="1" t="s">
        <v>731</v>
      </c>
      <c r="E358" t="s">
        <v>3595</v>
      </c>
    </row>
    <row r="359" spans="1:6" x14ac:dyDescent="0.2">
      <c r="A359" s="1" t="s">
        <v>30</v>
      </c>
      <c r="B359" s="1" t="s">
        <v>732</v>
      </c>
      <c r="C359" s="1" t="str">
        <f t="shared" si="4"/>
        <v>秋田県羽後町</v>
      </c>
      <c r="D359" s="1" t="s">
        <v>733</v>
      </c>
      <c r="E359" t="s">
        <v>3594</v>
      </c>
    </row>
    <row r="360" spans="1:6" x14ac:dyDescent="0.2">
      <c r="A360" s="1" t="s">
        <v>30</v>
      </c>
      <c r="B360" s="1" t="s">
        <v>734</v>
      </c>
      <c r="C360" s="1" t="str">
        <f t="shared" si="4"/>
        <v>秋田県東成瀬村</v>
      </c>
      <c r="D360" s="1" t="s">
        <v>735</v>
      </c>
      <c r="E360" t="s">
        <v>3588</v>
      </c>
    </row>
    <row r="361" spans="1:6" x14ac:dyDescent="0.2">
      <c r="A361" s="1" t="s">
        <v>32</v>
      </c>
      <c r="B361" s="1" t="s">
        <v>736</v>
      </c>
      <c r="C361" s="1" t="str">
        <f t="shared" si="4"/>
        <v>山形県山形市</v>
      </c>
      <c r="D361" s="1" t="s">
        <v>737</v>
      </c>
      <c r="E361" t="s">
        <v>3573</v>
      </c>
      <c r="F361" s="1"/>
    </row>
    <row r="362" spans="1:6" x14ac:dyDescent="0.2">
      <c r="A362" s="1" t="s">
        <v>32</v>
      </c>
      <c r="B362" s="1" t="s">
        <v>738</v>
      </c>
      <c r="C362" s="1" t="str">
        <f t="shared" si="4"/>
        <v>山形県米沢市</v>
      </c>
      <c r="D362" s="1" t="s">
        <v>739</v>
      </c>
      <c r="E362" t="s">
        <v>3599</v>
      </c>
    </row>
    <row r="363" spans="1:6" x14ac:dyDescent="0.2">
      <c r="A363" s="1" t="s">
        <v>32</v>
      </c>
      <c r="B363" s="1" t="s">
        <v>740</v>
      </c>
      <c r="C363" s="1" t="str">
        <f t="shared" si="4"/>
        <v>山形県鶴岡市</v>
      </c>
      <c r="D363" s="1" t="s">
        <v>741</v>
      </c>
      <c r="E363" t="s">
        <v>3577</v>
      </c>
    </row>
    <row r="364" spans="1:6" x14ac:dyDescent="0.2">
      <c r="A364" s="1" t="s">
        <v>32</v>
      </c>
      <c r="B364" s="1" t="s">
        <v>742</v>
      </c>
      <c r="C364" s="1" t="str">
        <f t="shared" si="4"/>
        <v>山形県酒田市</v>
      </c>
      <c r="D364" s="1" t="s">
        <v>743</v>
      </c>
      <c r="E364" t="s">
        <v>3574</v>
      </c>
    </row>
    <row r="365" spans="1:6" x14ac:dyDescent="0.2">
      <c r="A365" s="1" t="s">
        <v>32</v>
      </c>
      <c r="B365" s="1" t="s">
        <v>744</v>
      </c>
      <c r="C365" s="1" t="str">
        <f t="shared" si="4"/>
        <v>山形県新庄市</v>
      </c>
      <c r="D365" s="1" t="s">
        <v>745</v>
      </c>
      <c r="E365" t="s">
        <v>3578</v>
      </c>
    </row>
    <row r="366" spans="1:6" x14ac:dyDescent="0.2">
      <c r="A366" s="1" t="s">
        <v>32</v>
      </c>
      <c r="B366" s="1" t="s">
        <v>746</v>
      </c>
      <c r="C366" s="1" t="str">
        <f t="shared" si="4"/>
        <v>山形県寒河江市</v>
      </c>
      <c r="D366" s="1" t="s">
        <v>747</v>
      </c>
      <c r="E366" t="s">
        <v>3601</v>
      </c>
    </row>
    <row r="367" spans="1:6" x14ac:dyDescent="0.2">
      <c r="A367" s="1" t="s">
        <v>32</v>
      </c>
      <c r="B367" s="1" t="s">
        <v>748</v>
      </c>
      <c r="C367" s="1" t="str">
        <f t="shared" si="4"/>
        <v>山形県上山市</v>
      </c>
      <c r="D367" s="1" t="s">
        <v>749</v>
      </c>
      <c r="E367" t="s">
        <v>3578</v>
      </c>
    </row>
    <row r="368" spans="1:6" x14ac:dyDescent="0.2">
      <c r="A368" s="1" t="s">
        <v>32</v>
      </c>
      <c r="B368" s="1" t="s">
        <v>750</v>
      </c>
      <c r="C368" s="1" t="str">
        <f t="shared" si="4"/>
        <v>山形県村山市</v>
      </c>
      <c r="D368" s="1" t="s">
        <v>751</v>
      </c>
      <c r="E368" t="s">
        <v>3593</v>
      </c>
    </row>
    <row r="369" spans="1:5" x14ac:dyDescent="0.2">
      <c r="A369" s="1" t="s">
        <v>32</v>
      </c>
      <c r="B369" s="1" t="s">
        <v>752</v>
      </c>
      <c r="C369" s="1" t="str">
        <f t="shared" si="4"/>
        <v>山形県長井市</v>
      </c>
      <c r="D369" s="1" t="s">
        <v>753</v>
      </c>
      <c r="E369" t="s">
        <v>3601</v>
      </c>
    </row>
    <row r="370" spans="1:5" x14ac:dyDescent="0.2">
      <c r="A370" s="1" t="s">
        <v>32</v>
      </c>
      <c r="B370" s="1" t="s">
        <v>754</v>
      </c>
      <c r="C370" s="1" t="str">
        <f t="shared" ref="C370:C433" si="5">A370&amp;B370</f>
        <v>山形県天童市</v>
      </c>
      <c r="D370" s="1" t="s">
        <v>755</v>
      </c>
      <c r="E370" t="s">
        <v>3599</v>
      </c>
    </row>
    <row r="371" spans="1:5" x14ac:dyDescent="0.2">
      <c r="A371" s="1" t="s">
        <v>32</v>
      </c>
      <c r="B371" s="1" t="s">
        <v>756</v>
      </c>
      <c r="C371" s="1" t="str">
        <f t="shared" si="5"/>
        <v>山形県東根市</v>
      </c>
      <c r="D371" s="1" t="s">
        <v>757</v>
      </c>
      <c r="E371" t="s">
        <v>3578</v>
      </c>
    </row>
    <row r="372" spans="1:5" x14ac:dyDescent="0.2">
      <c r="A372" s="1" t="s">
        <v>32</v>
      </c>
      <c r="B372" s="1" t="s">
        <v>758</v>
      </c>
      <c r="C372" s="1" t="str">
        <f t="shared" si="5"/>
        <v>山形県尾花沢市</v>
      </c>
      <c r="D372" s="1" t="s">
        <v>759</v>
      </c>
      <c r="E372" t="s">
        <v>3593</v>
      </c>
    </row>
    <row r="373" spans="1:5" x14ac:dyDescent="0.2">
      <c r="A373" s="1" t="s">
        <v>32</v>
      </c>
      <c r="B373" s="1" t="s">
        <v>760</v>
      </c>
      <c r="C373" s="1" t="str">
        <f t="shared" si="5"/>
        <v>山形県南陽市</v>
      </c>
      <c r="D373" s="1" t="s">
        <v>761</v>
      </c>
      <c r="E373" t="s">
        <v>3578</v>
      </c>
    </row>
    <row r="374" spans="1:5" x14ac:dyDescent="0.2">
      <c r="A374" s="1" t="s">
        <v>32</v>
      </c>
      <c r="B374" s="1" t="s">
        <v>762</v>
      </c>
      <c r="C374" s="1" t="str">
        <f t="shared" si="5"/>
        <v>山形県山辺町</v>
      </c>
      <c r="D374" s="1" t="s">
        <v>763</v>
      </c>
      <c r="E374" t="s">
        <v>3590</v>
      </c>
    </row>
    <row r="375" spans="1:5" x14ac:dyDescent="0.2">
      <c r="A375" s="1" t="s">
        <v>32</v>
      </c>
      <c r="B375" s="1" t="s">
        <v>764</v>
      </c>
      <c r="C375" s="1" t="str">
        <f t="shared" si="5"/>
        <v>山形県中山町</v>
      </c>
      <c r="D375" s="1" t="s">
        <v>765</v>
      </c>
      <c r="E375" t="s">
        <v>3594</v>
      </c>
    </row>
    <row r="376" spans="1:5" x14ac:dyDescent="0.2">
      <c r="A376" s="1" t="s">
        <v>32</v>
      </c>
      <c r="B376" s="1" t="s">
        <v>766</v>
      </c>
      <c r="C376" s="1" t="str">
        <f t="shared" si="5"/>
        <v>山形県河北町</v>
      </c>
      <c r="D376" s="1" t="s">
        <v>767</v>
      </c>
      <c r="E376" t="s">
        <v>3595</v>
      </c>
    </row>
    <row r="377" spans="1:5" x14ac:dyDescent="0.2">
      <c r="A377" s="1" t="s">
        <v>32</v>
      </c>
      <c r="B377" s="1" t="s">
        <v>768</v>
      </c>
      <c r="C377" s="1" t="str">
        <f t="shared" si="5"/>
        <v>山形県西川町</v>
      </c>
      <c r="D377" s="1" t="s">
        <v>769</v>
      </c>
      <c r="E377" t="s">
        <v>3588</v>
      </c>
    </row>
    <row r="378" spans="1:5" x14ac:dyDescent="0.2">
      <c r="A378" s="1" t="s">
        <v>32</v>
      </c>
      <c r="B378" s="1" t="s">
        <v>770</v>
      </c>
      <c r="C378" s="1" t="str">
        <f t="shared" si="5"/>
        <v>山形県朝日町</v>
      </c>
      <c r="D378" s="1" t="s">
        <v>771</v>
      </c>
      <c r="E378" t="s">
        <v>3584</v>
      </c>
    </row>
    <row r="379" spans="1:5" x14ac:dyDescent="0.2">
      <c r="A379" s="1" t="s">
        <v>32</v>
      </c>
      <c r="B379" s="1" t="s">
        <v>772</v>
      </c>
      <c r="C379" s="1" t="str">
        <f t="shared" si="5"/>
        <v>山形県大江町</v>
      </c>
      <c r="D379" s="1" t="s">
        <v>773</v>
      </c>
      <c r="E379" t="s">
        <v>3583</v>
      </c>
    </row>
    <row r="380" spans="1:5" x14ac:dyDescent="0.2">
      <c r="A380" s="1" t="s">
        <v>32</v>
      </c>
      <c r="B380" s="1" t="s">
        <v>774</v>
      </c>
      <c r="C380" s="1" t="str">
        <f t="shared" si="5"/>
        <v>山形県大石田町</v>
      </c>
      <c r="D380" s="1" t="s">
        <v>775</v>
      </c>
      <c r="E380" t="s">
        <v>3583</v>
      </c>
    </row>
    <row r="381" spans="1:5" x14ac:dyDescent="0.2">
      <c r="A381" s="1" t="s">
        <v>32</v>
      </c>
      <c r="B381" s="1" t="s">
        <v>776</v>
      </c>
      <c r="C381" s="1" t="str">
        <f t="shared" si="5"/>
        <v>山形県金山町</v>
      </c>
      <c r="D381" s="1" t="s">
        <v>777</v>
      </c>
      <c r="E381" t="s">
        <v>3583</v>
      </c>
    </row>
    <row r="382" spans="1:5" x14ac:dyDescent="0.2">
      <c r="A382" s="1" t="s">
        <v>32</v>
      </c>
      <c r="B382" s="1" t="s">
        <v>778</v>
      </c>
      <c r="C382" s="1" t="str">
        <f t="shared" si="5"/>
        <v>山形県最上町</v>
      </c>
      <c r="D382" s="1" t="s">
        <v>779</v>
      </c>
      <c r="E382" t="s">
        <v>3583</v>
      </c>
    </row>
    <row r="383" spans="1:5" x14ac:dyDescent="0.2">
      <c r="A383" s="1" t="s">
        <v>32</v>
      </c>
      <c r="B383" s="1" t="s">
        <v>780</v>
      </c>
      <c r="C383" s="1" t="str">
        <f t="shared" si="5"/>
        <v>山形県舟形町</v>
      </c>
      <c r="D383" s="1" t="s">
        <v>781</v>
      </c>
      <c r="E383" t="s">
        <v>3583</v>
      </c>
    </row>
    <row r="384" spans="1:5" x14ac:dyDescent="0.2">
      <c r="A384" s="1" t="s">
        <v>32</v>
      </c>
      <c r="B384" s="1" t="s">
        <v>782</v>
      </c>
      <c r="C384" s="1" t="str">
        <f t="shared" si="5"/>
        <v>山形県真室川町</v>
      </c>
      <c r="D384" s="1" t="s">
        <v>783</v>
      </c>
      <c r="E384" t="s">
        <v>3583</v>
      </c>
    </row>
    <row r="385" spans="1:6" x14ac:dyDescent="0.2">
      <c r="A385" s="1" t="s">
        <v>32</v>
      </c>
      <c r="B385" s="1" t="s">
        <v>784</v>
      </c>
      <c r="C385" s="1" t="str">
        <f t="shared" si="5"/>
        <v>山形県大蔵村</v>
      </c>
      <c r="D385" s="1" t="s">
        <v>785</v>
      </c>
      <c r="E385" t="s">
        <v>3582</v>
      </c>
    </row>
    <row r="386" spans="1:6" x14ac:dyDescent="0.2">
      <c r="A386" s="1" t="s">
        <v>32</v>
      </c>
      <c r="B386" s="1" t="s">
        <v>786</v>
      </c>
      <c r="C386" s="1" t="str">
        <f t="shared" si="5"/>
        <v>山形県鮭川村</v>
      </c>
      <c r="D386" s="1" t="s">
        <v>787</v>
      </c>
      <c r="E386" t="s">
        <v>3582</v>
      </c>
    </row>
    <row r="387" spans="1:6" x14ac:dyDescent="0.2">
      <c r="A387" s="1" t="s">
        <v>32</v>
      </c>
      <c r="B387" s="1" t="s">
        <v>788</v>
      </c>
      <c r="C387" s="1" t="str">
        <f t="shared" si="5"/>
        <v>山形県戸沢村</v>
      </c>
      <c r="D387" s="1" t="s">
        <v>789</v>
      </c>
      <c r="E387" t="s">
        <v>3588</v>
      </c>
    </row>
    <row r="388" spans="1:6" x14ac:dyDescent="0.2">
      <c r="A388" s="1" t="s">
        <v>32</v>
      </c>
      <c r="B388" s="1" t="s">
        <v>790</v>
      </c>
      <c r="C388" s="1" t="str">
        <f t="shared" si="5"/>
        <v>山形県高畠町</v>
      </c>
      <c r="D388" s="1" t="s">
        <v>791</v>
      </c>
      <c r="E388" t="s">
        <v>3597</v>
      </c>
    </row>
    <row r="389" spans="1:6" x14ac:dyDescent="0.2">
      <c r="A389" s="1" t="s">
        <v>32</v>
      </c>
      <c r="B389" s="1" t="s">
        <v>792</v>
      </c>
      <c r="C389" s="1" t="str">
        <f t="shared" si="5"/>
        <v>山形県川西町</v>
      </c>
      <c r="D389" s="1" t="s">
        <v>793</v>
      </c>
      <c r="E389" t="s">
        <v>3594</v>
      </c>
    </row>
    <row r="390" spans="1:6" x14ac:dyDescent="0.2">
      <c r="A390" s="1" t="s">
        <v>32</v>
      </c>
      <c r="B390" s="1" t="s">
        <v>794</v>
      </c>
      <c r="C390" s="1" t="str">
        <f t="shared" si="5"/>
        <v>山形県小国町</v>
      </c>
      <c r="D390" s="1" t="s">
        <v>795</v>
      </c>
      <c r="E390" t="s">
        <v>3583</v>
      </c>
    </row>
    <row r="391" spans="1:6" x14ac:dyDescent="0.2">
      <c r="A391" s="1" t="s">
        <v>32</v>
      </c>
      <c r="B391" s="1" t="s">
        <v>796</v>
      </c>
      <c r="C391" s="1" t="str">
        <f t="shared" si="5"/>
        <v>山形県白鷹町</v>
      </c>
      <c r="D391" s="1" t="s">
        <v>797</v>
      </c>
      <c r="E391" t="s">
        <v>3594</v>
      </c>
    </row>
    <row r="392" spans="1:6" x14ac:dyDescent="0.2">
      <c r="A392" s="1" t="s">
        <v>32</v>
      </c>
      <c r="B392" s="1" t="s">
        <v>798</v>
      </c>
      <c r="C392" s="1" t="str">
        <f t="shared" si="5"/>
        <v>山形県飯豊町</v>
      </c>
      <c r="D392" s="1" t="s">
        <v>799</v>
      </c>
      <c r="E392" t="s">
        <v>3583</v>
      </c>
    </row>
    <row r="393" spans="1:6" x14ac:dyDescent="0.2">
      <c r="A393" s="1" t="s">
        <v>32</v>
      </c>
      <c r="B393" s="1" t="s">
        <v>800</v>
      </c>
      <c r="C393" s="1" t="str">
        <f t="shared" si="5"/>
        <v>山形県三川町</v>
      </c>
      <c r="D393" s="1" t="s">
        <v>801</v>
      </c>
      <c r="E393" t="s">
        <v>3583</v>
      </c>
    </row>
    <row r="394" spans="1:6" x14ac:dyDescent="0.2">
      <c r="A394" s="1" t="s">
        <v>32</v>
      </c>
      <c r="B394" s="1" t="s">
        <v>802</v>
      </c>
      <c r="C394" s="1" t="str">
        <f t="shared" si="5"/>
        <v>山形県庄内町</v>
      </c>
      <c r="D394" s="1" t="s">
        <v>803</v>
      </c>
      <c r="E394" t="s">
        <v>3597</v>
      </c>
    </row>
    <row r="395" spans="1:6" x14ac:dyDescent="0.2">
      <c r="A395" s="1" t="s">
        <v>32</v>
      </c>
      <c r="B395" s="1" t="s">
        <v>804</v>
      </c>
      <c r="C395" s="1" t="str">
        <f t="shared" si="5"/>
        <v>山形県遊佐町</v>
      </c>
      <c r="D395" s="1" t="s">
        <v>805</v>
      </c>
      <c r="E395" t="s">
        <v>3594</v>
      </c>
    </row>
    <row r="396" spans="1:6" x14ac:dyDescent="0.2">
      <c r="A396" s="1" t="s">
        <v>34</v>
      </c>
      <c r="B396" s="1" t="s">
        <v>806</v>
      </c>
      <c r="C396" s="1" t="str">
        <f t="shared" si="5"/>
        <v>福島県福島市</v>
      </c>
      <c r="D396" s="1" t="s">
        <v>807</v>
      </c>
      <c r="E396" t="s">
        <v>3573</v>
      </c>
    </row>
    <row r="397" spans="1:6" x14ac:dyDescent="0.2">
      <c r="A397" s="1" t="s">
        <v>34</v>
      </c>
      <c r="B397" s="1" t="s">
        <v>808</v>
      </c>
      <c r="C397" s="1" t="str">
        <f t="shared" si="5"/>
        <v>福島県会津若松市</v>
      </c>
      <c r="D397" s="1" t="s">
        <v>809</v>
      </c>
      <c r="E397" t="s">
        <v>3574</v>
      </c>
    </row>
    <row r="398" spans="1:6" x14ac:dyDescent="0.2">
      <c r="A398" s="1" t="s">
        <v>34</v>
      </c>
      <c r="B398" s="1" t="s">
        <v>810</v>
      </c>
      <c r="C398" s="1" t="str">
        <f t="shared" si="5"/>
        <v>福島県郡山市</v>
      </c>
      <c r="D398" s="1" t="s">
        <v>811</v>
      </c>
      <c r="E398" t="s">
        <v>3573</v>
      </c>
      <c r="F398" s="1"/>
    </row>
    <row r="399" spans="1:6" x14ac:dyDescent="0.2">
      <c r="A399" s="1" t="s">
        <v>34</v>
      </c>
      <c r="B399" s="1" t="s">
        <v>812</v>
      </c>
      <c r="C399" s="1" t="str">
        <f t="shared" si="5"/>
        <v>福島県いわき市</v>
      </c>
      <c r="D399" s="1" t="s">
        <v>813</v>
      </c>
      <c r="E399" t="s">
        <v>3573</v>
      </c>
      <c r="F399" s="1"/>
    </row>
    <row r="400" spans="1:6" x14ac:dyDescent="0.2">
      <c r="A400" s="1" t="s">
        <v>34</v>
      </c>
      <c r="B400" s="1" t="s">
        <v>814</v>
      </c>
      <c r="C400" s="1" t="str">
        <f t="shared" si="5"/>
        <v>福島県白河市</v>
      </c>
      <c r="D400" s="1" t="s">
        <v>815</v>
      </c>
      <c r="E400" t="s">
        <v>3599</v>
      </c>
    </row>
    <row r="401" spans="1:5" x14ac:dyDescent="0.2">
      <c r="A401" s="1" t="s">
        <v>34</v>
      </c>
      <c r="B401" s="1" t="s">
        <v>816</v>
      </c>
      <c r="C401" s="1" t="str">
        <f t="shared" si="5"/>
        <v>福島県須賀川市</v>
      </c>
      <c r="D401" s="1" t="s">
        <v>817</v>
      </c>
      <c r="E401" t="s">
        <v>3579</v>
      </c>
    </row>
    <row r="402" spans="1:5" x14ac:dyDescent="0.2">
      <c r="A402" s="1" t="s">
        <v>34</v>
      </c>
      <c r="B402" s="1" t="s">
        <v>818</v>
      </c>
      <c r="C402" s="1" t="str">
        <f t="shared" si="5"/>
        <v>福島県喜多方市</v>
      </c>
      <c r="D402" s="1" t="s">
        <v>819</v>
      </c>
      <c r="E402" t="s">
        <v>3578</v>
      </c>
    </row>
    <row r="403" spans="1:5" x14ac:dyDescent="0.2">
      <c r="A403" s="1" t="s">
        <v>34</v>
      </c>
      <c r="B403" s="1" t="s">
        <v>820</v>
      </c>
      <c r="C403" s="1" t="str">
        <f t="shared" si="5"/>
        <v>福島県相馬市</v>
      </c>
      <c r="D403" s="1" t="s">
        <v>821</v>
      </c>
      <c r="E403" t="s">
        <v>3578</v>
      </c>
    </row>
    <row r="404" spans="1:5" x14ac:dyDescent="0.2">
      <c r="A404" s="1" t="s">
        <v>34</v>
      </c>
      <c r="B404" s="1" t="s">
        <v>822</v>
      </c>
      <c r="C404" s="1" t="str">
        <f t="shared" si="5"/>
        <v>福島県二本松市</v>
      </c>
      <c r="D404" s="1" t="s">
        <v>823</v>
      </c>
      <c r="E404" t="s">
        <v>3579</v>
      </c>
    </row>
    <row r="405" spans="1:5" x14ac:dyDescent="0.2">
      <c r="A405" s="1" t="s">
        <v>34</v>
      </c>
      <c r="B405" s="1" t="s">
        <v>824</v>
      </c>
      <c r="C405" s="1" t="str">
        <f t="shared" si="5"/>
        <v>福島県田村市</v>
      </c>
      <c r="D405" s="1" t="s">
        <v>825</v>
      </c>
      <c r="E405" t="s">
        <v>3593</v>
      </c>
    </row>
    <row r="406" spans="1:5" x14ac:dyDescent="0.2">
      <c r="A406" s="1" t="s">
        <v>34</v>
      </c>
      <c r="B406" s="1" t="s">
        <v>826</v>
      </c>
      <c r="C406" s="1" t="str">
        <f t="shared" si="5"/>
        <v>福島県南相馬市</v>
      </c>
      <c r="D406" s="1" t="s">
        <v>827</v>
      </c>
      <c r="E406" t="s">
        <v>3599</v>
      </c>
    </row>
    <row r="407" spans="1:5" x14ac:dyDescent="0.2">
      <c r="A407" s="1" t="s">
        <v>34</v>
      </c>
      <c r="B407" s="1" t="s">
        <v>179</v>
      </c>
      <c r="C407" s="1" t="str">
        <f t="shared" si="5"/>
        <v>福島県伊達市</v>
      </c>
      <c r="D407" s="1" t="s">
        <v>828</v>
      </c>
      <c r="E407" t="s">
        <v>3579</v>
      </c>
    </row>
    <row r="408" spans="1:5" x14ac:dyDescent="0.2">
      <c r="A408" s="1" t="s">
        <v>34</v>
      </c>
      <c r="B408" s="1" t="s">
        <v>829</v>
      </c>
      <c r="C408" s="1" t="str">
        <f t="shared" si="5"/>
        <v>福島県本宮市</v>
      </c>
      <c r="D408" s="1" t="s">
        <v>830</v>
      </c>
      <c r="E408" t="s">
        <v>3601</v>
      </c>
    </row>
    <row r="409" spans="1:5" x14ac:dyDescent="0.2">
      <c r="A409" s="1" t="s">
        <v>34</v>
      </c>
      <c r="B409" s="1" t="s">
        <v>831</v>
      </c>
      <c r="C409" s="1" t="str">
        <f t="shared" si="5"/>
        <v>福島県桑折町</v>
      </c>
      <c r="D409" s="1" t="s">
        <v>832</v>
      </c>
      <c r="E409" t="s">
        <v>3594</v>
      </c>
    </row>
    <row r="410" spans="1:5" x14ac:dyDescent="0.2">
      <c r="A410" s="1" t="s">
        <v>34</v>
      </c>
      <c r="B410" s="1" t="s">
        <v>833</v>
      </c>
      <c r="C410" s="1" t="str">
        <f t="shared" si="5"/>
        <v>福島県国見町</v>
      </c>
      <c r="D410" s="1" t="s">
        <v>834</v>
      </c>
      <c r="E410" t="s">
        <v>3583</v>
      </c>
    </row>
    <row r="411" spans="1:5" x14ac:dyDescent="0.2">
      <c r="A411" s="1" t="s">
        <v>34</v>
      </c>
      <c r="B411" s="1" t="s">
        <v>835</v>
      </c>
      <c r="C411" s="1" t="str">
        <f t="shared" si="5"/>
        <v>福島県川俣町</v>
      </c>
      <c r="D411" s="1" t="s">
        <v>836</v>
      </c>
      <c r="E411" t="s">
        <v>3594</v>
      </c>
    </row>
    <row r="412" spans="1:5" x14ac:dyDescent="0.2">
      <c r="A412" s="1" t="s">
        <v>34</v>
      </c>
      <c r="B412" s="1" t="s">
        <v>837</v>
      </c>
      <c r="C412" s="1" t="str">
        <f t="shared" si="5"/>
        <v>福島県大玉村</v>
      </c>
      <c r="D412" s="1" t="s">
        <v>838</v>
      </c>
      <c r="E412" t="s">
        <v>3583</v>
      </c>
    </row>
    <row r="413" spans="1:5" x14ac:dyDescent="0.2">
      <c r="A413" s="1" t="s">
        <v>34</v>
      </c>
      <c r="B413" s="1" t="s">
        <v>839</v>
      </c>
      <c r="C413" s="1" t="str">
        <f t="shared" si="5"/>
        <v>福島県鏡石町</v>
      </c>
      <c r="D413" s="1" t="s">
        <v>840</v>
      </c>
      <c r="E413" t="s">
        <v>3594</v>
      </c>
    </row>
    <row r="414" spans="1:5" x14ac:dyDescent="0.2">
      <c r="A414" s="1" t="s">
        <v>34</v>
      </c>
      <c r="B414" s="1" t="s">
        <v>841</v>
      </c>
      <c r="C414" s="1" t="str">
        <f t="shared" si="5"/>
        <v>福島県天栄村</v>
      </c>
      <c r="D414" s="1" t="s">
        <v>842</v>
      </c>
      <c r="E414" t="s">
        <v>3583</v>
      </c>
    </row>
    <row r="415" spans="1:5" x14ac:dyDescent="0.2">
      <c r="A415" s="1" t="s">
        <v>34</v>
      </c>
      <c r="B415" s="1" t="s">
        <v>843</v>
      </c>
      <c r="C415" s="1" t="str">
        <f t="shared" si="5"/>
        <v>福島県下郷町</v>
      </c>
      <c r="D415" s="1" t="s">
        <v>844</v>
      </c>
      <c r="E415" t="s">
        <v>3583</v>
      </c>
    </row>
    <row r="416" spans="1:5" x14ac:dyDescent="0.2">
      <c r="A416" s="1" t="s">
        <v>34</v>
      </c>
      <c r="B416" s="1" t="s">
        <v>845</v>
      </c>
      <c r="C416" s="1" t="str">
        <f t="shared" si="5"/>
        <v>福島県檜枝岐村</v>
      </c>
      <c r="D416" s="1" t="s">
        <v>846</v>
      </c>
      <c r="E416" t="s">
        <v>3589</v>
      </c>
    </row>
    <row r="417" spans="1:5" x14ac:dyDescent="0.2">
      <c r="A417" s="1" t="s">
        <v>34</v>
      </c>
      <c r="B417" s="1" t="s">
        <v>847</v>
      </c>
      <c r="C417" s="1" t="str">
        <f t="shared" si="5"/>
        <v>福島県只見町</v>
      </c>
      <c r="D417" s="1" t="s">
        <v>848</v>
      </c>
      <c r="E417" t="s">
        <v>3588</v>
      </c>
    </row>
    <row r="418" spans="1:5" x14ac:dyDescent="0.2">
      <c r="A418" s="1" t="s">
        <v>34</v>
      </c>
      <c r="B418" s="1" t="s">
        <v>849</v>
      </c>
      <c r="C418" s="1" t="str">
        <f t="shared" si="5"/>
        <v>福島県南会津町</v>
      </c>
      <c r="D418" s="1" t="s">
        <v>850</v>
      </c>
      <c r="E418" t="s">
        <v>3594</v>
      </c>
    </row>
    <row r="419" spans="1:5" x14ac:dyDescent="0.2">
      <c r="A419" s="1" t="s">
        <v>34</v>
      </c>
      <c r="B419" s="1" t="s">
        <v>851</v>
      </c>
      <c r="C419" s="1" t="str">
        <f t="shared" si="5"/>
        <v>福島県北塩原村</v>
      </c>
      <c r="D419" s="1" t="s">
        <v>852</v>
      </c>
      <c r="E419" t="s">
        <v>3589</v>
      </c>
    </row>
    <row r="420" spans="1:5" x14ac:dyDescent="0.2">
      <c r="A420" s="1" t="s">
        <v>34</v>
      </c>
      <c r="B420" s="1" t="s">
        <v>853</v>
      </c>
      <c r="C420" s="1" t="str">
        <f t="shared" si="5"/>
        <v>福島県西会津町</v>
      </c>
      <c r="D420" s="1" t="s">
        <v>854</v>
      </c>
      <c r="E420" t="s">
        <v>3583</v>
      </c>
    </row>
    <row r="421" spans="1:5" x14ac:dyDescent="0.2">
      <c r="A421" s="1" t="s">
        <v>34</v>
      </c>
      <c r="B421" s="1" t="s">
        <v>855</v>
      </c>
      <c r="C421" s="1" t="str">
        <f t="shared" si="5"/>
        <v>福島県磐梯町</v>
      </c>
      <c r="D421" s="1" t="s">
        <v>856</v>
      </c>
      <c r="E421" t="s">
        <v>3588</v>
      </c>
    </row>
    <row r="422" spans="1:5" x14ac:dyDescent="0.2">
      <c r="A422" s="1" t="s">
        <v>34</v>
      </c>
      <c r="B422" s="1" t="s">
        <v>857</v>
      </c>
      <c r="C422" s="1" t="str">
        <f t="shared" si="5"/>
        <v>福島県猪苗代町</v>
      </c>
      <c r="D422" s="1" t="s">
        <v>858</v>
      </c>
      <c r="E422" t="s">
        <v>3590</v>
      </c>
    </row>
    <row r="423" spans="1:5" x14ac:dyDescent="0.2">
      <c r="A423" s="1" t="s">
        <v>34</v>
      </c>
      <c r="B423" s="1" t="s">
        <v>859</v>
      </c>
      <c r="C423" s="1" t="str">
        <f t="shared" si="5"/>
        <v>福島県会津坂下町</v>
      </c>
      <c r="D423" s="1" t="s">
        <v>860</v>
      </c>
      <c r="E423" t="s">
        <v>3595</v>
      </c>
    </row>
    <row r="424" spans="1:5" x14ac:dyDescent="0.2">
      <c r="A424" s="1" t="s">
        <v>34</v>
      </c>
      <c r="B424" s="1" t="s">
        <v>861</v>
      </c>
      <c r="C424" s="1" t="str">
        <f t="shared" si="5"/>
        <v>福島県湯川村</v>
      </c>
      <c r="D424" s="1" t="s">
        <v>862</v>
      </c>
      <c r="E424" t="s">
        <v>3582</v>
      </c>
    </row>
    <row r="425" spans="1:5" x14ac:dyDescent="0.2">
      <c r="A425" s="1" t="s">
        <v>34</v>
      </c>
      <c r="B425" s="1" t="s">
        <v>863</v>
      </c>
      <c r="C425" s="1" t="str">
        <f t="shared" si="5"/>
        <v>福島県柳津町</v>
      </c>
      <c r="D425" s="1" t="s">
        <v>864</v>
      </c>
      <c r="E425" t="s">
        <v>3588</v>
      </c>
    </row>
    <row r="426" spans="1:5" x14ac:dyDescent="0.2">
      <c r="A426" s="1" t="s">
        <v>34</v>
      </c>
      <c r="B426" s="1" t="s">
        <v>865</v>
      </c>
      <c r="C426" s="1" t="str">
        <f t="shared" si="5"/>
        <v>福島県三島町</v>
      </c>
      <c r="D426" s="1" t="s">
        <v>866</v>
      </c>
      <c r="E426" t="s">
        <v>3589</v>
      </c>
    </row>
    <row r="427" spans="1:5" x14ac:dyDescent="0.2">
      <c r="A427" s="1" t="s">
        <v>34</v>
      </c>
      <c r="B427" s="1" t="s">
        <v>776</v>
      </c>
      <c r="C427" s="1" t="str">
        <f t="shared" si="5"/>
        <v>福島県金山町</v>
      </c>
      <c r="D427" s="1" t="s">
        <v>867</v>
      </c>
      <c r="E427" t="s">
        <v>3589</v>
      </c>
    </row>
    <row r="428" spans="1:5" x14ac:dyDescent="0.2">
      <c r="A428" s="1" t="s">
        <v>34</v>
      </c>
      <c r="B428" s="1" t="s">
        <v>868</v>
      </c>
      <c r="C428" s="1" t="str">
        <f t="shared" si="5"/>
        <v>福島県昭和村</v>
      </c>
      <c r="D428" s="1" t="s">
        <v>869</v>
      </c>
      <c r="E428" t="s">
        <v>3582</v>
      </c>
    </row>
    <row r="429" spans="1:5" x14ac:dyDescent="0.2">
      <c r="A429" s="1" t="s">
        <v>34</v>
      </c>
      <c r="B429" s="1" t="s">
        <v>870</v>
      </c>
      <c r="C429" s="1" t="str">
        <f t="shared" si="5"/>
        <v>福島県会津美里町</v>
      </c>
      <c r="D429" s="1" t="s">
        <v>871</v>
      </c>
      <c r="E429" t="s">
        <v>3595</v>
      </c>
    </row>
    <row r="430" spans="1:5" x14ac:dyDescent="0.2">
      <c r="A430" s="1" t="s">
        <v>34</v>
      </c>
      <c r="B430" s="1" t="s">
        <v>872</v>
      </c>
      <c r="C430" s="1" t="str">
        <f t="shared" si="5"/>
        <v>福島県西郷村</v>
      </c>
      <c r="D430" s="1" t="s">
        <v>873</v>
      </c>
      <c r="E430" t="s">
        <v>3597</v>
      </c>
    </row>
    <row r="431" spans="1:5" x14ac:dyDescent="0.2">
      <c r="A431" s="1" t="s">
        <v>34</v>
      </c>
      <c r="B431" s="1" t="s">
        <v>874</v>
      </c>
      <c r="C431" s="1" t="str">
        <f t="shared" si="5"/>
        <v>福島県泉崎村</v>
      </c>
      <c r="D431" s="1" t="s">
        <v>875</v>
      </c>
      <c r="E431" t="s">
        <v>3583</v>
      </c>
    </row>
    <row r="432" spans="1:5" x14ac:dyDescent="0.2">
      <c r="A432" s="1" t="s">
        <v>34</v>
      </c>
      <c r="B432" s="1" t="s">
        <v>876</v>
      </c>
      <c r="C432" s="1" t="str">
        <f t="shared" si="5"/>
        <v>福島県中島村</v>
      </c>
      <c r="D432" s="1" t="s">
        <v>877</v>
      </c>
      <c r="E432" t="s">
        <v>3588</v>
      </c>
    </row>
    <row r="433" spans="1:5" x14ac:dyDescent="0.2">
      <c r="A433" s="1" t="s">
        <v>34</v>
      </c>
      <c r="B433" s="1" t="s">
        <v>878</v>
      </c>
      <c r="C433" s="1" t="str">
        <f t="shared" si="5"/>
        <v>福島県矢吹町</v>
      </c>
      <c r="D433" s="1" t="s">
        <v>879</v>
      </c>
      <c r="E433" t="s">
        <v>3595</v>
      </c>
    </row>
    <row r="434" spans="1:5" x14ac:dyDescent="0.2">
      <c r="A434" s="1" t="s">
        <v>34</v>
      </c>
      <c r="B434" s="1" t="s">
        <v>880</v>
      </c>
      <c r="C434" s="1" t="str">
        <f t="shared" ref="C434:C497" si="6">A434&amp;B434</f>
        <v>福島県棚倉町</v>
      </c>
      <c r="D434" s="1" t="s">
        <v>881</v>
      </c>
      <c r="E434" t="s">
        <v>3594</v>
      </c>
    </row>
    <row r="435" spans="1:5" x14ac:dyDescent="0.2">
      <c r="A435" s="1" t="s">
        <v>34</v>
      </c>
      <c r="B435" s="1" t="s">
        <v>882</v>
      </c>
      <c r="C435" s="1" t="str">
        <f t="shared" si="6"/>
        <v>福島県矢祭町</v>
      </c>
      <c r="D435" s="1" t="s">
        <v>883</v>
      </c>
      <c r="E435" t="s">
        <v>3583</v>
      </c>
    </row>
    <row r="436" spans="1:5" x14ac:dyDescent="0.2">
      <c r="A436" s="1" t="s">
        <v>34</v>
      </c>
      <c r="B436" s="1" t="s">
        <v>884</v>
      </c>
      <c r="C436" s="1" t="str">
        <f t="shared" si="6"/>
        <v>福島県塙町</v>
      </c>
      <c r="D436" s="1" t="s">
        <v>885</v>
      </c>
      <c r="E436" t="s">
        <v>3583</v>
      </c>
    </row>
    <row r="437" spans="1:5" x14ac:dyDescent="0.2">
      <c r="A437" s="1" t="s">
        <v>34</v>
      </c>
      <c r="B437" s="1" t="s">
        <v>886</v>
      </c>
      <c r="C437" s="1" t="str">
        <f t="shared" si="6"/>
        <v>福島県鮫川村</v>
      </c>
      <c r="D437" s="1" t="s">
        <v>887</v>
      </c>
      <c r="E437" t="s">
        <v>3582</v>
      </c>
    </row>
    <row r="438" spans="1:5" x14ac:dyDescent="0.2">
      <c r="A438" s="1" t="s">
        <v>34</v>
      </c>
      <c r="B438" s="1" t="s">
        <v>888</v>
      </c>
      <c r="C438" s="1" t="str">
        <f t="shared" si="6"/>
        <v>福島県石川町</v>
      </c>
      <c r="D438" s="1" t="s">
        <v>889</v>
      </c>
      <c r="E438" t="s">
        <v>3594</v>
      </c>
    </row>
    <row r="439" spans="1:5" x14ac:dyDescent="0.2">
      <c r="A439" s="1" t="s">
        <v>34</v>
      </c>
      <c r="B439" s="1" t="s">
        <v>890</v>
      </c>
      <c r="C439" s="1" t="str">
        <f t="shared" si="6"/>
        <v>福島県玉川村</v>
      </c>
      <c r="D439" s="1" t="s">
        <v>891</v>
      </c>
      <c r="E439" t="s">
        <v>3583</v>
      </c>
    </row>
    <row r="440" spans="1:5" x14ac:dyDescent="0.2">
      <c r="A440" s="1" t="s">
        <v>34</v>
      </c>
      <c r="B440" s="1" t="s">
        <v>892</v>
      </c>
      <c r="C440" s="1" t="str">
        <f t="shared" si="6"/>
        <v>福島県平田村</v>
      </c>
      <c r="D440" s="1" t="s">
        <v>893</v>
      </c>
      <c r="E440" t="s">
        <v>3583</v>
      </c>
    </row>
    <row r="441" spans="1:5" x14ac:dyDescent="0.2">
      <c r="A441" s="1" t="s">
        <v>34</v>
      </c>
      <c r="B441" s="1" t="s">
        <v>894</v>
      </c>
      <c r="C441" s="1" t="str">
        <f t="shared" si="6"/>
        <v>福島県浅川町</v>
      </c>
      <c r="D441" s="1" t="s">
        <v>895</v>
      </c>
      <c r="E441" t="s">
        <v>3583</v>
      </c>
    </row>
    <row r="442" spans="1:5" x14ac:dyDescent="0.2">
      <c r="A442" s="1" t="s">
        <v>34</v>
      </c>
      <c r="B442" s="1" t="s">
        <v>896</v>
      </c>
      <c r="C442" s="1" t="str">
        <f t="shared" si="6"/>
        <v>福島県古殿町</v>
      </c>
      <c r="D442" s="1" t="s">
        <v>897</v>
      </c>
      <c r="E442" t="s">
        <v>3588</v>
      </c>
    </row>
    <row r="443" spans="1:5" x14ac:dyDescent="0.2">
      <c r="A443" s="1" t="s">
        <v>34</v>
      </c>
      <c r="B443" s="1" t="s">
        <v>898</v>
      </c>
      <c r="C443" s="1" t="str">
        <f t="shared" si="6"/>
        <v>福島県三春町</v>
      </c>
      <c r="D443" s="1" t="s">
        <v>899</v>
      </c>
      <c r="E443" t="s">
        <v>3595</v>
      </c>
    </row>
    <row r="444" spans="1:5" x14ac:dyDescent="0.2">
      <c r="A444" s="1" t="s">
        <v>34</v>
      </c>
      <c r="B444" s="1" t="s">
        <v>900</v>
      </c>
      <c r="C444" s="1" t="str">
        <f t="shared" si="6"/>
        <v>福島県小野町</v>
      </c>
      <c r="D444" s="1" t="s">
        <v>901</v>
      </c>
      <c r="E444" t="s">
        <v>3583</v>
      </c>
    </row>
    <row r="445" spans="1:5" x14ac:dyDescent="0.2">
      <c r="A445" s="1" t="s">
        <v>34</v>
      </c>
      <c r="B445" s="1" t="s">
        <v>902</v>
      </c>
      <c r="C445" s="1" t="str">
        <f t="shared" si="6"/>
        <v>福島県広野町</v>
      </c>
      <c r="D445" s="1" t="s">
        <v>903</v>
      </c>
      <c r="E445" t="s">
        <v>3583</v>
      </c>
    </row>
    <row r="446" spans="1:5" x14ac:dyDescent="0.2">
      <c r="A446" s="1" t="s">
        <v>34</v>
      </c>
      <c r="B446" s="1" t="s">
        <v>904</v>
      </c>
      <c r="C446" s="1" t="str">
        <f t="shared" si="6"/>
        <v>福島県楢葉町</v>
      </c>
      <c r="D446" s="1" t="s">
        <v>905</v>
      </c>
      <c r="E446" t="s">
        <v>3589</v>
      </c>
    </row>
    <row r="447" spans="1:5" x14ac:dyDescent="0.2">
      <c r="A447" s="1" t="s">
        <v>34</v>
      </c>
      <c r="B447" s="1" t="s">
        <v>906</v>
      </c>
      <c r="C447" s="1" t="str">
        <f t="shared" si="6"/>
        <v>福島県富岡町</v>
      </c>
      <c r="D447" s="1" t="s">
        <v>907</v>
      </c>
      <c r="E447" t="s">
        <v>3588</v>
      </c>
    </row>
    <row r="448" spans="1:5" x14ac:dyDescent="0.2">
      <c r="A448" s="1" t="s">
        <v>34</v>
      </c>
      <c r="B448" s="1" t="s">
        <v>908</v>
      </c>
      <c r="C448" s="1" t="str">
        <f t="shared" si="6"/>
        <v>福島県川内村</v>
      </c>
      <c r="D448" s="1" t="s">
        <v>909</v>
      </c>
      <c r="E448" t="s">
        <v>3582</v>
      </c>
    </row>
    <row r="449" spans="1:6" x14ac:dyDescent="0.2">
      <c r="A449" s="1" t="s">
        <v>34</v>
      </c>
      <c r="B449" s="1" t="s">
        <v>910</v>
      </c>
      <c r="C449" s="1" t="str">
        <f t="shared" si="6"/>
        <v>福島県大熊町</v>
      </c>
      <c r="D449" s="1" t="s">
        <v>911</v>
      </c>
      <c r="E449" t="s">
        <v>3589</v>
      </c>
    </row>
    <row r="450" spans="1:6" x14ac:dyDescent="0.2">
      <c r="A450" s="1" t="s">
        <v>34</v>
      </c>
      <c r="B450" s="1" t="s">
        <v>912</v>
      </c>
      <c r="C450" s="1" t="str">
        <f t="shared" si="6"/>
        <v>福島県双葉町</v>
      </c>
      <c r="D450" s="1" t="s">
        <v>913</v>
      </c>
      <c r="E450" t="s">
        <v>3582</v>
      </c>
    </row>
    <row r="451" spans="1:6" x14ac:dyDescent="0.2">
      <c r="A451" s="1" t="s">
        <v>34</v>
      </c>
      <c r="B451" s="1" t="s">
        <v>914</v>
      </c>
      <c r="C451" s="1" t="str">
        <f t="shared" si="6"/>
        <v>福島県浪江町</v>
      </c>
      <c r="D451" s="1" t="s">
        <v>915</v>
      </c>
      <c r="E451" t="s">
        <v>3588</v>
      </c>
    </row>
    <row r="452" spans="1:6" x14ac:dyDescent="0.2">
      <c r="A452" s="1" t="s">
        <v>34</v>
      </c>
      <c r="B452" s="1" t="s">
        <v>916</v>
      </c>
      <c r="C452" s="1" t="str">
        <f t="shared" si="6"/>
        <v>福島県葛尾村</v>
      </c>
      <c r="D452" s="1" t="s">
        <v>917</v>
      </c>
      <c r="E452" t="s">
        <v>3582</v>
      </c>
    </row>
    <row r="453" spans="1:6" x14ac:dyDescent="0.2">
      <c r="A453" s="1" t="s">
        <v>34</v>
      </c>
      <c r="B453" s="1" t="s">
        <v>918</v>
      </c>
      <c r="C453" s="1" t="str">
        <f t="shared" si="6"/>
        <v>福島県新地町</v>
      </c>
      <c r="D453" s="1" t="s">
        <v>919</v>
      </c>
      <c r="E453" t="s">
        <v>3583</v>
      </c>
    </row>
    <row r="454" spans="1:6" x14ac:dyDescent="0.2">
      <c r="A454" s="1" t="s">
        <v>34</v>
      </c>
      <c r="B454" s="1" t="s">
        <v>920</v>
      </c>
      <c r="C454" s="1" t="str">
        <f t="shared" si="6"/>
        <v>福島県飯舘村</v>
      </c>
      <c r="D454" s="1" t="s">
        <v>921</v>
      </c>
      <c r="E454" t="s">
        <v>3582</v>
      </c>
    </row>
    <row r="455" spans="1:6" x14ac:dyDescent="0.2">
      <c r="A455" s="1" t="s">
        <v>36</v>
      </c>
      <c r="B455" s="1" t="s">
        <v>922</v>
      </c>
      <c r="C455" s="1" t="str">
        <f t="shared" si="6"/>
        <v>茨城県水戸市</v>
      </c>
      <c r="D455" s="1" t="s">
        <v>923</v>
      </c>
      <c r="E455" t="s">
        <v>3573</v>
      </c>
      <c r="F455" s="1"/>
    </row>
    <row r="456" spans="1:6" x14ac:dyDescent="0.2">
      <c r="A456" s="1" t="s">
        <v>36</v>
      </c>
      <c r="B456" s="1" t="s">
        <v>924</v>
      </c>
      <c r="C456" s="1" t="str">
        <f t="shared" si="6"/>
        <v>茨城県日立市</v>
      </c>
      <c r="D456" s="1" t="s">
        <v>925</v>
      </c>
      <c r="E456" t="s">
        <v>3598</v>
      </c>
    </row>
    <row r="457" spans="1:6" x14ac:dyDescent="0.2">
      <c r="A457" s="1" t="s">
        <v>36</v>
      </c>
      <c r="B457" s="1" t="s">
        <v>926</v>
      </c>
      <c r="C457" s="1" t="str">
        <f t="shared" si="6"/>
        <v>茨城県土浦市</v>
      </c>
      <c r="D457" s="1" t="s">
        <v>927</v>
      </c>
      <c r="E457" t="s">
        <v>3574</v>
      </c>
    </row>
    <row r="458" spans="1:6" x14ac:dyDescent="0.2">
      <c r="A458" s="1" t="s">
        <v>36</v>
      </c>
      <c r="B458" s="1" t="s">
        <v>928</v>
      </c>
      <c r="C458" s="1" t="str">
        <f t="shared" si="6"/>
        <v>茨城県古河市</v>
      </c>
      <c r="D458" s="1" t="s">
        <v>929</v>
      </c>
      <c r="E458" t="s">
        <v>3623</v>
      </c>
    </row>
    <row r="459" spans="1:6" x14ac:dyDescent="0.2">
      <c r="A459" s="1" t="s">
        <v>36</v>
      </c>
      <c r="B459" s="1" t="s">
        <v>930</v>
      </c>
      <c r="C459" s="1" t="str">
        <f t="shared" si="6"/>
        <v>茨城県石岡市</v>
      </c>
      <c r="D459" s="1" t="s">
        <v>931</v>
      </c>
      <c r="E459" t="s">
        <v>3579</v>
      </c>
    </row>
    <row r="460" spans="1:6" x14ac:dyDescent="0.2">
      <c r="A460" s="1" t="s">
        <v>36</v>
      </c>
      <c r="B460" s="1" t="s">
        <v>932</v>
      </c>
      <c r="C460" s="1" t="str">
        <f t="shared" si="6"/>
        <v>茨城県結城市</v>
      </c>
      <c r="D460" s="1" t="s">
        <v>933</v>
      </c>
      <c r="E460" t="s">
        <v>3599</v>
      </c>
    </row>
    <row r="461" spans="1:6" x14ac:dyDescent="0.2">
      <c r="A461" s="1" t="s">
        <v>36</v>
      </c>
      <c r="B461" s="1" t="s">
        <v>934</v>
      </c>
      <c r="C461" s="1" t="str">
        <f t="shared" si="6"/>
        <v>茨城県龍ケ崎市</v>
      </c>
      <c r="D461" s="1" t="s">
        <v>935</v>
      </c>
      <c r="E461" t="s">
        <v>3575</v>
      </c>
    </row>
    <row r="462" spans="1:6" x14ac:dyDescent="0.2">
      <c r="A462" s="1" t="s">
        <v>36</v>
      </c>
      <c r="B462" s="1" t="s">
        <v>936</v>
      </c>
      <c r="C462" s="1" t="str">
        <f t="shared" si="6"/>
        <v>茨城県下妻市</v>
      </c>
      <c r="D462" s="1" t="s">
        <v>937</v>
      </c>
      <c r="E462" t="s">
        <v>3601</v>
      </c>
    </row>
    <row r="463" spans="1:6" x14ac:dyDescent="0.2">
      <c r="A463" s="1" t="s">
        <v>36</v>
      </c>
      <c r="B463" s="1" t="s">
        <v>938</v>
      </c>
      <c r="C463" s="1" t="str">
        <f t="shared" si="6"/>
        <v>茨城県常総市</v>
      </c>
      <c r="D463" s="1" t="s">
        <v>939</v>
      </c>
      <c r="E463" t="s">
        <v>3599</v>
      </c>
    </row>
    <row r="464" spans="1:6" x14ac:dyDescent="0.2">
      <c r="A464" s="1" t="s">
        <v>36</v>
      </c>
      <c r="B464" s="1" t="s">
        <v>940</v>
      </c>
      <c r="C464" s="1" t="str">
        <f t="shared" si="6"/>
        <v>茨城県常陸太田市</v>
      </c>
      <c r="D464" s="1" t="s">
        <v>941</v>
      </c>
      <c r="E464" t="s">
        <v>3578</v>
      </c>
    </row>
    <row r="465" spans="1:6" x14ac:dyDescent="0.2">
      <c r="A465" s="1" t="s">
        <v>36</v>
      </c>
      <c r="B465" s="1" t="s">
        <v>942</v>
      </c>
      <c r="C465" s="1" t="str">
        <f t="shared" si="6"/>
        <v>茨城県高萩市</v>
      </c>
      <c r="D465" s="1" t="s">
        <v>943</v>
      </c>
      <c r="E465" t="s">
        <v>3601</v>
      </c>
    </row>
    <row r="466" spans="1:6" x14ac:dyDescent="0.2">
      <c r="A466" s="1" t="s">
        <v>36</v>
      </c>
      <c r="B466" s="1" t="s">
        <v>944</v>
      </c>
      <c r="C466" s="1" t="str">
        <f t="shared" si="6"/>
        <v>茨城県北茨城市</v>
      </c>
      <c r="D466" s="1" t="s">
        <v>945</v>
      </c>
      <c r="E466" t="s">
        <v>3601</v>
      </c>
    </row>
    <row r="467" spans="1:6" x14ac:dyDescent="0.2">
      <c r="A467" s="1" t="s">
        <v>36</v>
      </c>
      <c r="B467" s="1" t="s">
        <v>946</v>
      </c>
      <c r="C467" s="1" t="str">
        <f t="shared" si="6"/>
        <v>茨城県笠間市</v>
      </c>
      <c r="D467" s="1" t="s">
        <v>947</v>
      </c>
      <c r="E467" t="s">
        <v>3575</v>
      </c>
    </row>
    <row r="468" spans="1:6" x14ac:dyDescent="0.2">
      <c r="A468" s="1" t="s">
        <v>36</v>
      </c>
      <c r="B468" s="1" t="s">
        <v>948</v>
      </c>
      <c r="C468" s="1" t="str">
        <f t="shared" si="6"/>
        <v>茨城県取手市</v>
      </c>
      <c r="D468" s="1" t="s">
        <v>949</v>
      </c>
      <c r="E468" t="s">
        <v>3574</v>
      </c>
    </row>
    <row r="469" spans="1:6" x14ac:dyDescent="0.2">
      <c r="A469" s="1" t="s">
        <v>36</v>
      </c>
      <c r="B469" s="1" t="s">
        <v>950</v>
      </c>
      <c r="C469" s="1" t="str">
        <f t="shared" si="6"/>
        <v>茨城県牛久市</v>
      </c>
      <c r="D469" s="1" t="s">
        <v>951</v>
      </c>
      <c r="E469" t="s">
        <v>3575</v>
      </c>
    </row>
    <row r="470" spans="1:6" x14ac:dyDescent="0.2">
      <c r="A470" s="1" t="s">
        <v>36</v>
      </c>
      <c r="B470" s="1" t="s">
        <v>952</v>
      </c>
      <c r="C470" s="1" t="str">
        <f t="shared" si="6"/>
        <v>茨城県つくば市</v>
      </c>
      <c r="D470" s="1" t="s">
        <v>953</v>
      </c>
      <c r="E470" t="s">
        <v>3649</v>
      </c>
      <c r="F470" s="1"/>
    </row>
    <row r="471" spans="1:6" x14ac:dyDescent="0.2">
      <c r="A471" s="1" t="s">
        <v>36</v>
      </c>
      <c r="B471" s="1" t="s">
        <v>954</v>
      </c>
      <c r="C471" s="1" t="str">
        <f t="shared" si="6"/>
        <v>茨城県ひたちなか市</v>
      </c>
      <c r="D471" s="1" t="s">
        <v>955</v>
      </c>
      <c r="E471" t="s">
        <v>3600</v>
      </c>
    </row>
    <row r="472" spans="1:6" x14ac:dyDescent="0.2">
      <c r="A472" s="1" t="s">
        <v>36</v>
      </c>
      <c r="B472" s="1" t="s">
        <v>956</v>
      </c>
      <c r="C472" s="1" t="str">
        <f t="shared" si="6"/>
        <v>茨城県鹿嶋市</v>
      </c>
      <c r="D472" s="1" t="s">
        <v>957</v>
      </c>
      <c r="E472" t="s">
        <v>3599</v>
      </c>
    </row>
    <row r="473" spans="1:6" x14ac:dyDescent="0.2">
      <c r="A473" s="1" t="s">
        <v>36</v>
      </c>
      <c r="B473" s="1" t="s">
        <v>958</v>
      </c>
      <c r="C473" s="1" t="str">
        <f t="shared" si="6"/>
        <v>茨城県潮来市</v>
      </c>
      <c r="D473" s="1" t="s">
        <v>959</v>
      </c>
      <c r="E473" t="s">
        <v>3601</v>
      </c>
    </row>
    <row r="474" spans="1:6" x14ac:dyDescent="0.2">
      <c r="A474" s="1" t="s">
        <v>36</v>
      </c>
      <c r="B474" s="1" t="s">
        <v>960</v>
      </c>
      <c r="C474" s="1" t="str">
        <f t="shared" si="6"/>
        <v>茨城県守谷市</v>
      </c>
      <c r="D474" s="1" t="s">
        <v>961</v>
      </c>
      <c r="E474" t="s">
        <v>3575</v>
      </c>
    </row>
    <row r="475" spans="1:6" x14ac:dyDescent="0.2">
      <c r="A475" s="1" t="s">
        <v>36</v>
      </c>
      <c r="B475" s="1" t="s">
        <v>962</v>
      </c>
      <c r="C475" s="1" t="str">
        <f t="shared" si="6"/>
        <v>茨城県常陸大宮市</v>
      </c>
      <c r="D475" s="1" t="s">
        <v>963</v>
      </c>
      <c r="E475" t="s">
        <v>3578</v>
      </c>
    </row>
    <row r="476" spans="1:6" x14ac:dyDescent="0.2">
      <c r="A476" s="1" t="s">
        <v>36</v>
      </c>
      <c r="B476" s="1" t="s">
        <v>964</v>
      </c>
      <c r="C476" s="1" t="str">
        <f t="shared" si="6"/>
        <v>茨城県那珂市</v>
      </c>
      <c r="D476" s="1" t="s">
        <v>965</v>
      </c>
      <c r="E476" t="s">
        <v>3575</v>
      </c>
    </row>
    <row r="477" spans="1:6" x14ac:dyDescent="0.2">
      <c r="A477" s="1" t="s">
        <v>36</v>
      </c>
      <c r="B477" s="1" t="s">
        <v>966</v>
      </c>
      <c r="C477" s="1" t="str">
        <f t="shared" si="6"/>
        <v>茨城県筑西市</v>
      </c>
      <c r="D477" s="1" t="s">
        <v>967</v>
      </c>
      <c r="E477" t="s">
        <v>3577</v>
      </c>
    </row>
    <row r="478" spans="1:6" x14ac:dyDescent="0.2">
      <c r="A478" s="1" t="s">
        <v>36</v>
      </c>
      <c r="B478" s="1" t="s">
        <v>968</v>
      </c>
      <c r="C478" s="1" t="str">
        <f t="shared" si="6"/>
        <v>茨城県坂東市</v>
      </c>
      <c r="D478" s="1" t="s">
        <v>969</v>
      </c>
      <c r="E478" t="s">
        <v>3596</v>
      </c>
    </row>
    <row r="479" spans="1:6" x14ac:dyDescent="0.2">
      <c r="A479" s="1" t="s">
        <v>36</v>
      </c>
      <c r="B479" s="1" t="s">
        <v>970</v>
      </c>
      <c r="C479" s="1" t="str">
        <f t="shared" si="6"/>
        <v>茨城県稲敷市</v>
      </c>
      <c r="D479" s="1" t="s">
        <v>971</v>
      </c>
      <c r="E479" t="s">
        <v>3593</v>
      </c>
    </row>
    <row r="480" spans="1:6" x14ac:dyDescent="0.2">
      <c r="A480" s="1" t="s">
        <v>36</v>
      </c>
      <c r="B480" s="1" t="s">
        <v>972</v>
      </c>
      <c r="C480" s="1" t="str">
        <f t="shared" si="6"/>
        <v>茨城県かすみがうら市</v>
      </c>
      <c r="D480" s="1" t="s">
        <v>973</v>
      </c>
      <c r="E480" t="s">
        <v>3578</v>
      </c>
    </row>
    <row r="481" spans="1:5" x14ac:dyDescent="0.2">
      <c r="A481" s="1" t="s">
        <v>36</v>
      </c>
      <c r="B481" s="1" t="s">
        <v>974</v>
      </c>
      <c r="C481" s="1" t="str">
        <f t="shared" si="6"/>
        <v>茨城県桜川市</v>
      </c>
      <c r="D481" s="1" t="s">
        <v>975</v>
      </c>
      <c r="E481" t="s">
        <v>3578</v>
      </c>
    </row>
    <row r="482" spans="1:5" x14ac:dyDescent="0.2">
      <c r="A482" s="1" t="s">
        <v>36</v>
      </c>
      <c r="B482" s="1" t="s">
        <v>976</v>
      </c>
      <c r="C482" s="1" t="str">
        <f t="shared" si="6"/>
        <v>茨城県神栖市</v>
      </c>
      <c r="D482" s="1" t="s">
        <v>977</v>
      </c>
      <c r="E482" t="s">
        <v>3599</v>
      </c>
    </row>
    <row r="483" spans="1:5" x14ac:dyDescent="0.2">
      <c r="A483" s="1" t="s">
        <v>36</v>
      </c>
      <c r="B483" s="1" t="s">
        <v>978</v>
      </c>
      <c r="C483" s="1" t="str">
        <f t="shared" si="6"/>
        <v>茨城県行方市</v>
      </c>
      <c r="D483" s="1" t="s">
        <v>979</v>
      </c>
      <c r="E483" t="s">
        <v>3593</v>
      </c>
    </row>
    <row r="484" spans="1:5" x14ac:dyDescent="0.2">
      <c r="A484" s="1" t="s">
        <v>36</v>
      </c>
      <c r="B484" s="1" t="s">
        <v>980</v>
      </c>
      <c r="C484" s="1" t="str">
        <f t="shared" si="6"/>
        <v>茨城県鉾田市</v>
      </c>
      <c r="D484" s="1" t="s">
        <v>981</v>
      </c>
      <c r="E484" t="s">
        <v>3593</v>
      </c>
    </row>
    <row r="485" spans="1:5" x14ac:dyDescent="0.2">
      <c r="A485" s="1" t="s">
        <v>36</v>
      </c>
      <c r="B485" s="1" t="s">
        <v>982</v>
      </c>
      <c r="C485" s="1" t="str">
        <f t="shared" si="6"/>
        <v>茨城県つくばみらい市</v>
      </c>
      <c r="D485" s="1" t="s">
        <v>983</v>
      </c>
      <c r="E485" t="s">
        <v>3580</v>
      </c>
    </row>
    <row r="486" spans="1:5" x14ac:dyDescent="0.2">
      <c r="A486" s="1" t="s">
        <v>36</v>
      </c>
      <c r="B486" s="1" t="s">
        <v>984</v>
      </c>
      <c r="C486" s="1" t="str">
        <f t="shared" si="6"/>
        <v>茨城県小美玉市</v>
      </c>
      <c r="D486" s="1" t="s">
        <v>985</v>
      </c>
      <c r="E486" t="s">
        <v>3578</v>
      </c>
    </row>
    <row r="487" spans="1:5" x14ac:dyDescent="0.2">
      <c r="A487" s="1" t="s">
        <v>36</v>
      </c>
      <c r="B487" s="1" t="s">
        <v>986</v>
      </c>
      <c r="C487" s="1" t="str">
        <f t="shared" si="6"/>
        <v>茨城県茨城町</v>
      </c>
      <c r="D487" s="1" t="s">
        <v>987</v>
      </c>
      <c r="E487" t="s">
        <v>3586</v>
      </c>
    </row>
    <row r="488" spans="1:5" x14ac:dyDescent="0.2">
      <c r="A488" s="1" t="s">
        <v>36</v>
      </c>
      <c r="B488" s="1" t="s">
        <v>988</v>
      </c>
      <c r="C488" s="1" t="str">
        <f t="shared" si="6"/>
        <v>茨城県大洗町</v>
      </c>
      <c r="D488" s="1" t="s">
        <v>989</v>
      </c>
      <c r="E488" t="s">
        <v>3581</v>
      </c>
    </row>
    <row r="489" spans="1:5" x14ac:dyDescent="0.2">
      <c r="A489" s="1" t="s">
        <v>36</v>
      </c>
      <c r="B489" s="1" t="s">
        <v>990</v>
      </c>
      <c r="C489" s="1" t="str">
        <f t="shared" si="6"/>
        <v>茨城県城里町</v>
      </c>
      <c r="D489" s="1" t="s">
        <v>991</v>
      </c>
      <c r="E489" t="s">
        <v>3581</v>
      </c>
    </row>
    <row r="490" spans="1:5" x14ac:dyDescent="0.2">
      <c r="A490" s="1" t="s">
        <v>36</v>
      </c>
      <c r="B490" s="1" t="s">
        <v>992</v>
      </c>
      <c r="C490" s="1" t="str">
        <f t="shared" si="6"/>
        <v>茨城県東海村</v>
      </c>
      <c r="D490" s="1" t="s">
        <v>993</v>
      </c>
      <c r="E490" t="s">
        <v>3586</v>
      </c>
    </row>
    <row r="491" spans="1:5" x14ac:dyDescent="0.2">
      <c r="A491" s="1" t="s">
        <v>36</v>
      </c>
      <c r="B491" s="1" t="s">
        <v>994</v>
      </c>
      <c r="C491" s="1" t="str">
        <f t="shared" si="6"/>
        <v>茨城県大子町</v>
      </c>
      <c r="D491" s="1" t="s">
        <v>995</v>
      </c>
      <c r="E491" t="s">
        <v>3595</v>
      </c>
    </row>
    <row r="492" spans="1:5" x14ac:dyDescent="0.2">
      <c r="A492" s="1" t="s">
        <v>36</v>
      </c>
      <c r="B492" s="1" t="s">
        <v>996</v>
      </c>
      <c r="C492" s="1" t="str">
        <f t="shared" si="6"/>
        <v>茨城県美浦村</v>
      </c>
      <c r="D492" s="1" t="s">
        <v>997</v>
      </c>
      <c r="E492" t="s">
        <v>3590</v>
      </c>
    </row>
    <row r="493" spans="1:5" x14ac:dyDescent="0.2">
      <c r="A493" s="1" t="s">
        <v>36</v>
      </c>
      <c r="B493" s="1" t="s">
        <v>998</v>
      </c>
      <c r="C493" s="1" t="str">
        <f t="shared" si="6"/>
        <v>茨城県阿見町</v>
      </c>
      <c r="D493" s="1" t="s">
        <v>999</v>
      </c>
      <c r="E493" t="s">
        <v>3586</v>
      </c>
    </row>
    <row r="494" spans="1:5" x14ac:dyDescent="0.2">
      <c r="A494" s="1" t="s">
        <v>36</v>
      </c>
      <c r="B494" s="1" t="s">
        <v>1000</v>
      </c>
      <c r="C494" s="1" t="str">
        <f t="shared" si="6"/>
        <v>茨城県河内町</v>
      </c>
      <c r="D494" s="1" t="s">
        <v>1001</v>
      </c>
      <c r="E494" t="s">
        <v>3583</v>
      </c>
    </row>
    <row r="495" spans="1:5" x14ac:dyDescent="0.2">
      <c r="A495" s="1" t="s">
        <v>36</v>
      </c>
      <c r="B495" s="1" t="s">
        <v>1002</v>
      </c>
      <c r="C495" s="1" t="str">
        <f t="shared" si="6"/>
        <v>茨城県八千代町</v>
      </c>
      <c r="D495" s="1" t="s">
        <v>1003</v>
      </c>
      <c r="E495" t="s">
        <v>3592</v>
      </c>
    </row>
    <row r="496" spans="1:5" x14ac:dyDescent="0.2">
      <c r="A496" s="1" t="s">
        <v>36</v>
      </c>
      <c r="B496" s="1" t="s">
        <v>1004</v>
      </c>
      <c r="C496" s="1" t="str">
        <f t="shared" si="6"/>
        <v>茨城県五霞町</v>
      </c>
      <c r="D496" s="1" t="s">
        <v>1005</v>
      </c>
      <c r="E496" t="s">
        <v>3583</v>
      </c>
    </row>
    <row r="497" spans="1:6" x14ac:dyDescent="0.2">
      <c r="A497" s="1" t="s">
        <v>36</v>
      </c>
      <c r="B497" s="1" t="s">
        <v>1006</v>
      </c>
      <c r="C497" s="1" t="str">
        <f t="shared" si="6"/>
        <v>茨城県境町</v>
      </c>
      <c r="D497" s="1" t="s">
        <v>1007</v>
      </c>
      <c r="E497" t="s">
        <v>3597</v>
      </c>
    </row>
    <row r="498" spans="1:6" x14ac:dyDescent="0.2">
      <c r="A498" s="1" t="s">
        <v>36</v>
      </c>
      <c r="B498" s="1" t="s">
        <v>1008</v>
      </c>
      <c r="C498" s="1" t="str">
        <f t="shared" ref="C498:C561" si="7">A498&amp;B498</f>
        <v>茨城県利根町</v>
      </c>
      <c r="D498" s="1" t="s">
        <v>1009</v>
      </c>
      <c r="E498" t="s">
        <v>3581</v>
      </c>
    </row>
    <row r="499" spans="1:6" x14ac:dyDescent="0.2">
      <c r="A499" s="1" t="s">
        <v>38</v>
      </c>
      <c r="B499" s="1" t="s">
        <v>1010</v>
      </c>
      <c r="C499" s="1" t="str">
        <f t="shared" si="7"/>
        <v>栃木県宇都宮市</v>
      </c>
      <c r="D499" s="1" t="s">
        <v>1011</v>
      </c>
      <c r="E499" t="s">
        <v>3573</v>
      </c>
      <c r="F499" s="1"/>
    </row>
    <row r="500" spans="1:6" x14ac:dyDescent="0.2">
      <c r="A500" s="1" t="s">
        <v>38</v>
      </c>
      <c r="B500" s="1" t="s">
        <v>1012</v>
      </c>
      <c r="C500" s="1" t="str">
        <f t="shared" si="7"/>
        <v>栃木県足利市</v>
      </c>
      <c r="D500" s="1" t="s">
        <v>1013</v>
      </c>
      <c r="E500" t="s">
        <v>3623</v>
      </c>
    </row>
    <row r="501" spans="1:6" x14ac:dyDescent="0.2">
      <c r="A501" s="1" t="s">
        <v>38</v>
      </c>
      <c r="B501" s="1" t="s">
        <v>1014</v>
      </c>
      <c r="C501" s="1" t="str">
        <f t="shared" si="7"/>
        <v>栃木県栃木市</v>
      </c>
      <c r="D501" s="1" t="s">
        <v>1015</v>
      </c>
      <c r="E501" t="s">
        <v>3598</v>
      </c>
    </row>
    <row r="502" spans="1:6" x14ac:dyDescent="0.2">
      <c r="A502" s="1" t="s">
        <v>38</v>
      </c>
      <c r="B502" s="1" t="s">
        <v>1016</v>
      </c>
      <c r="C502" s="1" t="str">
        <f t="shared" si="7"/>
        <v>栃木県佐野市</v>
      </c>
      <c r="D502" s="1" t="s">
        <v>1017</v>
      </c>
      <c r="E502" t="s">
        <v>3623</v>
      </c>
    </row>
    <row r="503" spans="1:6" x14ac:dyDescent="0.2">
      <c r="A503" s="1" t="s">
        <v>38</v>
      </c>
      <c r="B503" s="1" t="s">
        <v>1018</v>
      </c>
      <c r="C503" s="1" t="str">
        <f t="shared" si="7"/>
        <v>栃木県鹿沼市</v>
      </c>
      <c r="D503" s="1" t="s">
        <v>1019</v>
      </c>
      <c r="E503" t="s">
        <v>3599</v>
      </c>
    </row>
    <row r="504" spans="1:6" x14ac:dyDescent="0.2">
      <c r="A504" s="1" t="s">
        <v>38</v>
      </c>
      <c r="B504" s="1" t="s">
        <v>1020</v>
      </c>
      <c r="C504" s="1" t="str">
        <f t="shared" si="7"/>
        <v>栃木県日光市</v>
      </c>
      <c r="D504" s="1" t="s">
        <v>1021</v>
      </c>
      <c r="E504" t="s">
        <v>3575</v>
      </c>
    </row>
    <row r="505" spans="1:6" x14ac:dyDescent="0.2">
      <c r="A505" s="1" t="s">
        <v>38</v>
      </c>
      <c r="B505" s="1" t="s">
        <v>1022</v>
      </c>
      <c r="C505" s="1" t="str">
        <f t="shared" si="7"/>
        <v>栃木県小山市</v>
      </c>
      <c r="D505" s="1" t="s">
        <v>1023</v>
      </c>
      <c r="E505" t="s">
        <v>3598</v>
      </c>
    </row>
    <row r="506" spans="1:6" x14ac:dyDescent="0.2">
      <c r="A506" s="1" t="s">
        <v>38</v>
      </c>
      <c r="B506" s="1" t="s">
        <v>1024</v>
      </c>
      <c r="C506" s="1" t="str">
        <f t="shared" si="7"/>
        <v>栃木県真岡市</v>
      </c>
      <c r="D506" s="1" t="s">
        <v>1025</v>
      </c>
      <c r="E506" t="s">
        <v>3596</v>
      </c>
    </row>
    <row r="507" spans="1:6" x14ac:dyDescent="0.2">
      <c r="A507" s="1" t="s">
        <v>38</v>
      </c>
      <c r="B507" s="1" t="s">
        <v>1026</v>
      </c>
      <c r="C507" s="1" t="str">
        <f t="shared" si="7"/>
        <v>栃木県大田原市</v>
      </c>
      <c r="D507" s="1" t="s">
        <v>1027</v>
      </c>
      <c r="E507" t="s">
        <v>3596</v>
      </c>
    </row>
    <row r="508" spans="1:6" x14ac:dyDescent="0.2">
      <c r="A508" s="1" t="s">
        <v>38</v>
      </c>
      <c r="B508" s="1" t="s">
        <v>1028</v>
      </c>
      <c r="C508" s="1" t="str">
        <f t="shared" si="7"/>
        <v>栃木県矢板市</v>
      </c>
      <c r="D508" s="1" t="s">
        <v>1029</v>
      </c>
      <c r="E508" t="s">
        <v>3601</v>
      </c>
    </row>
    <row r="509" spans="1:6" x14ac:dyDescent="0.2">
      <c r="A509" s="1" t="s">
        <v>38</v>
      </c>
      <c r="B509" s="1" t="s">
        <v>1030</v>
      </c>
      <c r="C509" s="1" t="str">
        <f t="shared" si="7"/>
        <v>栃木県那須塩原市</v>
      </c>
      <c r="D509" s="1" t="s">
        <v>1031</v>
      </c>
      <c r="E509" t="s">
        <v>3577</v>
      </c>
    </row>
    <row r="510" spans="1:6" x14ac:dyDescent="0.2">
      <c r="A510" s="1" t="s">
        <v>38</v>
      </c>
      <c r="B510" s="1" t="s">
        <v>1032</v>
      </c>
      <c r="C510" s="1" t="str">
        <f t="shared" si="7"/>
        <v>栃木県さくら市</v>
      </c>
      <c r="D510" s="1" t="s">
        <v>1033</v>
      </c>
      <c r="E510" t="s">
        <v>3601</v>
      </c>
    </row>
    <row r="511" spans="1:6" x14ac:dyDescent="0.2">
      <c r="A511" s="1" t="s">
        <v>38</v>
      </c>
      <c r="B511" s="1" t="s">
        <v>1034</v>
      </c>
      <c r="C511" s="1" t="str">
        <f t="shared" si="7"/>
        <v>栃木県那須烏山市</v>
      </c>
      <c r="D511" s="1" t="s">
        <v>1035</v>
      </c>
      <c r="E511" t="s">
        <v>3601</v>
      </c>
    </row>
    <row r="512" spans="1:6" x14ac:dyDescent="0.2">
      <c r="A512" s="1" t="s">
        <v>38</v>
      </c>
      <c r="B512" s="1" t="s">
        <v>1036</v>
      </c>
      <c r="C512" s="1" t="str">
        <f t="shared" si="7"/>
        <v>栃木県下野市</v>
      </c>
      <c r="D512" s="1" t="s">
        <v>1037</v>
      </c>
      <c r="E512" t="s">
        <v>3575</v>
      </c>
    </row>
    <row r="513" spans="1:6" x14ac:dyDescent="0.2">
      <c r="A513" s="1" t="s">
        <v>38</v>
      </c>
      <c r="B513" s="1" t="s">
        <v>1038</v>
      </c>
      <c r="C513" s="1" t="str">
        <f t="shared" si="7"/>
        <v>栃木県上三川町</v>
      </c>
      <c r="D513" s="1" t="s">
        <v>1039</v>
      </c>
      <c r="E513" t="s">
        <v>3597</v>
      </c>
    </row>
    <row r="514" spans="1:6" x14ac:dyDescent="0.2">
      <c r="A514" s="1" t="s">
        <v>38</v>
      </c>
      <c r="B514" s="1" t="s">
        <v>1040</v>
      </c>
      <c r="C514" s="1" t="str">
        <f t="shared" si="7"/>
        <v>栃木県益子町</v>
      </c>
      <c r="D514" s="1" t="s">
        <v>1041</v>
      </c>
      <c r="E514" t="s">
        <v>3597</v>
      </c>
    </row>
    <row r="515" spans="1:6" x14ac:dyDescent="0.2">
      <c r="A515" s="1" t="s">
        <v>38</v>
      </c>
      <c r="B515" s="1" t="s">
        <v>1042</v>
      </c>
      <c r="C515" s="1" t="str">
        <f t="shared" si="7"/>
        <v>栃木県茂木町</v>
      </c>
      <c r="D515" s="1" t="s">
        <v>1043</v>
      </c>
      <c r="E515" t="s">
        <v>3594</v>
      </c>
    </row>
    <row r="516" spans="1:6" x14ac:dyDescent="0.2">
      <c r="A516" s="1" t="s">
        <v>38</v>
      </c>
      <c r="B516" s="1" t="s">
        <v>1044</v>
      </c>
      <c r="C516" s="1" t="str">
        <f t="shared" si="7"/>
        <v>栃木県市貝町</v>
      </c>
      <c r="D516" s="1" t="s">
        <v>1045</v>
      </c>
      <c r="E516" t="s">
        <v>3594</v>
      </c>
    </row>
    <row r="517" spans="1:6" x14ac:dyDescent="0.2">
      <c r="A517" s="1" t="s">
        <v>38</v>
      </c>
      <c r="B517" s="1" t="s">
        <v>1046</v>
      </c>
      <c r="C517" s="1" t="str">
        <f t="shared" si="7"/>
        <v>栃木県芳賀町</v>
      </c>
      <c r="D517" s="1" t="s">
        <v>1047</v>
      </c>
      <c r="E517" t="s">
        <v>3594</v>
      </c>
    </row>
    <row r="518" spans="1:6" x14ac:dyDescent="0.2">
      <c r="A518" s="1" t="s">
        <v>38</v>
      </c>
      <c r="B518" s="1" t="s">
        <v>1048</v>
      </c>
      <c r="C518" s="1" t="str">
        <f t="shared" si="7"/>
        <v>栃木県壬生町</v>
      </c>
      <c r="D518" s="1" t="s">
        <v>1049</v>
      </c>
      <c r="E518" t="s">
        <v>3586</v>
      </c>
    </row>
    <row r="519" spans="1:6" x14ac:dyDescent="0.2">
      <c r="A519" s="1" t="s">
        <v>38</v>
      </c>
      <c r="B519" s="1" t="s">
        <v>1050</v>
      </c>
      <c r="C519" s="1" t="str">
        <f t="shared" si="7"/>
        <v>栃木県野木町</v>
      </c>
      <c r="D519" s="1" t="s">
        <v>1051</v>
      </c>
      <c r="E519" t="s">
        <v>3586</v>
      </c>
    </row>
    <row r="520" spans="1:6" x14ac:dyDescent="0.2">
      <c r="A520" s="1" t="s">
        <v>38</v>
      </c>
      <c r="B520" s="1" t="s">
        <v>1052</v>
      </c>
      <c r="C520" s="1" t="str">
        <f t="shared" si="7"/>
        <v>栃木県塩谷町</v>
      </c>
      <c r="D520" s="1" t="s">
        <v>1053</v>
      </c>
      <c r="E520" t="s">
        <v>3594</v>
      </c>
    </row>
    <row r="521" spans="1:6" x14ac:dyDescent="0.2">
      <c r="A521" s="1" t="s">
        <v>38</v>
      </c>
      <c r="B521" s="1" t="s">
        <v>1054</v>
      </c>
      <c r="C521" s="1" t="str">
        <f t="shared" si="7"/>
        <v>栃木県高根沢町</v>
      </c>
      <c r="D521" s="1" t="s">
        <v>1055</v>
      </c>
      <c r="E521" t="s">
        <v>3597</v>
      </c>
    </row>
    <row r="522" spans="1:6" x14ac:dyDescent="0.2">
      <c r="A522" s="1" t="s">
        <v>38</v>
      </c>
      <c r="B522" s="1" t="s">
        <v>1056</v>
      </c>
      <c r="C522" s="1" t="str">
        <f t="shared" si="7"/>
        <v>栃木県那須町</v>
      </c>
      <c r="D522" s="1" t="s">
        <v>1057</v>
      </c>
      <c r="E522" t="s">
        <v>3597</v>
      </c>
    </row>
    <row r="523" spans="1:6" x14ac:dyDescent="0.2">
      <c r="A523" s="1" t="s">
        <v>38</v>
      </c>
      <c r="B523" s="1" t="s">
        <v>1058</v>
      </c>
      <c r="C523" s="1" t="str">
        <f t="shared" si="7"/>
        <v>栃木県那珂川町</v>
      </c>
      <c r="D523" s="1" t="s">
        <v>1059</v>
      </c>
      <c r="E523" t="s">
        <v>3595</v>
      </c>
    </row>
    <row r="524" spans="1:6" x14ac:dyDescent="0.2">
      <c r="A524" s="1" t="s">
        <v>40</v>
      </c>
      <c r="B524" s="1" t="s">
        <v>1060</v>
      </c>
      <c r="C524" s="1" t="str">
        <f t="shared" si="7"/>
        <v>群馬県前橋市</v>
      </c>
      <c r="D524" s="1" t="s">
        <v>1061</v>
      </c>
      <c r="E524" t="s">
        <v>3573</v>
      </c>
      <c r="F524" s="1"/>
    </row>
    <row r="525" spans="1:6" x14ac:dyDescent="0.2">
      <c r="A525" s="1" t="s">
        <v>40</v>
      </c>
      <c r="B525" s="1" t="s">
        <v>1062</v>
      </c>
      <c r="C525" s="1" t="str">
        <f t="shared" si="7"/>
        <v>群馬県高崎市</v>
      </c>
      <c r="D525" s="1" t="s">
        <v>1063</v>
      </c>
      <c r="E525" t="s">
        <v>3573</v>
      </c>
      <c r="F525" s="1"/>
    </row>
    <row r="526" spans="1:6" x14ac:dyDescent="0.2">
      <c r="A526" s="1" t="s">
        <v>40</v>
      </c>
      <c r="B526" s="1" t="s">
        <v>1064</v>
      </c>
      <c r="C526" s="1" t="str">
        <f t="shared" si="7"/>
        <v>群馬県桐生市</v>
      </c>
      <c r="D526" s="1" t="s">
        <v>1065</v>
      </c>
      <c r="E526" t="s">
        <v>3623</v>
      </c>
    </row>
    <row r="527" spans="1:6" x14ac:dyDescent="0.2">
      <c r="A527" s="1" t="s">
        <v>40</v>
      </c>
      <c r="B527" s="1" t="s">
        <v>1066</v>
      </c>
      <c r="C527" s="1" t="str">
        <f t="shared" si="7"/>
        <v>群馬県伊勢崎市</v>
      </c>
      <c r="D527" s="1" t="s">
        <v>1067</v>
      </c>
      <c r="E527" t="s">
        <v>3649</v>
      </c>
      <c r="F527" s="1"/>
    </row>
    <row r="528" spans="1:6" x14ac:dyDescent="0.2">
      <c r="A528" s="1" t="s">
        <v>40</v>
      </c>
      <c r="B528" s="1" t="s">
        <v>1068</v>
      </c>
      <c r="C528" s="1" t="str">
        <f t="shared" si="7"/>
        <v>群馬県太田市</v>
      </c>
      <c r="D528" s="1" t="s">
        <v>1069</v>
      </c>
      <c r="E528" t="s">
        <v>3649</v>
      </c>
      <c r="F528" s="1"/>
    </row>
    <row r="529" spans="1:5" x14ac:dyDescent="0.2">
      <c r="A529" s="1" t="s">
        <v>40</v>
      </c>
      <c r="B529" s="1" t="s">
        <v>1070</v>
      </c>
      <c r="C529" s="1" t="str">
        <f t="shared" si="7"/>
        <v>群馬県沼田市</v>
      </c>
      <c r="D529" s="1" t="s">
        <v>1071</v>
      </c>
      <c r="E529" t="s">
        <v>3578</v>
      </c>
    </row>
    <row r="530" spans="1:5" x14ac:dyDescent="0.2">
      <c r="A530" s="1" t="s">
        <v>40</v>
      </c>
      <c r="B530" s="1" t="s">
        <v>1072</v>
      </c>
      <c r="C530" s="1" t="str">
        <f t="shared" si="7"/>
        <v>群馬県館林市</v>
      </c>
      <c r="D530" s="1" t="s">
        <v>1073</v>
      </c>
      <c r="E530" t="s">
        <v>3599</v>
      </c>
    </row>
    <row r="531" spans="1:5" x14ac:dyDescent="0.2">
      <c r="A531" s="1" t="s">
        <v>40</v>
      </c>
      <c r="B531" s="1" t="s">
        <v>1074</v>
      </c>
      <c r="C531" s="1" t="str">
        <f t="shared" si="7"/>
        <v>群馬県渋川市</v>
      </c>
      <c r="D531" s="1" t="s">
        <v>1075</v>
      </c>
      <c r="E531" t="s">
        <v>3579</v>
      </c>
    </row>
    <row r="532" spans="1:5" x14ac:dyDescent="0.2">
      <c r="A532" s="1" t="s">
        <v>40</v>
      </c>
      <c r="B532" s="1" t="s">
        <v>1076</v>
      </c>
      <c r="C532" s="1" t="str">
        <f t="shared" si="7"/>
        <v>群馬県藤岡市</v>
      </c>
      <c r="D532" s="1" t="s">
        <v>1077</v>
      </c>
      <c r="E532" t="s">
        <v>3599</v>
      </c>
    </row>
    <row r="533" spans="1:5" x14ac:dyDescent="0.2">
      <c r="A533" s="1" t="s">
        <v>40</v>
      </c>
      <c r="B533" s="1" t="s">
        <v>1078</v>
      </c>
      <c r="C533" s="1" t="str">
        <f t="shared" si="7"/>
        <v>群馬県富岡市</v>
      </c>
      <c r="D533" s="1" t="s">
        <v>1079</v>
      </c>
      <c r="E533" t="s">
        <v>3601</v>
      </c>
    </row>
    <row r="534" spans="1:5" x14ac:dyDescent="0.2">
      <c r="A534" s="1" t="s">
        <v>40</v>
      </c>
      <c r="B534" s="1" t="s">
        <v>1080</v>
      </c>
      <c r="C534" s="1" t="str">
        <f t="shared" si="7"/>
        <v>群馬県安中市</v>
      </c>
      <c r="D534" s="1" t="s">
        <v>1081</v>
      </c>
      <c r="E534" t="s">
        <v>3599</v>
      </c>
    </row>
    <row r="535" spans="1:5" x14ac:dyDescent="0.2">
      <c r="A535" s="1" t="s">
        <v>40</v>
      </c>
      <c r="B535" s="1" t="s">
        <v>1082</v>
      </c>
      <c r="C535" s="1" t="str">
        <f t="shared" si="7"/>
        <v>群馬県みどり市</v>
      </c>
      <c r="D535" s="1" t="s">
        <v>1083</v>
      </c>
      <c r="E535" t="s">
        <v>3601</v>
      </c>
    </row>
    <row r="536" spans="1:5" x14ac:dyDescent="0.2">
      <c r="A536" s="1" t="s">
        <v>40</v>
      </c>
      <c r="B536" s="1" t="s">
        <v>1084</v>
      </c>
      <c r="C536" s="1" t="str">
        <f t="shared" si="7"/>
        <v>群馬県榛東村</v>
      </c>
      <c r="D536" s="1" t="s">
        <v>1085</v>
      </c>
      <c r="E536" t="s">
        <v>3590</v>
      </c>
    </row>
    <row r="537" spans="1:5" x14ac:dyDescent="0.2">
      <c r="A537" s="1" t="s">
        <v>40</v>
      </c>
      <c r="B537" s="1" t="s">
        <v>1086</v>
      </c>
      <c r="C537" s="1" t="str">
        <f t="shared" si="7"/>
        <v>群馬県吉岡町</v>
      </c>
      <c r="D537" s="1" t="s">
        <v>1087</v>
      </c>
      <c r="E537" t="s">
        <v>3586</v>
      </c>
    </row>
    <row r="538" spans="1:5" x14ac:dyDescent="0.2">
      <c r="A538" s="1" t="s">
        <v>40</v>
      </c>
      <c r="B538" s="1" t="s">
        <v>1088</v>
      </c>
      <c r="C538" s="1" t="str">
        <f t="shared" si="7"/>
        <v>群馬県上野村</v>
      </c>
      <c r="D538" s="1" t="s">
        <v>1089</v>
      </c>
      <c r="E538" t="s">
        <v>3582</v>
      </c>
    </row>
    <row r="539" spans="1:5" x14ac:dyDescent="0.2">
      <c r="A539" s="1" t="s">
        <v>40</v>
      </c>
      <c r="B539" s="1" t="s">
        <v>1090</v>
      </c>
      <c r="C539" s="1" t="str">
        <f t="shared" si="7"/>
        <v>群馬県神流町</v>
      </c>
      <c r="D539" s="1" t="s">
        <v>1091</v>
      </c>
      <c r="E539" t="s">
        <v>3589</v>
      </c>
    </row>
    <row r="540" spans="1:5" x14ac:dyDescent="0.2">
      <c r="A540" s="1" t="s">
        <v>40</v>
      </c>
      <c r="B540" s="1" t="s">
        <v>1092</v>
      </c>
      <c r="C540" s="1" t="str">
        <f t="shared" si="7"/>
        <v>群馬県下仁田町</v>
      </c>
      <c r="D540" s="1" t="s">
        <v>1093</v>
      </c>
      <c r="E540" t="s">
        <v>3583</v>
      </c>
    </row>
    <row r="541" spans="1:5" x14ac:dyDescent="0.2">
      <c r="A541" s="1" t="s">
        <v>40</v>
      </c>
      <c r="B541" s="1" t="s">
        <v>1094</v>
      </c>
      <c r="C541" s="1" t="str">
        <f t="shared" si="7"/>
        <v>群馬県南牧村</v>
      </c>
      <c r="D541" s="1" t="s">
        <v>1095</v>
      </c>
      <c r="E541" t="s">
        <v>3588</v>
      </c>
    </row>
    <row r="542" spans="1:5" x14ac:dyDescent="0.2">
      <c r="A542" s="1" t="s">
        <v>40</v>
      </c>
      <c r="B542" s="1" t="s">
        <v>1096</v>
      </c>
      <c r="C542" s="1" t="str">
        <f t="shared" si="7"/>
        <v>群馬県甘楽町</v>
      </c>
      <c r="D542" s="1" t="s">
        <v>1097</v>
      </c>
      <c r="E542" t="s">
        <v>3594</v>
      </c>
    </row>
    <row r="543" spans="1:5" x14ac:dyDescent="0.2">
      <c r="A543" s="1" t="s">
        <v>40</v>
      </c>
      <c r="B543" s="1" t="s">
        <v>1098</v>
      </c>
      <c r="C543" s="1" t="str">
        <f t="shared" si="7"/>
        <v>群馬県中之条町</v>
      </c>
      <c r="D543" s="1" t="s">
        <v>1099</v>
      </c>
      <c r="E543" t="s">
        <v>3581</v>
      </c>
    </row>
    <row r="544" spans="1:5" x14ac:dyDescent="0.2">
      <c r="A544" s="1" t="s">
        <v>40</v>
      </c>
      <c r="B544" s="1" t="s">
        <v>1100</v>
      </c>
      <c r="C544" s="1" t="str">
        <f t="shared" si="7"/>
        <v>群馬県長野原町</v>
      </c>
      <c r="D544" s="1" t="s">
        <v>1101</v>
      </c>
      <c r="E544" t="s">
        <v>3585</v>
      </c>
    </row>
    <row r="545" spans="1:6" x14ac:dyDescent="0.2">
      <c r="A545" s="1" t="s">
        <v>40</v>
      </c>
      <c r="B545" s="1" t="s">
        <v>1102</v>
      </c>
      <c r="C545" s="1" t="str">
        <f t="shared" si="7"/>
        <v>群馬県嬬恋村</v>
      </c>
      <c r="D545" s="1" t="s">
        <v>1103</v>
      </c>
      <c r="E545" t="s">
        <v>3584</v>
      </c>
    </row>
    <row r="546" spans="1:6" x14ac:dyDescent="0.2">
      <c r="A546" s="1" t="s">
        <v>40</v>
      </c>
      <c r="B546" s="1" t="s">
        <v>1104</v>
      </c>
      <c r="C546" s="1" t="str">
        <f t="shared" si="7"/>
        <v>群馬県草津町</v>
      </c>
      <c r="D546" s="1" t="s">
        <v>1105</v>
      </c>
      <c r="E546" t="s">
        <v>3585</v>
      </c>
    </row>
    <row r="547" spans="1:6" x14ac:dyDescent="0.2">
      <c r="A547" s="1" t="s">
        <v>40</v>
      </c>
      <c r="B547" s="1" t="s">
        <v>1106</v>
      </c>
      <c r="C547" s="1" t="str">
        <f t="shared" si="7"/>
        <v>群馬県高山村</v>
      </c>
      <c r="D547" s="1" t="s">
        <v>1107</v>
      </c>
      <c r="E547" t="s">
        <v>3589</v>
      </c>
    </row>
    <row r="548" spans="1:6" x14ac:dyDescent="0.2">
      <c r="A548" s="1" t="s">
        <v>40</v>
      </c>
      <c r="B548" s="1" t="s">
        <v>1108</v>
      </c>
      <c r="C548" s="1" t="str">
        <f t="shared" si="7"/>
        <v>群馬県東吾妻町</v>
      </c>
      <c r="D548" s="1" t="s">
        <v>1109</v>
      </c>
      <c r="E548" t="s">
        <v>3594</v>
      </c>
    </row>
    <row r="549" spans="1:6" x14ac:dyDescent="0.2">
      <c r="A549" s="1" t="s">
        <v>40</v>
      </c>
      <c r="B549" s="1" t="s">
        <v>1110</v>
      </c>
      <c r="C549" s="1" t="str">
        <f t="shared" si="7"/>
        <v>群馬県片品村</v>
      </c>
      <c r="D549" s="1" t="s">
        <v>1111</v>
      </c>
      <c r="E549" t="s">
        <v>3582</v>
      </c>
    </row>
    <row r="550" spans="1:6" x14ac:dyDescent="0.2">
      <c r="A550" s="1" t="s">
        <v>40</v>
      </c>
      <c r="B550" s="1" t="s">
        <v>1112</v>
      </c>
      <c r="C550" s="1" t="str">
        <f t="shared" si="7"/>
        <v>群馬県川場村</v>
      </c>
      <c r="D550" s="1" t="s">
        <v>1113</v>
      </c>
      <c r="E550" t="s">
        <v>3582</v>
      </c>
    </row>
    <row r="551" spans="1:6" x14ac:dyDescent="0.2">
      <c r="A551" s="1" t="s">
        <v>40</v>
      </c>
      <c r="B551" s="1" t="s">
        <v>868</v>
      </c>
      <c r="C551" s="1" t="str">
        <f t="shared" si="7"/>
        <v>群馬県昭和村</v>
      </c>
      <c r="D551" s="1" t="s">
        <v>1114</v>
      </c>
      <c r="E551" t="s">
        <v>3584</v>
      </c>
    </row>
    <row r="552" spans="1:6" x14ac:dyDescent="0.2">
      <c r="A552" s="1" t="s">
        <v>40</v>
      </c>
      <c r="B552" s="1" t="s">
        <v>1115</v>
      </c>
      <c r="C552" s="1" t="str">
        <f t="shared" si="7"/>
        <v>群馬県みなかみ町</v>
      </c>
      <c r="D552" s="1" t="s">
        <v>1116</v>
      </c>
      <c r="E552" t="s">
        <v>3581</v>
      </c>
    </row>
    <row r="553" spans="1:6" x14ac:dyDescent="0.2">
      <c r="A553" s="1" t="s">
        <v>40</v>
      </c>
      <c r="B553" s="1" t="s">
        <v>1117</v>
      </c>
      <c r="C553" s="1" t="str">
        <f t="shared" si="7"/>
        <v>群馬県玉村町</v>
      </c>
      <c r="D553" s="1" t="s">
        <v>1118</v>
      </c>
      <c r="E553" t="s">
        <v>3586</v>
      </c>
    </row>
    <row r="554" spans="1:6" x14ac:dyDescent="0.2">
      <c r="A554" s="1" t="s">
        <v>40</v>
      </c>
      <c r="B554" s="1" t="s">
        <v>1119</v>
      </c>
      <c r="C554" s="1" t="str">
        <f t="shared" si="7"/>
        <v>群馬県板倉町</v>
      </c>
      <c r="D554" s="1" t="s">
        <v>1120</v>
      </c>
      <c r="E554" t="s">
        <v>3594</v>
      </c>
    </row>
    <row r="555" spans="1:6" x14ac:dyDescent="0.2">
      <c r="A555" s="1" t="s">
        <v>40</v>
      </c>
      <c r="B555" s="1" t="s">
        <v>1121</v>
      </c>
      <c r="C555" s="1" t="str">
        <f t="shared" si="7"/>
        <v>群馬県明和町</v>
      </c>
      <c r="D555" s="1" t="s">
        <v>1122</v>
      </c>
      <c r="E555" t="s">
        <v>3594</v>
      </c>
    </row>
    <row r="556" spans="1:6" x14ac:dyDescent="0.2">
      <c r="A556" s="1" t="s">
        <v>40</v>
      </c>
      <c r="B556" s="1" t="s">
        <v>1123</v>
      </c>
      <c r="C556" s="1" t="str">
        <f t="shared" si="7"/>
        <v>群馬県千代田町</v>
      </c>
      <c r="D556" s="1" t="s">
        <v>1124</v>
      </c>
      <c r="E556" t="s">
        <v>3594</v>
      </c>
    </row>
    <row r="557" spans="1:6" x14ac:dyDescent="0.2">
      <c r="A557" s="1" t="s">
        <v>40</v>
      </c>
      <c r="B557" s="1" t="s">
        <v>1125</v>
      </c>
      <c r="C557" s="1" t="str">
        <f t="shared" si="7"/>
        <v>群馬県大泉町</v>
      </c>
      <c r="D557" s="1" t="s">
        <v>1126</v>
      </c>
      <c r="E557" t="s">
        <v>3597</v>
      </c>
    </row>
    <row r="558" spans="1:6" x14ac:dyDescent="0.2">
      <c r="A558" s="1" t="s">
        <v>40</v>
      </c>
      <c r="B558" s="1" t="s">
        <v>1127</v>
      </c>
      <c r="C558" s="1" t="str">
        <f t="shared" si="7"/>
        <v>群馬県邑楽町</v>
      </c>
      <c r="D558" s="1" t="s">
        <v>1128</v>
      </c>
      <c r="E558" t="s">
        <v>3597</v>
      </c>
    </row>
    <row r="559" spans="1:6" x14ac:dyDescent="0.2">
      <c r="A559" s="1" t="s">
        <v>42</v>
      </c>
      <c r="B559" s="1" t="s">
        <v>1129</v>
      </c>
      <c r="C559" s="1" t="str">
        <f t="shared" si="7"/>
        <v>埼玉県さいたま市</v>
      </c>
      <c r="D559" s="1" t="s">
        <v>1130</v>
      </c>
      <c r="E559" t="s">
        <v>3648</v>
      </c>
      <c r="F559" s="1"/>
    </row>
    <row r="560" spans="1:6" x14ac:dyDescent="0.2">
      <c r="A560" s="1" t="s">
        <v>42</v>
      </c>
      <c r="B560" s="1" t="s">
        <v>1131</v>
      </c>
      <c r="C560" s="1" t="str">
        <f t="shared" si="7"/>
        <v>埼玉県川越市</v>
      </c>
      <c r="D560" s="1" t="s">
        <v>1132</v>
      </c>
      <c r="E560" t="s">
        <v>3573</v>
      </c>
      <c r="F560" s="1"/>
    </row>
    <row r="561" spans="1:6" x14ac:dyDescent="0.2">
      <c r="A561" s="1" t="s">
        <v>42</v>
      </c>
      <c r="B561" s="1" t="s">
        <v>1133</v>
      </c>
      <c r="C561" s="1" t="str">
        <f t="shared" si="7"/>
        <v>埼玉県熊谷市</v>
      </c>
      <c r="D561" s="1" t="s">
        <v>1134</v>
      </c>
      <c r="E561" t="s">
        <v>3649</v>
      </c>
      <c r="F561" s="1"/>
    </row>
    <row r="562" spans="1:6" x14ac:dyDescent="0.2">
      <c r="A562" s="1" t="s">
        <v>42</v>
      </c>
      <c r="B562" s="1" t="s">
        <v>1135</v>
      </c>
      <c r="C562" s="1" t="str">
        <f t="shared" ref="C562:C625" si="8">A562&amp;B562</f>
        <v>埼玉県川口市</v>
      </c>
      <c r="D562" s="1" t="s">
        <v>1136</v>
      </c>
      <c r="E562" t="s">
        <v>3573</v>
      </c>
      <c r="F562" s="1"/>
    </row>
    <row r="563" spans="1:6" x14ac:dyDescent="0.2">
      <c r="A563" s="1" t="s">
        <v>42</v>
      </c>
      <c r="B563" s="1" t="s">
        <v>1137</v>
      </c>
      <c r="C563" s="1" t="str">
        <f t="shared" si="8"/>
        <v>埼玉県行田市</v>
      </c>
      <c r="D563" s="1" t="s">
        <v>1138</v>
      </c>
      <c r="E563" t="s">
        <v>3599</v>
      </c>
    </row>
    <row r="564" spans="1:6" x14ac:dyDescent="0.2">
      <c r="A564" s="1" t="s">
        <v>42</v>
      </c>
      <c r="B564" s="1" t="s">
        <v>1139</v>
      </c>
      <c r="C564" s="1" t="str">
        <f t="shared" si="8"/>
        <v>埼玉県秩父市</v>
      </c>
      <c r="D564" s="1" t="s">
        <v>1140</v>
      </c>
      <c r="E564" t="s">
        <v>3599</v>
      </c>
    </row>
    <row r="565" spans="1:6" x14ac:dyDescent="0.2">
      <c r="A565" s="1" t="s">
        <v>42</v>
      </c>
      <c r="B565" s="1" t="s">
        <v>1141</v>
      </c>
      <c r="C565" s="1" t="str">
        <f t="shared" si="8"/>
        <v>埼玉県所沢市</v>
      </c>
      <c r="D565" s="1" t="s">
        <v>1142</v>
      </c>
      <c r="E565" t="s">
        <v>3649</v>
      </c>
      <c r="F565" s="1"/>
    </row>
    <row r="566" spans="1:6" x14ac:dyDescent="0.2">
      <c r="A566" s="1" t="s">
        <v>42</v>
      </c>
      <c r="B566" s="1" t="s">
        <v>1143</v>
      </c>
      <c r="C566" s="1" t="str">
        <f t="shared" si="8"/>
        <v>埼玉県飯能市</v>
      </c>
      <c r="D566" s="1" t="s">
        <v>1144</v>
      </c>
      <c r="E566" t="s">
        <v>3575</v>
      </c>
    </row>
    <row r="567" spans="1:6" x14ac:dyDescent="0.2">
      <c r="A567" s="1" t="s">
        <v>42</v>
      </c>
      <c r="B567" s="1" t="s">
        <v>1145</v>
      </c>
      <c r="C567" s="1" t="str">
        <f t="shared" si="8"/>
        <v>埼玉県加須市</v>
      </c>
      <c r="D567" s="1" t="s">
        <v>1146</v>
      </c>
      <c r="E567" t="s">
        <v>3623</v>
      </c>
    </row>
    <row r="568" spans="1:6" x14ac:dyDescent="0.2">
      <c r="A568" s="1" t="s">
        <v>42</v>
      </c>
      <c r="B568" s="1" t="s">
        <v>1147</v>
      </c>
      <c r="C568" s="1" t="str">
        <f t="shared" si="8"/>
        <v>埼玉県本庄市</v>
      </c>
      <c r="D568" s="1" t="s">
        <v>1148</v>
      </c>
      <c r="E568" t="s">
        <v>3599</v>
      </c>
    </row>
    <row r="569" spans="1:6" x14ac:dyDescent="0.2">
      <c r="A569" s="1" t="s">
        <v>42</v>
      </c>
      <c r="B569" s="1" t="s">
        <v>1149</v>
      </c>
      <c r="C569" s="1" t="str">
        <f t="shared" si="8"/>
        <v>埼玉県東松山市</v>
      </c>
      <c r="D569" s="1" t="s">
        <v>1150</v>
      </c>
      <c r="E569" t="s">
        <v>3575</v>
      </c>
    </row>
    <row r="570" spans="1:6" x14ac:dyDescent="0.2">
      <c r="A570" s="1" t="s">
        <v>42</v>
      </c>
      <c r="B570" s="1" t="s">
        <v>1151</v>
      </c>
      <c r="C570" s="1" t="str">
        <f t="shared" si="8"/>
        <v>埼玉県春日部市</v>
      </c>
      <c r="D570" s="1" t="s">
        <v>1152</v>
      </c>
      <c r="E570" t="s">
        <v>3649</v>
      </c>
      <c r="F570" s="1"/>
    </row>
    <row r="571" spans="1:6" x14ac:dyDescent="0.2">
      <c r="A571" s="1" t="s">
        <v>42</v>
      </c>
      <c r="B571" s="1" t="s">
        <v>1153</v>
      </c>
      <c r="C571" s="1" t="str">
        <f t="shared" si="8"/>
        <v>埼玉県狭山市</v>
      </c>
      <c r="D571" s="1" t="s">
        <v>1154</v>
      </c>
      <c r="E571" t="s">
        <v>3574</v>
      </c>
    </row>
    <row r="572" spans="1:6" x14ac:dyDescent="0.2">
      <c r="A572" s="1" t="s">
        <v>42</v>
      </c>
      <c r="B572" s="1" t="s">
        <v>1155</v>
      </c>
      <c r="C572" s="1" t="str">
        <f t="shared" si="8"/>
        <v>埼玉県羽生市</v>
      </c>
      <c r="D572" s="1" t="s">
        <v>1156</v>
      </c>
      <c r="E572" t="s">
        <v>3599</v>
      </c>
    </row>
    <row r="573" spans="1:6" x14ac:dyDescent="0.2">
      <c r="A573" s="1" t="s">
        <v>42</v>
      </c>
      <c r="B573" s="1" t="s">
        <v>1157</v>
      </c>
      <c r="C573" s="1" t="str">
        <f t="shared" si="8"/>
        <v>埼玉県鴻巣市</v>
      </c>
      <c r="D573" s="1" t="s">
        <v>1158</v>
      </c>
      <c r="E573" t="s">
        <v>3574</v>
      </c>
    </row>
    <row r="574" spans="1:6" x14ac:dyDescent="0.2">
      <c r="A574" s="1" t="s">
        <v>42</v>
      </c>
      <c r="B574" s="1" t="s">
        <v>1159</v>
      </c>
      <c r="C574" s="1" t="str">
        <f t="shared" si="8"/>
        <v>埼玉県深谷市</v>
      </c>
      <c r="D574" s="1" t="s">
        <v>1160</v>
      </c>
      <c r="E574" t="s">
        <v>3577</v>
      </c>
    </row>
    <row r="575" spans="1:6" x14ac:dyDescent="0.2">
      <c r="A575" s="1" t="s">
        <v>42</v>
      </c>
      <c r="B575" s="1" t="s">
        <v>1161</v>
      </c>
      <c r="C575" s="1" t="str">
        <f t="shared" si="8"/>
        <v>埼玉県上尾市</v>
      </c>
      <c r="D575" s="1" t="s">
        <v>1162</v>
      </c>
      <c r="E575" t="s">
        <v>3600</v>
      </c>
    </row>
    <row r="576" spans="1:6" x14ac:dyDescent="0.2">
      <c r="A576" s="1" t="s">
        <v>42</v>
      </c>
      <c r="B576" s="1" t="s">
        <v>1163</v>
      </c>
      <c r="C576" s="1" t="str">
        <f t="shared" si="8"/>
        <v>埼玉県草加市</v>
      </c>
      <c r="D576" s="1" t="s">
        <v>1164</v>
      </c>
      <c r="E576" t="s">
        <v>3649</v>
      </c>
      <c r="F576" s="1"/>
    </row>
    <row r="577" spans="1:6" x14ac:dyDescent="0.2">
      <c r="A577" s="1" t="s">
        <v>42</v>
      </c>
      <c r="B577" s="1" t="s">
        <v>1165</v>
      </c>
      <c r="C577" s="1" t="str">
        <f t="shared" si="8"/>
        <v>埼玉県越谷市</v>
      </c>
      <c r="D577" s="1" t="s">
        <v>1166</v>
      </c>
      <c r="E577" t="s">
        <v>3573</v>
      </c>
      <c r="F577" s="1"/>
    </row>
    <row r="578" spans="1:6" x14ac:dyDescent="0.2">
      <c r="A578" s="1" t="s">
        <v>42</v>
      </c>
      <c r="B578" s="1" t="s">
        <v>1167</v>
      </c>
      <c r="C578" s="1" t="str">
        <f t="shared" si="8"/>
        <v>埼玉県蕨市</v>
      </c>
      <c r="D578" s="1" t="s">
        <v>1168</v>
      </c>
      <c r="E578" t="s">
        <v>3575</v>
      </c>
    </row>
    <row r="579" spans="1:6" x14ac:dyDescent="0.2">
      <c r="A579" s="1" t="s">
        <v>42</v>
      </c>
      <c r="B579" s="1" t="s">
        <v>1169</v>
      </c>
      <c r="C579" s="1" t="str">
        <f t="shared" si="8"/>
        <v>埼玉県戸田市</v>
      </c>
      <c r="D579" s="1" t="s">
        <v>1170</v>
      </c>
      <c r="E579" t="s">
        <v>3574</v>
      </c>
    </row>
    <row r="580" spans="1:6" x14ac:dyDescent="0.2">
      <c r="A580" s="1" t="s">
        <v>42</v>
      </c>
      <c r="B580" s="1" t="s">
        <v>1171</v>
      </c>
      <c r="C580" s="1" t="str">
        <f t="shared" si="8"/>
        <v>埼玉県入間市</v>
      </c>
      <c r="D580" s="1" t="s">
        <v>1172</v>
      </c>
      <c r="E580" t="s">
        <v>3574</v>
      </c>
    </row>
    <row r="581" spans="1:6" x14ac:dyDescent="0.2">
      <c r="A581" s="1" t="s">
        <v>42</v>
      </c>
      <c r="B581" s="1" t="s">
        <v>1173</v>
      </c>
      <c r="C581" s="1" t="str">
        <f t="shared" si="8"/>
        <v>埼玉県朝霞市</v>
      </c>
      <c r="D581" s="1" t="s">
        <v>1174</v>
      </c>
      <c r="E581" t="s">
        <v>3574</v>
      </c>
    </row>
    <row r="582" spans="1:6" x14ac:dyDescent="0.2">
      <c r="A582" s="1" t="s">
        <v>42</v>
      </c>
      <c r="B582" s="1" t="s">
        <v>1175</v>
      </c>
      <c r="C582" s="1" t="str">
        <f t="shared" si="8"/>
        <v>埼玉県志木市</v>
      </c>
      <c r="D582" s="1" t="s">
        <v>1176</v>
      </c>
      <c r="E582" t="s">
        <v>3575</v>
      </c>
    </row>
    <row r="583" spans="1:6" x14ac:dyDescent="0.2">
      <c r="A583" s="1" t="s">
        <v>42</v>
      </c>
      <c r="B583" s="1" t="s">
        <v>1177</v>
      </c>
      <c r="C583" s="1" t="str">
        <f t="shared" si="8"/>
        <v>埼玉県和光市</v>
      </c>
      <c r="D583" s="1" t="s">
        <v>1178</v>
      </c>
      <c r="E583" t="s">
        <v>3575</v>
      </c>
    </row>
    <row r="584" spans="1:6" x14ac:dyDescent="0.2">
      <c r="A584" s="1" t="s">
        <v>42</v>
      </c>
      <c r="B584" s="1" t="s">
        <v>1179</v>
      </c>
      <c r="C584" s="1" t="str">
        <f t="shared" si="8"/>
        <v>埼玉県新座市</v>
      </c>
      <c r="D584" s="1" t="s">
        <v>1180</v>
      </c>
      <c r="E584" t="s">
        <v>3600</v>
      </c>
    </row>
    <row r="585" spans="1:6" x14ac:dyDescent="0.2">
      <c r="A585" s="1" t="s">
        <v>42</v>
      </c>
      <c r="B585" s="1" t="s">
        <v>1181</v>
      </c>
      <c r="C585" s="1" t="str">
        <f t="shared" si="8"/>
        <v>埼玉県桶川市</v>
      </c>
      <c r="D585" s="1" t="s">
        <v>1182</v>
      </c>
      <c r="E585" t="s">
        <v>3575</v>
      </c>
    </row>
    <row r="586" spans="1:6" x14ac:dyDescent="0.2">
      <c r="A586" s="1" t="s">
        <v>42</v>
      </c>
      <c r="B586" s="1" t="s">
        <v>1183</v>
      </c>
      <c r="C586" s="1" t="str">
        <f t="shared" si="8"/>
        <v>埼玉県久喜市</v>
      </c>
      <c r="D586" s="1" t="s">
        <v>1184</v>
      </c>
      <c r="E586" t="s">
        <v>3600</v>
      </c>
    </row>
    <row r="587" spans="1:6" x14ac:dyDescent="0.2">
      <c r="A587" s="1" t="s">
        <v>42</v>
      </c>
      <c r="B587" s="1" t="s">
        <v>1185</v>
      </c>
      <c r="C587" s="1" t="str">
        <f t="shared" si="8"/>
        <v>埼玉県北本市</v>
      </c>
      <c r="D587" s="1" t="s">
        <v>1186</v>
      </c>
      <c r="E587" t="s">
        <v>3575</v>
      </c>
    </row>
    <row r="588" spans="1:6" x14ac:dyDescent="0.2">
      <c r="A588" s="1" t="s">
        <v>42</v>
      </c>
      <c r="B588" s="1" t="s">
        <v>1187</v>
      </c>
      <c r="C588" s="1" t="str">
        <f t="shared" si="8"/>
        <v>埼玉県八潮市</v>
      </c>
      <c r="D588" s="1" t="s">
        <v>1188</v>
      </c>
      <c r="E588" t="s">
        <v>3575</v>
      </c>
    </row>
    <row r="589" spans="1:6" x14ac:dyDescent="0.2">
      <c r="A589" s="1" t="s">
        <v>42</v>
      </c>
      <c r="B589" s="1" t="s">
        <v>1189</v>
      </c>
      <c r="C589" s="1" t="str">
        <f t="shared" si="8"/>
        <v>埼玉県富士見市</v>
      </c>
      <c r="D589" s="1" t="s">
        <v>1190</v>
      </c>
      <c r="E589" t="s">
        <v>3574</v>
      </c>
    </row>
    <row r="590" spans="1:6" x14ac:dyDescent="0.2">
      <c r="A590" s="1" t="s">
        <v>42</v>
      </c>
      <c r="B590" s="1" t="s">
        <v>1191</v>
      </c>
      <c r="C590" s="1" t="str">
        <f t="shared" si="8"/>
        <v>埼玉県三郷市</v>
      </c>
      <c r="D590" s="1" t="s">
        <v>1192</v>
      </c>
      <c r="E590" t="s">
        <v>3574</v>
      </c>
    </row>
    <row r="591" spans="1:6" x14ac:dyDescent="0.2">
      <c r="A591" s="1" t="s">
        <v>42</v>
      </c>
      <c r="B591" s="1" t="s">
        <v>1193</v>
      </c>
      <c r="C591" s="1" t="str">
        <f t="shared" si="8"/>
        <v>埼玉県蓮田市</v>
      </c>
      <c r="D591" s="1" t="s">
        <v>1194</v>
      </c>
      <c r="E591" t="s">
        <v>3575</v>
      </c>
    </row>
    <row r="592" spans="1:6" x14ac:dyDescent="0.2">
      <c r="A592" s="1" t="s">
        <v>42</v>
      </c>
      <c r="B592" s="1" t="s">
        <v>1195</v>
      </c>
      <c r="C592" s="1" t="str">
        <f t="shared" si="8"/>
        <v>埼玉県坂戸市</v>
      </c>
      <c r="D592" s="1" t="s">
        <v>1196</v>
      </c>
      <c r="E592" t="s">
        <v>3574</v>
      </c>
    </row>
    <row r="593" spans="1:5" x14ac:dyDescent="0.2">
      <c r="A593" s="1" t="s">
        <v>42</v>
      </c>
      <c r="B593" s="1" t="s">
        <v>1197</v>
      </c>
      <c r="C593" s="1" t="str">
        <f t="shared" si="8"/>
        <v>埼玉県幸手市</v>
      </c>
      <c r="D593" s="1" t="s">
        <v>1198</v>
      </c>
      <c r="E593" t="s">
        <v>3575</v>
      </c>
    </row>
    <row r="594" spans="1:5" x14ac:dyDescent="0.2">
      <c r="A594" s="1" t="s">
        <v>42</v>
      </c>
      <c r="B594" s="1" t="s">
        <v>1199</v>
      </c>
      <c r="C594" s="1" t="str">
        <f t="shared" si="8"/>
        <v>埼玉県鶴ヶ島市</v>
      </c>
      <c r="D594" s="1" t="s">
        <v>1200</v>
      </c>
      <c r="E594" t="s">
        <v>3575</v>
      </c>
    </row>
    <row r="595" spans="1:5" x14ac:dyDescent="0.2">
      <c r="A595" s="1" t="s">
        <v>42</v>
      </c>
      <c r="B595" s="1" t="s">
        <v>1201</v>
      </c>
      <c r="C595" s="1" t="str">
        <f t="shared" si="8"/>
        <v>埼玉県日高市</v>
      </c>
      <c r="D595" s="1" t="s">
        <v>1202</v>
      </c>
      <c r="E595" t="s">
        <v>3575</v>
      </c>
    </row>
    <row r="596" spans="1:5" x14ac:dyDescent="0.2">
      <c r="A596" s="1" t="s">
        <v>42</v>
      </c>
      <c r="B596" s="1" t="s">
        <v>1203</v>
      </c>
      <c r="C596" s="1" t="str">
        <f t="shared" si="8"/>
        <v>埼玉県吉川市</v>
      </c>
      <c r="D596" s="1" t="s">
        <v>1204</v>
      </c>
      <c r="E596" t="s">
        <v>3575</v>
      </c>
    </row>
    <row r="597" spans="1:5" x14ac:dyDescent="0.2">
      <c r="A597" s="1" t="s">
        <v>42</v>
      </c>
      <c r="B597" s="1" t="s">
        <v>1205</v>
      </c>
      <c r="C597" s="1" t="str">
        <f t="shared" si="8"/>
        <v>埼玉県ふじみ野市</v>
      </c>
      <c r="D597" s="1" t="s">
        <v>1206</v>
      </c>
      <c r="E597" t="s">
        <v>3574</v>
      </c>
    </row>
    <row r="598" spans="1:5" x14ac:dyDescent="0.2">
      <c r="A598" s="1" t="s">
        <v>1207</v>
      </c>
      <c r="B598" s="1" t="s">
        <v>3642</v>
      </c>
      <c r="C598" s="1" t="str">
        <f t="shared" si="8"/>
        <v>埼玉県白岡市</v>
      </c>
      <c r="D598" s="1" t="s">
        <v>3617</v>
      </c>
      <c r="E598" t="s">
        <v>3575</v>
      </c>
    </row>
    <row r="599" spans="1:5" x14ac:dyDescent="0.2">
      <c r="A599" s="1" t="s">
        <v>1207</v>
      </c>
      <c r="B599" s="1" t="s">
        <v>1208</v>
      </c>
      <c r="C599" s="1" t="str">
        <f t="shared" si="8"/>
        <v>埼玉県伊奈町</v>
      </c>
      <c r="D599" s="1" t="s">
        <v>1209</v>
      </c>
      <c r="E599" t="s">
        <v>3586</v>
      </c>
    </row>
    <row r="600" spans="1:5" x14ac:dyDescent="0.2">
      <c r="A600" s="1" t="s">
        <v>42</v>
      </c>
      <c r="B600" s="1" t="s">
        <v>1210</v>
      </c>
      <c r="C600" s="1" t="str">
        <f t="shared" si="8"/>
        <v>埼玉県三芳町</v>
      </c>
      <c r="D600" s="1" t="s">
        <v>1211</v>
      </c>
      <c r="E600" t="s">
        <v>3586</v>
      </c>
    </row>
    <row r="601" spans="1:5" x14ac:dyDescent="0.2">
      <c r="A601" s="1" t="s">
        <v>42</v>
      </c>
      <c r="B601" s="1" t="s">
        <v>1212</v>
      </c>
      <c r="C601" s="1" t="str">
        <f t="shared" si="8"/>
        <v>埼玉県毛呂山町</v>
      </c>
      <c r="D601" s="1" t="s">
        <v>1213</v>
      </c>
      <c r="E601" t="s">
        <v>3586</v>
      </c>
    </row>
    <row r="602" spans="1:5" x14ac:dyDescent="0.2">
      <c r="A602" s="1" t="s">
        <v>42</v>
      </c>
      <c r="B602" s="1" t="s">
        <v>1214</v>
      </c>
      <c r="C602" s="1" t="str">
        <f t="shared" si="8"/>
        <v>埼玉県越生町</v>
      </c>
      <c r="D602" s="1" t="s">
        <v>1215</v>
      </c>
      <c r="E602" t="s">
        <v>3590</v>
      </c>
    </row>
    <row r="603" spans="1:5" x14ac:dyDescent="0.2">
      <c r="A603" s="1" t="s">
        <v>42</v>
      </c>
      <c r="B603" s="1" t="s">
        <v>1216</v>
      </c>
      <c r="C603" s="1" t="str">
        <f t="shared" si="8"/>
        <v>埼玉県滑川町</v>
      </c>
      <c r="D603" s="1" t="s">
        <v>1217</v>
      </c>
      <c r="E603" t="s">
        <v>3581</v>
      </c>
    </row>
    <row r="604" spans="1:5" x14ac:dyDescent="0.2">
      <c r="A604" s="1" t="s">
        <v>42</v>
      </c>
      <c r="B604" s="1" t="s">
        <v>1218</v>
      </c>
      <c r="C604" s="1" t="str">
        <f t="shared" si="8"/>
        <v>埼玉県嵐山町</v>
      </c>
      <c r="D604" s="1" t="s">
        <v>1219</v>
      </c>
      <c r="E604" t="s">
        <v>3581</v>
      </c>
    </row>
    <row r="605" spans="1:5" x14ac:dyDescent="0.2">
      <c r="A605" s="1" t="s">
        <v>42</v>
      </c>
      <c r="B605" s="1" t="s">
        <v>1220</v>
      </c>
      <c r="C605" s="1" t="str">
        <f t="shared" si="8"/>
        <v>埼玉県小川町</v>
      </c>
      <c r="D605" s="1" t="s">
        <v>1221</v>
      </c>
      <c r="E605" t="s">
        <v>3586</v>
      </c>
    </row>
    <row r="606" spans="1:5" x14ac:dyDescent="0.2">
      <c r="A606" s="1" t="s">
        <v>42</v>
      </c>
      <c r="B606" s="1" t="s">
        <v>1222</v>
      </c>
      <c r="C606" s="1" t="str">
        <f t="shared" si="8"/>
        <v>埼玉県川島町</v>
      </c>
      <c r="D606" s="1" t="s">
        <v>1223</v>
      </c>
      <c r="E606" t="s">
        <v>3581</v>
      </c>
    </row>
    <row r="607" spans="1:5" x14ac:dyDescent="0.2">
      <c r="A607" s="1" t="s">
        <v>42</v>
      </c>
      <c r="B607" s="1" t="s">
        <v>1224</v>
      </c>
      <c r="C607" s="1" t="str">
        <f t="shared" si="8"/>
        <v>埼玉県吉見町</v>
      </c>
      <c r="D607" s="1" t="s">
        <v>1225</v>
      </c>
      <c r="E607" t="s">
        <v>3581</v>
      </c>
    </row>
    <row r="608" spans="1:5" x14ac:dyDescent="0.2">
      <c r="A608" s="1" t="s">
        <v>42</v>
      </c>
      <c r="B608" s="1" t="s">
        <v>1226</v>
      </c>
      <c r="C608" s="1" t="str">
        <f t="shared" si="8"/>
        <v>埼玉県鳩山町</v>
      </c>
      <c r="D608" s="1" t="s">
        <v>1227</v>
      </c>
      <c r="E608" t="s">
        <v>3590</v>
      </c>
    </row>
    <row r="609" spans="1:6" x14ac:dyDescent="0.2">
      <c r="A609" s="1" t="s">
        <v>42</v>
      </c>
      <c r="B609" s="1" t="s">
        <v>1228</v>
      </c>
      <c r="C609" s="1" t="str">
        <f t="shared" si="8"/>
        <v>埼玉県ときがわ町</v>
      </c>
      <c r="D609" s="1" t="s">
        <v>1229</v>
      </c>
      <c r="E609" t="s">
        <v>3594</v>
      </c>
    </row>
    <row r="610" spans="1:6" x14ac:dyDescent="0.2">
      <c r="A610" s="1" t="s">
        <v>42</v>
      </c>
      <c r="B610" s="1" t="s">
        <v>1230</v>
      </c>
      <c r="C610" s="1" t="str">
        <f t="shared" si="8"/>
        <v>埼玉県横瀬町</v>
      </c>
      <c r="D610" s="1" t="s">
        <v>1231</v>
      </c>
      <c r="E610" t="s">
        <v>3585</v>
      </c>
    </row>
    <row r="611" spans="1:6" x14ac:dyDescent="0.2">
      <c r="A611" s="1" t="s">
        <v>42</v>
      </c>
      <c r="B611" s="1" t="s">
        <v>1232</v>
      </c>
      <c r="C611" s="1" t="str">
        <f t="shared" si="8"/>
        <v>埼玉県皆野町</v>
      </c>
      <c r="D611" s="1" t="s">
        <v>1233</v>
      </c>
      <c r="E611" t="s">
        <v>3585</v>
      </c>
    </row>
    <row r="612" spans="1:6" x14ac:dyDescent="0.2">
      <c r="A612" s="1" t="s">
        <v>42</v>
      </c>
      <c r="B612" s="1" t="s">
        <v>1234</v>
      </c>
      <c r="C612" s="1" t="str">
        <f t="shared" si="8"/>
        <v>埼玉県長瀞町</v>
      </c>
      <c r="D612" s="1" t="s">
        <v>1235</v>
      </c>
      <c r="E612" t="s">
        <v>3585</v>
      </c>
    </row>
    <row r="613" spans="1:6" x14ac:dyDescent="0.2">
      <c r="A613" s="1" t="s">
        <v>42</v>
      </c>
      <c r="B613" s="1" t="s">
        <v>1236</v>
      </c>
      <c r="C613" s="1" t="str">
        <f t="shared" si="8"/>
        <v>埼玉県小鹿野町</v>
      </c>
      <c r="D613" s="1" t="s">
        <v>1237</v>
      </c>
      <c r="E613" t="s">
        <v>3594</v>
      </c>
    </row>
    <row r="614" spans="1:6" x14ac:dyDescent="0.2">
      <c r="A614" s="1" t="s">
        <v>42</v>
      </c>
      <c r="B614" s="1" t="s">
        <v>1238</v>
      </c>
      <c r="C614" s="1" t="str">
        <f t="shared" si="8"/>
        <v>埼玉県東秩父村</v>
      </c>
      <c r="D614" s="1" t="s">
        <v>1239</v>
      </c>
      <c r="E614" t="s">
        <v>3588</v>
      </c>
    </row>
    <row r="615" spans="1:6" x14ac:dyDescent="0.2">
      <c r="A615" s="1" t="s">
        <v>42</v>
      </c>
      <c r="B615" s="1" t="s">
        <v>680</v>
      </c>
      <c r="C615" s="1" t="str">
        <f t="shared" si="8"/>
        <v>埼玉県美里町</v>
      </c>
      <c r="D615" s="1" t="s">
        <v>1240</v>
      </c>
      <c r="E615" t="s">
        <v>3594</v>
      </c>
    </row>
    <row r="616" spans="1:6" x14ac:dyDescent="0.2">
      <c r="A616" s="1" t="s">
        <v>42</v>
      </c>
      <c r="B616" s="1" t="s">
        <v>1241</v>
      </c>
      <c r="C616" s="1" t="str">
        <f t="shared" si="8"/>
        <v>埼玉県神川町</v>
      </c>
      <c r="D616" s="1" t="s">
        <v>1242</v>
      </c>
      <c r="E616" t="s">
        <v>3594</v>
      </c>
    </row>
    <row r="617" spans="1:6" x14ac:dyDescent="0.2">
      <c r="A617" s="1" t="s">
        <v>42</v>
      </c>
      <c r="B617" s="1" t="s">
        <v>1243</v>
      </c>
      <c r="C617" s="1" t="str">
        <f t="shared" si="8"/>
        <v>埼玉県上里町</v>
      </c>
      <c r="D617" s="1" t="s">
        <v>1244</v>
      </c>
      <c r="E617" t="s">
        <v>3597</v>
      </c>
    </row>
    <row r="618" spans="1:6" x14ac:dyDescent="0.2">
      <c r="A618" s="1" t="s">
        <v>42</v>
      </c>
      <c r="B618" s="1" t="s">
        <v>1245</v>
      </c>
      <c r="C618" s="1" t="str">
        <f t="shared" si="8"/>
        <v>埼玉県寄居町</v>
      </c>
      <c r="D618" s="1" t="s">
        <v>1246</v>
      </c>
      <c r="E618" t="s">
        <v>3586</v>
      </c>
    </row>
    <row r="619" spans="1:6" x14ac:dyDescent="0.2">
      <c r="A619" s="1" t="s">
        <v>42</v>
      </c>
      <c r="B619" s="1" t="s">
        <v>1247</v>
      </c>
      <c r="C619" s="1" t="str">
        <f t="shared" si="8"/>
        <v>埼玉県宮代町</v>
      </c>
      <c r="D619" s="1" t="s">
        <v>1248</v>
      </c>
      <c r="E619" t="s">
        <v>3586</v>
      </c>
    </row>
    <row r="620" spans="1:6" x14ac:dyDescent="0.2">
      <c r="A620" s="1" t="s">
        <v>42</v>
      </c>
      <c r="B620" s="1" t="s">
        <v>1249</v>
      </c>
      <c r="C620" s="1" t="str">
        <f t="shared" si="8"/>
        <v>埼玉県杉戸町</v>
      </c>
      <c r="D620" s="1" t="s">
        <v>1250</v>
      </c>
      <c r="E620" t="s">
        <v>3586</v>
      </c>
    </row>
    <row r="621" spans="1:6" x14ac:dyDescent="0.2">
      <c r="A621" s="1" t="s">
        <v>42</v>
      </c>
      <c r="B621" s="1" t="s">
        <v>1251</v>
      </c>
      <c r="C621" s="1" t="str">
        <f t="shared" si="8"/>
        <v>埼玉県松伏町</v>
      </c>
      <c r="D621" s="1" t="s">
        <v>1252</v>
      </c>
      <c r="E621" t="s">
        <v>3586</v>
      </c>
    </row>
    <row r="622" spans="1:6" x14ac:dyDescent="0.2">
      <c r="A622" s="1" t="s">
        <v>44</v>
      </c>
      <c r="B622" s="1" t="s">
        <v>1253</v>
      </c>
      <c r="C622" s="1" t="str">
        <f t="shared" si="8"/>
        <v>千葉県千葉市</v>
      </c>
      <c r="D622" s="1" t="s">
        <v>1254</v>
      </c>
      <c r="E622" t="s">
        <v>3648</v>
      </c>
      <c r="F622" s="1"/>
    </row>
    <row r="623" spans="1:6" x14ac:dyDescent="0.2">
      <c r="A623" s="1" t="s">
        <v>44</v>
      </c>
      <c r="B623" s="1" t="s">
        <v>1255</v>
      </c>
      <c r="C623" s="1" t="str">
        <f t="shared" si="8"/>
        <v>千葉県銚子市</v>
      </c>
      <c r="D623" s="1" t="s">
        <v>1256</v>
      </c>
      <c r="E623" t="s">
        <v>3579</v>
      </c>
    </row>
    <row r="624" spans="1:6" x14ac:dyDescent="0.2">
      <c r="A624" s="1" t="s">
        <v>44</v>
      </c>
      <c r="B624" s="1" t="s">
        <v>1257</v>
      </c>
      <c r="C624" s="1" t="str">
        <f t="shared" si="8"/>
        <v>千葉県市川市</v>
      </c>
      <c r="D624" s="1" t="s">
        <v>1258</v>
      </c>
      <c r="E624" t="s">
        <v>3600</v>
      </c>
    </row>
    <row r="625" spans="1:6" x14ac:dyDescent="0.2">
      <c r="A625" s="1" t="s">
        <v>44</v>
      </c>
      <c r="B625" s="1" t="s">
        <v>1259</v>
      </c>
      <c r="C625" s="1" t="str">
        <f t="shared" si="8"/>
        <v>千葉県船橋市</v>
      </c>
      <c r="D625" s="1" t="s">
        <v>1260</v>
      </c>
      <c r="E625" t="s">
        <v>3573</v>
      </c>
      <c r="F625" s="1"/>
    </row>
    <row r="626" spans="1:6" x14ac:dyDescent="0.2">
      <c r="A626" s="1" t="s">
        <v>44</v>
      </c>
      <c r="B626" s="1" t="s">
        <v>1261</v>
      </c>
      <c r="C626" s="1" t="str">
        <f t="shared" ref="C626:C689" si="9">A626&amp;B626</f>
        <v>千葉県館山市</v>
      </c>
      <c r="D626" s="1" t="s">
        <v>1262</v>
      </c>
      <c r="E626" t="s">
        <v>3580</v>
      </c>
    </row>
    <row r="627" spans="1:6" x14ac:dyDescent="0.2">
      <c r="A627" s="1" t="s">
        <v>44</v>
      </c>
      <c r="B627" s="1" t="s">
        <v>1263</v>
      </c>
      <c r="C627" s="1" t="str">
        <f t="shared" si="9"/>
        <v>千葉県木更津市</v>
      </c>
      <c r="D627" s="1" t="s">
        <v>1264</v>
      </c>
      <c r="E627" t="s">
        <v>3574</v>
      </c>
    </row>
    <row r="628" spans="1:6" x14ac:dyDescent="0.2">
      <c r="A628" s="1" t="s">
        <v>44</v>
      </c>
      <c r="B628" s="1" t="s">
        <v>1265</v>
      </c>
      <c r="C628" s="1" t="str">
        <f t="shared" si="9"/>
        <v>千葉県松戸市</v>
      </c>
      <c r="D628" s="1" t="s">
        <v>1266</v>
      </c>
      <c r="E628" t="s">
        <v>3600</v>
      </c>
    </row>
    <row r="629" spans="1:6" x14ac:dyDescent="0.2">
      <c r="A629" s="1" t="s">
        <v>44</v>
      </c>
      <c r="B629" s="1" t="s">
        <v>1267</v>
      </c>
      <c r="C629" s="1" t="str">
        <f t="shared" si="9"/>
        <v>千葉県野田市</v>
      </c>
      <c r="D629" s="1" t="s">
        <v>1268</v>
      </c>
      <c r="E629" t="s">
        <v>3600</v>
      </c>
    </row>
    <row r="630" spans="1:6" x14ac:dyDescent="0.2">
      <c r="A630" s="1" t="s">
        <v>44</v>
      </c>
      <c r="B630" s="1" t="s">
        <v>1269</v>
      </c>
      <c r="C630" s="1" t="str">
        <f t="shared" si="9"/>
        <v>千葉県茂原市</v>
      </c>
      <c r="D630" s="1" t="s">
        <v>1270</v>
      </c>
      <c r="E630" t="s">
        <v>3575</v>
      </c>
    </row>
    <row r="631" spans="1:6" x14ac:dyDescent="0.2">
      <c r="A631" s="1" t="s">
        <v>44</v>
      </c>
      <c r="B631" s="1" t="s">
        <v>1271</v>
      </c>
      <c r="C631" s="1" t="str">
        <f t="shared" si="9"/>
        <v>千葉県成田市</v>
      </c>
      <c r="D631" s="1" t="s">
        <v>1272</v>
      </c>
      <c r="E631" t="s">
        <v>3574</v>
      </c>
    </row>
    <row r="632" spans="1:6" x14ac:dyDescent="0.2">
      <c r="A632" s="1" t="s">
        <v>44</v>
      </c>
      <c r="B632" s="1" t="s">
        <v>1273</v>
      </c>
      <c r="C632" s="1" t="str">
        <f t="shared" si="9"/>
        <v>千葉県佐倉市</v>
      </c>
      <c r="D632" s="1" t="s">
        <v>1274</v>
      </c>
      <c r="E632" t="s">
        <v>3600</v>
      </c>
    </row>
    <row r="633" spans="1:6" x14ac:dyDescent="0.2">
      <c r="A633" s="1" t="s">
        <v>44</v>
      </c>
      <c r="B633" s="1" t="s">
        <v>1275</v>
      </c>
      <c r="C633" s="1" t="str">
        <f t="shared" si="9"/>
        <v>千葉県東金市</v>
      </c>
      <c r="D633" s="1" t="s">
        <v>1276</v>
      </c>
      <c r="E633" t="s">
        <v>3575</v>
      </c>
    </row>
    <row r="634" spans="1:6" x14ac:dyDescent="0.2">
      <c r="A634" s="1" t="s">
        <v>44</v>
      </c>
      <c r="B634" s="1" t="s">
        <v>1277</v>
      </c>
      <c r="C634" s="1" t="str">
        <f t="shared" si="9"/>
        <v>千葉県旭市</v>
      </c>
      <c r="D634" s="1" t="s">
        <v>1278</v>
      </c>
      <c r="E634" t="s">
        <v>3579</v>
      </c>
    </row>
    <row r="635" spans="1:6" x14ac:dyDescent="0.2">
      <c r="A635" s="1" t="s">
        <v>44</v>
      </c>
      <c r="B635" s="1" t="s">
        <v>1279</v>
      </c>
      <c r="C635" s="1" t="str">
        <f t="shared" si="9"/>
        <v>千葉県習志野市</v>
      </c>
      <c r="D635" s="1" t="s">
        <v>1280</v>
      </c>
      <c r="E635" t="s">
        <v>3600</v>
      </c>
    </row>
    <row r="636" spans="1:6" x14ac:dyDescent="0.2">
      <c r="A636" s="1" t="s">
        <v>44</v>
      </c>
      <c r="B636" s="1" t="s">
        <v>1281</v>
      </c>
      <c r="C636" s="1" t="str">
        <f t="shared" si="9"/>
        <v>千葉県柏市</v>
      </c>
      <c r="D636" s="1" t="s">
        <v>1282</v>
      </c>
      <c r="E636" t="s">
        <v>3573</v>
      </c>
      <c r="F636" s="1"/>
    </row>
    <row r="637" spans="1:6" x14ac:dyDescent="0.2">
      <c r="A637" s="1" t="s">
        <v>44</v>
      </c>
      <c r="B637" s="1" t="s">
        <v>1283</v>
      </c>
      <c r="C637" s="1" t="str">
        <f t="shared" si="9"/>
        <v>千葉県勝浦市</v>
      </c>
      <c r="D637" s="1" t="s">
        <v>1284</v>
      </c>
      <c r="E637" t="s">
        <v>3580</v>
      </c>
    </row>
    <row r="638" spans="1:6" x14ac:dyDescent="0.2">
      <c r="A638" s="1" t="s">
        <v>44</v>
      </c>
      <c r="B638" s="1" t="s">
        <v>1285</v>
      </c>
      <c r="C638" s="1" t="str">
        <f t="shared" si="9"/>
        <v>千葉県市原市</v>
      </c>
      <c r="D638" s="1" t="s">
        <v>1286</v>
      </c>
      <c r="E638" t="s">
        <v>3600</v>
      </c>
    </row>
    <row r="639" spans="1:6" x14ac:dyDescent="0.2">
      <c r="A639" s="1" t="s">
        <v>44</v>
      </c>
      <c r="B639" s="1" t="s">
        <v>1287</v>
      </c>
      <c r="C639" s="1" t="str">
        <f t="shared" si="9"/>
        <v>千葉県流山市</v>
      </c>
      <c r="D639" s="1" t="s">
        <v>1288</v>
      </c>
      <c r="E639" t="s">
        <v>3600</v>
      </c>
    </row>
    <row r="640" spans="1:6" x14ac:dyDescent="0.2">
      <c r="A640" s="1" t="s">
        <v>44</v>
      </c>
      <c r="B640" s="1" t="s">
        <v>1289</v>
      </c>
      <c r="C640" s="1" t="str">
        <f t="shared" si="9"/>
        <v>千葉県八千代市</v>
      </c>
      <c r="D640" s="1" t="s">
        <v>1290</v>
      </c>
      <c r="E640" t="s">
        <v>3600</v>
      </c>
    </row>
    <row r="641" spans="1:5" x14ac:dyDescent="0.2">
      <c r="A641" s="1" t="s">
        <v>44</v>
      </c>
      <c r="B641" s="1" t="s">
        <v>1291</v>
      </c>
      <c r="C641" s="1" t="str">
        <f t="shared" si="9"/>
        <v>千葉県我孫子市</v>
      </c>
      <c r="D641" s="1" t="s">
        <v>1292</v>
      </c>
      <c r="E641" t="s">
        <v>3574</v>
      </c>
    </row>
    <row r="642" spans="1:5" x14ac:dyDescent="0.2">
      <c r="A642" s="1" t="s">
        <v>44</v>
      </c>
      <c r="B642" s="1" t="s">
        <v>1293</v>
      </c>
      <c r="C642" s="1" t="str">
        <f t="shared" si="9"/>
        <v>千葉県鴨川市</v>
      </c>
      <c r="D642" s="1" t="s">
        <v>1294</v>
      </c>
      <c r="E642" t="s">
        <v>3578</v>
      </c>
    </row>
    <row r="643" spans="1:5" x14ac:dyDescent="0.2">
      <c r="A643" s="1" t="s">
        <v>44</v>
      </c>
      <c r="B643" s="1" t="s">
        <v>1295</v>
      </c>
      <c r="C643" s="1" t="str">
        <f t="shared" si="9"/>
        <v>千葉県鎌ケ谷市</v>
      </c>
      <c r="D643" s="1" t="s">
        <v>1296</v>
      </c>
      <c r="E643" t="s">
        <v>3574</v>
      </c>
    </row>
    <row r="644" spans="1:5" x14ac:dyDescent="0.2">
      <c r="A644" s="1" t="s">
        <v>44</v>
      </c>
      <c r="B644" s="1" t="s">
        <v>1297</v>
      </c>
      <c r="C644" s="1" t="str">
        <f t="shared" si="9"/>
        <v>千葉県君津市</v>
      </c>
      <c r="D644" s="1" t="s">
        <v>1298</v>
      </c>
      <c r="E644" t="s">
        <v>3599</v>
      </c>
    </row>
    <row r="645" spans="1:5" x14ac:dyDescent="0.2">
      <c r="A645" s="1" t="s">
        <v>44</v>
      </c>
      <c r="B645" s="1" t="s">
        <v>1299</v>
      </c>
      <c r="C645" s="1" t="str">
        <f t="shared" si="9"/>
        <v>千葉県富津市</v>
      </c>
      <c r="D645" s="1" t="s">
        <v>1300</v>
      </c>
      <c r="E645" t="s">
        <v>3601</v>
      </c>
    </row>
    <row r="646" spans="1:5" x14ac:dyDescent="0.2">
      <c r="A646" s="1" t="s">
        <v>44</v>
      </c>
      <c r="B646" s="1" t="s">
        <v>1301</v>
      </c>
      <c r="C646" s="1" t="str">
        <f t="shared" si="9"/>
        <v>千葉県浦安市</v>
      </c>
      <c r="D646" s="1" t="s">
        <v>1302</v>
      </c>
      <c r="E646" t="s">
        <v>3600</v>
      </c>
    </row>
    <row r="647" spans="1:5" x14ac:dyDescent="0.2">
      <c r="A647" s="1" t="s">
        <v>44</v>
      </c>
      <c r="B647" s="1" t="s">
        <v>1303</v>
      </c>
      <c r="C647" s="1" t="str">
        <f t="shared" si="9"/>
        <v>千葉県四街道市</v>
      </c>
      <c r="D647" s="1" t="s">
        <v>1304</v>
      </c>
      <c r="E647" t="s">
        <v>3575</v>
      </c>
    </row>
    <row r="648" spans="1:5" x14ac:dyDescent="0.2">
      <c r="A648" s="1" t="s">
        <v>44</v>
      </c>
      <c r="B648" s="1" t="s">
        <v>1305</v>
      </c>
      <c r="C648" s="1" t="str">
        <f t="shared" si="9"/>
        <v>千葉県袖ケ浦市</v>
      </c>
      <c r="D648" s="1" t="s">
        <v>1306</v>
      </c>
      <c r="E648" t="s">
        <v>3575</v>
      </c>
    </row>
    <row r="649" spans="1:5" x14ac:dyDescent="0.2">
      <c r="A649" s="1" t="s">
        <v>44</v>
      </c>
      <c r="B649" s="1" t="s">
        <v>1307</v>
      </c>
      <c r="C649" s="1" t="str">
        <f t="shared" si="9"/>
        <v>千葉県八街市</v>
      </c>
      <c r="D649" s="1" t="s">
        <v>1308</v>
      </c>
      <c r="E649" t="s">
        <v>3579</v>
      </c>
    </row>
    <row r="650" spans="1:5" x14ac:dyDescent="0.2">
      <c r="A650" s="1" t="s">
        <v>44</v>
      </c>
      <c r="B650" s="1" t="s">
        <v>1309</v>
      </c>
      <c r="C650" s="1" t="str">
        <f t="shared" si="9"/>
        <v>千葉県印西市</v>
      </c>
      <c r="D650" s="1" t="s">
        <v>1310</v>
      </c>
      <c r="E650" t="s">
        <v>3574</v>
      </c>
    </row>
    <row r="651" spans="1:5" x14ac:dyDescent="0.2">
      <c r="A651" s="1" t="s">
        <v>44</v>
      </c>
      <c r="B651" s="1" t="s">
        <v>1311</v>
      </c>
      <c r="C651" s="1" t="str">
        <f t="shared" si="9"/>
        <v>千葉県白井市</v>
      </c>
      <c r="D651" s="1" t="s">
        <v>1312</v>
      </c>
      <c r="E651" t="s">
        <v>3575</v>
      </c>
    </row>
    <row r="652" spans="1:5" x14ac:dyDescent="0.2">
      <c r="A652" s="1" t="s">
        <v>44</v>
      </c>
      <c r="B652" s="1" t="s">
        <v>1313</v>
      </c>
      <c r="C652" s="1" t="str">
        <f t="shared" si="9"/>
        <v>千葉県富里市</v>
      </c>
      <c r="D652" s="1" t="s">
        <v>1314</v>
      </c>
      <c r="E652" t="s">
        <v>3578</v>
      </c>
    </row>
    <row r="653" spans="1:5" x14ac:dyDescent="0.2">
      <c r="A653" s="1" t="s">
        <v>44</v>
      </c>
      <c r="B653" s="1" t="s">
        <v>1315</v>
      </c>
      <c r="C653" s="1" t="str">
        <f t="shared" si="9"/>
        <v>千葉県南房総市</v>
      </c>
      <c r="D653" s="1" t="s">
        <v>1316</v>
      </c>
      <c r="E653" t="s">
        <v>3578</v>
      </c>
    </row>
    <row r="654" spans="1:5" x14ac:dyDescent="0.2">
      <c r="A654" s="1" t="s">
        <v>44</v>
      </c>
      <c r="B654" s="1" t="s">
        <v>1317</v>
      </c>
      <c r="C654" s="1" t="str">
        <f t="shared" si="9"/>
        <v>千葉県匝瑳市</v>
      </c>
      <c r="D654" s="1" t="s">
        <v>1318</v>
      </c>
      <c r="E654" t="s">
        <v>3578</v>
      </c>
    </row>
    <row r="655" spans="1:5" x14ac:dyDescent="0.2">
      <c r="A655" s="1" t="s">
        <v>44</v>
      </c>
      <c r="B655" s="1" t="s">
        <v>1319</v>
      </c>
      <c r="C655" s="1" t="str">
        <f t="shared" si="9"/>
        <v>千葉県香取市</v>
      </c>
      <c r="D655" s="1" t="s">
        <v>1320</v>
      </c>
      <c r="E655" t="s">
        <v>3579</v>
      </c>
    </row>
    <row r="656" spans="1:5" x14ac:dyDescent="0.2">
      <c r="A656" s="1" t="s">
        <v>44</v>
      </c>
      <c r="B656" s="1" t="s">
        <v>1321</v>
      </c>
      <c r="C656" s="1" t="str">
        <f t="shared" si="9"/>
        <v>千葉県山武市</v>
      </c>
      <c r="D656" s="1" t="s">
        <v>1322</v>
      </c>
      <c r="E656" t="s">
        <v>3578</v>
      </c>
    </row>
    <row r="657" spans="1:5" x14ac:dyDescent="0.2">
      <c r="A657" s="1" t="s">
        <v>44</v>
      </c>
      <c r="B657" s="1" t="s">
        <v>1323</v>
      </c>
      <c r="C657" s="1" t="str">
        <f t="shared" si="9"/>
        <v>千葉県いすみ市</v>
      </c>
      <c r="D657" s="1" t="s">
        <v>1324</v>
      </c>
      <c r="E657" t="s">
        <v>3580</v>
      </c>
    </row>
    <row r="658" spans="1:5" x14ac:dyDescent="0.2">
      <c r="A658" s="1" t="s">
        <v>44</v>
      </c>
      <c r="B658" s="1" t="s">
        <v>3643</v>
      </c>
      <c r="C658" s="1" t="str">
        <f t="shared" si="9"/>
        <v>千葉県大網白里市</v>
      </c>
      <c r="D658" s="1" t="s">
        <v>3618</v>
      </c>
      <c r="E658" t="s">
        <v>3580</v>
      </c>
    </row>
    <row r="659" spans="1:5" x14ac:dyDescent="0.2">
      <c r="A659" s="1" t="s">
        <v>44</v>
      </c>
      <c r="B659" s="1" t="s">
        <v>1325</v>
      </c>
      <c r="C659" s="1" t="str">
        <f t="shared" si="9"/>
        <v>千葉県酒々井町</v>
      </c>
      <c r="D659" s="1" t="s">
        <v>1326</v>
      </c>
      <c r="E659" t="s">
        <v>3586</v>
      </c>
    </row>
    <row r="660" spans="1:5" x14ac:dyDescent="0.2">
      <c r="A660" s="1" t="s">
        <v>44</v>
      </c>
      <c r="B660" s="1" t="s">
        <v>1327</v>
      </c>
      <c r="C660" s="1" t="str">
        <f t="shared" si="9"/>
        <v>千葉県栄町</v>
      </c>
      <c r="D660" s="1" t="s">
        <v>1328</v>
      </c>
      <c r="E660" t="s">
        <v>3586</v>
      </c>
    </row>
    <row r="661" spans="1:5" x14ac:dyDescent="0.2">
      <c r="A661" s="1" t="s">
        <v>44</v>
      </c>
      <c r="B661" s="1" t="s">
        <v>1329</v>
      </c>
      <c r="C661" s="1" t="str">
        <f t="shared" si="9"/>
        <v>千葉県神崎町</v>
      </c>
      <c r="D661" s="1" t="s">
        <v>1330</v>
      </c>
      <c r="E661" t="s">
        <v>3585</v>
      </c>
    </row>
    <row r="662" spans="1:5" x14ac:dyDescent="0.2">
      <c r="A662" s="1" t="s">
        <v>44</v>
      </c>
      <c r="B662" s="1" t="s">
        <v>1331</v>
      </c>
      <c r="C662" s="1" t="str">
        <f t="shared" si="9"/>
        <v>千葉県多古町</v>
      </c>
      <c r="D662" s="1" t="s">
        <v>1332</v>
      </c>
      <c r="E662" t="s">
        <v>3591</v>
      </c>
    </row>
    <row r="663" spans="1:5" x14ac:dyDescent="0.2">
      <c r="A663" s="1" t="s">
        <v>44</v>
      </c>
      <c r="B663" s="1" t="s">
        <v>1333</v>
      </c>
      <c r="C663" s="1" t="str">
        <f t="shared" si="9"/>
        <v>千葉県東庄町</v>
      </c>
      <c r="D663" s="1" t="s">
        <v>1334</v>
      </c>
      <c r="E663" t="s">
        <v>3594</v>
      </c>
    </row>
    <row r="664" spans="1:5" x14ac:dyDescent="0.2">
      <c r="A664" s="1" t="s">
        <v>44</v>
      </c>
      <c r="B664" s="1" t="s">
        <v>1335</v>
      </c>
      <c r="C664" s="1" t="str">
        <f t="shared" si="9"/>
        <v>千葉県九十九里町</v>
      </c>
      <c r="D664" s="1" t="s">
        <v>1336</v>
      </c>
      <c r="E664" t="s">
        <v>3594</v>
      </c>
    </row>
    <row r="665" spans="1:5" x14ac:dyDescent="0.2">
      <c r="A665" s="1" t="s">
        <v>44</v>
      </c>
      <c r="B665" s="1" t="s">
        <v>1337</v>
      </c>
      <c r="C665" s="1" t="str">
        <f t="shared" si="9"/>
        <v>千葉県芝山町</v>
      </c>
      <c r="D665" s="1" t="s">
        <v>1338</v>
      </c>
      <c r="E665" t="s">
        <v>3584</v>
      </c>
    </row>
    <row r="666" spans="1:5" x14ac:dyDescent="0.2">
      <c r="A666" s="1" t="s">
        <v>44</v>
      </c>
      <c r="B666" s="1" t="s">
        <v>1339</v>
      </c>
      <c r="C666" s="1" t="str">
        <f t="shared" si="9"/>
        <v>千葉県横芝光町</v>
      </c>
      <c r="D666" s="1" t="s">
        <v>1340</v>
      </c>
      <c r="E666" t="s">
        <v>3597</v>
      </c>
    </row>
    <row r="667" spans="1:5" x14ac:dyDescent="0.2">
      <c r="A667" s="1" t="s">
        <v>44</v>
      </c>
      <c r="B667" s="1" t="s">
        <v>1341</v>
      </c>
      <c r="C667" s="1" t="str">
        <f t="shared" si="9"/>
        <v>千葉県一宮町</v>
      </c>
      <c r="D667" s="1" t="s">
        <v>1342</v>
      </c>
      <c r="E667" t="s">
        <v>3590</v>
      </c>
    </row>
    <row r="668" spans="1:5" x14ac:dyDescent="0.2">
      <c r="A668" s="1" t="s">
        <v>44</v>
      </c>
      <c r="B668" s="1" t="s">
        <v>1343</v>
      </c>
      <c r="C668" s="1" t="str">
        <f t="shared" si="9"/>
        <v>千葉県睦沢町</v>
      </c>
      <c r="D668" s="1" t="s">
        <v>1344</v>
      </c>
      <c r="E668" t="s">
        <v>3585</v>
      </c>
    </row>
    <row r="669" spans="1:5" x14ac:dyDescent="0.2">
      <c r="A669" s="1" t="s">
        <v>44</v>
      </c>
      <c r="B669" s="1" t="s">
        <v>1345</v>
      </c>
      <c r="C669" s="1" t="str">
        <f t="shared" si="9"/>
        <v>千葉県長生村</v>
      </c>
      <c r="D669" s="1" t="s">
        <v>1346</v>
      </c>
      <c r="E669" t="s">
        <v>3590</v>
      </c>
    </row>
    <row r="670" spans="1:5" x14ac:dyDescent="0.2">
      <c r="A670" s="1" t="s">
        <v>44</v>
      </c>
      <c r="B670" s="1" t="s">
        <v>1347</v>
      </c>
      <c r="C670" s="1" t="str">
        <f t="shared" si="9"/>
        <v>千葉県白子町</v>
      </c>
      <c r="D670" s="1" t="s">
        <v>1348</v>
      </c>
      <c r="E670" t="s">
        <v>3590</v>
      </c>
    </row>
    <row r="671" spans="1:5" x14ac:dyDescent="0.2">
      <c r="A671" s="1" t="s">
        <v>44</v>
      </c>
      <c r="B671" s="1" t="s">
        <v>1349</v>
      </c>
      <c r="C671" s="1" t="str">
        <f t="shared" si="9"/>
        <v>千葉県長柄町</v>
      </c>
      <c r="D671" s="1" t="s">
        <v>1350</v>
      </c>
      <c r="E671" t="s">
        <v>3585</v>
      </c>
    </row>
    <row r="672" spans="1:5" x14ac:dyDescent="0.2">
      <c r="A672" s="1" t="s">
        <v>44</v>
      </c>
      <c r="B672" s="1" t="s">
        <v>1351</v>
      </c>
      <c r="C672" s="1" t="str">
        <f t="shared" si="9"/>
        <v>千葉県長南町</v>
      </c>
      <c r="D672" s="1" t="s">
        <v>1352</v>
      </c>
      <c r="E672" t="s">
        <v>3585</v>
      </c>
    </row>
    <row r="673" spans="1:6" x14ac:dyDescent="0.2">
      <c r="A673" s="1" t="s">
        <v>44</v>
      </c>
      <c r="B673" s="1" t="s">
        <v>1353</v>
      </c>
      <c r="C673" s="1" t="str">
        <f t="shared" si="9"/>
        <v>千葉県大多喜町</v>
      </c>
      <c r="D673" s="1" t="s">
        <v>1354</v>
      </c>
      <c r="E673" t="s">
        <v>3585</v>
      </c>
    </row>
    <row r="674" spans="1:6" x14ac:dyDescent="0.2">
      <c r="A674" s="1" t="s">
        <v>44</v>
      </c>
      <c r="B674" s="1" t="s">
        <v>1355</v>
      </c>
      <c r="C674" s="1" t="str">
        <f t="shared" si="9"/>
        <v>千葉県御宿町</v>
      </c>
      <c r="D674" s="1" t="s">
        <v>1356</v>
      </c>
      <c r="E674" t="s">
        <v>3585</v>
      </c>
    </row>
    <row r="675" spans="1:6" x14ac:dyDescent="0.2">
      <c r="A675" s="1" t="s">
        <v>44</v>
      </c>
      <c r="B675" s="1" t="s">
        <v>1357</v>
      </c>
      <c r="C675" s="1" t="str">
        <f t="shared" si="9"/>
        <v>千葉県鋸南町</v>
      </c>
      <c r="D675" s="1" t="s">
        <v>1358</v>
      </c>
      <c r="E675" t="s">
        <v>3585</v>
      </c>
    </row>
    <row r="676" spans="1:6" x14ac:dyDescent="0.2">
      <c r="A676" s="1" t="s">
        <v>46</v>
      </c>
      <c r="B676" s="1" t="s">
        <v>1359</v>
      </c>
      <c r="C676" s="1" t="str">
        <f t="shared" si="9"/>
        <v>東京都千代田区</v>
      </c>
      <c r="D676" s="1" t="s">
        <v>1360</v>
      </c>
      <c r="E676" t="s">
        <v>1361</v>
      </c>
      <c r="F676" s="1"/>
    </row>
    <row r="677" spans="1:6" x14ac:dyDescent="0.2">
      <c r="A677" s="1" t="s">
        <v>46</v>
      </c>
      <c r="B677" s="1" t="s">
        <v>1362</v>
      </c>
      <c r="C677" s="1" t="str">
        <f t="shared" si="9"/>
        <v>東京都中央区</v>
      </c>
      <c r="D677" s="1" t="s">
        <v>1363</v>
      </c>
      <c r="E677" t="s">
        <v>1361</v>
      </c>
      <c r="F677" s="1"/>
    </row>
    <row r="678" spans="1:6" x14ac:dyDescent="0.2">
      <c r="A678" s="1" t="s">
        <v>46</v>
      </c>
      <c r="B678" s="1" t="s">
        <v>1364</v>
      </c>
      <c r="C678" s="1" t="str">
        <f t="shared" si="9"/>
        <v>東京都港区</v>
      </c>
      <c r="D678" s="1" t="s">
        <v>1365</v>
      </c>
      <c r="E678" t="s">
        <v>1361</v>
      </c>
      <c r="F678" s="1"/>
    </row>
    <row r="679" spans="1:6" x14ac:dyDescent="0.2">
      <c r="A679" s="1" t="s">
        <v>46</v>
      </c>
      <c r="B679" s="1" t="s">
        <v>1366</v>
      </c>
      <c r="C679" s="1" t="str">
        <f t="shared" si="9"/>
        <v>東京都新宿区</v>
      </c>
      <c r="D679" s="1" t="s">
        <v>1367</v>
      </c>
      <c r="E679" t="s">
        <v>1361</v>
      </c>
      <c r="F679" s="1"/>
    </row>
    <row r="680" spans="1:6" x14ac:dyDescent="0.2">
      <c r="A680" s="1" t="s">
        <v>46</v>
      </c>
      <c r="B680" s="1" t="s">
        <v>1368</v>
      </c>
      <c r="C680" s="1" t="str">
        <f t="shared" si="9"/>
        <v>東京都文京区</v>
      </c>
      <c r="D680" s="1" t="s">
        <v>1369</v>
      </c>
      <c r="E680" t="s">
        <v>1361</v>
      </c>
      <c r="F680" s="1"/>
    </row>
    <row r="681" spans="1:6" x14ac:dyDescent="0.2">
      <c r="A681" s="1" t="s">
        <v>46</v>
      </c>
      <c r="B681" s="1" t="s">
        <v>1370</v>
      </c>
      <c r="C681" s="1" t="str">
        <f t="shared" si="9"/>
        <v>東京都台東区</v>
      </c>
      <c r="D681" s="1" t="s">
        <v>1371</v>
      </c>
      <c r="E681" t="s">
        <v>1361</v>
      </c>
      <c r="F681" s="1"/>
    </row>
    <row r="682" spans="1:6" x14ac:dyDescent="0.2">
      <c r="A682" s="1" t="s">
        <v>46</v>
      </c>
      <c r="B682" s="1" t="s">
        <v>1372</v>
      </c>
      <c r="C682" s="1" t="str">
        <f t="shared" si="9"/>
        <v>東京都墨田区</v>
      </c>
      <c r="D682" s="1" t="s">
        <v>1373</v>
      </c>
      <c r="E682" t="s">
        <v>1361</v>
      </c>
      <c r="F682" s="1"/>
    </row>
    <row r="683" spans="1:6" x14ac:dyDescent="0.2">
      <c r="A683" s="1" t="s">
        <v>46</v>
      </c>
      <c r="B683" s="1" t="s">
        <v>1374</v>
      </c>
      <c r="C683" s="1" t="str">
        <f t="shared" si="9"/>
        <v>東京都江東区</v>
      </c>
      <c r="D683" s="1" t="s">
        <v>1375</v>
      </c>
      <c r="E683" t="s">
        <v>1361</v>
      </c>
      <c r="F683" s="1"/>
    </row>
    <row r="684" spans="1:6" x14ac:dyDescent="0.2">
      <c r="A684" s="1" t="s">
        <v>46</v>
      </c>
      <c r="B684" s="1" t="s">
        <v>1376</v>
      </c>
      <c r="C684" s="1" t="str">
        <f t="shared" si="9"/>
        <v>東京都品川区</v>
      </c>
      <c r="D684" s="1" t="s">
        <v>1377</v>
      </c>
      <c r="E684" t="s">
        <v>1361</v>
      </c>
      <c r="F684" s="1"/>
    </row>
    <row r="685" spans="1:6" x14ac:dyDescent="0.2">
      <c r="A685" s="1" t="s">
        <v>46</v>
      </c>
      <c r="B685" s="1" t="s">
        <v>1378</v>
      </c>
      <c r="C685" s="1" t="str">
        <f t="shared" si="9"/>
        <v>東京都目黒区</v>
      </c>
      <c r="D685" s="1" t="s">
        <v>1379</v>
      </c>
      <c r="E685" t="s">
        <v>1361</v>
      </c>
      <c r="F685" s="1"/>
    </row>
    <row r="686" spans="1:6" x14ac:dyDescent="0.2">
      <c r="A686" s="1" t="s">
        <v>46</v>
      </c>
      <c r="B686" s="1" t="s">
        <v>1380</v>
      </c>
      <c r="C686" s="1" t="str">
        <f t="shared" si="9"/>
        <v>東京都大田区</v>
      </c>
      <c r="D686" s="1" t="s">
        <v>1381</v>
      </c>
      <c r="E686" t="s">
        <v>1361</v>
      </c>
      <c r="F686" s="1"/>
    </row>
    <row r="687" spans="1:6" x14ac:dyDescent="0.2">
      <c r="A687" s="1" t="s">
        <v>46</v>
      </c>
      <c r="B687" s="1" t="s">
        <v>1382</v>
      </c>
      <c r="C687" s="1" t="str">
        <f t="shared" si="9"/>
        <v>東京都世田谷区</v>
      </c>
      <c r="D687" s="1" t="s">
        <v>1383</v>
      </c>
      <c r="E687" t="s">
        <v>1361</v>
      </c>
      <c r="F687" s="1"/>
    </row>
    <row r="688" spans="1:6" x14ac:dyDescent="0.2">
      <c r="A688" s="1" t="s">
        <v>46</v>
      </c>
      <c r="B688" s="1" t="s">
        <v>1384</v>
      </c>
      <c r="C688" s="1" t="str">
        <f t="shared" si="9"/>
        <v>東京都渋谷区</v>
      </c>
      <c r="D688" s="1" t="s">
        <v>1385</v>
      </c>
      <c r="E688" t="s">
        <v>1361</v>
      </c>
      <c r="F688" s="1"/>
    </row>
    <row r="689" spans="1:6" x14ac:dyDescent="0.2">
      <c r="A689" s="1" t="s">
        <v>46</v>
      </c>
      <c r="B689" s="1" t="s">
        <v>1386</v>
      </c>
      <c r="C689" s="1" t="str">
        <f t="shared" si="9"/>
        <v>東京都中野区</v>
      </c>
      <c r="D689" s="1" t="s">
        <v>1387</v>
      </c>
      <c r="E689" t="s">
        <v>1361</v>
      </c>
      <c r="F689" s="1"/>
    </row>
    <row r="690" spans="1:6" x14ac:dyDescent="0.2">
      <c r="A690" s="1" t="s">
        <v>46</v>
      </c>
      <c r="B690" s="1" t="s">
        <v>1388</v>
      </c>
      <c r="C690" s="1" t="str">
        <f t="shared" ref="C690:C753" si="10">A690&amp;B690</f>
        <v>東京都杉並区</v>
      </c>
      <c r="D690" s="1" t="s">
        <v>1389</v>
      </c>
      <c r="E690" t="s">
        <v>1361</v>
      </c>
      <c r="F690" s="1"/>
    </row>
    <row r="691" spans="1:6" x14ac:dyDescent="0.2">
      <c r="A691" s="1" t="s">
        <v>46</v>
      </c>
      <c r="B691" s="1" t="s">
        <v>1390</v>
      </c>
      <c r="C691" s="1" t="str">
        <f t="shared" si="10"/>
        <v>東京都豊島区</v>
      </c>
      <c r="D691" s="1" t="s">
        <v>1391</v>
      </c>
      <c r="E691" t="s">
        <v>1361</v>
      </c>
      <c r="F691" s="1"/>
    </row>
    <row r="692" spans="1:6" x14ac:dyDescent="0.2">
      <c r="A692" s="1" t="s">
        <v>46</v>
      </c>
      <c r="B692" s="1" t="s">
        <v>1392</v>
      </c>
      <c r="C692" s="1" t="str">
        <f t="shared" si="10"/>
        <v>東京都北区</v>
      </c>
      <c r="D692" s="1" t="s">
        <v>1393</v>
      </c>
      <c r="E692" t="s">
        <v>1361</v>
      </c>
      <c r="F692" s="1"/>
    </row>
    <row r="693" spans="1:6" x14ac:dyDescent="0.2">
      <c r="A693" s="1" t="s">
        <v>46</v>
      </c>
      <c r="B693" s="1" t="s">
        <v>1394</v>
      </c>
      <c r="C693" s="1" t="str">
        <f t="shared" si="10"/>
        <v>東京都荒川区</v>
      </c>
      <c r="D693" s="1" t="s">
        <v>1395</v>
      </c>
      <c r="E693" t="s">
        <v>1361</v>
      </c>
      <c r="F693" s="1"/>
    </row>
    <row r="694" spans="1:6" x14ac:dyDescent="0.2">
      <c r="A694" s="1" t="s">
        <v>46</v>
      </c>
      <c r="B694" s="1" t="s">
        <v>1396</v>
      </c>
      <c r="C694" s="1" t="str">
        <f t="shared" si="10"/>
        <v>東京都板橋区</v>
      </c>
      <c r="D694" s="1" t="s">
        <v>1397</v>
      </c>
      <c r="E694" t="s">
        <v>1361</v>
      </c>
      <c r="F694" s="1"/>
    </row>
    <row r="695" spans="1:6" x14ac:dyDescent="0.2">
      <c r="A695" s="1" t="s">
        <v>46</v>
      </c>
      <c r="B695" s="1" t="s">
        <v>1398</v>
      </c>
      <c r="C695" s="1" t="str">
        <f t="shared" si="10"/>
        <v>東京都練馬区</v>
      </c>
      <c r="D695" s="1" t="s">
        <v>1399</v>
      </c>
      <c r="E695" t="s">
        <v>1361</v>
      </c>
      <c r="F695" s="1"/>
    </row>
    <row r="696" spans="1:6" x14ac:dyDescent="0.2">
      <c r="A696" s="1" t="s">
        <v>46</v>
      </c>
      <c r="B696" s="1" t="s">
        <v>1400</v>
      </c>
      <c r="C696" s="1" t="str">
        <f t="shared" si="10"/>
        <v>東京都足立区</v>
      </c>
      <c r="D696" s="1" t="s">
        <v>1401</v>
      </c>
      <c r="E696" t="s">
        <v>1361</v>
      </c>
      <c r="F696" s="1"/>
    </row>
    <row r="697" spans="1:6" x14ac:dyDescent="0.2">
      <c r="A697" s="1" t="s">
        <v>46</v>
      </c>
      <c r="B697" s="1" t="s">
        <v>1402</v>
      </c>
      <c r="C697" s="1" t="str">
        <f t="shared" si="10"/>
        <v>東京都葛飾区</v>
      </c>
      <c r="D697" s="1" t="s">
        <v>1403</v>
      </c>
      <c r="E697" t="s">
        <v>1361</v>
      </c>
      <c r="F697" s="1"/>
    </row>
    <row r="698" spans="1:6" x14ac:dyDescent="0.2">
      <c r="A698" s="1" t="s">
        <v>46</v>
      </c>
      <c r="B698" s="1" t="s">
        <v>1404</v>
      </c>
      <c r="C698" s="1" t="str">
        <f t="shared" si="10"/>
        <v>東京都江戸川区</v>
      </c>
      <c r="D698" s="1" t="s">
        <v>1405</v>
      </c>
      <c r="E698" t="s">
        <v>1361</v>
      </c>
      <c r="F698" s="1"/>
    </row>
    <row r="699" spans="1:6" x14ac:dyDescent="0.2">
      <c r="A699" s="1" t="s">
        <v>46</v>
      </c>
      <c r="B699" s="1" t="s">
        <v>1406</v>
      </c>
      <c r="C699" s="1" t="str">
        <f t="shared" si="10"/>
        <v>東京都八王子市</v>
      </c>
      <c r="D699" s="1" t="s">
        <v>1407</v>
      </c>
      <c r="E699" t="s">
        <v>3573</v>
      </c>
    </row>
    <row r="700" spans="1:6" x14ac:dyDescent="0.2">
      <c r="A700" s="1" t="s">
        <v>46</v>
      </c>
      <c r="B700" s="1" t="s">
        <v>1408</v>
      </c>
      <c r="C700" s="1" t="str">
        <f t="shared" si="10"/>
        <v>東京都立川市</v>
      </c>
      <c r="D700" s="1" t="s">
        <v>1409</v>
      </c>
      <c r="E700" t="s">
        <v>3600</v>
      </c>
    </row>
    <row r="701" spans="1:6" x14ac:dyDescent="0.2">
      <c r="A701" s="1" t="s">
        <v>46</v>
      </c>
      <c r="B701" s="1" t="s">
        <v>1410</v>
      </c>
      <c r="C701" s="1" t="str">
        <f t="shared" si="10"/>
        <v>東京都武蔵野市</v>
      </c>
      <c r="D701" s="1" t="s">
        <v>1411</v>
      </c>
      <c r="E701" t="s">
        <v>3600</v>
      </c>
    </row>
    <row r="702" spans="1:6" x14ac:dyDescent="0.2">
      <c r="A702" s="1" t="s">
        <v>46</v>
      </c>
      <c r="B702" s="1" t="s">
        <v>1412</v>
      </c>
      <c r="C702" s="1" t="str">
        <f t="shared" si="10"/>
        <v>東京都三鷹市</v>
      </c>
      <c r="D702" s="1" t="s">
        <v>1413</v>
      </c>
      <c r="E702" t="s">
        <v>3600</v>
      </c>
    </row>
    <row r="703" spans="1:6" x14ac:dyDescent="0.2">
      <c r="A703" s="1" t="s">
        <v>46</v>
      </c>
      <c r="B703" s="1" t="s">
        <v>1414</v>
      </c>
      <c r="C703" s="1" t="str">
        <f t="shared" si="10"/>
        <v>東京都青梅市</v>
      </c>
      <c r="D703" s="1" t="s">
        <v>1415</v>
      </c>
      <c r="E703" t="s">
        <v>3574</v>
      </c>
    </row>
    <row r="704" spans="1:6" x14ac:dyDescent="0.2">
      <c r="A704" s="1" t="s">
        <v>46</v>
      </c>
      <c r="B704" s="1" t="s">
        <v>1416</v>
      </c>
      <c r="C704" s="1" t="str">
        <f t="shared" si="10"/>
        <v>東京都府中市</v>
      </c>
      <c r="D704" s="1" t="s">
        <v>1417</v>
      </c>
      <c r="E704" t="s">
        <v>3600</v>
      </c>
    </row>
    <row r="705" spans="1:5" x14ac:dyDescent="0.2">
      <c r="A705" s="1" t="s">
        <v>46</v>
      </c>
      <c r="B705" s="1" t="s">
        <v>1418</v>
      </c>
      <c r="C705" s="1" t="str">
        <f t="shared" si="10"/>
        <v>東京都昭島市</v>
      </c>
      <c r="D705" s="1" t="s">
        <v>1419</v>
      </c>
      <c r="E705" t="s">
        <v>3574</v>
      </c>
    </row>
    <row r="706" spans="1:5" x14ac:dyDescent="0.2">
      <c r="A706" s="1" t="s">
        <v>46</v>
      </c>
      <c r="B706" s="1" t="s">
        <v>1420</v>
      </c>
      <c r="C706" s="1" t="str">
        <f t="shared" si="10"/>
        <v>東京都調布市</v>
      </c>
      <c r="D706" s="1" t="s">
        <v>1421</v>
      </c>
      <c r="E706" t="s">
        <v>3600</v>
      </c>
    </row>
    <row r="707" spans="1:5" x14ac:dyDescent="0.2">
      <c r="A707" s="1" t="s">
        <v>46</v>
      </c>
      <c r="B707" s="1" t="s">
        <v>1422</v>
      </c>
      <c r="C707" s="1" t="str">
        <f t="shared" si="10"/>
        <v>東京都町田市</v>
      </c>
      <c r="D707" s="1" t="s">
        <v>1423</v>
      </c>
      <c r="E707" t="s">
        <v>3600</v>
      </c>
    </row>
    <row r="708" spans="1:5" x14ac:dyDescent="0.2">
      <c r="A708" s="1" t="s">
        <v>46</v>
      </c>
      <c r="B708" s="1" t="s">
        <v>1424</v>
      </c>
      <c r="C708" s="1" t="str">
        <f t="shared" si="10"/>
        <v>東京都小金井市</v>
      </c>
      <c r="D708" s="1" t="s">
        <v>1425</v>
      </c>
      <c r="E708" t="s">
        <v>3574</v>
      </c>
    </row>
    <row r="709" spans="1:5" x14ac:dyDescent="0.2">
      <c r="A709" s="1" t="s">
        <v>46</v>
      </c>
      <c r="B709" s="1" t="s">
        <v>1426</v>
      </c>
      <c r="C709" s="1" t="str">
        <f t="shared" si="10"/>
        <v>東京都小平市</v>
      </c>
      <c r="D709" s="1" t="s">
        <v>1427</v>
      </c>
      <c r="E709" t="s">
        <v>3600</v>
      </c>
    </row>
    <row r="710" spans="1:5" x14ac:dyDescent="0.2">
      <c r="A710" s="1" t="s">
        <v>46</v>
      </c>
      <c r="B710" s="1" t="s">
        <v>1428</v>
      </c>
      <c r="C710" s="1" t="str">
        <f t="shared" si="10"/>
        <v>東京都日野市</v>
      </c>
      <c r="D710" s="1" t="s">
        <v>1429</v>
      </c>
      <c r="E710" t="s">
        <v>3600</v>
      </c>
    </row>
    <row r="711" spans="1:5" x14ac:dyDescent="0.2">
      <c r="A711" s="1" t="s">
        <v>46</v>
      </c>
      <c r="B711" s="1" t="s">
        <v>1430</v>
      </c>
      <c r="C711" s="1" t="str">
        <f t="shared" si="10"/>
        <v>東京都東村山市</v>
      </c>
      <c r="D711" s="1" t="s">
        <v>1431</v>
      </c>
      <c r="E711" t="s">
        <v>3600</v>
      </c>
    </row>
    <row r="712" spans="1:5" x14ac:dyDescent="0.2">
      <c r="A712" s="1" t="s">
        <v>46</v>
      </c>
      <c r="B712" s="1" t="s">
        <v>1432</v>
      </c>
      <c r="C712" s="1" t="str">
        <f t="shared" si="10"/>
        <v>東京都国分寺市</v>
      </c>
      <c r="D712" s="1" t="s">
        <v>1433</v>
      </c>
      <c r="E712" t="s">
        <v>3574</v>
      </c>
    </row>
    <row r="713" spans="1:5" x14ac:dyDescent="0.2">
      <c r="A713" s="1" t="s">
        <v>46</v>
      </c>
      <c r="B713" s="1" t="s">
        <v>1434</v>
      </c>
      <c r="C713" s="1" t="str">
        <f t="shared" si="10"/>
        <v>東京都国立市</v>
      </c>
      <c r="D713" s="1" t="s">
        <v>1435</v>
      </c>
      <c r="E713" t="s">
        <v>3575</v>
      </c>
    </row>
    <row r="714" spans="1:5" x14ac:dyDescent="0.2">
      <c r="A714" s="1" t="s">
        <v>46</v>
      </c>
      <c r="B714" s="1" t="s">
        <v>1436</v>
      </c>
      <c r="C714" s="1" t="str">
        <f t="shared" si="10"/>
        <v>東京都福生市</v>
      </c>
      <c r="D714" s="1" t="s">
        <v>1437</v>
      </c>
      <c r="E714" t="s">
        <v>3575</v>
      </c>
    </row>
    <row r="715" spans="1:5" x14ac:dyDescent="0.2">
      <c r="A715" s="1" t="s">
        <v>46</v>
      </c>
      <c r="B715" s="1" t="s">
        <v>1438</v>
      </c>
      <c r="C715" s="1" t="str">
        <f t="shared" si="10"/>
        <v>東京都狛江市</v>
      </c>
      <c r="D715" s="1" t="s">
        <v>1439</v>
      </c>
      <c r="E715" t="s">
        <v>3575</v>
      </c>
    </row>
    <row r="716" spans="1:5" x14ac:dyDescent="0.2">
      <c r="A716" s="1" t="s">
        <v>46</v>
      </c>
      <c r="B716" s="1" t="s">
        <v>1440</v>
      </c>
      <c r="C716" s="1" t="str">
        <f t="shared" si="10"/>
        <v>東京都東大和市</v>
      </c>
      <c r="D716" s="1" t="s">
        <v>1441</v>
      </c>
      <c r="E716" t="s">
        <v>3575</v>
      </c>
    </row>
    <row r="717" spans="1:5" x14ac:dyDescent="0.2">
      <c r="A717" s="1" t="s">
        <v>46</v>
      </c>
      <c r="B717" s="1" t="s">
        <v>1442</v>
      </c>
      <c r="C717" s="1" t="str">
        <f t="shared" si="10"/>
        <v>東京都清瀬市</v>
      </c>
      <c r="D717" s="1" t="s">
        <v>1443</v>
      </c>
      <c r="E717" t="s">
        <v>3575</v>
      </c>
    </row>
    <row r="718" spans="1:5" x14ac:dyDescent="0.2">
      <c r="A718" s="1" t="s">
        <v>46</v>
      </c>
      <c r="B718" s="1" t="s">
        <v>1444</v>
      </c>
      <c r="C718" s="1" t="str">
        <f t="shared" si="10"/>
        <v>東京都東久留米市</v>
      </c>
      <c r="D718" s="1" t="s">
        <v>1445</v>
      </c>
      <c r="E718" t="s">
        <v>3574</v>
      </c>
    </row>
    <row r="719" spans="1:5" x14ac:dyDescent="0.2">
      <c r="A719" s="1" t="s">
        <v>46</v>
      </c>
      <c r="B719" s="1" t="s">
        <v>1446</v>
      </c>
      <c r="C719" s="1" t="str">
        <f t="shared" si="10"/>
        <v>東京都武蔵村山市</v>
      </c>
      <c r="D719" s="1" t="s">
        <v>1447</v>
      </c>
      <c r="E719" t="s">
        <v>3575</v>
      </c>
    </row>
    <row r="720" spans="1:5" x14ac:dyDescent="0.2">
      <c r="A720" s="1" t="s">
        <v>46</v>
      </c>
      <c r="B720" s="1" t="s">
        <v>1448</v>
      </c>
      <c r="C720" s="1" t="str">
        <f t="shared" si="10"/>
        <v>東京都多摩市</v>
      </c>
      <c r="D720" s="1" t="s">
        <v>1449</v>
      </c>
      <c r="E720" t="s">
        <v>3574</v>
      </c>
    </row>
    <row r="721" spans="1:5" x14ac:dyDescent="0.2">
      <c r="A721" s="1" t="s">
        <v>46</v>
      </c>
      <c r="B721" s="1" t="s">
        <v>1450</v>
      </c>
      <c r="C721" s="1" t="str">
        <f t="shared" si="10"/>
        <v>東京都稲城市</v>
      </c>
      <c r="D721" s="1" t="s">
        <v>1451</v>
      </c>
      <c r="E721" t="s">
        <v>3575</v>
      </c>
    </row>
    <row r="722" spans="1:5" x14ac:dyDescent="0.2">
      <c r="A722" s="1" t="s">
        <v>46</v>
      </c>
      <c r="B722" s="1" t="s">
        <v>1452</v>
      </c>
      <c r="C722" s="1" t="str">
        <f t="shared" si="10"/>
        <v>東京都羽村市</v>
      </c>
      <c r="D722" s="1" t="s">
        <v>1453</v>
      </c>
      <c r="E722" t="s">
        <v>3575</v>
      </c>
    </row>
    <row r="723" spans="1:5" x14ac:dyDescent="0.2">
      <c r="A723" s="1" t="s">
        <v>46</v>
      </c>
      <c r="B723" s="1" t="s">
        <v>1454</v>
      </c>
      <c r="C723" s="1" t="str">
        <f t="shared" si="10"/>
        <v>東京都あきる野市</v>
      </c>
      <c r="D723" s="1" t="s">
        <v>1455</v>
      </c>
      <c r="E723" t="s">
        <v>3575</v>
      </c>
    </row>
    <row r="724" spans="1:5" x14ac:dyDescent="0.2">
      <c r="A724" s="1" t="s">
        <v>46</v>
      </c>
      <c r="B724" s="1" t="s">
        <v>1456</v>
      </c>
      <c r="C724" s="1" t="str">
        <f t="shared" si="10"/>
        <v>東京都西東京市</v>
      </c>
      <c r="D724" s="1" t="s">
        <v>1457</v>
      </c>
      <c r="E724" t="s">
        <v>3600</v>
      </c>
    </row>
    <row r="725" spans="1:5" x14ac:dyDescent="0.2">
      <c r="A725" s="1" t="s">
        <v>46</v>
      </c>
      <c r="B725" s="1" t="s">
        <v>1458</v>
      </c>
      <c r="C725" s="1" t="str">
        <f t="shared" si="10"/>
        <v>東京都瑞穂町</v>
      </c>
      <c r="D725" s="1" t="s">
        <v>1459</v>
      </c>
      <c r="E725" t="s">
        <v>3586</v>
      </c>
    </row>
    <row r="726" spans="1:5" x14ac:dyDescent="0.2">
      <c r="A726" s="1" t="s">
        <v>46</v>
      </c>
      <c r="B726" s="1" t="s">
        <v>1460</v>
      </c>
      <c r="C726" s="1" t="str">
        <f t="shared" si="10"/>
        <v>東京都日の出町</v>
      </c>
      <c r="D726" s="1" t="s">
        <v>1461</v>
      </c>
      <c r="E726" t="s">
        <v>3581</v>
      </c>
    </row>
    <row r="727" spans="1:5" x14ac:dyDescent="0.2">
      <c r="A727" s="1" t="s">
        <v>46</v>
      </c>
      <c r="B727" s="1" t="s">
        <v>1462</v>
      </c>
      <c r="C727" s="1" t="str">
        <f t="shared" si="10"/>
        <v>東京都檜原村</v>
      </c>
      <c r="D727" s="1" t="s">
        <v>1463</v>
      </c>
      <c r="E727" t="s">
        <v>3589</v>
      </c>
    </row>
    <row r="728" spans="1:5" x14ac:dyDescent="0.2">
      <c r="A728" s="1" t="s">
        <v>46</v>
      </c>
      <c r="B728" s="1" t="s">
        <v>1464</v>
      </c>
      <c r="C728" s="1" t="str">
        <f t="shared" si="10"/>
        <v>東京都奥多摩町</v>
      </c>
      <c r="D728" s="1" t="s">
        <v>1465</v>
      </c>
      <c r="E728" t="s">
        <v>3589</v>
      </c>
    </row>
    <row r="729" spans="1:5" x14ac:dyDescent="0.2">
      <c r="A729" s="1" t="s">
        <v>46</v>
      </c>
      <c r="B729" s="1" t="s">
        <v>1466</v>
      </c>
      <c r="C729" s="1" t="str">
        <f t="shared" si="10"/>
        <v>東京都大島町</v>
      </c>
      <c r="D729" s="1" t="s">
        <v>1467</v>
      </c>
      <c r="E729" t="s">
        <v>3585</v>
      </c>
    </row>
    <row r="730" spans="1:5" x14ac:dyDescent="0.2">
      <c r="A730" s="1" t="s">
        <v>46</v>
      </c>
      <c r="B730" s="1" t="s">
        <v>1468</v>
      </c>
      <c r="C730" s="1" t="str">
        <f t="shared" si="10"/>
        <v>東京都利島村</v>
      </c>
      <c r="D730" s="1" t="s">
        <v>1469</v>
      </c>
      <c r="E730" t="s">
        <v>3589</v>
      </c>
    </row>
    <row r="731" spans="1:5" x14ac:dyDescent="0.2">
      <c r="A731" s="1" t="s">
        <v>46</v>
      </c>
      <c r="B731" s="1" t="s">
        <v>1470</v>
      </c>
      <c r="C731" s="1" t="str">
        <f t="shared" si="10"/>
        <v>東京都新島村</v>
      </c>
      <c r="D731" s="1" t="s">
        <v>1471</v>
      </c>
      <c r="E731" t="s">
        <v>3589</v>
      </c>
    </row>
    <row r="732" spans="1:5" x14ac:dyDescent="0.2">
      <c r="A732" s="1" t="s">
        <v>46</v>
      </c>
      <c r="B732" s="1" t="s">
        <v>1472</v>
      </c>
      <c r="C732" s="1" t="str">
        <f t="shared" si="10"/>
        <v>東京都神津島村</v>
      </c>
      <c r="D732" s="1" t="s">
        <v>1473</v>
      </c>
      <c r="E732" t="s">
        <v>3589</v>
      </c>
    </row>
    <row r="733" spans="1:5" x14ac:dyDescent="0.2">
      <c r="A733" s="1" t="s">
        <v>46</v>
      </c>
      <c r="B733" s="1" t="s">
        <v>1474</v>
      </c>
      <c r="C733" s="1" t="str">
        <f t="shared" si="10"/>
        <v>東京都三宅村</v>
      </c>
      <c r="D733" s="1" t="s">
        <v>1475</v>
      </c>
      <c r="E733" t="s">
        <v>3589</v>
      </c>
    </row>
    <row r="734" spans="1:5" x14ac:dyDescent="0.2">
      <c r="A734" s="1" t="s">
        <v>46</v>
      </c>
      <c r="B734" s="1" t="s">
        <v>1476</v>
      </c>
      <c r="C734" s="1" t="str">
        <f t="shared" si="10"/>
        <v>東京都御蔵島村</v>
      </c>
      <c r="D734" s="1" t="s">
        <v>1477</v>
      </c>
      <c r="E734" t="s">
        <v>3589</v>
      </c>
    </row>
    <row r="735" spans="1:5" x14ac:dyDescent="0.2">
      <c r="A735" s="1" t="s">
        <v>46</v>
      </c>
      <c r="B735" s="1" t="s">
        <v>1478</v>
      </c>
      <c r="C735" s="1" t="str">
        <f t="shared" si="10"/>
        <v>東京都八丈町</v>
      </c>
      <c r="D735" s="1" t="s">
        <v>1479</v>
      </c>
      <c r="E735" t="s">
        <v>3585</v>
      </c>
    </row>
    <row r="736" spans="1:5" x14ac:dyDescent="0.2">
      <c r="A736" s="1" t="s">
        <v>46</v>
      </c>
      <c r="B736" s="1" t="s">
        <v>1480</v>
      </c>
      <c r="C736" s="1" t="str">
        <f t="shared" si="10"/>
        <v>東京都青ヶ島村</v>
      </c>
      <c r="D736" s="1" t="s">
        <v>1481</v>
      </c>
      <c r="E736" t="s">
        <v>3589</v>
      </c>
    </row>
    <row r="737" spans="1:6" x14ac:dyDescent="0.2">
      <c r="A737" s="1" t="s">
        <v>46</v>
      </c>
      <c r="B737" s="1" t="s">
        <v>1482</v>
      </c>
      <c r="C737" s="1" t="str">
        <f t="shared" si="10"/>
        <v>東京都小笠原村</v>
      </c>
      <c r="D737" s="1" t="s">
        <v>1483</v>
      </c>
      <c r="E737" t="s">
        <v>3589</v>
      </c>
    </row>
    <row r="738" spans="1:6" x14ac:dyDescent="0.2">
      <c r="A738" s="1" t="s">
        <v>48</v>
      </c>
      <c r="B738" s="1" t="s">
        <v>1484</v>
      </c>
      <c r="C738" s="1" t="str">
        <f t="shared" si="10"/>
        <v>神奈川県横浜市</v>
      </c>
      <c r="D738" s="1" t="s">
        <v>1485</v>
      </c>
      <c r="E738" t="s">
        <v>3648</v>
      </c>
      <c r="F738" s="1"/>
    </row>
    <row r="739" spans="1:6" x14ac:dyDescent="0.2">
      <c r="A739" s="1" t="s">
        <v>48</v>
      </c>
      <c r="B739" s="1" t="s">
        <v>1486</v>
      </c>
      <c r="C739" s="1" t="str">
        <f t="shared" si="10"/>
        <v>神奈川県川崎市</v>
      </c>
      <c r="D739" s="1" t="s">
        <v>1487</v>
      </c>
      <c r="E739" t="s">
        <v>3648</v>
      </c>
      <c r="F739" s="1"/>
    </row>
    <row r="740" spans="1:6" x14ac:dyDescent="0.2">
      <c r="A740" s="1" t="s">
        <v>48</v>
      </c>
      <c r="B740" s="1" t="s">
        <v>1488</v>
      </c>
      <c r="C740" s="1" t="str">
        <f t="shared" si="10"/>
        <v>神奈川県相模原市</v>
      </c>
      <c r="D740" s="1" t="s">
        <v>1489</v>
      </c>
      <c r="E740" t="s">
        <v>3648</v>
      </c>
      <c r="F740" s="1"/>
    </row>
    <row r="741" spans="1:6" x14ac:dyDescent="0.2">
      <c r="A741" s="1" t="s">
        <v>48</v>
      </c>
      <c r="B741" s="1" t="s">
        <v>1490</v>
      </c>
      <c r="C741" s="1" t="str">
        <f t="shared" si="10"/>
        <v>神奈川県横須賀市</v>
      </c>
      <c r="D741" s="1" t="s">
        <v>1491</v>
      </c>
      <c r="E741" t="s">
        <v>3573</v>
      </c>
      <c r="F741" s="1"/>
    </row>
    <row r="742" spans="1:6" x14ac:dyDescent="0.2">
      <c r="A742" s="1" t="s">
        <v>48</v>
      </c>
      <c r="B742" s="1" t="s">
        <v>1492</v>
      </c>
      <c r="C742" s="1" t="str">
        <f t="shared" si="10"/>
        <v>神奈川県平塚市</v>
      </c>
      <c r="D742" s="1" t="s">
        <v>1493</v>
      </c>
      <c r="E742" t="s">
        <v>3649</v>
      </c>
      <c r="F742" s="1"/>
    </row>
    <row r="743" spans="1:6" x14ac:dyDescent="0.2">
      <c r="A743" s="1" t="s">
        <v>48</v>
      </c>
      <c r="B743" s="1" t="s">
        <v>1494</v>
      </c>
      <c r="C743" s="1" t="str">
        <f t="shared" si="10"/>
        <v>神奈川県鎌倉市</v>
      </c>
      <c r="D743" s="1" t="s">
        <v>1495</v>
      </c>
      <c r="E743" t="s">
        <v>3600</v>
      </c>
    </row>
    <row r="744" spans="1:6" x14ac:dyDescent="0.2">
      <c r="A744" s="1" t="s">
        <v>48</v>
      </c>
      <c r="B744" s="1" t="s">
        <v>1496</v>
      </c>
      <c r="C744" s="1" t="str">
        <f t="shared" si="10"/>
        <v>神奈川県藤沢市</v>
      </c>
      <c r="D744" s="1" t="s">
        <v>1497</v>
      </c>
      <c r="E744" t="s">
        <v>3600</v>
      </c>
    </row>
    <row r="745" spans="1:6" x14ac:dyDescent="0.2">
      <c r="A745" s="1" t="s">
        <v>48</v>
      </c>
      <c r="B745" s="1" t="s">
        <v>1498</v>
      </c>
      <c r="C745" s="1" t="str">
        <f t="shared" si="10"/>
        <v>神奈川県小田原市</v>
      </c>
      <c r="D745" s="1" t="s">
        <v>1499</v>
      </c>
      <c r="E745" t="s">
        <v>3649</v>
      </c>
      <c r="F745" s="1"/>
    </row>
    <row r="746" spans="1:6" x14ac:dyDescent="0.2">
      <c r="A746" s="1" t="s">
        <v>48</v>
      </c>
      <c r="B746" s="1" t="s">
        <v>1500</v>
      </c>
      <c r="C746" s="1" t="str">
        <f t="shared" si="10"/>
        <v>神奈川県茅ヶ崎市</v>
      </c>
      <c r="D746" s="1" t="s">
        <v>1501</v>
      </c>
      <c r="E746" t="s">
        <v>3649</v>
      </c>
      <c r="F746" s="1"/>
    </row>
    <row r="747" spans="1:6" x14ac:dyDescent="0.2">
      <c r="A747" s="1" t="s">
        <v>48</v>
      </c>
      <c r="B747" s="1" t="s">
        <v>1502</v>
      </c>
      <c r="C747" s="1" t="str">
        <f t="shared" si="10"/>
        <v>神奈川県逗子市</v>
      </c>
      <c r="D747" s="1" t="s">
        <v>1503</v>
      </c>
      <c r="E747" t="s">
        <v>3575</v>
      </c>
    </row>
    <row r="748" spans="1:6" x14ac:dyDescent="0.2">
      <c r="A748" s="1" t="s">
        <v>48</v>
      </c>
      <c r="B748" s="1" t="s">
        <v>1504</v>
      </c>
      <c r="C748" s="1" t="str">
        <f t="shared" si="10"/>
        <v>神奈川県三浦市</v>
      </c>
      <c r="D748" s="1" t="s">
        <v>1505</v>
      </c>
      <c r="E748" t="s">
        <v>3578</v>
      </c>
    </row>
    <row r="749" spans="1:6" x14ac:dyDescent="0.2">
      <c r="A749" s="1" t="s">
        <v>48</v>
      </c>
      <c r="B749" s="1" t="s">
        <v>1506</v>
      </c>
      <c r="C749" s="1" t="str">
        <f t="shared" si="10"/>
        <v>神奈川県秦野市</v>
      </c>
      <c r="D749" s="1" t="s">
        <v>1507</v>
      </c>
      <c r="E749" t="s">
        <v>3600</v>
      </c>
    </row>
    <row r="750" spans="1:6" x14ac:dyDescent="0.2">
      <c r="A750" s="1" t="s">
        <v>48</v>
      </c>
      <c r="B750" s="1" t="s">
        <v>1508</v>
      </c>
      <c r="C750" s="1" t="str">
        <f t="shared" si="10"/>
        <v>神奈川県厚木市</v>
      </c>
      <c r="D750" s="1" t="s">
        <v>1509</v>
      </c>
      <c r="E750" t="s">
        <v>3649</v>
      </c>
      <c r="F750" s="1"/>
    </row>
    <row r="751" spans="1:6" x14ac:dyDescent="0.2">
      <c r="A751" s="1" t="s">
        <v>48</v>
      </c>
      <c r="B751" s="1" t="s">
        <v>1510</v>
      </c>
      <c r="C751" s="1" t="str">
        <f t="shared" si="10"/>
        <v>神奈川県大和市</v>
      </c>
      <c r="D751" s="1" t="s">
        <v>1511</v>
      </c>
      <c r="E751" t="s">
        <v>3649</v>
      </c>
      <c r="F751" s="1"/>
    </row>
    <row r="752" spans="1:6" x14ac:dyDescent="0.2">
      <c r="A752" s="1" t="s">
        <v>48</v>
      </c>
      <c r="B752" s="1" t="s">
        <v>1512</v>
      </c>
      <c r="C752" s="1" t="str">
        <f t="shared" si="10"/>
        <v>神奈川県伊勢原市</v>
      </c>
      <c r="D752" s="1" t="s">
        <v>1513</v>
      </c>
      <c r="E752" t="s">
        <v>3574</v>
      </c>
    </row>
    <row r="753" spans="1:5" x14ac:dyDescent="0.2">
      <c r="A753" s="1" t="s">
        <v>48</v>
      </c>
      <c r="B753" s="1" t="s">
        <v>1514</v>
      </c>
      <c r="C753" s="1" t="str">
        <f t="shared" si="10"/>
        <v>神奈川県海老名市</v>
      </c>
      <c r="D753" s="1" t="s">
        <v>1515</v>
      </c>
      <c r="E753" t="s">
        <v>3574</v>
      </c>
    </row>
    <row r="754" spans="1:5" x14ac:dyDescent="0.2">
      <c r="A754" s="1" t="s">
        <v>48</v>
      </c>
      <c r="B754" s="1" t="s">
        <v>1516</v>
      </c>
      <c r="C754" s="1" t="str">
        <f t="shared" ref="C754:C817" si="11">A754&amp;B754</f>
        <v>神奈川県座間市</v>
      </c>
      <c r="D754" s="1" t="s">
        <v>1517</v>
      </c>
      <c r="E754" t="s">
        <v>3574</v>
      </c>
    </row>
    <row r="755" spans="1:5" x14ac:dyDescent="0.2">
      <c r="A755" s="1" t="s">
        <v>48</v>
      </c>
      <c r="B755" s="1" t="s">
        <v>1518</v>
      </c>
      <c r="C755" s="1" t="str">
        <f t="shared" si="11"/>
        <v>神奈川県南足柄市</v>
      </c>
      <c r="D755" s="1" t="s">
        <v>1519</v>
      </c>
      <c r="E755" t="s">
        <v>3580</v>
      </c>
    </row>
    <row r="756" spans="1:5" x14ac:dyDescent="0.2">
      <c r="A756" s="1" t="s">
        <v>48</v>
      </c>
      <c r="B756" s="1" t="s">
        <v>1520</v>
      </c>
      <c r="C756" s="1" t="str">
        <f t="shared" si="11"/>
        <v>神奈川県綾瀬市</v>
      </c>
      <c r="D756" s="1" t="s">
        <v>1521</v>
      </c>
      <c r="E756" t="s">
        <v>3575</v>
      </c>
    </row>
    <row r="757" spans="1:5" x14ac:dyDescent="0.2">
      <c r="A757" s="1" t="s">
        <v>48</v>
      </c>
      <c r="B757" s="1" t="s">
        <v>1522</v>
      </c>
      <c r="C757" s="1" t="str">
        <f t="shared" si="11"/>
        <v>神奈川県葉山町</v>
      </c>
      <c r="D757" s="1" t="s">
        <v>1523</v>
      </c>
      <c r="E757" t="s">
        <v>3586</v>
      </c>
    </row>
    <row r="758" spans="1:5" x14ac:dyDescent="0.2">
      <c r="A758" s="1" t="s">
        <v>48</v>
      </c>
      <c r="B758" s="1" t="s">
        <v>1524</v>
      </c>
      <c r="C758" s="1" t="str">
        <f t="shared" si="11"/>
        <v>神奈川県寒川町</v>
      </c>
      <c r="D758" s="1" t="s">
        <v>1525</v>
      </c>
      <c r="E758" t="s">
        <v>3586</v>
      </c>
    </row>
    <row r="759" spans="1:5" x14ac:dyDescent="0.2">
      <c r="A759" s="1" t="s">
        <v>48</v>
      </c>
      <c r="B759" s="1" t="s">
        <v>1526</v>
      </c>
      <c r="C759" s="1" t="str">
        <f t="shared" si="11"/>
        <v>神奈川県大磯町</v>
      </c>
      <c r="D759" s="1" t="s">
        <v>1527</v>
      </c>
      <c r="E759" t="s">
        <v>3586</v>
      </c>
    </row>
    <row r="760" spans="1:5" x14ac:dyDescent="0.2">
      <c r="A760" s="1" t="s">
        <v>48</v>
      </c>
      <c r="B760" s="1" t="s">
        <v>1528</v>
      </c>
      <c r="C760" s="1" t="str">
        <f t="shared" si="11"/>
        <v>神奈川県二宮町</v>
      </c>
      <c r="D760" s="1" t="s">
        <v>1529</v>
      </c>
      <c r="E760" t="s">
        <v>3586</v>
      </c>
    </row>
    <row r="761" spans="1:5" x14ac:dyDescent="0.2">
      <c r="A761" s="1" t="s">
        <v>48</v>
      </c>
      <c r="B761" s="1" t="s">
        <v>1530</v>
      </c>
      <c r="C761" s="1" t="str">
        <f t="shared" si="11"/>
        <v>神奈川県中井町</v>
      </c>
      <c r="D761" s="1" t="s">
        <v>1531</v>
      </c>
      <c r="E761" t="s">
        <v>3585</v>
      </c>
    </row>
    <row r="762" spans="1:5" x14ac:dyDescent="0.2">
      <c r="A762" s="1" t="s">
        <v>48</v>
      </c>
      <c r="B762" s="1" t="s">
        <v>1532</v>
      </c>
      <c r="C762" s="1" t="str">
        <f t="shared" si="11"/>
        <v>神奈川県大井町</v>
      </c>
      <c r="D762" s="1" t="s">
        <v>1533</v>
      </c>
      <c r="E762" t="s">
        <v>3581</v>
      </c>
    </row>
    <row r="763" spans="1:5" x14ac:dyDescent="0.2">
      <c r="A763" s="1" t="s">
        <v>48</v>
      </c>
      <c r="B763" s="1" t="s">
        <v>1534</v>
      </c>
      <c r="C763" s="1" t="str">
        <f t="shared" si="11"/>
        <v>神奈川県松田町</v>
      </c>
      <c r="D763" s="1" t="s">
        <v>1535</v>
      </c>
      <c r="E763" t="s">
        <v>3590</v>
      </c>
    </row>
    <row r="764" spans="1:5" x14ac:dyDescent="0.2">
      <c r="A764" s="1" t="s">
        <v>48</v>
      </c>
      <c r="B764" s="1" t="s">
        <v>1536</v>
      </c>
      <c r="C764" s="1" t="str">
        <f t="shared" si="11"/>
        <v>神奈川県山北町</v>
      </c>
      <c r="D764" s="1" t="s">
        <v>1537</v>
      </c>
      <c r="E764" t="s">
        <v>3585</v>
      </c>
    </row>
    <row r="765" spans="1:5" x14ac:dyDescent="0.2">
      <c r="A765" s="1" t="s">
        <v>48</v>
      </c>
      <c r="B765" s="1" t="s">
        <v>1538</v>
      </c>
      <c r="C765" s="1" t="str">
        <f t="shared" si="11"/>
        <v>神奈川県開成町</v>
      </c>
      <c r="D765" s="1" t="s">
        <v>1539</v>
      </c>
      <c r="E765" t="s">
        <v>3581</v>
      </c>
    </row>
    <row r="766" spans="1:5" x14ac:dyDescent="0.2">
      <c r="A766" s="1" t="s">
        <v>48</v>
      </c>
      <c r="B766" s="1" t="s">
        <v>1540</v>
      </c>
      <c r="C766" s="1" t="str">
        <f t="shared" si="11"/>
        <v>神奈川県箱根町</v>
      </c>
      <c r="D766" s="1" t="s">
        <v>1541</v>
      </c>
      <c r="E766" t="s">
        <v>3590</v>
      </c>
    </row>
    <row r="767" spans="1:5" x14ac:dyDescent="0.2">
      <c r="A767" s="1" t="s">
        <v>48</v>
      </c>
      <c r="B767" s="1" t="s">
        <v>1542</v>
      </c>
      <c r="C767" s="1" t="str">
        <f t="shared" si="11"/>
        <v>神奈川県真鶴町</v>
      </c>
      <c r="D767" s="1" t="s">
        <v>1543</v>
      </c>
      <c r="E767" t="s">
        <v>3585</v>
      </c>
    </row>
    <row r="768" spans="1:5" x14ac:dyDescent="0.2">
      <c r="A768" s="1" t="s">
        <v>48</v>
      </c>
      <c r="B768" s="1" t="s">
        <v>1544</v>
      </c>
      <c r="C768" s="1" t="str">
        <f t="shared" si="11"/>
        <v>神奈川県湯河原町</v>
      </c>
      <c r="D768" s="1" t="s">
        <v>1545</v>
      </c>
      <c r="E768" t="s">
        <v>3586</v>
      </c>
    </row>
    <row r="769" spans="1:6" x14ac:dyDescent="0.2">
      <c r="A769" s="1" t="s">
        <v>48</v>
      </c>
      <c r="B769" s="1" t="s">
        <v>1546</v>
      </c>
      <c r="C769" s="1" t="str">
        <f t="shared" si="11"/>
        <v>神奈川県愛川町</v>
      </c>
      <c r="D769" s="1" t="s">
        <v>1547</v>
      </c>
      <c r="E769" t="s">
        <v>3597</v>
      </c>
    </row>
    <row r="770" spans="1:6" x14ac:dyDescent="0.2">
      <c r="A770" s="1" t="s">
        <v>48</v>
      </c>
      <c r="B770" s="1" t="s">
        <v>1548</v>
      </c>
      <c r="C770" s="1" t="str">
        <f t="shared" si="11"/>
        <v>神奈川県清川村</v>
      </c>
      <c r="D770" s="1" t="s">
        <v>1549</v>
      </c>
      <c r="E770" t="s">
        <v>3589</v>
      </c>
    </row>
    <row r="771" spans="1:6" x14ac:dyDescent="0.2">
      <c r="A771" s="1" t="s">
        <v>50</v>
      </c>
      <c r="B771" s="1" t="s">
        <v>1550</v>
      </c>
      <c r="C771" s="1" t="str">
        <f t="shared" si="11"/>
        <v>新潟県新潟市</v>
      </c>
      <c r="D771" s="1" t="s">
        <v>1551</v>
      </c>
      <c r="E771" t="s">
        <v>3648</v>
      </c>
      <c r="F771" s="1"/>
    </row>
    <row r="772" spans="1:6" x14ac:dyDescent="0.2">
      <c r="A772" s="1" t="s">
        <v>50</v>
      </c>
      <c r="B772" s="1" t="s">
        <v>1552</v>
      </c>
      <c r="C772" s="1" t="str">
        <f t="shared" si="11"/>
        <v>新潟県長岡市</v>
      </c>
      <c r="D772" s="1" t="s">
        <v>1553</v>
      </c>
      <c r="E772" t="s">
        <v>3649</v>
      </c>
      <c r="F772" s="1"/>
    </row>
    <row r="773" spans="1:6" x14ac:dyDescent="0.2">
      <c r="A773" s="1" t="s">
        <v>50</v>
      </c>
      <c r="B773" s="1" t="s">
        <v>1554</v>
      </c>
      <c r="C773" s="1" t="str">
        <f t="shared" si="11"/>
        <v>新潟県三条市</v>
      </c>
      <c r="D773" s="1" t="s">
        <v>1555</v>
      </c>
      <c r="E773" t="s">
        <v>3599</v>
      </c>
    </row>
    <row r="774" spans="1:6" x14ac:dyDescent="0.2">
      <c r="A774" s="1" t="s">
        <v>50</v>
      </c>
      <c r="B774" s="1" t="s">
        <v>1556</v>
      </c>
      <c r="C774" s="1" t="str">
        <f t="shared" si="11"/>
        <v>新潟県柏崎市</v>
      </c>
      <c r="D774" s="1" t="s">
        <v>1557</v>
      </c>
      <c r="E774" t="s">
        <v>3599</v>
      </c>
    </row>
    <row r="775" spans="1:6" x14ac:dyDescent="0.2">
      <c r="A775" s="1" t="s">
        <v>50</v>
      </c>
      <c r="B775" s="1" t="s">
        <v>1558</v>
      </c>
      <c r="C775" s="1" t="str">
        <f t="shared" si="11"/>
        <v>新潟県新発田市</v>
      </c>
      <c r="D775" s="1" t="s">
        <v>1559</v>
      </c>
      <c r="E775" t="s">
        <v>3599</v>
      </c>
    </row>
    <row r="776" spans="1:6" x14ac:dyDescent="0.2">
      <c r="A776" s="1" t="s">
        <v>50</v>
      </c>
      <c r="B776" s="1" t="s">
        <v>1560</v>
      </c>
      <c r="C776" s="1" t="str">
        <f t="shared" si="11"/>
        <v>新潟県小千谷市</v>
      </c>
      <c r="D776" s="1" t="s">
        <v>1561</v>
      </c>
      <c r="E776" t="s">
        <v>3601</v>
      </c>
    </row>
    <row r="777" spans="1:6" x14ac:dyDescent="0.2">
      <c r="A777" s="1" t="s">
        <v>50</v>
      </c>
      <c r="B777" s="1" t="s">
        <v>1562</v>
      </c>
      <c r="C777" s="1" t="str">
        <f t="shared" si="11"/>
        <v>新潟県加茂市</v>
      </c>
      <c r="D777" s="1" t="s">
        <v>1563</v>
      </c>
      <c r="E777" t="s">
        <v>3601</v>
      </c>
    </row>
    <row r="778" spans="1:6" x14ac:dyDescent="0.2">
      <c r="A778" s="1" t="s">
        <v>50</v>
      </c>
      <c r="B778" s="1" t="s">
        <v>1564</v>
      </c>
      <c r="C778" s="1" t="str">
        <f t="shared" si="11"/>
        <v>新潟県十日町市</v>
      </c>
      <c r="D778" s="1" t="s">
        <v>1565</v>
      </c>
      <c r="E778" t="s">
        <v>3578</v>
      </c>
    </row>
    <row r="779" spans="1:6" x14ac:dyDescent="0.2">
      <c r="A779" s="1" t="s">
        <v>50</v>
      </c>
      <c r="B779" s="1" t="s">
        <v>1566</v>
      </c>
      <c r="C779" s="1" t="str">
        <f t="shared" si="11"/>
        <v>新潟県見附市</v>
      </c>
      <c r="D779" s="1" t="s">
        <v>1567</v>
      </c>
      <c r="E779" t="s">
        <v>3601</v>
      </c>
    </row>
    <row r="780" spans="1:6" x14ac:dyDescent="0.2">
      <c r="A780" s="1" t="s">
        <v>50</v>
      </c>
      <c r="B780" s="1" t="s">
        <v>1568</v>
      </c>
      <c r="C780" s="1" t="str">
        <f t="shared" si="11"/>
        <v>新潟県村上市</v>
      </c>
      <c r="D780" s="1" t="s">
        <v>1569</v>
      </c>
      <c r="E780" t="s">
        <v>3599</v>
      </c>
    </row>
    <row r="781" spans="1:6" x14ac:dyDescent="0.2">
      <c r="A781" s="1" t="s">
        <v>50</v>
      </c>
      <c r="B781" s="1" t="s">
        <v>1570</v>
      </c>
      <c r="C781" s="1" t="str">
        <f t="shared" si="11"/>
        <v>新潟県燕市</v>
      </c>
      <c r="D781" s="1" t="s">
        <v>1571</v>
      </c>
      <c r="E781" t="s">
        <v>3599</v>
      </c>
    </row>
    <row r="782" spans="1:6" x14ac:dyDescent="0.2">
      <c r="A782" s="1" t="s">
        <v>50</v>
      </c>
      <c r="B782" s="1" t="s">
        <v>1572</v>
      </c>
      <c r="C782" s="1" t="str">
        <f t="shared" si="11"/>
        <v>新潟県糸魚川市</v>
      </c>
      <c r="D782" s="1" t="s">
        <v>1573</v>
      </c>
      <c r="E782" t="s">
        <v>3601</v>
      </c>
    </row>
    <row r="783" spans="1:6" x14ac:dyDescent="0.2">
      <c r="A783" s="1" t="s">
        <v>50</v>
      </c>
      <c r="B783" s="1" t="s">
        <v>1574</v>
      </c>
      <c r="C783" s="1" t="str">
        <f t="shared" si="11"/>
        <v>新潟県妙高市</v>
      </c>
      <c r="D783" s="1" t="s">
        <v>1575</v>
      </c>
      <c r="E783" t="s">
        <v>3601</v>
      </c>
    </row>
    <row r="784" spans="1:6" x14ac:dyDescent="0.2">
      <c r="A784" s="1" t="s">
        <v>50</v>
      </c>
      <c r="B784" s="1" t="s">
        <v>1576</v>
      </c>
      <c r="C784" s="1" t="str">
        <f t="shared" si="11"/>
        <v>新潟県五泉市</v>
      </c>
      <c r="D784" s="1" t="s">
        <v>1577</v>
      </c>
      <c r="E784" t="s">
        <v>3601</v>
      </c>
    </row>
    <row r="785" spans="1:6" x14ac:dyDescent="0.2">
      <c r="A785" s="1" t="s">
        <v>50</v>
      </c>
      <c r="B785" s="1" t="s">
        <v>1578</v>
      </c>
      <c r="C785" s="1" t="str">
        <f t="shared" si="11"/>
        <v>新潟県上越市</v>
      </c>
      <c r="D785" s="1" t="s">
        <v>1579</v>
      </c>
      <c r="E785" t="s">
        <v>3649</v>
      </c>
      <c r="F785" s="1"/>
    </row>
    <row r="786" spans="1:6" x14ac:dyDescent="0.2">
      <c r="A786" s="1" t="s">
        <v>50</v>
      </c>
      <c r="B786" s="1" t="s">
        <v>1580</v>
      </c>
      <c r="C786" s="1" t="str">
        <f t="shared" si="11"/>
        <v>新潟県阿賀野市</v>
      </c>
      <c r="D786" s="1" t="s">
        <v>1581</v>
      </c>
      <c r="E786" t="s">
        <v>3578</v>
      </c>
    </row>
    <row r="787" spans="1:6" x14ac:dyDescent="0.2">
      <c r="A787" s="1" t="s">
        <v>50</v>
      </c>
      <c r="B787" s="1" t="s">
        <v>1582</v>
      </c>
      <c r="C787" s="1" t="str">
        <f t="shared" si="11"/>
        <v>新潟県佐渡市</v>
      </c>
      <c r="D787" s="1" t="s">
        <v>1583</v>
      </c>
      <c r="E787" t="s">
        <v>3579</v>
      </c>
    </row>
    <row r="788" spans="1:6" x14ac:dyDescent="0.2">
      <c r="A788" s="1" t="s">
        <v>50</v>
      </c>
      <c r="B788" s="1" t="s">
        <v>1584</v>
      </c>
      <c r="C788" s="1" t="str">
        <f t="shared" si="11"/>
        <v>新潟県魚沼市</v>
      </c>
      <c r="D788" s="1" t="s">
        <v>1585</v>
      </c>
      <c r="E788" t="s">
        <v>3578</v>
      </c>
    </row>
    <row r="789" spans="1:6" x14ac:dyDescent="0.2">
      <c r="A789" s="1" t="s">
        <v>50</v>
      </c>
      <c r="B789" s="1" t="s">
        <v>1586</v>
      </c>
      <c r="C789" s="1" t="str">
        <f t="shared" si="11"/>
        <v>新潟県南魚沼市</v>
      </c>
      <c r="D789" s="1" t="s">
        <v>1587</v>
      </c>
      <c r="E789" t="s">
        <v>3579</v>
      </c>
    </row>
    <row r="790" spans="1:6" x14ac:dyDescent="0.2">
      <c r="A790" s="1" t="s">
        <v>50</v>
      </c>
      <c r="B790" s="1" t="s">
        <v>1588</v>
      </c>
      <c r="C790" s="1" t="str">
        <f t="shared" si="11"/>
        <v>新潟県胎内市</v>
      </c>
      <c r="D790" s="1" t="s">
        <v>1589</v>
      </c>
      <c r="E790" t="s">
        <v>3593</v>
      </c>
    </row>
    <row r="791" spans="1:6" x14ac:dyDescent="0.2">
      <c r="A791" s="1" t="s">
        <v>50</v>
      </c>
      <c r="B791" s="1" t="s">
        <v>1590</v>
      </c>
      <c r="C791" s="1" t="str">
        <f t="shared" si="11"/>
        <v>新潟県聖籠町</v>
      </c>
      <c r="D791" s="1" t="s">
        <v>1591</v>
      </c>
      <c r="E791" t="s">
        <v>3594</v>
      </c>
    </row>
    <row r="792" spans="1:6" x14ac:dyDescent="0.2">
      <c r="A792" s="1" t="s">
        <v>50</v>
      </c>
      <c r="B792" s="1" t="s">
        <v>1592</v>
      </c>
      <c r="C792" s="1" t="str">
        <f t="shared" si="11"/>
        <v>新潟県弥彦村</v>
      </c>
      <c r="D792" s="1" t="s">
        <v>1593</v>
      </c>
      <c r="E792" t="s">
        <v>3583</v>
      </c>
    </row>
    <row r="793" spans="1:6" x14ac:dyDescent="0.2">
      <c r="A793" s="1" t="s">
        <v>50</v>
      </c>
      <c r="B793" s="1" t="s">
        <v>1594</v>
      </c>
      <c r="C793" s="1" t="str">
        <f t="shared" si="11"/>
        <v>新潟県田上町</v>
      </c>
      <c r="D793" s="1" t="s">
        <v>1595</v>
      </c>
      <c r="E793" t="s">
        <v>3590</v>
      </c>
    </row>
    <row r="794" spans="1:6" x14ac:dyDescent="0.2">
      <c r="A794" s="1" t="s">
        <v>50</v>
      </c>
      <c r="B794" s="1" t="s">
        <v>1596</v>
      </c>
      <c r="C794" s="1" t="str">
        <f t="shared" si="11"/>
        <v>新潟県阿賀町</v>
      </c>
      <c r="D794" s="1" t="s">
        <v>1597</v>
      </c>
      <c r="E794" t="s">
        <v>3583</v>
      </c>
    </row>
    <row r="795" spans="1:6" x14ac:dyDescent="0.2">
      <c r="A795" s="1" t="s">
        <v>50</v>
      </c>
      <c r="B795" s="1" t="s">
        <v>1598</v>
      </c>
      <c r="C795" s="1" t="str">
        <f t="shared" si="11"/>
        <v>新潟県出雲崎町</v>
      </c>
      <c r="D795" s="1" t="s">
        <v>1599</v>
      </c>
      <c r="E795" t="s">
        <v>3588</v>
      </c>
    </row>
    <row r="796" spans="1:6" x14ac:dyDescent="0.2">
      <c r="A796" s="1" t="s">
        <v>50</v>
      </c>
      <c r="B796" s="1" t="s">
        <v>1600</v>
      </c>
      <c r="C796" s="1" t="str">
        <f t="shared" si="11"/>
        <v>新潟県湯沢町</v>
      </c>
      <c r="D796" s="1" t="s">
        <v>1601</v>
      </c>
      <c r="E796" t="s">
        <v>3585</v>
      </c>
    </row>
    <row r="797" spans="1:6" x14ac:dyDescent="0.2">
      <c r="A797" s="1" t="s">
        <v>50</v>
      </c>
      <c r="B797" s="1" t="s">
        <v>1602</v>
      </c>
      <c r="C797" s="1" t="str">
        <f t="shared" si="11"/>
        <v>新潟県津南町</v>
      </c>
      <c r="D797" s="1" t="s">
        <v>1603</v>
      </c>
      <c r="E797" t="s">
        <v>3584</v>
      </c>
    </row>
    <row r="798" spans="1:6" x14ac:dyDescent="0.2">
      <c r="A798" s="1" t="s">
        <v>50</v>
      </c>
      <c r="B798" s="1" t="s">
        <v>1604</v>
      </c>
      <c r="C798" s="1" t="str">
        <f t="shared" si="11"/>
        <v>新潟県刈羽村</v>
      </c>
      <c r="D798" s="1" t="s">
        <v>1605</v>
      </c>
      <c r="E798" t="s">
        <v>3588</v>
      </c>
    </row>
    <row r="799" spans="1:6" x14ac:dyDescent="0.2">
      <c r="A799" s="1" t="s">
        <v>50</v>
      </c>
      <c r="B799" s="1" t="s">
        <v>1606</v>
      </c>
      <c r="C799" s="1" t="str">
        <f t="shared" si="11"/>
        <v>新潟県関川村</v>
      </c>
      <c r="D799" s="1" t="s">
        <v>1607</v>
      </c>
      <c r="E799" t="s">
        <v>3583</v>
      </c>
    </row>
    <row r="800" spans="1:6" x14ac:dyDescent="0.2">
      <c r="A800" s="1" t="s">
        <v>50</v>
      </c>
      <c r="B800" s="1" t="s">
        <v>1608</v>
      </c>
      <c r="C800" s="1" t="str">
        <f t="shared" si="11"/>
        <v>新潟県粟島浦村</v>
      </c>
      <c r="D800" s="1" t="s">
        <v>1609</v>
      </c>
      <c r="E800" t="s">
        <v>3582</v>
      </c>
    </row>
    <row r="801" spans="1:6" x14ac:dyDescent="0.2">
      <c r="A801" s="1" t="s">
        <v>52</v>
      </c>
      <c r="B801" s="1" t="s">
        <v>1610</v>
      </c>
      <c r="C801" s="1" t="str">
        <f t="shared" si="11"/>
        <v>富山県富山市</v>
      </c>
      <c r="D801" s="1" t="s">
        <v>1611</v>
      </c>
      <c r="E801" t="s">
        <v>3573</v>
      </c>
      <c r="F801" s="1"/>
    </row>
    <row r="802" spans="1:6" x14ac:dyDescent="0.2">
      <c r="A802" s="1" t="s">
        <v>52</v>
      </c>
      <c r="B802" s="1" t="s">
        <v>1612</v>
      </c>
      <c r="C802" s="1" t="str">
        <f t="shared" si="11"/>
        <v>富山県高岡市</v>
      </c>
      <c r="D802" s="1" t="s">
        <v>1613</v>
      </c>
      <c r="E802" t="s">
        <v>3598</v>
      </c>
    </row>
    <row r="803" spans="1:6" x14ac:dyDescent="0.2">
      <c r="A803" s="1" t="s">
        <v>52</v>
      </c>
      <c r="B803" s="1" t="s">
        <v>1614</v>
      </c>
      <c r="C803" s="1" t="str">
        <f t="shared" si="11"/>
        <v>富山県魚津市</v>
      </c>
      <c r="D803" s="1" t="s">
        <v>1615</v>
      </c>
      <c r="E803" t="s">
        <v>3601</v>
      </c>
    </row>
    <row r="804" spans="1:6" x14ac:dyDescent="0.2">
      <c r="A804" s="1" t="s">
        <v>52</v>
      </c>
      <c r="B804" s="1" t="s">
        <v>1616</v>
      </c>
      <c r="C804" s="1" t="str">
        <f t="shared" si="11"/>
        <v>富山県氷見市</v>
      </c>
      <c r="D804" s="1" t="s">
        <v>1617</v>
      </c>
      <c r="E804" t="s">
        <v>3601</v>
      </c>
    </row>
    <row r="805" spans="1:6" x14ac:dyDescent="0.2">
      <c r="A805" s="1" t="s">
        <v>52</v>
      </c>
      <c r="B805" s="1" t="s">
        <v>1618</v>
      </c>
      <c r="C805" s="1" t="str">
        <f t="shared" si="11"/>
        <v>富山県滑川市</v>
      </c>
      <c r="D805" s="1" t="s">
        <v>1619</v>
      </c>
      <c r="E805" t="s">
        <v>3601</v>
      </c>
    </row>
    <row r="806" spans="1:6" x14ac:dyDescent="0.2">
      <c r="A806" s="1" t="s">
        <v>52</v>
      </c>
      <c r="B806" s="1" t="s">
        <v>1620</v>
      </c>
      <c r="C806" s="1" t="str">
        <f t="shared" si="11"/>
        <v>富山県黒部市</v>
      </c>
      <c r="D806" s="1" t="s">
        <v>1621</v>
      </c>
      <c r="E806" t="s">
        <v>3601</v>
      </c>
    </row>
    <row r="807" spans="1:6" x14ac:dyDescent="0.2">
      <c r="A807" s="1" t="s">
        <v>52</v>
      </c>
      <c r="B807" s="1" t="s">
        <v>1622</v>
      </c>
      <c r="C807" s="1" t="str">
        <f t="shared" si="11"/>
        <v>富山県砺波市</v>
      </c>
      <c r="D807" s="1" t="s">
        <v>1623</v>
      </c>
      <c r="E807" t="s">
        <v>3601</v>
      </c>
    </row>
    <row r="808" spans="1:6" x14ac:dyDescent="0.2">
      <c r="A808" s="1" t="s">
        <v>52</v>
      </c>
      <c r="B808" s="1" t="s">
        <v>1624</v>
      </c>
      <c r="C808" s="1" t="str">
        <f t="shared" si="11"/>
        <v>富山県小矢部市</v>
      </c>
      <c r="D808" s="1" t="s">
        <v>1625</v>
      </c>
      <c r="E808" t="s">
        <v>3601</v>
      </c>
    </row>
    <row r="809" spans="1:6" x14ac:dyDescent="0.2">
      <c r="A809" s="1" t="s">
        <v>52</v>
      </c>
      <c r="B809" s="1" t="s">
        <v>1626</v>
      </c>
      <c r="C809" s="1" t="str">
        <f t="shared" si="11"/>
        <v>富山県南砺市</v>
      </c>
      <c r="D809" s="1" t="s">
        <v>1627</v>
      </c>
      <c r="E809" t="s">
        <v>3601</v>
      </c>
    </row>
    <row r="810" spans="1:6" x14ac:dyDescent="0.2">
      <c r="A810" s="1" t="s">
        <v>52</v>
      </c>
      <c r="B810" s="1" t="s">
        <v>1628</v>
      </c>
      <c r="C810" s="1" t="str">
        <f t="shared" si="11"/>
        <v>富山県射水市</v>
      </c>
      <c r="D810" s="1" t="s">
        <v>1629</v>
      </c>
      <c r="E810" t="s">
        <v>3575</v>
      </c>
    </row>
    <row r="811" spans="1:6" x14ac:dyDescent="0.2">
      <c r="A811" s="1" t="s">
        <v>52</v>
      </c>
      <c r="B811" s="1" t="s">
        <v>1630</v>
      </c>
      <c r="C811" s="1" t="str">
        <f t="shared" si="11"/>
        <v>富山県舟橋村</v>
      </c>
      <c r="D811" s="1" t="s">
        <v>1631</v>
      </c>
      <c r="E811" t="s">
        <v>3589</v>
      </c>
    </row>
    <row r="812" spans="1:6" x14ac:dyDescent="0.2">
      <c r="A812" s="1" t="s">
        <v>52</v>
      </c>
      <c r="B812" s="1" t="s">
        <v>1632</v>
      </c>
      <c r="C812" s="1" t="str">
        <f t="shared" si="11"/>
        <v>富山県上市町</v>
      </c>
      <c r="D812" s="1" t="s">
        <v>1633</v>
      </c>
      <c r="E812" t="s">
        <v>3595</v>
      </c>
    </row>
    <row r="813" spans="1:6" x14ac:dyDescent="0.2">
      <c r="A813" s="1" t="s">
        <v>52</v>
      </c>
      <c r="B813" s="1" t="s">
        <v>1634</v>
      </c>
      <c r="C813" s="1" t="str">
        <f t="shared" si="11"/>
        <v>富山県立山町</v>
      </c>
      <c r="D813" s="1" t="s">
        <v>1635</v>
      </c>
      <c r="E813" t="s">
        <v>3597</v>
      </c>
    </row>
    <row r="814" spans="1:6" x14ac:dyDescent="0.2">
      <c r="A814" s="1" t="s">
        <v>52</v>
      </c>
      <c r="B814" s="1" t="s">
        <v>1636</v>
      </c>
      <c r="C814" s="1" t="str">
        <f t="shared" si="11"/>
        <v>富山県入善町</v>
      </c>
      <c r="D814" s="1" t="s">
        <v>1637</v>
      </c>
      <c r="E814" t="s">
        <v>3597</v>
      </c>
    </row>
    <row r="815" spans="1:6" x14ac:dyDescent="0.2">
      <c r="A815" s="1" t="s">
        <v>52</v>
      </c>
      <c r="B815" s="1" t="s">
        <v>770</v>
      </c>
      <c r="C815" s="1" t="str">
        <f t="shared" si="11"/>
        <v>富山県朝日町</v>
      </c>
      <c r="D815" s="1" t="s">
        <v>1638</v>
      </c>
      <c r="E815" t="s">
        <v>3594</v>
      </c>
    </row>
    <row r="816" spans="1:6" x14ac:dyDescent="0.2">
      <c r="A816" s="1" t="s">
        <v>54</v>
      </c>
      <c r="B816" s="1" t="s">
        <v>1639</v>
      </c>
      <c r="C816" s="1" t="str">
        <f t="shared" si="11"/>
        <v>石川県金沢市</v>
      </c>
      <c r="D816" s="1" t="s">
        <v>1640</v>
      </c>
      <c r="E816" t="s">
        <v>3573</v>
      </c>
      <c r="F816" s="1"/>
    </row>
    <row r="817" spans="1:5" x14ac:dyDescent="0.2">
      <c r="A817" s="1" t="s">
        <v>54</v>
      </c>
      <c r="B817" s="1" t="s">
        <v>1641</v>
      </c>
      <c r="C817" s="1" t="str">
        <f t="shared" si="11"/>
        <v>石川県七尾市</v>
      </c>
      <c r="D817" s="1" t="s">
        <v>1642</v>
      </c>
      <c r="E817" t="s">
        <v>3575</v>
      </c>
    </row>
    <row r="818" spans="1:5" x14ac:dyDescent="0.2">
      <c r="A818" s="1" t="s">
        <v>54</v>
      </c>
      <c r="B818" s="1" t="s">
        <v>1643</v>
      </c>
      <c r="C818" s="1" t="str">
        <f t="shared" ref="C818:C881" si="12">A818&amp;B818</f>
        <v>石川県小松市</v>
      </c>
      <c r="D818" s="1" t="s">
        <v>1644</v>
      </c>
      <c r="E818" t="s">
        <v>3623</v>
      </c>
    </row>
    <row r="819" spans="1:5" x14ac:dyDescent="0.2">
      <c r="A819" s="1" t="s">
        <v>54</v>
      </c>
      <c r="B819" s="1" t="s">
        <v>1645</v>
      </c>
      <c r="C819" s="1" t="str">
        <f t="shared" si="12"/>
        <v>石川県輪島市</v>
      </c>
      <c r="D819" s="1" t="s">
        <v>1646</v>
      </c>
      <c r="E819" t="s">
        <v>3578</v>
      </c>
    </row>
    <row r="820" spans="1:5" x14ac:dyDescent="0.2">
      <c r="A820" s="1" t="s">
        <v>54</v>
      </c>
      <c r="B820" s="1" t="s">
        <v>1647</v>
      </c>
      <c r="C820" s="1" t="str">
        <f t="shared" si="12"/>
        <v>石川県珠洲市</v>
      </c>
      <c r="D820" s="1" t="s">
        <v>1648</v>
      </c>
      <c r="E820" t="s">
        <v>3578</v>
      </c>
    </row>
    <row r="821" spans="1:5" x14ac:dyDescent="0.2">
      <c r="A821" s="1" t="s">
        <v>54</v>
      </c>
      <c r="B821" s="1" t="s">
        <v>1649</v>
      </c>
      <c r="C821" s="1" t="str">
        <f t="shared" si="12"/>
        <v>石川県加賀市</v>
      </c>
      <c r="D821" s="1" t="s">
        <v>1650</v>
      </c>
      <c r="E821" t="s">
        <v>3599</v>
      </c>
    </row>
    <row r="822" spans="1:5" x14ac:dyDescent="0.2">
      <c r="A822" s="1" t="s">
        <v>54</v>
      </c>
      <c r="B822" s="1" t="s">
        <v>1651</v>
      </c>
      <c r="C822" s="1" t="str">
        <f t="shared" si="12"/>
        <v>石川県羽咋市</v>
      </c>
      <c r="D822" s="1" t="s">
        <v>1652</v>
      </c>
      <c r="E822" t="s">
        <v>3601</v>
      </c>
    </row>
    <row r="823" spans="1:5" x14ac:dyDescent="0.2">
      <c r="A823" s="1" t="s">
        <v>54</v>
      </c>
      <c r="B823" s="1" t="s">
        <v>1653</v>
      </c>
      <c r="C823" s="1" t="str">
        <f t="shared" si="12"/>
        <v>石川県かほく市</v>
      </c>
      <c r="D823" s="1" t="s">
        <v>1654</v>
      </c>
      <c r="E823" t="s">
        <v>3601</v>
      </c>
    </row>
    <row r="824" spans="1:5" x14ac:dyDescent="0.2">
      <c r="A824" s="1" t="s">
        <v>54</v>
      </c>
      <c r="B824" s="1" t="s">
        <v>1655</v>
      </c>
      <c r="C824" s="1" t="str">
        <f t="shared" si="12"/>
        <v>石川県白山市</v>
      </c>
      <c r="D824" s="1" t="s">
        <v>1656</v>
      </c>
      <c r="E824" t="s">
        <v>3623</v>
      </c>
    </row>
    <row r="825" spans="1:5" x14ac:dyDescent="0.2">
      <c r="A825" s="1" t="s">
        <v>54</v>
      </c>
      <c r="B825" s="1" t="s">
        <v>1657</v>
      </c>
      <c r="C825" s="1" t="str">
        <f t="shared" si="12"/>
        <v>石川県能美市</v>
      </c>
      <c r="D825" s="1" t="s">
        <v>1658</v>
      </c>
      <c r="E825" t="s">
        <v>3601</v>
      </c>
    </row>
    <row r="826" spans="1:5" x14ac:dyDescent="0.2">
      <c r="A826" s="1" t="s">
        <v>54</v>
      </c>
      <c r="B826" s="1" t="s">
        <v>1659</v>
      </c>
      <c r="C826" s="1" t="str">
        <f t="shared" si="12"/>
        <v>石川県野々市市</v>
      </c>
      <c r="D826" s="1" t="s">
        <v>1660</v>
      </c>
      <c r="E826" t="s">
        <v>3575</v>
      </c>
    </row>
    <row r="827" spans="1:5" x14ac:dyDescent="0.2">
      <c r="A827" s="1" t="s">
        <v>54</v>
      </c>
      <c r="B827" s="1" t="s">
        <v>1661</v>
      </c>
      <c r="C827" s="1" t="str">
        <f t="shared" si="12"/>
        <v>石川県川北町</v>
      </c>
      <c r="D827" s="1" t="s">
        <v>1662</v>
      </c>
      <c r="E827" t="s">
        <v>3583</v>
      </c>
    </row>
    <row r="828" spans="1:5" x14ac:dyDescent="0.2">
      <c r="A828" s="1" t="s">
        <v>54</v>
      </c>
      <c r="B828" s="1" t="s">
        <v>1663</v>
      </c>
      <c r="C828" s="1" t="str">
        <f t="shared" si="12"/>
        <v>石川県津幡町</v>
      </c>
      <c r="D828" s="1" t="s">
        <v>1664</v>
      </c>
      <c r="E828" t="s">
        <v>3586</v>
      </c>
    </row>
    <row r="829" spans="1:5" x14ac:dyDescent="0.2">
      <c r="A829" s="1" t="s">
        <v>54</v>
      </c>
      <c r="B829" s="1" t="s">
        <v>1665</v>
      </c>
      <c r="C829" s="1" t="str">
        <f t="shared" si="12"/>
        <v>石川県内灘町</v>
      </c>
      <c r="D829" s="1" t="s">
        <v>1666</v>
      </c>
      <c r="E829" t="s">
        <v>3586</v>
      </c>
    </row>
    <row r="830" spans="1:5" x14ac:dyDescent="0.2">
      <c r="A830" s="1" t="s">
        <v>54</v>
      </c>
      <c r="B830" s="1" t="s">
        <v>1667</v>
      </c>
      <c r="C830" s="1" t="str">
        <f t="shared" si="12"/>
        <v>石川県志賀町</v>
      </c>
      <c r="D830" s="1" t="s">
        <v>1668</v>
      </c>
      <c r="E830" t="s">
        <v>3595</v>
      </c>
    </row>
    <row r="831" spans="1:5" x14ac:dyDescent="0.2">
      <c r="A831" s="1" t="s">
        <v>54</v>
      </c>
      <c r="B831" s="1" t="s">
        <v>1669</v>
      </c>
      <c r="C831" s="1" t="str">
        <f t="shared" si="12"/>
        <v>石川県宝達志水町</v>
      </c>
      <c r="D831" s="1" t="s">
        <v>1670</v>
      </c>
      <c r="E831" t="s">
        <v>3594</v>
      </c>
    </row>
    <row r="832" spans="1:5" x14ac:dyDescent="0.2">
      <c r="A832" s="1" t="s">
        <v>54</v>
      </c>
      <c r="B832" s="1" t="s">
        <v>1671</v>
      </c>
      <c r="C832" s="1" t="str">
        <f t="shared" si="12"/>
        <v>石川県中能登町</v>
      </c>
      <c r="D832" s="1" t="s">
        <v>1672</v>
      </c>
      <c r="E832" t="s">
        <v>3581</v>
      </c>
    </row>
    <row r="833" spans="1:6" x14ac:dyDescent="0.2">
      <c r="A833" s="1" t="s">
        <v>54</v>
      </c>
      <c r="B833" s="1" t="s">
        <v>1673</v>
      </c>
      <c r="C833" s="1" t="str">
        <f t="shared" si="12"/>
        <v>石川県穴水町</v>
      </c>
      <c r="D833" s="1" t="s">
        <v>1674</v>
      </c>
      <c r="E833" t="s">
        <v>3585</v>
      </c>
    </row>
    <row r="834" spans="1:6" x14ac:dyDescent="0.2">
      <c r="A834" s="1" t="s">
        <v>54</v>
      </c>
      <c r="B834" s="1" t="s">
        <v>1675</v>
      </c>
      <c r="C834" s="1" t="str">
        <f t="shared" si="12"/>
        <v>石川県能登町</v>
      </c>
      <c r="D834" s="1" t="s">
        <v>1676</v>
      </c>
      <c r="E834" t="s">
        <v>3581</v>
      </c>
    </row>
    <row r="835" spans="1:6" x14ac:dyDescent="0.2">
      <c r="A835" s="1" t="s">
        <v>56</v>
      </c>
      <c r="B835" s="1" t="s">
        <v>1677</v>
      </c>
      <c r="C835" s="1" t="str">
        <f t="shared" si="12"/>
        <v>福井県福井市</v>
      </c>
      <c r="D835" s="1" t="s">
        <v>1678</v>
      </c>
      <c r="E835" t="s">
        <v>3573</v>
      </c>
      <c r="F835" s="1"/>
    </row>
    <row r="836" spans="1:6" x14ac:dyDescent="0.2">
      <c r="A836" s="1" t="s">
        <v>56</v>
      </c>
      <c r="B836" s="1" t="s">
        <v>1679</v>
      </c>
      <c r="C836" s="1" t="str">
        <f t="shared" si="12"/>
        <v>福井県敦賀市</v>
      </c>
      <c r="D836" s="1" t="s">
        <v>1680</v>
      </c>
      <c r="E836" t="s">
        <v>3575</v>
      </c>
    </row>
    <row r="837" spans="1:6" x14ac:dyDescent="0.2">
      <c r="A837" s="1" t="s">
        <v>56</v>
      </c>
      <c r="B837" s="1" t="s">
        <v>1681</v>
      </c>
      <c r="C837" s="1" t="str">
        <f t="shared" si="12"/>
        <v>福井県小浜市</v>
      </c>
      <c r="D837" s="1" t="s">
        <v>1682</v>
      </c>
      <c r="E837" t="s">
        <v>3580</v>
      </c>
    </row>
    <row r="838" spans="1:6" x14ac:dyDescent="0.2">
      <c r="A838" s="1" t="s">
        <v>56</v>
      </c>
      <c r="B838" s="1" t="s">
        <v>1683</v>
      </c>
      <c r="C838" s="1" t="str">
        <f t="shared" si="12"/>
        <v>福井県大野市</v>
      </c>
      <c r="D838" s="1" t="s">
        <v>1684</v>
      </c>
      <c r="E838" t="s">
        <v>3601</v>
      </c>
    </row>
    <row r="839" spans="1:6" x14ac:dyDescent="0.2">
      <c r="A839" s="1" t="s">
        <v>56</v>
      </c>
      <c r="B839" s="1" t="s">
        <v>1685</v>
      </c>
      <c r="C839" s="1" t="str">
        <f t="shared" si="12"/>
        <v>福井県勝山市</v>
      </c>
      <c r="D839" s="1" t="s">
        <v>1686</v>
      </c>
      <c r="E839" t="s">
        <v>3601</v>
      </c>
    </row>
    <row r="840" spans="1:6" x14ac:dyDescent="0.2">
      <c r="A840" s="1" t="s">
        <v>56</v>
      </c>
      <c r="B840" s="1" t="s">
        <v>1687</v>
      </c>
      <c r="C840" s="1" t="str">
        <f t="shared" si="12"/>
        <v>福井県鯖江市</v>
      </c>
      <c r="D840" s="1" t="s">
        <v>1688</v>
      </c>
      <c r="E840" t="s">
        <v>3599</v>
      </c>
    </row>
    <row r="841" spans="1:6" x14ac:dyDescent="0.2">
      <c r="A841" s="1" t="s">
        <v>56</v>
      </c>
      <c r="B841" s="1" t="s">
        <v>1689</v>
      </c>
      <c r="C841" s="1" t="str">
        <f t="shared" si="12"/>
        <v>福井県あわら市</v>
      </c>
      <c r="D841" s="1" t="s">
        <v>1690</v>
      </c>
      <c r="E841" t="s">
        <v>3601</v>
      </c>
    </row>
    <row r="842" spans="1:6" x14ac:dyDescent="0.2">
      <c r="A842" s="1" t="s">
        <v>56</v>
      </c>
      <c r="B842" s="1" t="s">
        <v>1691</v>
      </c>
      <c r="C842" s="1" t="str">
        <f t="shared" si="12"/>
        <v>福井県越前市</v>
      </c>
      <c r="D842" s="1" t="s">
        <v>1692</v>
      </c>
      <c r="E842" t="s">
        <v>3599</v>
      </c>
    </row>
    <row r="843" spans="1:6" x14ac:dyDescent="0.2">
      <c r="A843" s="1" t="s">
        <v>56</v>
      </c>
      <c r="B843" s="1" t="s">
        <v>1693</v>
      </c>
      <c r="C843" s="1" t="str">
        <f t="shared" si="12"/>
        <v>福井県坂井市</v>
      </c>
      <c r="D843" s="1" t="s">
        <v>1694</v>
      </c>
      <c r="E843" t="s">
        <v>3599</v>
      </c>
    </row>
    <row r="844" spans="1:6" x14ac:dyDescent="0.2">
      <c r="A844" s="1" t="s">
        <v>56</v>
      </c>
      <c r="B844" s="1" t="s">
        <v>1695</v>
      </c>
      <c r="C844" s="1" t="str">
        <f t="shared" si="12"/>
        <v>福井県永平寺町</v>
      </c>
      <c r="D844" s="1" t="s">
        <v>1696</v>
      </c>
      <c r="E844" t="s">
        <v>3581</v>
      </c>
    </row>
    <row r="845" spans="1:6" x14ac:dyDescent="0.2">
      <c r="A845" s="1" t="s">
        <v>56</v>
      </c>
      <c r="B845" s="1" t="s">
        <v>441</v>
      </c>
      <c r="C845" s="1" t="str">
        <f t="shared" si="12"/>
        <v>福井県池田町</v>
      </c>
      <c r="D845" s="1" t="s">
        <v>1697</v>
      </c>
      <c r="E845" t="s">
        <v>3588</v>
      </c>
    </row>
    <row r="846" spans="1:6" x14ac:dyDescent="0.2">
      <c r="A846" s="1" t="s">
        <v>56</v>
      </c>
      <c r="B846" s="1" t="s">
        <v>1698</v>
      </c>
      <c r="C846" s="1" t="str">
        <f t="shared" si="12"/>
        <v>福井県南越前町</v>
      </c>
      <c r="D846" s="1" t="s">
        <v>1699</v>
      </c>
      <c r="E846" t="s">
        <v>3594</v>
      </c>
    </row>
    <row r="847" spans="1:6" x14ac:dyDescent="0.2">
      <c r="A847" s="1" t="s">
        <v>56</v>
      </c>
      <c r="B847" s="1" t="s">
        <v>1700</v>
      </c>
      <c r="C847" s="1" t="str">
        <f t="shared" si="12"/>
        <v>福井県越前町</v>
      </c>
      <c r="D847" s="1" t="s">
        <v>1701</v>
      </c>
      <c r="E847" t="s">
        <v>3597</v>
      </c>
    </row>
    <row r="848" spans="1:6" x14ac:dyDescent="0.2">
      <c r="A848" s="1" t="s">
        <v>56</v>
      </c>
      <c r="B848" s="1" t="s">
        <v>1702</v>
      </c>
      <c r="C848" s="1" t="str">
        <f t="shared" si="12"/>
        <v>福井県美浜町</v>
      </c>
      <c r="D848" s="1" t="s">
        <v>1703</v>
      </c>
      <c r="E848" t="s">
        <v>3585</v>
      </c>
    </row>
    <row r="849" spans="1:6" x14ac:dyDescent="0.2">
      <c r="A849" s="1" t="s">
        <v>56</v>
      </c>
      <c r="B849" s="1" t="s">
        <v>1704</v>
      </c>
      <c r="C849" s="1" t="str">
        <f t="shared" si="12"/>
        <v>福井県高浜町</v>
      </c>
      <c r="D849" s="1" t="s">
        <v>1705</v>
      </c>
      <c r="E849" t="s">
        <v>3590</v>
      </c>
    </row>
    <row r="850" spans="1:6" x14ac:dyDescent="0.2">
      <c r="A850" s="1" t="s">
        <v>56</v>
      </c>
      <c r="B850" s="1" t="s">
        <v>1706</v>
      </c>
      <c r="C850" s="1" t="str">
        <f t="shared" si="12"/>
        <v>福井県おおい町</v>
      </c>
      <c r="D850" s="1" t="s">
        <v>1707</v>
      </c>
      <c r="E850" t="s">
        <v>3585</v>
      </c>
    </row>
    <row r="851" spans="1:6" x14ac:dyDescent="0.2">
      <c r="A851" s="1" t="s">
        <v>56</v>
      </c>
      <c r="B851" s="1" t="s">
        <v>1708</v>
      </c>
      <c r="C851" s="1" t="str">
        <f t="shared" si="12"/>
        <v>福井県若狭町</v>
      </c>
      <c r="D851" s="1" t="s">
        <v>1709</v>
      </c>
      <c r="E851" t="s">
        <v>3590</v>
      </c>
    </row>
    <row r="852" spans="1:6" x14ac:dyDescent="0.2">
      <c r="A852" s="1" t="s">
        <v>58</v>
      </c>
      <c r="B852" s="1" t="s">
        <v>1710</v>
      </c>
      <c r="C852" s="1" t="str">
        <f t="shared" si="12"/>
        <v>山梨県甲府市</v>
      </c>
      <c r="D852" s="1" t="s">
        <v>1711</v>
      </c>
      <c r="E852" t="s">
        <v>3573</v>
      </c>
      <c r="F852" s="1"/>
    </row>
    <row r="853" spans="1:6" x14ac:dyDescent="0.2">
      <c r="A853" s="1" t="s">
        <v>58</v>
      </c>
      <c r="B853" s="1" t="s">
        <v>1712</v>
      </c>
      <c r="C853" s="1" t="str">
        <f t="shared" si="12"/>
        <v>山梨県富士吉田市</v>
      </c>
      <c r="D853" s="1" t="s">
        <v>1713</v>
      </c>
      <c r="E853" t="s">
        <v>3601</v>
      </c>
    </row>
    <row r="854" spans="1:6" x14ac:dyDescent="0.2">
      <c r="A854" s="1" t="s">
        <v>58</v>
      </c>
      <c r="B854" s="1" t="s">
        <v>1714</v>
      </c>
      <c r="C854" s="1" t="str">
        <f t="shared" si="12"/>
        <v>山梨県都留市</v>
      </c>
      <c r="D854" s="1" t="s">
        <v>1715</v>
      </c>
      <c r="E854" t="s">
        <v>3601</v>
      </c>
    </row>
    <row r="855" spans="1:6" x14ac:dyDescent="0.2">
      <c r="A855" s="1" t="s">
        <v>58</v>
      </c>
      <c r="B855" s="1" t="s">
        <v>1716</v>
      </c>
      <c r="C855" s="1" t="str">
        <f t="shared" si="12"/>
        <v>山梨県山梨市</v>
      </c>
      <c r="D855" s="1" t="s">
        <v>1717</v>
      </c>
      <c r="E855" t="s">
        <v>3578</v>
      </c>
    </row>
    <row r="856" spans="1:6" x14ac:dyDescent="0.2">
      <c r="A856" s="1" t="s">
        <v>58</v>
      </c>
      <c r="B856" s="1" t="s">
        <v>1718</v>
      </c>
      <c r="C856" s="1" t="str">
        <f t="shared" si="12"/>
        <v>山梨県大月市</v>
      </c>
      <c r="D856" s="1" t="s">
        <v>1719</v>
      </c>
      <c r="E856" t="s">
        <v>3601</v>
      </c>
    </row>
    <row r="857" spans="1:6" x14ac:dyDescent="0.2">
      <c r="A857" s="1" t="s">
        <v>58</v>
      </c>
      <c r="B857" s="1" t="s">
        <v>1720</v>
      </c>
      <c r="C857" s="1" t="str">
        <f t="shared" si="12"/>
        <v>山梨県韮崎市</v>
      </c>
      <c r="D857" s="1" t="s">
        <v>1721</v>
      </c>
      <c r="E857" t="s">
        <v>3601</v>
      </c>
    </row>
    <row r="858" spans="1:6" x14ac:dyDescent="0.2">
      <c r="A858" s="1" t="s">
        <v>58</v>
      </c>
      <c r="B858" s="1" t="s">
        <v>1722</v>
      </c>
      <c r="C858" s="1" t="str">
        <f t="shared" si="12"/>
        <v>山梨県南アルプス市</v>
      </c>
      <c r="D858" s="1" t="s">
        <v>1723</v>
      </c>
      <c r="E858" t="s">
        <v>3579</v>
      </c>
    </row>
    <row r="859" spans="1:6" x14ac:dyDescent="0.2">
      <c r="A859" s="1" t="s">
        <v>58</v>
      </c>
      <c r="B859" s="1" t="s">
        <v>1724</v>
      </c>
      <c r="C859" s="1" t="str">
        <f t="shared" si="12"/>
        <v>山梨県北杜市</v>
      </c>
      <c r="D859" s="1" t="s">
        <v>1725</v>
      </c>
      <c r="E859" t="s">
        <v>3578</v>
      </c>
    </row>
    <row r="860" spans="1:6" x14ac:dyDescent="0.2">
      <c r="A860" s="1" t="s">
        <v>58</v>
      </c>
      <c r="B860" s="1" t="s">
        <v>1726</v>
      </c>
      <c r="C860" s="1" t="str">
        <f t="shared" si="12"/>
        <v>山梨県甲斐市</v>
      </c>
      <c r="D860" s="1" t="s">
        <v>1727</v>
      </c>
      <c r="E860" t="s">
        <v>3575</v>
      </c>
    </row>
    <row r="861" spans="1:6" x14ac:dyDescent="0.2">
      <c r="A861" s="1" t="s">
        <v>58</v>
      </c>
      <c r="B861" s="1" t="s">
        <v>1728</v>
      </c>
      <c r="C861" s="1" t="str">
        <f t="shared" si="12"/>
        <v>山梨県笛吹市</v>
      </c>
      <c r="D861" s="1" t="s">
        <v>1729</v>
      </c>
      <c r="E861" t="s">
        <v>3579</v>
      </c>
    </row>
    <row r="862" spans="1:6" x14ac:dyDescent="0.2">
      <c r="A862" s="1" t="s">
        <v>58</v>
      </c>
      <c r="B862" s="1" t="s">
        <v>1730</v>
      </c>
      <c r="C862" s="1" t="str">
        <f t="shared" si="12"/>
        <v>山梨県上野原市</v>
      </c>
      <c r="D862" s="1" t="s">
        <v>1731</v>
      </c>
      <c r="E862" t="s">
        <v>3601</v>
      </c>
    </row>
    <row r="863" spans="1:6" x14ac:dyDescent="0.2">
      <c r="A863" s="1" t="s">
        <v>58</v>
      </c>
      <c r="B863" s="1" t="s">
        <v>1732</v>
      </c>
      <c r="C863" s="1" t="str">
        <f t="shared" si="12"/>
        <v>山梨県甲州市</v>
      </c>
      <c r="D863" s="1" t="s">
        <v>1733</v>
      </c>
      <c r="E863" t="s">
        <v>3578</v>
      </c>
    </row>
    <row r="864" spans="1:6" x14ac:dyDescent="0.2">
      <c r="A864" s="1" t="s">
        <v>58</v>
      </c>
      <c r="B864" s="1" t="s">
        <v>1734</v>
      </c>
      <c r="C864" s="1" t="str">
        <f t="shared" si="12"/>
        <v>山梨県中央市</v>
      </c>
      <c r="D864" s="1" t="s">
        <v>1735</v>
      </c>
      <c r="E864" t="s">
        <v>3601</v>
      </c>
    </row>
    <row r="865" spans="1:6" x14ac:dyDescent="0.2">
      <c r="A865" s="1" t="s">
        <v>58</v>
      </c>
      <c r="B865" s="1" t="s">
        <v>1736</v>
      </c>
      <c r="C865" s="1" t="str">
        <f t="shared" si="12"/>
        <v>山梨県市川三郷町</v>
      </c>
      <c r="D865" s="1" t="s">
        <v>1737</v>
      </c>
      <c r="E865" t="s">
        <v>3590</v>
      </c>
    </row>
    <row r="866" spans="1:6" x14ac:dyDescent="0.2">
      <c r="A866" s="1" t="s">
        <v>58</v>
      </c>
      <c r="B866" s="1" t="s">
        <v>1738</v>
      </c>
      <c r="C866" s="1" t="str">
        <f t="shared" si="12"/>
        <v>山梨県早川町</v>
      </c>
      <c r="D866" s="1" t="s">
        <v>1739</v>
      </c>
      <c r="E866" t="s">
        <v>3588</v>
      </c>
    </row>
    <row r="867" spans="1:6" x14ac:dyDescent="0.2">
      <c r="A867" s="1" t="s">
        <v>58</v>
      </c>
      <c r="B867" s="1" t="s">
        <v>1740</v>
      </c>
      <c r="C867" s="1" t="str">
        <f t="shared" si="12"/>
        <v>山梨県身延町</v>
      </c>
      <c r="D867" s="1" t="s">
        <v>1741</v>
      </c>
      <c r="E867" t="s">
        <v>3590</v>
      </c>
    </row>
    <row r="868" spans="1:6" x14ac:dyDescent="0.2">
      <c r="A868" s="1" t="s">
        <v>58</v>
      </c>
      <c r="B868" s="1" t="s">
        <v>548</v>
      </c>
      <c r="C868" s="1" t="str">
        <f t="shared" si="12"/>
        <v>山梨県南部町</v>
      </c>
      <c r="D868" s="1" t="s">
        <v>1742</v>
      </c>
      <c r="E868" t="s">
        <v>3583</v>
      </c>
    </row>
    <row r="869" spans="1:6" x14ac:dyDescent="0.2">
      <c r="A869" s="1" t="s">
        <v>58</v>
      </c>
      <c r="B869" s="1" t="s">
        <v>1743</v>
      </c>
      <c r="C869" s="1" t="str">
        <f t="shared" si="12"/>
        <v>山梨県富士川町</v>
      </c>
      <c r="D869" s="1" t="s">
        <v>1744</v>
      </c>
      <c r="E869" t="s">
        <v>3590</v>
      </c>
    </row>
    <row r="870" spans="1:6" x14ac:dyDescent="0.2">
      <c r="A870" s="1" t="s">
        <v>58</v>
      </c>
      <c r="B870" s="1" t="s">
        <v>1745</v>
      </c>
      <c r="C870" s="1" t="str">
        <f t="shared" si="12"/>
        <v>山梨県昭和町</v>
      </c>
      <c r="D870" s="1" t="s">
        <v>1746</v>
      </c>
      <c r="E870" t="s">
        <v>3586</v>
      </c>
    </row>
    <row r="871" spans="1:6" x14ac:dyDescent="0.2">
      <c r="A871" s="1" t="s">
        <v>58</v>
      </c>
      <c r="B871" s="1" t="s">
        <v>1747</v>
      </c>
      <c r="C871" s="1" t="str">
        <f t="shared" si="12"/>
        <v>山梨県道志村</v>
      </c>
      <c r="D871" s="1" t="s">
        <v>1748</v>
      </c>
      <c r="E871" t="s">
        <v>3588</v>
      </c>
    </row>
    <row r="872" spans="1:6" x14ac:dyDescent="0.2">
      <c r="A872" s="1" t="s">
        <v>58</v>
      </c>
      <c r="B872" s="1" t="s">
        <v>1749</v>
      </c>
      <c r="C872" s="1" t="str">
        <f t="shared" si="12"/>
        <v>山梨県西桂町</v>
      </c>
      <c r="D872" s="1" t="s">
        <v>1750</v>
      </c>
      <c r="E872" t="s">
        <v>3588</v>
      </c>
    </row>
    <row r="873" spans="1:6" x14ac:dyDescent="0.2">
      <c r="A873" s="1" t="s">
        <v>58</v>
      </c>
      <c r="B873" s="1" t="s">
        <v>1751</v>
      </c>
      <c r="C873" s="1" t="str">
        <f t="shared" si="12"/>
        <v>山梨県忍野村</v>
      </c>
      <c r="D873" s="1" t="s">
        <v>1752</v>
      </c>
      <c r="E873" t="s">
        <v>3583</v>
      </c>
    </row>
    <row r="874" spans="1:6" x14ac:dyDescent="0.2">
      <c r="A874" s="1" t="s">
        <v>58</v>
      </c>
      <c r="B874" s="1" t="s">
        <v>1753</v>
      </c>
      <c r="C874" s="1" t="str">
        <f t="shared" si="12"/>
        <v>山梨県山中湖村</v>
      </c>
      <c r="D874" s="1" t="s">
        <v>1754</v>
      </c>
      <c r="E874" t="s">
        <v>3585</v>
      </c>
    </row>
    <row r="875" spans="1:6" x14ac:dyDescent="0.2">
      <c r="A875" s="1" t="s">
        <v>58</v>
      </c>
      <c r="B875" s="1" t="s">
        <v>1755</v>
      </c>
      <c r="C875" s="1" t="str">
        <f t="shared" si="12"/>
        <v>山梨県鳴沢村</v>
      </c>
      <c r="D875" s="1" t="s">
        <v>1756</v>
      </c>
      <c r="E875" t="s">
        <v>3589</v>
      </c>
    </row>
    <row r="876" spans="1:6" x14ac:dyDescent="0.2">
      <c r="A876" s="1" t="s">
        <v>58</v>
      </c>
      <c r="B876" s="1" t="s">
        <v>1757</v>
      </c>
      <c r="C876" s="1" t="str">
        <f t="shared" si="12"/>
        <v>山梨県富士河口湖町</v>
      </c>
      <c r="D876" s="1" t="s">
        <v>1758</v>
      </c>
      <c r="E876" t="s">
        <v>3586</v>
      </c>
    </row>
    <row r="877" spans="1:6" x14ac:dyDescent="0.2">
      <c r="A877" s="1" t="s">
        <v>58</v>
      </c>
      <c r="B877" s="1" t="s">
        <v>1759</v>
      </c>
      <c r="C877" s="1" t="str">
        <f t="shared" si="12"/>
        <v>山梨県小菅村</v>
      </c>
      <c r="D877" s="1" t="s">
        <v>1760</v>
      </c>
      <c r="E877" t="s">
        <v>3589</v>
      </c>
    </row>
    <row r="878" spans="1:6" x14ac:dyDescent="0.2">
      <c r="A878" s="1" t="s">
        <v>58</v>
      </c>
      <c r="B878" s="1" t="s">
        <v>1761</v>
      </c>
      <c r="C878" s="1" t="str">
        <f t="shared" si="12"/>
        <v>山梨県丹波山村</v>
      </c>
      <c r="D878" s="1" t="s">
        <v>1762</v>
      </c>
      <c r="E878" t="s">
        <v>3589</v>
      </c>
    </row>
    <row r="879" spans="1:6" x14ac:dyDescent="0.2">
      <c r="A879" s="1" t="s">
        <v>60</v>
      </c>
      <c r="B879" s="1" t="s">
        <v>1763</v>
      </c>
      <c r="C879" s="1" t="str">
        <f t="shared" si="12"/>
        <v>長野県長野市</v>
      </c>
      <c r="D879" s="1" t="s">
        <v>1764</v>
      </c>
      <c r="E879" t="s">
        <v>3573</v>
      </c>
      <c r="F879" s="1"/>
    </row>
    <row r="880" spans="1:6" x14ac:dyDescent="0.2">
      <c r="A880" s="1" t="s">
        <v>60</v>
      </c>
      <c r="B880" s="1" t="s">
        <v>1765</v>
      </c>
      <c r="C880" s="1" t="str">
        <f t="shared" si="12"/>
        <v>長野県松本市</v>
      </c>
      <c r="D880" s="1" t="s">
        <v>1766</v>
      </c>
      <c r="E880" t="s">
        <v>3573</v>
      </c>
      <c r="F880" s="1"/>
    </row>
    <row r="881" spans="1:5" x14ac:dyDescent="0.2">
      <c r="A881" s="1" t="s">
        <v>60</v>
      </c>
      <c r="B881" s="1" t="s">
        <v>1767</v>
      </c>
      <c r="C881" s="1" t="str">
        <f t="shared" si="12"/>
        <v>長野県上田市</v>
      </c>
      <c r="D881" s="1" t="s">
        <v>1768</v>
      </c>
      <c r="E881" t="s">
        <v>3598</v>
      </c>
    </row>
    <row r="882" spans="1:5" x14ac:dyDescent="0.2">
      <c r="A882" s="1" t="s">
        <v>60</v>
      </c>
      <c r="B882" s="1" t="s">
        <v>1769</v>
      </c>
      <c r="C882" s="1" t="str">
        <f t="shared" ref="C882:C945" si="13">A882&amp;B882</f>
        <v>長野県岡谷市</v>
      </c>
      <c r="D882" s="1" t="s">
        <v>1770</v>
      </c>
      <c r="E882" t="s">
        <v>3601</v>
      </c>
    </row>
    <row r="883" spans="1:5" x14ac:dyDescent="0.2">
      <c r="A883" s="1" t="s">
        <v>60</v>
      </c>
      <c r="B883" s="1" t="s">
        <v>1771</v>
      </c>
      <c r="C883" s="1" t="str">
        <f t="shared" si="13"/>
        <v>長野県飯田市</v>
      </c>
      <c r="D883" s="1" t="s">
        <v>1772</v>
      </c>
      <c r="E883" t="s">
        <v>3579</v>
      </c>
    </row>
    <row r="884" spans="1:5" x14ac:dyDescent="0.2">
      <c r="A884" s="1" t="s">
        <v>60</v>
      </c>
      <c r="B884" s="1" t="s">
        <v>1773</v>
      </c>
      <c r="C884" s="1" t="str">
        <f t="shared" si="13"/>
        <v>長野県諏訪市</v>
      </c>
      <c r="D884" s="1" t="s">
        <v>1774</v>
      </c>
      <c r="E884" t="s">
        <v>3601</v>
      </c>
    </row>
    <row r="885" spans="1:5" x14ac:dyDescent="0.2">
      <c r="A885" s="1" t="s">
        <v>60</v>
      </c>
      <c r="B885" s="1" t="s">
        <v>1775</v>
      </c>
      <c r="C885" s="1" t="str">
        <f t="shared" si="13"/>
        <v>長野県須坂市</v>
      </c>
      <c r="D885" s="1" t="s">
        <v>1776</v>
      </c>
      <c r="E885" t="s">
        <v>3578</v>
      </c>
    </row>
    <row r="886" spans="1:5" x14ac:dyDescent="0.2">
      <c r="A886" s="1" t="s">
        <v>60</v>
      </c>
      <c r="B886" s="1" t="s">
        <v>1777</v>
      </c>
      <c r="C886" s="1" t="str">
        <f t="shared" si="13"/>
        <v>長野県小諸市</v>
      </c>
      <c r="D886" s="1" t="s">
        <v>1778</v>
      </c>
      <c r="E886" t="s">
        <v>3578</v>
      </c>
    </row>
    <row r="887" spans="1:5" x14ac:dyDescent="0.2">
      <c r="A887" s="1" t="s">
        <v>60</v>
      </c>
      <c r="B887" s="1" t="s">
        <v>1779</v>
      </c>
      <c r="C887" s="1" t="str">
        <f t="shared" si="13"/>
        <v>長野県伊那市</v>
      </c>
      <c r="D887" s="1" t="s">
        <v>1780</v>
      </c>
      <c r="E887" t="s">
        <v>3579</v>
      </c>
    </row>
    <row r="888" spans="1:5" x14ac:dyDescent="0.2">
      <c r="A888" s="1" t="s">
        <v>60</v>
      </c>
      <c r="B888" s="1" t="s">
        <v>1781</v>
      </c>
      <c r="C888" s="1" t="str">
        <f t="shared" si="13"/>
        <v>長野県駒ヶ根市</v>
      </c>
      <c r="D888" s="1" t="s">
        <v>1782</v>
      </c>
      <c r="E888" t="s">
        <v>3601</v>
      </c>
    </row>
    <row r="889" spans="1:5" x14ac:dyDescent="0.2">
      <c r="A889" s="1" t="s">
        <v>60</v>
      </c>
      <c r="B889" s="1" t="s">
        <v>1783</v>
      </c>
      <c r="C889" s="1" t="str">
        <f t="shared" si="13"/>
        <v>長野県中野市</v>
      </c>
      <c r="D889" s="1" t="s">
        <v>1784</v>
      </c>
      <c r="E889" t="s">
        <v>3593</v>
      </c>
    </row>
    <row r="890" spans="1:5" x14ac:dyDescent="0.2">
      <c r="A890" s="1" t="s">
        <v>60</v>
      </c>
      <c r="B890" s="1" t="s">
        <v>1785</v>
      </c>
      <c r="C890" s="1" t="str">
        <f t="shared" si="13"/>
        <v>長野県大町市</v>
      </c>
      <c r="D890" s="1" t="s">
        <v>1786</v>
      </c>
      <c r="E890" t="s">
        <v>3578</v>
      </c>
    </row>
    <row r="891" spans="1:5" x14ac:dyDescent="0.2">
      <c r="A891" s="1" t="s">
        <v>60</v>
      </c>
      <c r="B891" s="1" t="s">
        <v>1787</v>
      </c>
      <c r="C891" s="1" t="str">
        <f t="shared" si="13"/>
        <v>長野県飯山市</v>
      </c>
      <c r="D891" s="1" t="s">
        <v>1788</v>
      </c>
      <c r="E891" t="s">
        <v>3578</v>
      </c>
    </row>
    <row r="892" spans="1:5" x14ac:dyDescent="0.2">
      <c r="A892" s="1" t="s">
        <v>60</v>
      </c>
      <c r="B892" s="1" t="s">
        <v>1789</v>
      </c>
      <c r="C892" s="1" t="str">
        <f t="shared" si="13"/>
        <v>長野県茅野市</v>
      </c>
      <c r="D892" s="1" t="s">
        <v>1790</v>
      </c>
      <c r="E892" t="s">
        <v>3599</v>
      </c>
    </row>
    <row r="893" spans="1:5" x14ac:dyDescent="0.2">
      <c r="A893" s="1" t="s">
        <v>60</v>
      </c>
      <c r="B893" s="1" t="s">
        <v>1791</v>
      </c>
      <c r="C893" s="1" t="str">
        <f t="shared" si="13"/>
        <v>長野県塩尻市</v>
      </c>
      <c r="D893" s="1" t="s">
        <v>1792</v>
      </c>
      <c r="E893" t="s">
        <v>3599</v>
      </c>
    </row>
    <row r="894" spans="1:5" x14ac:dyDescent="0.2">
      <c r="A894" s="1" t="s">
        <v>60</v>
      </c>
      <c r="B894" s="1" t="s">
        <v>1793</v>
      </c>
      <c r="C894" s="1" t="str">
        <f t="shared" si="13"/>
        <v>長野県佐久市</v>
      </c>
      <c r="D894" s="1" t="s">
        <v>1794</v>
      </c>
      <c r="E894" t="s">
        <v>3579</v>
      </c>
    </row>
    <row r="895" spans="1:5" x14ac:dyDescent="0.2">
      <c r="A895" s="1" t="s">
        <v>60</v>
      </c>
      <c r="B895" s="1" t="s">
        <v>1795</v>
      </c>
      <c r="C895" s="1" t="str">
        <f t="shared" si="13"/>
        <v>長野県千曲市</v>
      </c>
      <c r="D895" s="1" t="s">
        <v>1796</v>
      </c>
      <c r="E895" t="s">
        <v>3599</v>
      </c>
    </row>
    <row r="896" spans="1:5" x14ac:dyDescent="0.2">
      <c r="A896" s="1" t="s">
        <v>60</v>
      </c>
      <c r="B896" s="1" t="s">
        <v>1797</v>
      </c>
      <c r="C896" s="1" t="str">
        <f t="shared" si="13"/>
        <v>長野県東御市</v>
      </c>
      <c r="D896" s="1" t="s">
        <v>1798</v>
      </c>
      <c r="E896" t="s">
        <v>3578</v>
      </c>
    </row>
    <row r="897" spans="1:5" x14ac:dyDescent="0.2">
      <c r="A897" s="1" t="s">
        <v>60</v>
      </c>
      <c r="B897" s="1" t="s">
        <v>1799</v>
      </c>
      <c r="C897" s="1" t="str">
        <f t="shared" si="13"/>
        <v>長野県安曇野市</v>
      </c>
      <c r="D897" s="1" t="s">
        <v>1800</v>
      </c>
      <c r="E897" t="s">
        <v>3579</v>
      </c>
    </row>
    <row r="898" spans="1:5" x14ac:dyDescent="0.2">
      <c r="A898" s="1" t="s">
        <v>60</v>
      </c>
      <c r="B898" s="1" t="s">
        <v>1801</v>
      </c>
      <c r="C898" s="1" t="str">
        <f t="shared" si="13"/>
        <v>長野県小海町</v>
      </c>
      <c r="D898" s="1" t="s">
        <v>1802</v>
      </c>
      <c r="E898" t="s">
        <v>3582</v>
      </c>
    </row>
    <row r="899" spans="1:5" x14ac:dyDescent="0.2">
      <c r="A899" s="1" t="s">
        <v>60</v>
      </c>
      <c r="B899" s="1" t="s">
        <v>1803</v>
      </c>
      <c r="C899" s="1" t="str">
        <f t="shared" si="13"/>
        <v>長野県川上村</v>
      </c>
      <c r="D899" s="1" t="s">
        <v>1804</v>
      </c>
      <c r="E899" t="s">
        <v>3582</v>
      </c>
    </row>
    <row r="900" spans="1:5" x14ac:dyDescent="0.2">
      <c r="A900" s="1" t="s">
        <v>60</v>
      </c>
      <c r="B900" s="1" t="s">
        <v>1094</v>
      </c>
      <c r="C900" s="1" t="str">
        <f t="shared" si="13"/>
        <v>長野県南牧村</v>
      </c>
      <c r="D900" s="1" t="s">
        <v>1805</v>
      </c>
      <c r="E900" t="s">
        <v>3582</v>
      </c>
    </row>
    <row r="901" spans="1:5" x14ac:dyDescent="0.2">
      <c r="A901" s="1" t="s">
        <v>60</v>
      </c>
      <c r="B901" s="1" t="s">
        <v>1806</v>
      </c>
      <c r="C901" s="1" t="str">
        <f t="shared" si="13"/>
        <v>長野県南相木村</v>
      </c>
      <c r="D901" s="1" t="s">
        <v>1807</v>
      </c>
      <c r="E901" t="s">
        <v>3582</v>
      </c>
    </row>
    <row r="902" spans="1:5" x14ac:dyDescent="0.2">
      <c r="A902" s="1" t="s">
        <v>60</v>
      </c>
      <c r="B902" s="1" t="s">
        <v>1808</v>
      </c>
      <c r="C902" s="1" t="str">
        <f t="shared" si="13"/>
        <v>長野県北相木村</v>
      </c>
      <c r="D902" s="1" t="s">
        <v>1809</v>
      </c>
      <c r="E902" t="s">
        <v>3582</v>
      </c>
    </row>
    <row r="903" spans="1:5" x14ac:dyDescent="0.2">
      <c r="A903" s="1" t="s">
        <v>60</v>
      </c>
      <c r="B903" s="1" t="s">
        <v>1810</v>
      </c>
      <c r="C903" s="1" t="str">
        <f t="shared" si="13"/>
        <v>長野県佐久穂町</v>
      </c>
      <c r="D903" s="1" t="s">
        <v>1811</v>
      </c>
      <c r="E903" t="s">
        <v>3594</v>
      </c>
    </row>
    <row r="904" spans="1:5" x14ac:dyDescent="0.2">
      <c r="A904" s="1" t="s">
        <v>60</v>
      </c>
      <c r="B904" s="1" t="s">
        <v>1812</v>
      </c>
      <c r="C904" s="1" t="str">
        <f t="shared" si="13"/>
        <v>長野県軽井沢町</v>
      </c>
      <c r="D904" s="1" t="s">
        <v>1813</v>
      </c>
      <c r="E904" t="s">
        <v>3581</v>
      </c>
    </row>
    <row r="905" spans="1:5" x14ac:dyDescent="0.2">
      <c r="A905" s="1" t="s">
        <v>60</v>
      </c>
      <c r="B905" s="1" t="s">
        <v>1814</v>
      </c>
      <c r="C905" s="1" t="str">
        <f t="shared" si="13"/>
        <v>長野県御代田町</v>
      </c>
      <c r="D905" s="1" t="s">
        <v>1815</v>
      </c>
      <c r="E905" t="s">
        <v>3581</v>
      </c>
    </row>
    <row r="906" spans="1:5" x14ac:dyDescent="0.2">
      <c r="A906" s="1" t="s">
        <v>60</v>
      </c>
      <c r="B906" s="1" t="s">
        <v>1816</v>
      </c>
      <c r="C906" s="1" t="str">
        <f t="shared" si="13"/>
        <v>長野県立科町</v>
      </c>
      <c r="D906" s="1" t="s">
        <v>1817</v>
      </c>
      <c r="E906" t="s">
        <v>3583</v>
      </c>
    </row>
    <row r="907" spans="1:5" x14ac:dyDescent="0.2">
      <c r="A907" s="1" t="s">
        <v>60</v>
      </c>
      <c r="B907" s="1" t="s">
        <v>1818</v>
      </c>
      <c r="C907" s="1" t="str">
        <f t="shared" si="13"/>
        <v>長野県青木村</v>
      </c>
      <c r="D907" s="1" t="s">
        <v>1819</v>
      </c>
      <c r="E907" t="s">
        <v>3588</v>
      </c>
    </row>
    <row r="908" spans="1:5" x14ac:dyDescent="0.2">
      <c r="A908" s="1" t="s">
        <v>60</v>
      </c>
      <c r="B908" s="1" t="s">
        <v>1820</v>
      </c>
      <c r="C908" s="1" t="str">
        <f t="shared" si="13"/>
        <v>長野県長和町</v>
      </c>
      <c r="D908" s="1" t="s">
        <v>1821</v>
      </c>
      <c r="E908" t="s">
        <v>3583</v>
      </c>
    </row>
    <row r="909" spans="1:5" x14ac:dyDescent="0.2">
      <c r="A909" s="1" t="s">
        <v>60</v>
      </c>
      <c r="B909" s="1" t="s">
        <v>1822</v>
      </c>
      <c r="C909" s="1" t="str">
        <f t="shared" si="13"/>
        <v>長野県下諏訪町</v>
      </c>
      <c r="D909" s="1" t="s">
        <v>1823</v>
      </c>
      <c r="E909" t="s">
        <v>3581</v>
      </c>
    </row>
    <row r="910" spans="1:5" x14ac:dyDescent="0.2">
      <c r="A910" s="1" t="s">
        <v>60</v>
      </c>
      <c r="B910" s="1" t="s">
        <v>1824</v>
      </c>
      <c r="C910" s="1" t="str">
        <f t="shared" si="13"/>
        <v>長野県富士見町</v>
      </c>
      <c r="D910" s="1" t="s">
        <v>1825</v>
      </c>
      <c r="E910" t="s">
        <v>3594</v>
      </c>
    </row>
    <row r="911" spans="1:5" x14ac:dyDescent="0.2">
      <c r="A911" s="1" t="s">
        <v>60</v>
      </c>
      <c r="B911" s="1" t="s">
        <v>1826</v>
      </c>
      <c r="C911" s="1" t="str">
        <f t="shared" si="13"/>
        <v>長野県原村</v>
      </c>
      <c r="D911" s="1" t="s">
        <v>1827</v>
      </c>
      <c r="E911" t="s">
        <v>3584</v>
      </c>
    </row>
    <row r="912" spans="1:5" x14ac:dyDescent="0.2">
      <c r="A912" s="1" t="s">
        <v>60</v>
      </c>
      <c r="B912" s="1" t="s">
        <v>1828</v>
      </c>
      <c r="C912" s="1" t="str">
        <f t="shared" si="13"/>
        <v>長野県辰野町</v>
      </c>
      <c r="D912" s="1" t="s">
        <v>1829</v>
      </c>
      <c r="E912" t="s">
        <v>3595</v>
      </c>
    </row>
    <row r="913" spans="1:5" x14ac:dyDescent="0.2">
      <c r="A913" s="1" t="s">
        <v>60</v>
      </c>
      <c r="B913" s="1" t="s">
        <v>1830</v>
      </c>
      <c r="C913" s="1" t="str">
        <f t="shared" si="13"/>
        <v>長野県箕輪町</v>
      </c>
      <c r="D913" s="1" t="s">
        <v>1831</v>
      </c>
      <c r="E913" t="s">
        <v>3597</v>
      </c>
    </row>
    <row r="914" spans="1:5" x14ac:dyDescent="0.2">
      <c r="A914" s="1" t="s">
        <v>60</v>
      </c>
      <c r="B914" s="1" t="s">
        <v>1832</v>
      </c>
      <c r="C914" s="1" t="str">
        <f t="shared" si="13"/>
        <v>長野県飯島町</v>
      </c>
      <c r="D914" s="1" t="s">
        <v>1833</v>
      </c>
      <c r="E914" t="s">
        <v>3583</v>
      </c>
    </row>
    <row r="915" spans="1:5" x14ac:dyDescent="0.2">
      <c r="A915" s="1" t="s">
        <v>60</v>
      </c>
      <c r="B915" s="1" t="s">
        <v>1834</v>
      </c>
      <c r="C915" s="1" t="str">
        <f t="shared" si="13"/>
        <v>長野県南箕輪村</v>
      </c>
      <c r="D915" s="1" t="s">
        <v>1835</v>
      </c>
      <c r="E915" t="s">
        <v>3595</v>
      </c>
    </row>
    <row r="916" spans="1:5" x14ac:dyDescent="0.2">
      <c r="A916" s="1" t="s">
        <v>60</v>
      </c>
      <c r="B916" s="1" t="s">
        <v>1836</v>
      </c>
      <c r="C916" s="1" t="str">
        <f t="shared" si="13"/>
        <v>長野県中川村</v>
      </c>
      <c r="D916" s="1" t="s">
        <v>1837</v>
      </c>
      <c r="E916" t="s">
        <v>3582</v>
      </c>
    </row>
    <row r="917" spans="1:5" x14ac:dyDescent="0.2">
      <c r="A917" s="1" t="s">
        <v>60</v>
      </c>
      <c r="B917" s="1" t="s">
        <v>1838</v>
      </c>
      <c r="C917" s="1" t="str">
        <f t="shared" si="13"/>
        <v>長野県宮田村</v>
      </c>
      <c r="D917" s="1" t="s">
        <v>1839</v>
      </c>
      <c r="E917" t="s">
        <v>3583</v>
      </c>
    </row>
    <row r="918" spans="1:5" x14ac:dyDescent="0.2">
      <c r="A918" s="1" t="s">
        <v>60</v>
      </c>
      <c r="B918" s="1" t="s">
        <v>1840</v>
      </c>
      <c r="C918" s="1" t="str">
        <f t="shared" si="13"/>
        <v>長野県松川町</v>
      </c>
      <c r="D918" s="1" t="s">
        <v>1841</v>
      </c>
      <c r="E918" t="s">
        <v>3591</v>
      </c>
    </row>
    <row r="919" spans="1:5" x14ac:dyDescent="0.2">
      <c r="A919" s="1" t="s">
        <v>60</v>
      </c>
      <c r="B919" s="1" t="s">
        <v>1842</v>
      </c>
      <c r="C919" s="1" t="str">
        <f t="shared" si="13"/>
        <v>長野県高森町</v>
      </c>
      <c r="D919" s="1" t="s">
        <v>1843</v>
      </c>
      <c r="E919" t="s">
        <v>3594</v>
      </c>
    </row>
    <row r="920" spans="1:5" x14ac:dyDescent="0.2">
      <c r="A920" s="1" t="s">
        <v>60</v>
      </c>
      <c r="B920" s="1" t="s">
        <v>1844</v>
      </c>
      <c r="C920" s="1" t="str">
        <f t="shared" si="13"/>
        <v>長野県阿南町</v>
      </c>
      <c r="D920" s="1" t="s">
        <v>1845</v>
      </c>
      <c r="E920" t="s">
        <v>3588</v>
      </c>
    </row>
    <row r="921" spans="1:5" x14ac:dyDescent="0.2">
      <c r="A921" s="1" t="s">
        <v>60</v>
      </c>
      <c r="B921" s="1" t="s">
        <v>1846</v>
      </c>
      <c r="C921" s="1" t="str">
        <f t="shared" si="13"/>
        <v>長野県阿智村</v>
      </c>
      <c r="D921" s="1" t="s">
        <v>1847</v>
      </c>
      <c r="E921" t="s">
        <v>3583</v>
      </c>
    </row>
    <row r="922" spans="1:5" x14ac:dyDescent="0.2">
      <c r="A922" s="1" t="s">
        <v>60</v>
      </c>
      <c r="B922" s="1" t="s">
        <v>1848</v>
      </c>
      <c r="C922" s="1" t="str">
        <f t="shared" si="13"/>
        <v>長野県平谷村</v>
      </c>
      <c r="D922" s="1" t="s">
        <v>1849</v>
      </c>
      <c r="E922" t="s">
        <v>3589</v>
      </c>
    </row>
    <row r="923" spans="1:5" x14ac:dyDescent="0.2">
      <c r="A923" s="1" t="s">
        <v>60</v>
      </c>
      <c r="B923" s="1" t="s">
        <v>1850</v>
      </c>
      <c r="C923" s="1" t="str">
        <f t="shared" si="13"/>
        <v>長野県根羽村</v>
      </c>
      <c r="D923" s="1" t="s">
        <v>1851</v>
      </c>
      <c r="E923" t="s">
        <v>3588</v>
      </c>
    </row>
    <row r="924" spans="1:5" x14ac:dyDescent="0.2">
      <c r="A924" s="1" t="s">
        <v>60</v>
      </c>
      <c r="B924" s="1" t="s">
        <v>1852</v>
      </c>
      <c r="C924" s="1" t="str">
        <f t="shared" si="13"/>
        <v>長野県下條村</v>
      </c>
      <c r="D924" s="1" t="s">
        <v>1853</v>
      </c>
      <c r="E924" t="s">
        <v>3582</v>
      </c>
    </row>
    <row r="925" spans="1:5" x14ac:dyDescent="0.2">
      <c r="A925" s="1" t="s">
        <v>60</v>
      </c>
      <c r="B925" s="1" t="s">
        <v>1854</v>
      </c>
      <c r="C925" s="1" t="str">
        <f t="shared" si="13"/>
        <v>長野県売木村</v>
      </c>
      <c r="D925" s="1" t="s">
        <v>1855</v>
      </c>
      <c r="E925" t="s">
        <v>3582</v>
      </c>
    </row>
    <row r="926" spans="1:5" x14ac:dyDescent="0.2">
      <c r="A926" s="1" t="s">
        <v>60</v>
      </c>
      <c r="B926" s="1" t="s">
        <v>1856</v>
      </c>
      <c r="C926" s="1" t="str">
        <f t="shared" si="13"/>
        <v>長野県天龍村</v>
      </c>
      <c r="D926" s="1" t="s">
        <v>1857</v>
      </c>
      <c r="E926" t="s">
        <v>3589</v>
      </c>
    </row>
    <row r="927" spans="1:5" x14ac:dyDescent="0.2">
      <c r="A927" s="1" t="s">
        <v>60</v>
      </c>
      <c r="B927" s="1" t="s">
        <v>1858</v>
      </c>
      <c r="C927" s="1" t="str">
        <f t="shared" si="13"/>
        <v>長野県泰阜村</v>
      </c>
      <c r="D927" s="1" t="s">
        <v>1859</v>
      </c>
      <c r="E927" t="s">
        <v>3588</v>
      </c>
    </row>
    <row r="928" spans="1:5" x14ac:dyDescent="0.2">
      <c r="A928" s="1" t="s">
        <v>60</v>
      </c>
      <c r="B928" s="1" t="s">
        <v>1860</v>
      </c>
      <c r="C928" s="1" t="str">
        <f t="shared" si="13"/>
        <v>長野県喬木村</v>
      </c>
      <c r="D928" s="1" t="s">
        <v>1861</v>
      </c>
      <c r="E928" t="s">
        <v>3583</v>
      </c>
    </row>
    <row r="929" spans="1:5" x14ac:dyDescent="0.2">
      <c r="A929" s="1" t="s">
        <v>60</v>
      </c>
      <c r="B929" s="1" t="s">
        <v>1862</v>
      </c>
      <c r="C929" s="1" t="str">
        <f t="shared" si="13"/>
        <v>長野県豊丘村</v>
      </c>
      <c r="D929" s="1" t="s">
        <v>1863</v>
      </c>
      <c r="E929" t="s">
        <v>3583</v>
      </c>
    </row>
    <row r="930" spans="1:5" x14ac:dyDescent="0.2">
      <c r="A930" s="1" t="s">
        <v>60</v>
      </c>
      <c r="B930" s="1" t="s">
        <v>1864</v>
      </c>
      <c r="C930" s="1" t="str">
        <f t="shared" si="13"/>
        <v>長野県大鹿村</v>
      </c>
      <c r="D930" s="1" t="s">
        <v>1865</v>
      </c>
      <c r="E930" t="s">
        <v>3582</v>
      </c>
    </row>
    <row r="931" spans="1:5" x14ac:dyDescent="0.2">
      <c r="A931" s="1" t="s">
        <v>60</v>
      </c>
      <c r="B931" s="1" t="s">
        <v>1866</v>
      </c>
      <c r="C931" s="1" t="str">
        <f t="shared" si="13"/>
        <v>長野県上松町</v>
      </c>
      <c r="D931" s="1" t="s">
        <v>1867</v>
      </c>
      <c r="E931" t="s">
        <v>3589</v>
      </c>
    </row>
    <row r="932" spans="1:5" x14ac:dyDescent="0.2">
      <c r="A932" s="1" t="s">
        <v>60</v>
      </c>
      <c r="B932" s="1" t="s">
        <v>1868</v>
      </c>
      <c r="C932" s="1" t="str">
        <f t="shared" si="13"/>
        <v>長野県南木曽町</v>
      </c>
      <c r="D932" s="1" t="s">
        <v>1869</v>
      </c>
      <c r="E932" t="s">
        <v>3588</v>
      </c>
    </row>
    <row r="933" spans="1:5" x14ac:dyDescent="0.2">
      <c r="A933" s="1" t="s">
        <v>60</v>
      </c>
      <c r="B933" s="1" t="s">
        <v>1870</v>
      </c>
      <c r="C933" s="1" t="str">
        <f t="shared" si="13"/>
        <v>長野県木祖村</v>
      </c>
      <c r="D933" s="1" t="s">
        <v>1871</v>
      </c>
      <c r="E933" t="s">
        <v>3589</v>
      </c>
    </row>
    <row r="934" spans="1:5" x14ac:dyDescent="0.2">
      <c r="A934" s="1" t="s">
        <v>60</v>
      </c>
      <c r="B934" s="1" t="s">
        <v>1872</v>
      </c>
      <c r="C934" s="1" t="str">
        <f t="shared" si="13"/>
        <v>長野県王滝村</v>
      </c>
      <c r="D934" s="1" t="s">
        <v>1873</v>
      </c>
      <c r="E934" t="s">
        <v>3589</v>
      </c>
    </row>
    <row r="935" spans="1:5" x14ac:dyDescent="0.2">
      <c r="A935" s="1" t="s">
        <v>60</v>
      </c>
      <c r="B935" s="1" t="s">
        <v>1874</v>
      </c>
      <c r="C935" s="1" t="str">
        <f t="shared" si="13"/>
        <v>長野県大桑村</v>
      </c>
      <c r="D935" s="1" t="s">
        <v>1875</v>
      </c>
      <c r="E935" t="s">
        <v>3588</v>
      </c>
    </row>
    <row r="936" spans="1:5" x14ac:dyDescent="0.2">
      <c r="A936" s="1" t="s">
        <v>60</v>
      </c>
      <c r="B936" s="1" t="s">
        <v>1876</v>
      </c>
      <c r="C936" s="1" t="str">
        <f t="shared" si="13"/>
        <v>長野県木曽町</v>
      </c>
      <c r="D936" s="1" t="s">
        <v>1877</v>
      </c>
      <c r="E936" t="s">
        <v>3590</v>
      </c>
    </row>
    <row r="937" spans="1:5" x14ac:dyDescent="0.2">
      <c r="A937" s="1" t="s">
        <v>60</v>
      </c>
      <c r="B937" s="1" t="s">
        <v>1878</v>
      </c>
      <c r="C937" s="1" t="str">
        <f t="shared" si="13"/>
        <v>長野県麻績村</v>
      </c>
      <c r="D937" s="1" t="s">
        <v>1879</v>
      </c>
      <c r="E937" t="s">
        <v>3589</v>
      </c>
    </row>
    <row r="938" spans="1:5" x14ac:dyDescent="0.2">
      <c r="A938" s="1" t="s">
        <v>60</v>
      </c>
      <c r="B938" s="1" t="s">
        <v>1880</v>
      </c>
      <c r="C938" s="1" t="str">
        <f t="shared" si="13"/>
        <v>長野県生坂村</v>
      </c>
      <c r="D938" s="1" t="s">
        <v>1881</v>
      </c>
      <c r="E938" t="s">
        <v>3582</v>
      </c>
    </row>
    <row r="939" spans="1:5" x14ac:dyDescent="0.2">
      <c r="A939" s="1" t="s">
        <v>60</v>
      </c>
      <c r="B939" s="1" t="s">
        <v>1882</v>
      </c>
      <c r="C939" s="1" t="str">
        <f t="shared" si="13"/>
        <v>長野県山形村</v>
      </c>
      <c r="D939" s="1" t="s">
        <v>1883</v>
      </c>
      <c r="E939" t="s">
        <v>3583</v>
      </c>
    </row>
    <row r="940" spans="1:5" x14ac:dyDescent="0.2">
      <c r="A940" s="1" t="s">
        <v>60</v>
      </c>
      <c r="B940" s="1" t="s">
        <v>1884</v>
      </c>
      <c r="C940" s="1" t="str">
        <f t="shared" si="13"/>
        <v>長野県朝日村</v>
      </c>
      <c r="D940" s="1" t="s">
        <v>1885</v>
      </c>
      <c r="E940" t="s">
        <v>3582</v>
      </c>
    </row>
    <row r="941" spans="1:5" x14ac:dyDescent="0.2">
      <c r="A941" s="1" t="s">
        <v>60</v>
      </c>
      <c r="B941" s="1" t="s">
        <v>1886</v>
      </c>
      <c r="C941" s="1" t="str">
        <f t="shared" si="13"/>
        <v>長野県筑北村</v>
      </c>
      <c r="D941" s="1" t="s">
        <v>1887</v>
      </c>
      <c r="E941" t="s">
        <v>3588</v>
      </c>
    </row>
    <row r="942" spans="1:5" x14ac:dyDescent="0.2">
      <c r="A942" s="1" t="s">
        <v>60</v>
      </c>
      <c r="B942" s="1" t="s">
        <v>441</v>
      </c>
      <c r="C942" s="1" t="str">
        <f t="shared" si="13"/>
        <v>長野県池田町</v>
      </c>
      <c r="D942" s="1" t="s">
        <v>1888</v>
      </c>
      <c r="E942" t="s">
        <v>3585</v>
      </c>
    </row>
    <row r="943" spans="1:5" x14ac:dyDescent="0.2">
      <c r="A943" s="1" t="s">
        <v>60</v>
      </c>
      <c r="B943" s="1" t="s">
        <v>1889</v>
      </c>
      <c r="C943" s="1" t="str">
        <f t="shared" si="13"/>
        <v>長野県松川村</v>
      </c>
      <c r="D943" s="1" t="s">
        <v>1890</v>
      </c>
      <c r="E943" t="s">
        <v>3583</v>
      </c>
    </row>
    <row r="944" spans="1:5" x14ac:dyDescent="0.2">
      <c r="A944" s="1" t="s">
        <v>60</v>
      </c>
      <c r="B944" s="1" t="s">
        <v>1891</v>
      </c>
      <c r="C944" s="1" t="str">
        <f t="shared" si="13"/>
        <v>長野県白馬村</v>
      </c>
      <c r="D944" s="1" t="s">
        <v>1892</v>
      </c>
      <c r="E944" t="s">
        <v>3585</v>
      </c>
    </row>
    <row r="945" spans="1:6" x14ac:dyDescent="0.2">
      <c r="A945" s="1" t="s">
        <v>60</v>
      </c>
      <c r="B945" s="1" t="s">
        <v>1893</v>
      </c>
      <c r="C945" s="1" t="str">
        <f t="shared" si="13"/>
        <v>長野県小谷村</v>
      </c>
      <c r="D945" s="1" t="s">
        <v>1894</v>
      </c>
      <c r="E945" t="s">
        <v>3589</v>
      </c>
    </row>
    <row r="946" spans="1:6" x14ac:dyDescent="0.2">
      <c r="A946" s="1" t="s">
        <v>60</v>
      </c>
      <c r="B946" s="1" t="s">
        <v>1895</v>
      </c>
      <c r="C946" s="1" t="str">
        <f t="shared" ref="C946:C1009" si="14">A946&amp;B946</f>
        <v>長野県坂城町</v>
      </c>
      <c r="D946" s="1" t="s">
        <v>1896</v>
      </c>
      <c r="E946" t="s">
        <v>3594</v>
      </c>
    </row>
    <row r="947" spans="1:6" x14ac:dyDescent="0.2">
      <c r="A947" s="1" t="s">
        <v>60</v>
      </c>
      <c r="B947" s="1" t="s">
        <v>1897</v>
      </c>
      <c r="C947" s="1" t="str">
        <f t="shared" si="14"/>
        <v>長野県小布施町</v>
      </c>
      <c r="D947" s="1" t="s">
        <v>1898</v>
      </c>
      <c r="E947" t="s">
        <v>3591</v>
      </c>
    </row>
    <row r="948" spans="1:6" x14ac:dyDescent="0.2">
      <c r="A948" s="1" t="s">
        <v>60</v>
      </c>
      <c r="B948" s="1" t="s">
        <v>1106</v>
      </c>
      <c r="C948" s="1" t="str">
        <f t="shared" si="14"/>
        <v>長野県高山村</v>
      </c>
      <c r="D948" s="1" t="s">
        <v>1899</v>
      </c>
      <c r="E948" t="s">
        <v>3583</v>
      </c>
    </row>
    <row r="949" spans="1:6" x14ac:dyDescent="0.2">
      <c r="A949" s="1" t="s">
        <v>60</v>
      </c>
      <c r="B949" s="1" t="s">
        <v>1900</v>
      </c>
      <c r="C949" s="1" t="str">
        <f t="shared" si="14"/>
        <v>長野県山ノ内町</v>
      </c>
      <c r="D949" s="1" t="s">
        <v>1901</v>
      </c>
      <c r="E949" t="s">
        <v>3591</v>
      </c>
    </row>
    <row r="950" spans="1:6" x14ac:dyDescent="0.2">
      <c r="A950" s="1" t="s">
        <v>60</v>
      </c>
      <c r="B950" s="1" t="s">
        <v>1902</v>
      </c>
      <c r="C950" s="1" t="str">
        <f t="shared" si="14"/>
        <v>長野県木島平村</v>
      </c>
      <c r="D950" s="1" t="s">
        <v>1903</v>
      </c>
      <c r="E950" t="s">
        <v>3582</v>
      </c>
    </row>
    <row r="951" spans="1:6" x14ac:dyDescent="0.2">
      <c r="A951" s="1" t="s">
        <v>60</v>
      </c>
      <c r="B951" s="1" t="s">
        <v>1904</v>
      </c>
      <c r="C951" s="1" t="str">
        <f t="shared" si="14"/>
        <v>長野県野沢温泉村</v>
      </c>
      <c r="D951" s="1" t="s">
        <v>1905</v>
      </c>
      <c r="E951" t="s">
        <v>3589</v>
      </c>
    </row>
    <row r="952" spans="1:6" x14ac:dyDescent="0.2">
      <c r="A952" s="1" t="s">
        <v>60</v>
      </c>
      <c r="B952" s="1" t="s">
        <v>1906</v>
      </c>
      <c r="C952" s="1" t="str">
        <f t="shared" si="14"/>
        <v>長野県信濃町</v>
      </c>
      <c r="D952" s="1" t="s">
        <v>1907</v>
      </c>
      <c r="E952" t="s">
        <v>3583</v>
      </c>
    </row>
    <row r="953" spans="1:6" x14ac:dyDescent="0.2">
      <c r="A953" s="1" t="s">
        <v>60</v>
      </c>
      <c r="B953" s="1" t="s">
        <v>1908</v>
      </c>
      <c r="C953" s="1" t="str">
        <f t="shared" si="14"/>
        <v>長野県小川村</v>
      </c>
      <c r="D953" s="1" t="s">
        <v>1909</v>
      </c>
      <c r="E953" t="s">
        <v>3588</v>
      </c>
    </row>
    <row r="954" spans="1:6" x14ac:dyDescent="0.2">
      <c r="A954" s="1" t="s">
        <v>60</v>
      </c>
      <c r="B954" s="1" t="s">
        <v>1910</v>
      </c>
      <c r="C954" s="1" t="str">
        <f t="shared" si="14"/>
        <v>長野県飯綱町</v>
      </c>
      <c r="D954" s="1" t="s">
        <v>1911</v>
      </c>
      <c r="E954" t="s">
        <v>3591</v>
      </c>
    </row>
    <row r="955" spans="1:6" x14ac:dyDescent="0.2">
      <c r="A955" s="1" t="s">
        <v>60</v>
      </c>
      <c r="B955" s="1" t="s">
        <v>1912</v>
      </c>
      <c r="C955" s="1" t="str">
        <f t="shared" si="14"/>
        <v>長野県栄村</v>
      </c>
      <c r="D955" s="1" t="s">
        <v>1913</v>
      </c>
      <c r="E955" t="s">
        <v>3582</v>
      </c>
    </row>
    <row r="956" spans="1:6" x14ac:dyDescent="0.2">
      <c r="A956" s="1" t="s">
        <v>62</v>
      </c>
      <c r="B956" s="1" t="s">
        <v>1914</v>
      </c>
      <c r="C956" s="1" t="str">
        <f t="shared" si="14"/>
        <v>岐阜県岐阜市</v>
      </c>
      <c r="D956" s="1" t="s">
        <v>1915</v>
      </c>
      <c r="E956" t="s">
        <v>3573</v>
      </c>
      <c r="F956" s="1"/>
    </row>
    <row r="957" spans="1:6" x14ac:dyDescent="0.2">
      <c r="A957" s="1" t="s">
        <v>62</v>
      </c>
      <c r="B957" s="1" t="s">
        <v>1916</v>
      </c>
      <c r="C957" s="1" t="str">
        <f t="shared" si="14"/>
        <v>岐阜県大垣市</v>
      </c>
      <c r="D957" s="1" t="s">
        <v>1917</v>
      </c>
      <c r="E957" t="s">
        <v>3598</v>
      </c>
    </row>
    <row r="958" spans="1:6" x14ac:dyDescent="0.2">
      <c r="A958" s="1" t="s">
        <v>62</v>
      </c>
      <c r="B958" s="1" t="s">
        <v>1918</v>
      </c>
      <c r="C958" s="1" t="str">
        <f t="shared" si="14"/>
        <v>岐阜県高山市</v>
      </c>
      <c r="D958" s="1" t="s">
        <v>1919</v>
      </c>
      <c r="E958" t="s">
        <v>3579</v>
      </c>
    </row>
    <row r="959" spans="1:6" x14ac:dyDescent="0.2">
      <c r="A959" s="1" t="s">
        <v>62</v>
      </c>
      <c r="B959" s="1" t="s">
        <v>1920</v>
      </c>
      <c r="C959" s="1" t="str">
        <f t="shared" si="14"/>
        <v>岐阜県多治見市</v>
      </c>
      <c r="D959" s="1" t="s">
        <v>1921</v>
      </c>
      <c r="E959" t="s">
        <v>3574</v>
      </c>
    </row>
    <row r="960" spans="1:6" x14ac:dyDescent="0.2">
      <c r="A960" s="1" t="s">
        <v>62</v>
      </c>
      <c r="B960" s="1" t="s">
        <v>1922</v>
      </c>
      <c r="C960" s="1" t="str">
        <f t="shared" si="14"/>
        <v>岐阜県関市</v>
      </c>
      <c r="D960" s="1" t="s">
        <v>1923</v>
      </c>
      <c r="E960" t="s">
        <v>3599</v>
      </c>
    </row>
    <row r="961" spans="1:5" x14ac:dyDescent="0.2">
      <c r="A961" s="1" t="s">
        <v>62</v>
      </c>
      <c r="B961" s="1" t="s">
        <v>1924</v>
      </c>
      <c r="C961" s="1" t="str">
        <f t="shared" si="14"/>
        <v>岐阜県中津川市</v>
      </c>
      <c r="D961" s="1" t="s">
        <v>1925</v>
      </c>
      <c r="E961" t="s">
        <v>3599</v>
      </c>
    </row>
    <row r="962" spans="1:5" x14ac:dyDescent="0.2">
      <c r="A962" s="1" t="s">
        <v>62</v>
      </c>
      <c r="B962" s="1" t="s">
        <v>1926</v>
      </c>
      <c r="C962" s="1" t="str">
        <f t="shared" si="14"/>
        <v>岐阜県美濃市</v>
      </c>
      <c r="D962" s="1" t="s">
        <v>1927</v>
      </c>
      <c r="E962" t="s">
        <v>3601</v>
      </c>
    </row>
    <row r="963" spans="1:5" x14ac:dyDescent="0.2">
      <c r="A963" s="1" t="s">
        <v>62</v>
      </c>
      <c r="B963" s="1" t="s">
        <v>1928</v>
      </c>
      <c r="C963" s="1" t="str">
        <f t="shared" si="14"/>
        <v>岐阜県瑞浪市</v>
      </c>
      <c r="D963" s="1" t="s">
        <v>1929</v>
      </c>
      <c r="E963" t="s">
        <v>3601</v>
      </c>
    </row>
    <row r="964" spans="1:5" x14ac:dyDescent="0.2">
      <c r="A964" s="1" t="s">
        <v>62</v>
      </c>
      <c r="B964" s="1" t="s">
        <v>1930</v>
      </c>
      <c r="C964" s="1" t="str">
        <f t="shared" si="14"/>
        <v>岐阜県羽島市</v>
      </c>
      <c r="D964" s="1" t="s">
        <v>1931</v>
      </c>
      <c r="E964" t="s">
        <v>3599</v>
      </c>
    </row>
    <row r="965" spans="1:5" x14ac:dyDescent="0.2">
      <c r="A965" s="1" t="s">
        <v>62</v>
      </c>
      <c r="B965" s="1" t="s">
        <v>1932</v>
      </c>
      <c r="C965" s="1" t="str">
        <f t="shared" si="14"/>
        <v>岐阜県恵那市</v>
      </c>
      <c r="D965" s="1" t="s">
        <v>1933</v>
      </c>
      <c r="E965" t="s">
        <v>3601</v>
      </c>
    </row>
    <row r="966" spans="1:5" x14ac:dyDescent="0.2">
      <c r="A966" s="1" t="s">
        <v>62</v>
      </c>
      <c r="B966" s="1" t="s">
        <v>1934</v>
      </c>
      <c r="C966" s="1" t="str">
        <f t="shared" si="14"/>
        <v>岐阜県美濃加茂市</v>
      </c>
      <c r="D966" s="1" t="s">
        <v>1935</v>
      </c>
      <c r="E966" t="s">
        <v>3599</v>
      </c>
    </row>
    <row r="967" spans="1:5" x14ac:dyDescent="0.2">
      <c r="A967" s="1" t="s">
        <v>62</v>
      </c>
      <c r="B967" s="1" t="s">
        <v>1936</v>
      </c>
      <c r="C967" s="1" t="str">
        <f t="shared" si="14"/>
        <v>岐阜県土岐市</v>
      </c>
      <c r="D967" s="1" t="s">
        <v>1937</v>
      </c>
      <c r="E967" t="s">
        <v>3599</v>
      </c>
    </row>
    <row r="968" spans="1:5" x14ac:dyDescent="0.2">
      <c r="A968" s="1" t="s">
        <v>62</v>
      </c>
      <c r="B968" s="1" t="s">
        <v>1938</v>
      </c>
      <c r="C968" s="1" t="str">
        <f t="shared" si="14"/>
        <v>岐阜県各務原市</v>
      </c>
      <c r="D968" s="1" t="s">
        <v>1939</v>
      </c>
      <c r="E968" t="s">
        <v>3623</v>
      </c>
    </row>
    <row r="969" spans="1:5" x14ac:dyDescent="0.2">
      <c r="A969" s="1" t="s">
        <v>62</v>
      </c>
      <c r="B969" s="1" t="s">
        <v>1940</v>
      </c>
      <c r="C969" s="1" t="str">
        <f t="shared" si="14"/>
        <v>岐阜県可児市</v>
      </c>
      <c r="D969" s="1" t="s">
        <v>1941</v>
      </c>
      <c r="E969" t="s">
        <v>3599</v>
      </c>
    </row>
    <row r="970" spans="1:5" x14ac:dyDescent="0.2">
      <c r="A970" s="1" t="s">
        <v>62</v>
      </c>
      <c r="B970" s="1" t="s">
        <v>1942</v>
      </c>
      <c r="C970" s="1" t="str">
        <f t="shared" si="14"/>
        <v>岐阜県山県市</v>
      </c>
      <c r="D970" s="1" t="s">
        <v>1943</v>
      </c>
      <c r="E970" t="s">
        <v>3601</v>
      </c>
    </row>
    <row r="971" spans="1:5" x14ac:dyDescent="0.2">
      <c r="A971" s="1" t="s">
        <v>62</v>
      </c>
      <c r="B971" s="1" t="s">
        <v>1944</v>
      </c>
      <c r="C971" s="1" t="str">
        <f t="shared" si="14"/>
        <v>岐阜県瑞穂市</v>
      </c>
      <c r="D971" s="1" t="s">
        <v>1945</v>
      </c>
      <c r="E971" t="s">
        <v>3575</v>
      </c>
    </row>
    <row r="972" spans="1:5" x14ac:dyDescent="0.2">
      <c r="A972" s="1" t="s">
        <v>62</v>
      </c>
      <c r="B972" s="1" t="s">
        <v>1946</v>
      </c>
      <c r="C972" s="1" t="str">
        <f t="shared" si="14"/>
        <v>岐阜県飛騨市</v>
      </c>
      <c r="D972" s="1" t="s">
        <v>1947</v>
      </c>
      <c r="E972" t="s">
        <v>3601</v>
      </c>
    </row>
    <row r="973" spans="1:5" x14ac:dyDescent="0.2">
      <c r="A973" s="1" t="s">
        <v>62</v>
      </c>
      <c r="B973" s="1" t="s">
        <v>1948</v>
      </c>
      <c r="C973" s="1" t="str">
        <f t="shared" si="14"/>
        <v>岐阜県本巣市</v>
      </c>
      <c r="D973" s="1" t="s">
        <v>1949</v>
      </c>
      <c r="E973" t="s">
        <v>3601</v>
      </c>
    </row>
    <row r="974" spans="1:5" x14ac:dyDescent="0.2">
      <c r="A974" s="1" t="s">
        <v>62</v>
      </c>
      <c r="B974" s="1" t="s">
        <v>1950</v>
      </c>
      <c r="C974" s="1" t="str">
        <f t="shared" si="14"/>
        <v>岐阜県郡上市</v>
      </c>
      <c r="D974" s="1" t="s">
        <v>1951</v>
      </c>
      <c r="E974" t="s">
        <v>3601</v>
      </c>
    </row>
    <row r="975" spans="1:5" x14ac:dyDescent="0.2">
      <c r="A975" s="1" t="s">
        <v>62</v>
      </c>
      <c r="B975" s="1" t="s">
        <v>1952</v>
      </c>
      <c r="C975" s="1" t="str">
        <f t="shared" si="14"/>
        <v>岐阜県下呂市</v>
      </c>
      <c r="D975" s="1" t="s">
        <v>1953</v>
      </c>
      <c r="E975" t="s">
        <v>3601</v>
      </c>
    </row>
    <row r="976" spans="1:5" x14ac:dyDescent="0.2">
      <c r="A976" s="1" t="s">
        <v>62</v>
      </c>
      <c r="B976" s="1" t="s">
        <v>1954</v>
      </c>
      <c r="C976" s="1" t="str">
        <f t="shared" si="14"/>
        <v>岐阜県海津市</v>
      </c>
      <c r="D976" s="1" t="s">
        <v>1955</v>
      </c>
      <c r="E976" t="s">
        <v>3578</v>
      </c>
    </row>
    <row r="977" spans="1:5" x14ac:dyDescent="0.2">
      <c r="A977" s="1" t="s">
        <v>62</v>
      </c>
      <c r="B977" s="1" t="s">
        <v>1956</v>
      </c>
      <c r="C977" s="1" t="str">
        <f t="shared" si="14"/>
        <v>岐阜県岐南町</v>
      </c>
      <c r="D977" s="1" t="s">
        <v>1957</v>
      </c>
      <c r="E977" t="s">
        <v>3586</v>
      </c>
    </row>
    <row r="978" spans="1:5" x14ac:dyDescent="0.2">
      <c r="A978" s="1" t="s">
        <v>62</v>
      </c>
      <c r="B978" s="1" t="s">
        <v>1958</v>
      </c>
      <c r="C978" s="1" t="str">
        <f t="shared" si="14"/>
        <v>岐阜県笠松町</v>
      </c>
      <c r="D978" s="1" t="s">
        <v>1959</v>
      </c>
      <c r="E978" t="s">
        <v>3586</v>
      </c>
    </row>
    <row r="979" spans="1:5" x14ac:dyDescent="0.2">
      <c r="A979" s="1" t="s">
        <v>62</v>
      </c>
      <c r="B979" s="1" t="s">
        <v>1960</v>
      </c>
      <c r="C979" s="1" t="str">
        <f t="shared" si="14"/>
        <v>岐阜県養老町</v>
      </c>
      <c r="D979" s="1" t="s">
        <v>1961</v>
      </c>
      <c r="E979" t="s">
        <v>3597</v>
      </c>
    </row>
    <row r="980" spans="1:5" x14ac:dyDescent="0.2">
      <c r="A980" s="1" t="s">
        <v>62</v>
      </c>
      <c r="B980" s="1" t="s">
        <v>1962</v>
      </c>
      <c r="C980" s="1" t="str">
        <f t="shared" si="14"/>
        <v>岐阜県垂井町</v>
      </c>
      <c r="D980" s="1" t="s">
        <v>1963</v>
      </c>
      <c r="E980" t="s">
        <v>3597</v>
      </c>
    </row>
    <row r="981" spans="1:5" x14ac:dyDescent="0.2">
      <c r="A981" s="1" t="s">
        <v>62</v>
      </c>
      <c r="B981" s="1" t="s">
        <v>1964</v>
      </c>
      <c r="C981" s="1" t="str">
        <f t="shared" si="14"/>
        <v>岐阜県関ケ原町</v>
      </c>
      <c r="D981" s="1" t="s">
        <v>1965</v>
      </c>
      <c r="E981" t="s">
        <v>3583</v>
      </c>
    </row>
    <row r="982" spans="1:5" x14ac:dyDescent="0.2">
      <c r="A982" s="1" t="s">
        <v>62</v>
      </c>
      <c r="B982" s="1" t="s">
        <v>1966</v>
      </c>
      <c r="C982" s="1" t="str">
        <f t="shared" si="14"/>
        <v>岐阜県神戸町</v>
      </c>
      <c r="D982" s="1" t="s">
        <v>1967</v>
      </c>
      <c r="E982" t="s">
        <v>3595</v>
      </c>
    </row>
    <row r="983" spans="1:5" x14ac:dyDescent="0.2">
      <c r="A983" s="1" t="s">
        <v>62</v>
      </c>
      <c r="B983" s="1" t="s">
        <v>1968</v>
      </c>
      <c r="C983" s="1" t="str">
        <f t="shared" si="14"/>
        <v>岐阜県輪之内町</v>
      </c>
      <c r="D983" s="1" t="s">
        <v>1969</v>
      </c>
      <c r="E983" t="s">
        <v>3583</v>
      </c>
    </row>
    <row r="984" spans="1:5" x14ac:dyDescent="0.2">
      <c r="A984" s="1" t="s">
        <v>62</v>
      </c>
      <c r="B984" s="1" t="s">
        <v>1970</v>
      </c>
      <c r="C984" s="1" t="str">
        <f t="shared" si="14"/>
        <v>岐阜県安八町</v>
      </c>
      <c r="D984" s="1" t="s">
        <v>1971</v>
      </c>
      <c r="E984" t="s">
        <v>3590</v>
      </c>
    </row>
    <row r="985" spans="1:5" x14ac:dyDescent="0.2">
      <c r="A985" s="1" t="s">
        <v>62</v>
      </c>
      <c r="B985" s="1" t="s">
        <v>1972</v>
      </c>
      <c r="C985" s="1" t="str">
        <f t="shared" si="14"/>
        <v>岐阜県揖斐川町</v>
      </c>
      <c r="D985" s="1" t="s">
        <v>1973</v>
      </c>
      <c r="E985" t="s">
        <v>3595</v>
      </c>
    </row>
    <row r="986" spans="1:5" x14ac:dyDescent="0.2">
      <c r="A986" s="1" t="s">
        <v>62</v>
      </c>
      <c r="B986" s="1" t="s">
        <v>1974</v>
      </c>
      <c r="C986" s="1" t="str">
        <f t="shared" si="14"/>
        <v>岐阜県大野町</v>
      </c>
      <c r="D986" s="1" t="s">
        <v>1975</v>
      </c>
      <c r="E986" t="s">
        <v>3597</v>
      </c>
    </row>
    <row r="987" spans="1:5" x14ac:dyDescent="0.2">
      <c r="A987" s="1" t="s">
        <v>62</v>
      </c>
      <c r="B987" s="1" t="s">
        <v>441</v>
      </c>
      <c r="C987" s="1" t="str">
        <f t="shared" si="14"/>
        <v>岐阜県池田町</v>
      </c>
      <c r="D987" s="1" t="s">
        <v>1976</v>
      </c>
      <c r="E987" t="s">
        <v>3597</v>
      </c>
    </row>
    <row r="988" spans="1:5" x14ac:dyDescent="0.2">
      <c r="A988" s="1" t="s">
        <v>62</v>
      </c>
      <c r="B988" s="1" t="s">
        <v>1977</v>
      </c>
      <c r="C988" s="1" t="str">
        <f t="shared" si="14"/>
        <v>岐阜県北方町</v>
      </c>
      <c r="D988" s="1" t="s">
        <v>1978</v>
      </c>
      <c r="E988" t="s">
        <v>3581</v>
      </c>
    </row>
    <row r="989" spans="1:5" x14ac:dyDescent="0.2">
      <c r="A989" s="1" t="s">
        <v>62</v>
      </c>
      <c r="B989" s="1" t="s">
        <v>1979</v>
      </c>
      <c r="C989" s="1" t="str">
        <f t="shared" si="14"/>
        <v>岐阜県坂祝町</v>
      </c>
      <c r="D989" s="1" t="s">
        <v>1980</v>
      </c>
      <c r="E989" t="s">
        <v>3583</v>
      </c>
    </row>
    <row r="990" spans="1:5" x14ac:dyDescent="0.2">
      <c r="A990" s="1" t="s">
        <v>62</v>
      </c>
      <c r="B990" s="1" t="s">
        <v>1981</v>
      </c>
      <c r="C990" s="1" t="str">
        <f t="shared" si="14"/>
        <v>岐阜県富加町</v>
      </c>
      <c r="D990" s="1" t="s">
        <v>1982</v>
      </c>
      <c r="E990" t="s">
        <v>3583</v>
      </c>
    </row>
    <row r="991" spans="1:5" x14ac:dyDescent="0.2">
      <c r="A991" s="1" t="s">
        <v>62</v>
      </c>
      <c r="B991" s="1" t="s">
        <v>1983</v>
      </c>
      <c r="C991" s="1" t="str">
        <f t="shared" si="14"/>
        <v>岐阜県川辺町</v>
      </c>
      <c r="D991" s="1" t="s">
        <v>1984</v>
      </c>
      <c r="E991" t="s">
        <v>3583</v>
      </c>
    </row>
    <row r="992" spans="1:5" x14ac:dyDescent="0.2">
      <c r="A992" s="1" t="s">
        <v>62</v>
      </c>
      <c r="B992" s="1" t="s">
        <v>1985</v>
      </c>
      <c r="C992" s="1" t="str">
        <f t="shared" si="14"/>
        <v>岐阜県七宗町</v>
      </c>
      <c r="D992" s="1" t="s">
        <v>1986</v>
      </c>
      <c r="E992" t="s">
        <v>3588</v>
      </c>
    </row>
    <row r="993" spans="1:6" x14ac:dyDescent="0.2">
      <c r="A993" s="1" t="s">
        <v>62</v>
      </c>
      <c r="B993" s="1" t="s">
        <v>1987</v>
      </c>
      <c r="C993" s="1" t="str">
        <f t="shared" si="14"/>
        <v>岐阜県八百津町</v>
      </c>
      <c r="D993" s="1" t="s">
        <v>1988</v>
      </c>
      <c r="E993" t="s">
        <v>3594</v>
      </c>
    </row>
    <row r="994" spans="1:6" x14ac:dyDescent="0.2">
      <c r="A994" s="1" t="s">
        <v>62</v>
      </c>
      <c r="B994" s="1" t="s">
        <v>1989</v>
      </c>
      <c r="C994" s="1" t="str">
        <f t="shared" si="14"/>
        <v>岐阜県白川町</v>
      </c>
      <c r="D994" s="1" t="s">
        <v>1990</v>
      </c>
      <c r="E994" t="s">
        <v>3583</v>
      </c>
    </row>
    <row r="995" spans="1:6" x14ac:dyDescent="0.2">
      <c r="A995" s="1" t="s">
        <v>62</v>
      </c>
      <c r="B995" s="1" t="s">
        <v>1991</v>
      </c>
      <c r="C995" s="1" t="str">
        <f t="shared" si="14"/>
        <v>岐阜県東白川村</v>
      </c>
      <c r="D995" s="1" t="s">
        <v>1992</v>
      </c>
      <c r="E995" t="s">
        <v>3588</v>
      </c>
    </row>
    <row r="996" spans="1:6" x14ac:dyDescent="0.2">
      <c r="A996" s="1" t="s">
        <v>62</v>
      </c>
      <c r="B996" s="1" t="s">
        <v>1993</v>
      </c>
      <c r="C996" s="1" t="str">
        <f t="shared" si="14"/>
        <v>岐阜県御嵩町</v>
      </c>
      <c r="D996" s="1" t="s">
        <v>1994</v>
      </c>
      <c r="E996" t="s">
        <v>3595</v>
      </c>
    </row>
    <row r="997" spans="1:6" x14ac:dyDescent="0.2">
      <c r="A997" s="1" t="s">
        <v>62</v>
      </c>
      <c r="B997" s="1" t="s">
        <v>1995</v>
      </c>
      <c r="C997" s="1" t="str">
        <f t="shared" si="14"/>
        <v>岐阜県白川村</v>
      </c>
      <c r="D997" s="1" t="s">
        <v>1996</v>
      </c>
      <c r="E997" t="s">
        <v>3589</v>
      </c>
    </row>
    <row r="998" spans="1:6" x14ac:dyDescent="0.2">
      <c r="A998" s="1" t="s">
        <v>64</v>
      </c>
      <c r="B998" s="1" t="s">
        <v>1997</v>
      </c>
      <c r="C998" s="1" t="str">
        <f t="shared" si="14"/>
        <v>静岡県静岡市</v>
      </c>
      <c r="D998" s="1" t="s">
        <v>1998</v>
      </c>
      <c r="E998" t="s">
        <v>3648</v>
      </c>
      <c r="F998" s="1"/>
    </row>
    <row r="999" spans="1:6" x14ac:dyDescent="0.2">
      <c r="A999" s="1" t="s">
        <v>64</v>
      </c>
      <c r="B999" s="1" t="s">
        <v>1999</v>
      </c>
      <c r="C999" s="1" t="str">
        <f t="shared" si="14"/>
        <v>静岡県浜松市</v>
      </c>
      <c r="D999" s="1" t="s">
        <v>2000</v>
      </c>
      <c r="E999" t="s">
        <v>3648</v>
      </c>
      <c r="F999" s="1"/>
    </row>
    <row r="1000" spans="1:6" x14ac:dyDescent="0.2">
      <c r="A1000" s="1" t="s">
        <v>64</v>
      </c>
      <c r="B1000" s="1" t="s">
        <v>2001</v>
      </c>
      <c r="C1000" s="1" t="str">
        <f t="shared" si="14"/>
        <v>静岡県沼津市</v>
      </c>
      <c r="D1000" s="1" t="s">
        <v>2002</v>
      </c>
      <c r="E1000" t="s">
        <v>3649</v>
      </c>
      <c r="F1000" s="1"/>
    </row>
    <row r="1001" spans="1:6" x14ac:dyDescent="0.2">
      <c r="A1001" s="1" t="s">
        <v>64</v>
      </c>
      <c r="B1001" s="1" t="s">
        <v>2003</v>
      </c>
      <c r="C1001" s="1" t="str">
        <f t="shared" si="14"/>
        <v>静岡県熱海市</v>
      </c>
      <c r="D1001" s="1" t="s">
        <v>2004</v>
      </c>
      <c r="E1001" t="s">
        <v>3580</v>
      </c>
    </row>
    <row r="1002" spans="1:6" x14ac:dyDescent="0.2">
      <c r="A1002" s="1" t="s">
        <v>64</v>
      </c>
      <c r="B1002" s="1" t="s">
        <v>2005</v>
      </c>
      <c r="C1002" s="1" t="str">
        <f t="shared" si="14"/>
        <v>静岡県三島市</v>
      </c>
      <c r="D1002" s="1" t="s">
        <v>2006</v>
      </c>
      <c r="E1002" t="s">
        <v>3574</v>
      </c>
    </row>
    <row r="1003" spans="1:6" x14ac:dyDescent="0.2">
      <c r="A1003" s="1" t="s">
        <v>64</v>
      </c>
      <c r="B1003" s="1" t="s">
        <v>2007</v>
      </c>
      <c r="C1003" s="1" t="str">
        <f t="shared" si="14"/>
        <v>静岡県富士宮市</v>
      </c>
      <c r="D1003" s="1" t="s">
        <v>2008</v>
      </c>
      <c r="E1003" t="s">
        <v>3623</v>
      </c>
    </row>
    <row r="1004" spans="1:6" x14ac:dyDescent="0.2">
      <c r="A1004" s="1" t="s">
        <v>64</v>
      </c>
      <c r="B1004" s="1" t="s">
        <v>2009</v>
      </c>
      <c r="C1004" s="1" t="str">
        <f t="shared" si="14"/>
        <v>静岡県伊東市</v>
      </c>
      <c r="D1004" s="1" t="s">
        <v>2010</v>
      </c>
      <c r="E1004" t="s">
        <v>3575</v>
      </c>
    </row>
    <row r="1005" spans="1:6" x14ac:dyDescent="0.2">
      <c r="A1005" s="1" t="s">
        <v>64</v>
      </c>
      <c r="B1005" s="1" t="s">
        <v>2011</v>
      </c>
      <c r="C1005" s="1" t="str">
        <f t="shared" si="14"/>
        <v>静岡県島田市</v>
      </c>
      <c r="D1005" s="1" t="s">
        <v>2012</v>
      </c>
      <c r="E1005" t="s">
        <v>3599</v>
      </c>
    </row>
    <row r="1006" spans="1:6" x14ac:dyDescent="0.2">
      <c r="A1006" s="1" t="s">
        <v>64</v>
      </c>
      <c r="B1006" s="1" t="s">
        <v>2013</v>
      </c>
      <c r="C1006" s="1" t="str">
        <f t="shared" si="14"/>
        <v>静岡県富士市</v>
      </c>
      <c r="D1006" s="1" t="s">
        <v>2014</v>
      </c>
      <c r="E1006" t="s">
        <v>3649</v>
      </c>
      <c r="F1006" s="1"/>
    </row>
    <row r="1007" spans="1:6" x14ac:dyDescent="0.2">
      <c r="A1007" s="1" t="s">
        <v>64</v>
      </c>
      <c r="B1007" s="1" t="s">
        <v>2015</v>
      </c>
      <c r="C1007" s="1" t="str">
        <f t="shared" si="14"/>
        <v>静岡県磐田市</v>
      </c>
      <c r="D1007" s="1" t="s">
        <v>2016</v>
      </c>
      <c r="E1007" t="s">
        <v>3598</v>
      </c>
    </row>
    <row r="1008" spans="1:6" x14ac:dyDescent="0.2">
      <c r="A1008" s="1" t="s">
        <v>64</v>
      </c>
      <c r="B1008" s="1" t="s">
        <v>2017</v>
      </c>
      <c r="C1008" s="1" t="str">
        <f t="shared" si="14"/>
        <v>静岡県焼津市</v>
      </c>
      <c r="D1008" s="1" t="s">
        <v>2018</v>
      </c>
      <c r="E1008" t="s">
        <v>3623</v>
      </c>
    </row>
    <row r="1009" spans="1:5" x14ac:dyDescent="0.2">
      <c r="A1009" s="1" t="s">
        <v>64</v>
      </c>
      <c r="B1009" s="1" t="s">
        <v>2019</v>
      </c>
      <c r="C1009" s="1" t="str">
        <f t="shared" si="14"/>
        <v>静岡県掛川市</v>
      </c>
      <c r="D1009" s="1" t="s">
        <v>2020</v>
      </c>
      <c r="E1009" t="s">
        <v>3623</v>
      </c>
    </row>
    <row r="1010" spans="1:5" x14ac:dyDescent="0.2">
      <c r="A1010" s="1" t="s">
        <v>64</v>
      </c>
      <c r="B1010" s="1" t="s">
        <v>2021</v>
      </c>
      <c r="C1010" s="1" t="str">
        <f t="shared" ref="C1010:C1073" si="15">A1010&amp;B1010</f>
        <v>静岡県藤枝市</v>
      </c>
      <c r="D1010" s="1" t="s">
        <v>2022</v>
      </c>
      <c r="E1010" t="s">
        <v>3623</v>
      </c>
    </row>
    <row r="1011" spans="1:5" x14ac:dyDescent="0.2">
      <c r="A1011" s="1" t="s">
        <v>64</v>
      </c>
      <c r="B1011" s="1" t="s">
        <v>2023</v>
      </c>
      <c r="C1011" s="1" t="str">
        <f t="shared" si="15"/>
        <v>静岡県御殿場市</v>
      </c>
      <c r="D1011" s="1" t="s">
        <v>2024</v>
      </c>
      <c r="E1011" t="s">
        <v>3575</v>
      </c>
    </row>
    <row r="1012" spans="1:5" x14ac:dyDescent="0.2">
      <c r="A1012" s="1" t="s">
        <v>64</v>
      </c>
      <c r="B1012" s="1" t="s">
        <v>2025</v>
      </c>
      <c r="C1012" s="1" t="str">
        <f t="shared" si="15"/>
        <v>静岡県袋井市</v>
      </c>
      <c r="D1012" s="1" t="s">
        <v>2026</v>
      </c>
      <c r="E1012" t="s">
        <v>3599</v>
      </c>
    </row>
    <row r="1013" spans="1:5" x14ac:dyDescent="0.2">
      <c r="A1013" s="1" t="s">
        <v>64</v>
      </c>
      <c r="B1013" s="1" t="s">
        <v>2027</v>
      </c>
      <c r="C1013" s="1" t="str">
        <f t="shared" si="15"/>
        <v>静岡県下田市</v>
      </c>
      <c r="D1013" s="1" t="s">
        <v>2028</v>
      </c>
      <c r="E1013" t="s">
        <v>3580</v>
      </c>
    </row>
    <row r="1014" spans="1:5" x14ac:dyDescent="0.2">
      <c r="A1014" s="1" t="s">
        <v>64</v>
      </c>
      <c r="B1014" s="1" t="s">
        <v>2029</v>
      </c>
      <c r="C1014" s="1" t="str">
        <f t="shared" si="15"/>
        <v>静岡県裾野市</v>
      </c>
      <c r="D1014" s="1" t="s">
        <v>2030</v>
      </c>
      <c r="E1014" t="s">
        <v>3599</v>
      </c>
    </row>
    <row r="1015" spans="1:5" x14ac:dyDescent="0.2">
      <c r="A1015" s="1" t="s">
        <v>64</v>
      </c>
      <c r="B1015" s="1" t="s">
        <v>2031</v>
      </c>
      <c r="C1015" s="1" t="str">
        <f t="shared" si="15"/>
        <v>静岡県湖西市</v>
      </c>
      <c r="D1015" s="1" t="s">
        <v>2032</v>
      </c>
      <c r="E1015" t="s">
        <v>3599</v>
      </c>
    </row>
    <row r="1016" spans="1:5" x14ac:dyDescent="0.2">
      <c r="A1016" s="1" t="s">
        <v>64</v>
      </c>
      <c r="B1016" s="1" t="s">
        <v>2033</v>
      </c>
      <c r="C1016" s="1" t="str">
        <f t="shared" si="15"/>
        <v>静岡県伊豆市</v>
      </c>
      <c r="D1016" s="1" t="s">
        <v>2034</v>
      </c>
      <c r="E1016" t="s">
        <v>3580</v>
      </c>
    </row>
    <row r="1017" spans="1:5" x14ac:dyDescent="0.2">
      <c r="A1017" s="1" t="s">
        <v>64</v>
      </c>
      <c r="B1017" s="1" t="s">
        <v>2035</v>
      </c>
      <c r="C1017" s="1" t="str">
        <f t="shared" si="15"/>
        <v>静岡県御前崎市</v>
      </c>
      <c r="D1017" s="1" t="s">
        <v>2036</v>
      </c>
      <c r="E1017" t="s">
        <v>3601</v>
      </c>
    </row>
    <row r="1018" spans="1:5" x14ac:dyDescent="0.2">
      <c r="A1018" s="1" t="s">
        <v>64</v>
      </c>
      <c r="B1018" s="1" t="s">
        <v>2037</v>
      </c>
      <c r="C1018" s="1" t="str">
        <f t="shared" si="15"/>
        <v>静岡県菊川市</v>
      </c>
      <c r="D1018" s="1" t="s">
        <v>2038</v>
      </c>
      <c r="E1018" t="s">
        <v>3593</v>
      </c>
    </row>
    <row r="1019" spans="1:5" x14ac:dyDescent="0.2">
      <c r="A1019" s="1" t="s">
        <v>64</v>
      </c>
      <c r="B1019" s="1" t="s">
        <v>2039</v>
      </c>
      <c r="C1019" s="1" t="str">
        <f t="shared" si="15"/>
        <v>静岡県伊豆の国市</v>
      </c>
      <c r="D1019" s="1" t="s">
        <v>2040</v>
      </c>
      <c r="E1019" t="s">
        <v>3580</v>
      </c>
    </row>
    <row r="1020" spans="1:5" x14ac:dyDescent="0.2">
      <c r="A1020" s="1" t="s">
        <v>64</v>
      </c>
      <c r="B1020" s="1" t="s">
        <v>2041</v>
      </c>
      <c r="C1020" s="1" t="str">
        <f t="shared" si="15"/>
        <v>静岡県牧之原市</v>
      </c>
      <c r="D1020" s="1" t="s">
        <v>2042</v>
      </c>
      <c r="E1020" t="s">
        <v>3593</v>
      </c>
    </row>
    <row r="1021" spans="1:5" x14ac:dyDescent="0.2">
      <c r="A1021" s="1" t="s">
        <v>64</v>
      </c>
      <c r="B1021" s="1" t="s">
        <v>2043</v>
      </c>
      <c r="C1021" s="1" t="str">
        <f t="shared" si="15"/>
        <v>静岡県東伊豆町</v>
      </c>
      <c r="D1021" s="1" t="s">
        <v>2044</v>
      </c>
      <c r="E1021" t="s">
        <v>3590</v>
      </c>
    </row>
    <row r="1022" spans="1:5" x14ac:dyDescent="0.2">
      <c r="A1022" s="1" t="s">
        <v>64</v>
      </c>
      <c r="B1022" s="1" t="s">
        <v>2045</v>
      </c>
      <c r="C1022" s="1" t="str">
        <f t="shared" si="15"/>
        <v>静岡県河津町</v>
      </c>
      <c r="D1022" s="1" t="s">
        <v>2046</v>
      </c>
      <c r="E1022" t="s">
        <v>3585</v>
      </c>
    </row>
    <row r="1023" spans="1:5" x14ac:dyDescent="0.2">
      <c r="A1023" s="1" t="s">
        <v>64</v>
      </c>
      <c r="B1023" s="1" t="s">
        <v>2047</v>
      </c>
      <c r="C1023" s="1" t="str">
        <f t="shared" si="15"/>
        <v>静岡県南伊豆町</v>
      </c>
      <c r="D1023" s="1" t="s">
        <v>2048</v>
      </c>
      <c r="E1023" t="s">
        <v>3585</v>
      </c>
    </row>
    <row r="1024" spans="1:5" x14ac:dyDescent="0.2">
      <c r="A1024" s="1" t="s">
        <v>64</v>
      </c>
      <c r="B1024" s="1" t="s">
        <v>2049</v>
      </c>
      <c r="C1024" s="1" t="str">
        <f t="shared" si="15"/>
        <v>静岡県松崎町</v>
      </c>
      <c r="D1024" s="1" t="s">
        <v>2050</v>
      </c>
      <c r="E1024" t="s">
        <v>3585</v>
      </c>
    </row>
    <row r="1025" spans="1:6" x14ac:dyDescent="0.2">
      <c r="A1025" s="1" t="s">
        <v>64</v>
      </c>
      <c r="B1025" s="1" t="s">
        <v>2051</v>
      </c>
      <c r="C1025" s="1" t="str">
        <f t="shared" si="15"/>
        <v>静岡県西伊豆町</v>
      </c>
      <c r="D1025" s="1" t="s">
        <v>2052</v>
      </c>
      <c r="E1025" t="s">
        <v>3585</v>
      </c>
    </row>
    <row r="1026" spans="1:6" x14ac:dyDescent="0.2">
      <c r="A1026" s="1" t="s">
        <v>64</v>
      </c>
      <c r="B1026" s="1" t="s">
        <v>2053</v>
      </c>
      <c r="C1026" s="1" t="str">
        <f t="shared" si="15"/>
        <v>静岡県函南町</v>
      </c>
      <c r="D1026" s="1" t="s">
        <v>2054</v>
      </c>
      <c r="E1026" t="s">
        <v>3586</v>
      </c>
    </row>
    <row r="1027" spans="1:6" x14ac:dyDescent="0.2">
      <c r="A1027" s="1" t="s">
        <v>64</v>
      </c>
      <c r="B1027" s="1" t="s">
        <v>427</v>
      </c>
      <c r="C1027" s="1" t="str">
        <f t="shared" si="15"/>
        <v>静岡県清水町</v>
      </c>
      <c r="D1027" s="1" t="s">
        <v>2055</v>
      </c>
      <c r="E1027" t="s">
        <v>3586</v>
      </c>
    </row>
    <row r="1028" spans="1:6" x14ac:dyDescent="0.2">
      <c r="A1028" s="1" t="s">
        <v>64</v>
      </c>
      <c r="B1028" s="1" t="s">
        <v>2056</v>
      </c>
      <c r="C1028" s="1" t="str">
        <f t="shared" si="15"/>
        <v>静岡県長泉町</v>
      </c>
      <c r="D1028" s="1" t="s">
        <v>2057</v>
      </c>
      <c r="E1028" t="s">
        <v>3586</v>
      </c>
    </row>
    <row r="1029" spans="1:6" x14ac:dyDescent="0.2">
      <c r="A1029" s="1" t="s">
        <v>64</v>
      </c>
      <c r="B1029" s="1" t="s">
        <v>2058</v>
      </c>
      <c r="C1029" s="1" t="str">
        <f t="shared" si="15"/>
        <v>静岡県小山町</v>
      </c>
      <c r="D1029" s="1" t="s">
        <v>2059</v>
      </c>
      <c r="E1029" t="s">
        <v>3581</v>
      </c>
    </row>
    <row r="1030" spans="1:6" x14ac:dyDescent="0.2">
      <c r="A1030" s="1" t="s">
        <v>64</v>
      </c>
      <c r="B1030" s="1" t="s">
        <v>2060</v>
      </c>
      <c r="C1030" s="1" t="str">
        <f t="shared" si="15"/>
        <v>静岡県吉田町</v>
      </c>
      <c r="D1030" s="1" t="s">
        <v>2061</v>
      </c>
      <c r="E1030" t="s">
        <v>3597</v>
      </c>
    </row>
    <row r="1031" spans="1:6" x14ac:dyDescent="0.2">
      <c r="A1031" s="1" t="s">
        <v>64</v>
      </c>
      <c r="B1031" s="1" t="s">
        <v>2062</v>
      </c>
      <c r="C1031" s="1" t="str">
        <f t="shared" si="15"/>
        <v>静岡県川根本町</v>
      </c>
      <c r="D1031" s="1" t="s">
        <v>2063</v>
      </c>
      <c r="E1031" t="s">
        <v>3583</v>
      </c>
    </row>
    <row r="1032" spans="1:6" x14ac:dyDescent="0.2">
      <c r="A1032" s="1" t="s">
        <v>64</v>
      </c>
      <c r="B1032" s="1" t="s">
        <v>203</v>
      </c>
      <c r="C1032" s="1" t="str">
        <f t="shared" si="15"/>
        <v>静岡県森町</v>
      </c>
      <c r="D1032" s="1" t="s">
        <v>2064</v>
      </c>
      <c r="E1032" t="s">
        <v>3595</v>
      </c>
    </row>
    <row r="1033" spans="1:6" x14ac:dyDescent="0.2">
      <c r="A1033" s="1" t="s">
        <v>66</v>
      </c>
      <c r="B1033" s="1" t="s">
        <v>2065</v>
      </c>
      <c r="C1033" s="1" t="str">
        <f t="shared" si="15"/>
        <v>愛知県名古屋市</v>
      </c>
      <c r="D1033" s="1" t="s">
        <v>2066</v>
      </c>
      <c r="E1033" t="s">
        <v>3648</v>
      </c>
      <c r="F1033" s="1"/>
    </row>
    <row r="1034" spans="1:6" x14ac:dyDescent="0.2">
      <c r="A1034" s="1" t="s">
        <v>66</v>
      </c>
      <c r="B1034" s="1" t="s">
        <v>2067</v>
      </c>
      <c r="C1034" s="1" t="str">
        <f t="shared" si="15"/>
        <v>愛知県豊橋市</v>
      </c>
      <c r="D1034" s="1" t="s">
        <v>2068</v>
      </c>
      <c r="E1034" t="s">
        <v>3573</v>
      </c>
      <c r="F1034" s="1"/>
    </row>
    <row r="1035" spans="1:6" x14ac:dyDescent="0.2">
      <c r="A1035" s="1" t="s">
        <v>66</v>
      </c>
      <c r="B1035" s="1" t="s">
        <v>2069</v>
      </c>
      <c r="C1035" s="1" t="str">
        <f t="shared" si="15"/>
        <v>愛知県岡崎市</v>
      </c>
      <c r="D1035" s="1" t="s">
        <v>2070</v>
      </c>
      <c r="E1035" t="s">
        <v>3573</v>
      </c>
      <c r="F1035" s="1"/>
    </row>
    <row r="1036" spans="1:6" x14ac:dyDescent="0.2">
      <c r="A1036" s="1" t="s">
        <v>66</v>
      </c>
      <c r="B1036" s="1" t="s">
        <v>2071</v>
      </c>
      <c r="C1036" s="1" t="str">
        <f t="shared" si="15"/>
        <v>愛知県一宮市</v>
      </c>
      <c r="D1036" s="1" t="s">
        <v>2072</v>
      </c>
      <c r="E1036" t="s">
        <v>3573</v>
      </c>
      <c r="F1036" s="1"/>
    </row>
    <row r="1037" spans="1:6" x14ac:dyDescent="0.2">
      <c r="A1037" s="1" t="s">
        <v>66</v>
      </c>
      <c r="B1037" s="1" t="s">
        <v>2073</v>
      </c>
      <c r="C1037" s="1" t="str">
        <f t="shared" si="15"/>
        <v>愛知県瀬戸市</v>
      </c>
      <c r="D1037" s="1" t="s">
        <v>2074</v>
      </c>
      <c r="E1037" t="s">
        <v>3623</v>
      </c>
    </row>
    <row r="1038" spans="1:6" x14ac:dyDescent="0.2">
      <c r="A1038" s="1" t="s">
        <v>66</v>
      </c>
      <c r="B1038" s="1" t="s">
        <v>2075</v>
      </c>
      <c r="C1038" s="1" t="str">
        <f t="shared" si="15"/>
        <v>愛知県半田市</v>
      </c>
      <c r="D1038" s="1" t="s">
        <v>2076</v>
      </c>
      <c r="E1038" t="s">
        <v>3623</v>
      </c>
    </row>
    <row r="1039" spans="1:6" x14ac:dyDescent="0.2">
      <c r="A1039" s="1" t="s">
        <v>66</v>
      </c>
      <c r="B1039" s="1" t="s">
        <v>2077</v>
      </c>
      <c r="C1039" s="1" t="str">
        <f t="shared" si="15"/>
        <v>愛知県春日井市</v>
      </c>
      <c r="D1039" s="1" t="s">
        <v>2078</v>
      </c>
      <c r="E1039" t="s">
        <v>3649</v>
      </c>
      <c r="F1039" s="1"/>
    </row>
    <row r="1040" spans="1:6" x14ac:dyDescent="0.2">
      <c r="A1040" s="1" t="s">
        <v>66</v>
      </c>
      <c r="B1040" s="1" t="s">
        <v>2079</v>
      </c>
      <c r="C1040" s="1" t="str">
        <f t="shared" si="15"/>
        <v>愛知県豊川市</v>
      </c>
      <c r="D1040" s="1" t="s">
        <v>2080</v>
      </c>
      <c r="E1040" t="s">
        <v>3598</v>
      </c>
    </row>
    <row r="1041" spans="1:6" x14ac:dyDescent="0.2">
      <c r="A1041" s="1" t="s">
        <v>66</v>
      </c>
      <c r="B1041" s="1" t="s">
        <v>2081</v>
      </c>
      <c r="C1041" s="1" t="str">
        <f t="shared" si="15"/>
        <v>愛知県津島市</v>
      </c>
      <c r="D1041" s="1" t="s">
        <v>2082</v>
      </c>
      <c r="E1041" t="s">
        <v>3575</v>
      </c>
    </row>
    <row r="1042" spans="1:6" x14ac:dyDescent="0.2">
      <c r="A1042" s="1" t="s">
        <v>66</v>
      </c>
      <c r="B1042" s="1" t="s">
        <v>2083</v>
      </c>
      <c r="C1042" s="1" t="str">
        <f t="shared" si="15"/>
        <v>愛知県碧南市</v>
      </c>
      <c r="D1042" s="1" t="s">
        <v>2084</v>
      </c>
      <c r="E1042" t="s">
        <v>3599</v>
      </c>
    </row>
    <row r="1043" spans="1:6" x14ac:dyDescent="0.2">
      <c r="A1043" s="1" t="s">
        <v>66</v>
      </c>
      <c r="B1043" s="1" t="s">
        <v>2085</v>
      </c>
      <c r="C1043" s="1" t="str">
        <f t="shared" si="15"/>
        <v>愛知県刈谷市</v>
      </c>
      <c r="D1043" s="1" t="s">
        <v>2086</v>
      </c>
      <c r="E1043" t="s">
        <v>3598</v>
      </c>
    </row>
    <row r="1044" spans="1:6" x14ac:dyDescent="0.2">
      <c r="A1044" s="1" t="s">
        <v>66</v>
      </c>
      <c r="B1044" s="1" t="s">
        <v>2087</v>
      </c>
      <c r="C1044" s="1" t="str">
        <f t="shared" si="15"/>
        <v>愛知県豊田市</v>
      </c>
      <c r="D1044" s="1" t="s">
        <v>2088</v>
      </c>
      <c r="E1044" t="s">
        <v>3573</v>
      </c>
      <c r="F1044" s="1"/>
    </row>
    <row r="1045" spans="1:6" x14ac:dyDescent="0.2">
      <c r="A1045" s="1" t="s">
        <v>66</v>
      </c>
      <c r="B1045" s="1" t="s">
        <v>2089</v>
      </c>
      <c r="C1045" s="1" t="str">
        <f t="shared" si="15"/>
        <v>愛知県安城市</v>
      </c>
      <c r="D1045" s="1" t="s">
        <v>2090</v>
      </c>
      <c r="E1045" t="s">
        <v>3598</v>
      </c>
    </row>
    <row r="1046" spans="1:6" x14ac:dyDescent="0.2">
      <c r="A1046" s="1" t="s">
        <v>66</v>
      </c>
      <c r="B1046" s="1" t="s">
        <v>2091</v>
      </c>
      <c r="C1046" s="1" t="str">
        <f t="shared" si="15"/>
        <v>愛知県西尾市</v>
      </c>
      <c r="D1046" s="1" t="s">
        <v>2092</v>
      </c>
      <c r="E1046" t="s">
        <v>3598</v>
      </c>
    </row>
    <row r="1047" spans="1:6" x14ac:dyDescent="0.2">
      <c r="A1047" s="1" t="s">
        <v>66</v>
      </c>
      <c r="B1047" s="1" t="s">
        <v>2093</v>
      </c>
      <c r="C1047" s="1" t="str">
        <f t="shared" si="15"/>
        <v>愛知県蒲郡市</v>
      </c>
      <c r="D1047" s="1" t="s">
        <v>2094</v>
      </c>
      <c r="E1047" t="s">
        <v>3599</v>
      </c>
    </row>
    <row r="1048" spans="1:6" x14ac:dyDescent="0.2">
      <c r="A1048" s="1" t="s">
        <v>66</v>
      </c>
      <c r="B1048" s="1" t="s">
        <v>2095</v>
      </c>
      <c r="C1048" s="1" t="str">
        <f t="shared" si="15"/>
        <v>愛知県犬山市</v>
      </c>
      <c r="D1048" s="1" t="s">
        <v>2096</v>
      </c>
      <c r="E1048" t="s">
        <v>3599</v>
      </c>
    </row>
    <row r="1049" spans="1:6" x14ac:dyDescent="0.2">
      <c r="A1049" s="1" t="s">
        <v>66</v>
      </c>
      <c r="B1049" s="1" t="s">
        <v>2097</v>
      </c>
      <c r="C1049" s="1" t="str">
        <f t="shared" si="15"/>
        <v>愛知県常滑市</v>
      </c>
      <c r="D1049" s="1" t="s">
        <v>2098</v>
      </c>
      <c r="E1049" t="s">
        <v>3599</v>
      </c>
    </row>
    <row r="1050" spans="1:6" x14ac:dyDescent="0.2">
      <c r="A1050" s="1" t="s">
        <v>66</v>
      </c>
      <c r="B1050" s="1" t="s">
        <v>2099</v>
      </c>
      <c r="C1050" s="1" t="str">
        <f t="shared" si="15"/>
        <v>愛知県江南市</v>
      </c>
      <c r="D1050" s="1" t="s">
        <v>2100</v>
      </c>
      <c r="E1050" t="s">
        <v>3599</v>
      </c>
    </row>
    <row r="1051" spans="1:6" x14ac:dyDescent="0.2">
      <c r="A1051" s="1" t="s">
        <v>66</v>
      </c>
      <c r="B1051" s="1" t="s">
        <v>2101</v>
      </c>
      <c r="C1051" s="1" t="str">
        <f t="shared" si="15"/>
        <v>愛知県小牧市</v>
      </c>
      <c r="D1051" s="1" t="s">
        <v>2102</v>
      </c>
      <c r="E1051" t="s">
        <v>3623</v>
      </c>
    </row>
    <row r="1052" spans="1:6" x14ac:dyDescent="0.2">
      <c r="A1052" s="1" t="s">
        <v>66</v>
      </c>
      <c r="B1052" s="1" t="s">
        <v>2103</v>
      </c>
      <c r="C1052" s="1" t="str">
        <f t="shared" si="15"/>
        <v>愛知県稲沢市</v>
      </c>
      <c r="D1052" s="1" t="s">
        <v>2104</v>
      </c>
      <c r="E1052" t="s">
        <v>3623</v>
      </c>
    </row>
    <row r="1053" spans="1:6" x14ac:dyDescent="0.2">
      <c r="A1053" s="1" t="s">
        <v>66</v>
      </c>
      <c r="B1053" s="1" t="s">
        <v>2105</v>
      </c>
      <c r="C1053" s="1" t="str">
        <f t="shared" si="15"/>
        <v>愛知県新城市</v>
      </c>
      <c r="D1053" s="1" t="s">
        <v>2106</v>
      </c>
      <c r="E1053" t="s">
        <v>3593</v>
      </c>
    </row>
    <row r="1054" spans="1:6" x14ac:dyDescent="0.2">
      <c r="A1054" s="1" t="s">
        <v>66</v>
      </c>
      <c r="B1054" s="1" t="s">
        <v>2107</v>
      </c>
      <c r="C1054" s="1" t="str">
        <f t="shared" si="15"/>
        <v>愛知県東海市</v>
      </c>
      <c r="D1054" s="1" t="s">
        <v>2108</v>
      </c>
      <c r="E1054" t="s">
        <v>3623</v>
      </c>
    </row>
    <row r="1055" spans="1:6" x14ac:dyDescent="0.2">
      <c r="A1055" s="1" t="s">
        <v>66</v>
      </c>
      <c r="B1055" s="1" t="s">
        <v>2109</v>
      </c>
      <c r="C1055" s="1" t="str">
        <f t="shared" si="15"/>
        <v>愛知県大府市</v>
      </c>
      <c r="D1055" s="1" t="s">
        <v>2110</v>
      </c>
      <c r="E1055" t="s">
        <v>3599</v>
      </c>
    </row>
    <row r="1056" spans="1:6" x14ac:dyDescent="0.2">
      <c r="A1056" s="1" t="s">
        <v>66</v>
      </c>
      <c r="B1056" s="1" t="s">
        <v>2111</v>
      </c>
      <c r="C1056" s="1" t="str">
        <f t="shared" si="15"/>
        <v>愛知県知多市</v>
      </c>
      <c r="D1056" s="1" t="s">
        <v>2112</v>
      </c>
      <c r="E1056" t="s">
        <v>3599</v>
      </c>
    </row>
    <row r="1057" spans="1:5" x14ac:dyDescent="0.2">
      <c r="A1057" s="1" t="s">
        <v>66</v>
      </c>
      <c r="B1057" s="1" t="s">
        <v>2113</v>
      </c>
      <c r="C1057" s="1" t="str">
        <f t="shared" si="15"/>
        <v>愛知県知立市</v>
      </c>
      <c r="D1057" s="1" t="s">
        <v>2114</v>
      </c>
      <c r="E1057" t="s">
        <v>3599</v>
      </c>
    </row>
    <row r="1058" spans="1:5" x14ac:dyDescent="0.2">
      <c r="A1058" s="1" t="s">
        <v>66</v>
      </c>
      <c r="B1058" s="1" t="s">
        <v>2115</v>
      </c>
      <c r="C1058" s="1" t="str">
        <f t="shared" si="15"/>
        <v>愛知県尾張旭市</v>
      </c>
      <c r="D1058" s="1" t="s">
        <v>2116</v>
      </c>
      <c r="E1058" t="s">
        <v>3575</v>
      </c>
    </row>
    <row r="1059" spans="1:5" x14ac:dyDescent="0.2">
      <c r="A1059" s="1" t="s">
        <v>66</v>
      </c>
      <c r="B1059" s="1" t="s">
        <v>2117</v>
      </c>
      <c r="C1059" s="1" t="str">
        <f t="shared" si="15"/>
        <v>愛知県高浜市</v>
      </c>
      <c r="D1059" s="1" t="s">
        <v>2118</v>
      </c>
      <c r="E1059" t="s">
        <v>3601</v>
      </c>
    </row>
    <row r="1060" spans="1:5" x14ac:dyDescent="0.2">
      <c r="A1060" s="1" t="s">
        <v>66</v>
      </c>
      <c r="B1060" s="1" t="s">
        <v>2119</v>
      </c>
      <c r="C1060" s="1" t="str">
        <f t="shared" si="15"/>
        <v>愛知県岩倉市</v>
      </c>
      <c r="D1060" s="1" t="s">
        <v>2120</v>
      </c>
      <c r="E1060" t="s">
        <v>3580</v>
      </c>
    </row>
    <row r="1061" spans="1:5" x14ac:dyDescent="0.2">
      <c r="A1061" s="1" t="s">
        <v>66</v>
      </c>
      <c r="B1061" s="1" t="s">
        <v>2121</v>
      </c>
      <c r="C1061" s="1" t="str">
        <f t="shared" si="15"/>
        <v>愛知県豊明市</v>
      </c>
      <c r="D1061" s="1" t="s">
        <v>2122</v>
      </c>
      <c r="E1061" t="s">
        <v>3599</v>
      </c>
    </row>
    <row r="1062" spans="1:5" x14ac:dyDescent="0.2">
      <c r="A1062" s="1" t="s">
        <v>66</v>
      </c>
      <c r="B1062" s="1" t="s">
        <v>2123</v>
      </c>
      <c r="C1062" s="1" t="str">
        <f t="shared" si="15"/>
        <v>愛知県日進市</v>
      </c>
      <c r="D1062" s="1" t="s">
        <v>2124</v>
      </c>
      <c r="E1062" t="s">
        <v>3575</v>
      </c>
    </row>
    <row r="1063" spans="1:5" x14ac:dyDescent="0.2">
      <c r="A1063" s="1" t="s">
        <v>66</v>
      </c>
      <c r="B1063" s="1" t="s">
        <v>2125</v>
      </c>
      <c r="C1063" s="1" t="str">
        <f t="shared" si="15"/>
        <v>愛知県田原市</v>
      </c>
      <c r="D1063" s="1" t="s">
        <v>2126</v>
      </c>
      <c r="E1063" t="s">
        <v>3596</v>
      </c>
    </row>
    <row r="1064" spans="1:5" x14ac:dyDescent="0.2">
      <c r="A1064" s="1" t="s">
        <v>66</v>
      </c>
      <c r="B1064" s="1" t="s">
        <v>2127</v>
      </c>
      <c r="C1064" s="1" t="str">
        <f t="shared" si="15"/>
        <v>愛知県愛西市</v>
      </c>
      <c r="D1064" s="1" t="s">
        <v>2128</v>
      </c>
      <c r="E1064" t="s">
        <v>3599</v>
      </c>
    </row>
    <row r="1065" spans="1:5" x14ac:dyDescent="0.2">
      <c r="A1065" s="1" t="s">
        <v>66</v>
      </c>
      <c r="B1065" s="1" t="s">
        <v>2129</v>
      </c>
      <c r="C1065" s="1" t="str">
        <f t="shared" si="15"/>
        <v>愛知県清須市</v>
      </c>
      <c r="D1065" s="1" t="s">
        <v>2130</v>
      </c>
      <c r="E1065" t="s">
        <v>3575</v>
      </c>
    </row>
    <row r="1066" spans="1:5" x14ac:dyDescent="0.2">
      <c r="A1066" s="1" t="s">
        <v>66</v>
      </c>
      <c r="B1066" s="1" t="s">
        <v>2131</v>
      </c>
      <c r="C1066" s="1" t="str">
        <f t="shared" si="15"/>
        <v>愛知県北名古屋市</v>
      </c>
      <c r="D1066" s="1" t="s">
        <v>2132</v>
      </c>
      <c r="E1066" t="s">
        <v>3575</v>
      </c>
    </row>
    <row r="1067" spans="1:5" x14ac:dyDescent="0.2">
      <c r="A1067" s="1" t="s">
        <v>66</v>
      </c>
      <c r="B1067" s="1" t="s">
        <v>2133</v>
      </c>
      <c r="C1067" s="1" t="str">
        <f t="shared" si="15"/>
        <v>愛知県弥富市</v>
      </c>
      <c r="D1067" s="1" t="s">
        <v>2134</v>
      </c>
      <c r="E1067" t="s">
        <v>3580</v>
      </c>
    </row>
    <row r="1068" spans="1:5" x14ac:dyDescent="0.2">
      <c r="A1068" s="1" t="s">
        <v>66</v>
      </c>
      <c r="B1068" s="1" t="s">
        <v>2135</v>
      </c>
      <c r="C1068" s="1" t="str">
        <f t="shared" si="15"/>
        <v>愛知県みよし市</v>
      </c>
      <c r="D1068" s="1" t="s">
        <v>2136</v>
      </c>
      <c r="E1068" t="s">
        <v>3599</v>
      </c>
    </row>
    <row r="1069" spans="1:5" x14ac:dyDescent="0.2">
      <c r="A1069" s="1" t="s">
        <v>66</v>
      </c>
      <c r="B1069" s="1" t="s">
        <v>2137</v>
      </c>
      <c r="C1069" s="1" t="str">
        <f t="shared" si="15"/>
        <v>愛知県あま市</v>
      </c>
      <c r="D1069" s="1" t="s">
        <v>2138</v>
      </c>
      <c r="E1069" t="s">
        <v>3599</v>
      </c>
    </row>
    <row r="1070" spans="1:5" x14ac:dyDescent="0.2">
      <c r="A1070" s="1" t="s">
        <v>66</v>
      </c>
      <c r="B1070" s="1" t="s">
        <v>2139</v>
      </c>
      <c r="C1070" s="1" t="str">
        <f t="shared" si="15"/>
        <v>愛知県長久手市</v>
      </c>
      <c r="D1070" s="1" t="s">
        <v>2140</v>
      </c>
      <c r="E1070" t="s">
        <v>3575</v>
      </c>
    </row>
    <row r="1071" spans="1:5" x14ac:dyDescent="0.2">
      <c r="A1071" s="1" t="s">
        <v>66</v>
      </c>
      <c r="B1071" s="1" t="s">
        <v>2141</v>
      </c>
      <c r="C1071" s="1" t="str">
        <f t="shared" si="15"/>
        <v>愛知県東郷町</v>
      </c>
      <c r="D1071" s="1" t="s">
        <v>2142</v>
      </c>
      <c r="E1071" t="s">
        <v>3586</v>
      </c>
    </row>
    <row r="1072" spans="1:5" x14ac:dyDescent="0.2">
      <c r="A1072" s="1" t="s">
        <v>66</v>
      </c>
      <c r="B1072" s="1" t="s">
        <v>2143</v>
      </c>
      <c r="C1072" s="1" t="str">
        <f t="shared" si="15"/>
        <v>愛知県豊山町</v>
      </c>
      <c r="D1072" s="1" t="s">
        <v>2144</v>
      </c>
      <c r="E1072" t="s">
        <v>3581</v>
      </c>
    </row>
    <row r="1073" spans="1:6" x14ac:dyDescent="0.2">
      <c r="A1073" s="1" t="s">
        <v>66</v>
      </c>
      <c r="B1073" s="1" t="s">
        <v>2145</v>
      </c>
      <c r="C1073" s="1" t="str">
        <f t="shared" si="15"/>
        <v>愛知県大口町</v>
      </c>
      <c r="D1073" s="1" t="s">
        <v>2146</v>
      </c>
      <c r="E1073" t="s">
        <v>3597</v>
      </c>
    </row>
    <row r="1074" spans="1:6" x14ac:dyDescent="0.2">
      <c r="A1074" s="1" t="s">
        <v>66</v>
      </c>
      <c r="B1074" s="1" t="s">
        <v>2147</v>
      </c>
      <c r="C1074" s="1" t="str">
        <f t="shared" ref="C1074:C1137" si="16">A1074&amp;B1074</f>
        <v>愛知県扶桑町</v>
      </c>
      <c r="D1074" s="1" t="s">
        <v>2148</v>
      </c>
      <c r="E1074" t="s">
        <v>3586</v>
      </c>
    </row>
    <row r="1075" spans="1:6" x14ac:dyDescent="0.2">
      <c r="A1075" s="1" t="s">
        <v>66</v>
      </c>
      <c r="B1075" s="1" t="s">
        <v>2149</v>
      </c>
      <c r="C1075" s="1" t="str">
        <f t="shared" si="16"/>
        <v>愛知県大治町</v>
      </c>
      <c r="D1075" s="1" t="s">
        <v>2150</v>
      </c>
      <c r="E1075" t="s">
        <v>3586</v>
      </c>
    </row>
    <row r="1076" spans="1:6" x14ac:dyDescent="0.2">
      <c r="A1076" s="1" t="s">
        <v>66</v>
      </c>
      <c r="B1076" s="1" t="s">
        <v>2151</v>
      </c>
      <c r="C1076" s="1" t="str">
        <f t="shared" si="16"/>
        <v>愛知県蟹江町</v>
      </c>
      <c r="D1076" s="1" t="s">
        <v>2152</v>
      </c>
      <c r="E1076" t="s">
        <v>3586</v>
      </c>
    </row>
    <row r="1077" spans="1:6" x14ac:dyDescent="0.2">
      <c r="A1077" s="1" t="s">
        <v>66</v>
      </c>
      <c r="B1077" s="1" t="s">
        <v>2153</v>
      </c>
      <c r="C1077" s="1" t="str">
        <f t="shared" si="16"/>
        <v>愛知県飛島村</v>
      </c>
      <c r="D1077" s="1" t="s">
        <v>2154</v>
      </c>
      <c r="E1077" t="s">
        <v>3588</v>
      </c>
    </row>
    <row r="1078" spans="1:6" x14ac:dyDescent="0.2">
      <c r="A1078" s="1" t="s">
        <v>66</v>
      </c>
      <c r="B1078" s="1" t="s">
        <v>2155</v>
      </c>
      <c r="C1078" s="1" t="str">
        <f t="shared" si="16"/>
        <v>愛知県阿久比町</v>
      </c>
      <c r="D1078" s="1" t="s">
        <v>2156</v>
      </c>
      <c r="E1078" t="s">
        <v>3586</v>
      </c>
    </row>
    <row r="1079" spans="1:6" x14ac:dyDescent="0.2">
      <c r="A1079" s="1" t="s">
        <v>66</v>
      </c>
      <c r="B1079" s="1" t="s">
        <v>2157</v>
      </c>
      <c r="C1079" s="1" t="str">
        <f t="shared" si="16"/>
        <v>愛知県東浦町</v>
      </c>
      <c r="D1079" s="1" t="s">
        <v>2158</v>
      </c>
      <c r="E1079" t="s">
        <v>3597</v>
      </c>
    </row>
    <row r="1080" spans="1:6" x14ac:dyDescent="0.2">
      <c r="A1080" s="1" t="s">
        <v>66</v>
      </c>
      <c r="B1080" s="1" t="s">
        <v>2159</v>
      </c>
      <c r="C1080" s="1" t="str">
        <f t="shared" si="16"/>
        <v>愛知県南知多町</v>
      </c>
      <c r="D1080" s="1" t="s">
        <v>2160</v>
      </c>
      <c r="E1080" t="s">
        <v>3587</v>
      </c>
    </row>
    <row r="1081" spans="1:6" x14ac:dyDescent="0.2">
      <c r="A1081" s="1" t="s">
        <v>66</v>
      </c>
      <c r="B1081" s="1" t="s">
        <v>1702</v>
      </c>
      <c r="C1081" s="1" t="str">
        <f t="shared" si="16"/>
        <v>愛知県美浜町</v>
      </c>
      <c r="D1081" s="1" t="s">
        <v>2161</v>
      </c>
      <c r="E1081" t="s">
        <v>3586</v>
      </c>
    </row>
    <row r="1082" spans="1:6" x14ac:dyDescent="0.2">
      <c r="A1082" s="1" t="s">
        <v>66</v>
      </c>
      <c r="B1082" s="1" t="s">
        <v>2162</v>
      </c>
      <c r="C1082" s="1" t="str">
        <f t="shared" si="16"/>
        <v>愛知県武豊町</v>
      </c>
      <c r="D1082" s="1" t="s">
        <v>2163</v>
      </c>
      <c r="E1082" t="s">
        <v>3597</v>
      </c>
    </row>
    <row r="1083" spans="1:6" x14ac:dyDescent="0.2">
      <c r="A1083" s="1" t="s">
        <v>66</v>
      </c>
      <c r="B1083" s="1" t="s">
        <v>2164</v>
      </c>
      <c r="C1083" s="1" t="str">
        <f t="shared" si="16"/>
        <v>愛知県幸田町</v>
      </c>
      <c r="D1083" s="1" t="s">
        <v>2165</v>
      </c>
      <c r="E1083" t="s">
        <v>3597</v>
      </c>
    </row>
    <row r="1084" spans="1:6" x14ac:dyDescent="0.2">
      <c r="A1084" s="1" t="s">
        <v>66</v>
      </c>
      <c r="B1084" s="1" t="s">
        <v>2166</v>
      </c>
      <c r="C1084" s="1" t="str">
        <f t="shared" si="16"/>
        <v>愛知県設楽町</v>
      </c>
      <c r="D1084" s="1" t="s">
        <v>2167</v>
      </c>
      <c r="E1084" t="s">
        <v>3588</v>
      </c>
    </row>
    <row r="1085" spans="1:6" x14ac:dyDescent="0.2">
      <c r="A1085" s="1" t="s">
        <v>66</v>
      </c>
      <c r="B1085" s="1" t="s">
        <v>2168</v>
      </c>
      <c r="C1085" s="1" t="str">
        <f t="shared" si="16"/>
        <v>愛知県東栄町</v>
      </c>
      <c r="D1085" s="1" t="s">
        <v>2169</v>
      </c>
      <c r="E1085" t="s">
        <v>3589</v>
      </c>
    </row>
    <row r="1086" spans="1:6" x14ac:dyDescent="0.2">
      <c r="A1086" s="1" t="s">
        <v>66</v>
      </c>
      <c r="B1086" s="1" t="s">
        <v>2170</v>
      </c>
      <c r="C1086" s="1" t="str">
        <f t="shared" si="16"/>
        <v>愛知県豊根村</v>
      </c>
      <c r="D1086" s="1" t="s">
        <v>2171</v>
      </c>
      <c r="E1086" t="s">
        <v>3589</v>
      </c>
    </row>
    <row r="1087" spans="1:6" x14ac:dyDescent="0.2">
      <c r="A1087" s="1" t="s">
        <v>68</v>
      </c>
      <c r="B1087" s="1" t="s">
        <v>2172</v>
      </c>
      <c r="C1087" s="1" t="str">
        <f t="shared" si="16"/>
        <v>三重県津市</v>
      </c>
      <c r="D1087" s="1" t="s">
        <v>2173</v>
      </c>
      <c r="E1087" t="s">
        <v>3600</v>
      </c>
    </row>
    <row r="1088" spans="1:6" x14ac:dyDescent="0.2">
      <c r="A1088" s="1" t="s">
        <v>68</v>
      </c>
      <c r="B1088" s="1" t="s">
        <v>2174</v>
      </c>
      <c r="C1088" s="1" t="str">
        <f t="shared" si="16"/>
        <v>三重県四日市市</v>
      </c>
      <c r="D1088" s="1" t="s">
        <v>2175</v>
      </c>
      <c r="E1088" t="s">
        <v>3649</v>
      </c>
      <c r="F1088" s="1"/>
    </row>
    <row r="1089" spans="1:5" x14ac:dyDescent="0.2">
      <c r="A1089" s="1" t="s">
        <v>68</v>
      </c>
      <c r="B1089" s="1" t="s">
        <v>2176</v>
      </c>
      <c r="C1089" s="1" t="str">
        <f t="shared" si="16"/>
        <v>三重県伊勢市</v>
      </c>
      <c r="D1089" s="1" t="s">
        <v>2177</v>
      </c>
      <c r="E1089" t="s">
        <v>3574</v>
      </c>
    </row>
    <row r="1090" spans="1:5" x14ac:dyDescent="0.2">
      <c r="A1090" s="1" t="s">
        <v>68</v>
      </c>
      <c r="B1090" s="1" t="s">
        <v>2178</v>
      </c>
      <c r="C1090" s="1" t="str">
        <f t="shared" si="16"/>
        <v>三重県松阪市</v>
      </c>
      <c r="D1090" s="1" t="s">
        <v>2179</v>
      </c>
      <c r="E1090" t="s">
        <v>3598</v>
      </c>
    </row>
    <row r="1091" spans="1:5" x14ac:dyDescent="0.2">
      <c r="A1091" s="1" t="s">
        <v>68</v>
      </c>
      <c r="B1091" s="1" t="s">
        <v>2180</v>
      </c>
      <c r="C1091" s="1" t="str">
        <f t="shared" si="16"/>
        <v>三重県桑名市</v>
      </c>
      <c r="D1091" s="1" t="s">
        <v>2181</v>
      </c>
      <c r="E1091" t="s">
        <v>3623</v>
      </c>
    </row>
    <row r="1092" spans="1:5" x14ac:dyDescent="0.2">
      <c r="A1092" s="1" t="s">
        <v>68</v>
      </c>
      <c r="B1092" s="1" t="s">
        <v>2182</v>
      </c>
      <c r="C1092" s="1" t="str">
        <f t="shared" si="16"/>
        <v>三重県鈴鹿市</v>
      </c>
      <c r="D1092" s="1" t="s">
        <v>2183</v>
      </c>
      <c r="E1092" t="s">
        <v>3598</v>
      </c>
    </row>
    <row r="1093" spans="1:5" x14ac:dyDescent="0.2">
      <c r="A1093" s="1" t="s">
        <v>68</v>
      </c>
      <c r="B1093" s="1" t="s">
        <v>2184</v>
      </c>
      <c r="C1093" s="1" t="str">
        <f t="shared" si="16"/>
        <v>三重県名張市</v>
      </c>
      <c r="D1093" s="1" t="s">
        <v>2185</v>
      </c>
      <c r="E1093" t="s">
        <v>3599</v>
      </c>
    </row>
    <row r="1094" spans="1:5" x14ac:dyDescent="0.2">
      <c r="A1094" s="1" t="s">
        <v>68</v>
      </c>
      <c r="B1094" s="1" t="s">
        <v>2186</v>
      </c>
      <c r="C1094" s="1" t="str">
        <f t="shared" si="16"/>
        <v>三重県尾鷲市</v>
      </c>
      <c r="D1094" s="1" t="s">
        <v>2187</v>
      </c>
      <c r="E1094" t="s">
        <v>3580</v>
      </c>
    </row>
    <row r="1095" spans="1:5" x14ac:dyDescent="0.2">
      <c r="A1095" s="1" t="s">
        <v>68</v>
      </c>
      <c r="B1095" s="1" t="s">
        <v>2188</v>
      </c>
      <c r="C1095" s="1" t="str">
        <f t="shared" si="16"/>
        <v>三重県亀山市</v>
      </c>
      <c r="D1095" s="1" t="s">
        <v>2189</v>
      </c>
      <c r="E1095" t="s">
        <v>3601</v>
      </c>
    </row>
    <row r="1096" spans="1:5" x14ac:dyDescent="0.2">
      <c r="A1096" s="1" t="s">
        <v>68</v>
      </c>
      <c r="B1096" s="1" t="s">
        <v>2190</v>
      </c>
      <c r="C1096" s="1" t="str">
        <f t="shared" si="16"/>
        <v>三重県鳥羽市</v>
      </c>
      <c r="D1096" s="1" t="s">
        <v>2191</v>
      </c>
      <c r="E1096" t="s">
        <v>3578</v>
      </c>
    </row>
    <row r="1097" spans="1:5" x14ac:dyDescent="0.2">
      <c r="A1097" s="1" t="s">
        <v>68</v>
      </c>
      <c r="B1097" s="1" t="s">
        <v>2192</v>
      </c>
      <c r="C1097" s="1" t="str">
        <f t="shared" si="16"/>
        <v>三重県熊野市</v>
      </c>
      <c r="D1097" s="1" t="s">
        <v>2193</v>
      </c>
      <c r="E1097" t="s">
        <v>3580</v>
      </c>
    </row>
    <row r="1098" spans="1:5" x14ac:dyDescent="0.2">
      <c r="A1098" s="1" t="s">
        <v>68</v>
      </c>
      <c r="B1098" s="1" t="s">
        <v>2194</v>
      </c>
      <c r="C1098" s="1" t="str">
        <f t="shared" si="16"/>
        <v>三重県いなべ市</v>
      </c>
      <c r="D1098" s="1" t="s">
        <v>2195</v>
      </c>
      <c r="E1098" t="s">
        <v>3601</v>
      </c>
    </row>
    <row r="1099" spans="1:5" x14ac:dyDescent="0.2">
      <c r="A1099" s="1" t="s">
        <v>68</v>
      </c>
      <c r="B1099" s="1" t="s">
        <v>2196</v>
      </c>
      <c r="C1099" s="1" t="str">
        <f t="shared" si="16"/>
        <v>三重県志摩市</v>
      </c>
      <c r="D1099" s="1" t="s">
        <v>2197</v>
      </c>
      <c r="E1099" t="s">
        <v>3578</v>
      </c>
    </row>
    <row r="1100" spans="1:5" x14ac:dyDescent="0.2">
      <c r="A1100" s="1" t="s">
        <v>68</v>
      </c>
      <c r="B1100" s="1" t="s">
        <v>2198</v>
      </c>
      <c r="C1100" s="1" t="str">
        <f t="shared" si="16"/>
        <v>三重県伊賀市</v>
      </c>
      <c r="D1100" s="1" t="s">
        <v>2199</v>
      </c>
      <c r="E1100" t="s">
        <v>3596</v>
      </c>
    </row>
    <row r="1101" spans="1:5" x14ac:dyDescent="0.2">
      <c r="A1101" s="1" t="s">
        <v>68</v>
      </c>
      <c r="B1101" s="1" t="s">
        <v>2200</v>
      </c>
      <c r="C1101" s="1" t="str">
        <f t="shared" si="16"/>
        <v>三重県木曽岬町</v>
      </c>
      <c r="D1101" s="1" t="s">
        <v>2201</v>
      </c>
      <c r="E1101" t="s">
        <v>3583</v>
      </c>
    </row>
    <row r="1102" spans="1:5" x14ac:dyDescent="0.2">
      <c r="A1102" s="1" t="s">
        <v>68</v>
      </c>
      <c r="B1102" s="1" t="s">
        <v>2202</v>
      </c>
      <c r="C1102" s="1" t="str">
        <f t="shared" si="16"/>
        <v>三重県東員町</v>
      </c>
      <c r="D1102" s="1" t="s">
        <v>2203</v>
      </c>
      <c r="E1102" t="s">
        <v>3597</v>
      </c>
    </row>
    <row r="1103" spans="1:5" x14ac:dyDescent="0.2">
      <c r="A1103" s="1" t="s">
        <v>68</v>
      </c>
      <c r="B1103" s="1" t="s">
        <v>2204</v>
      </c>
      <c r="C1103" s="1" t="str">
        <f t="shared" si="16"/>
        <v>三重県菰野町</v>
      </c>
      <c r="D1103" s="1" t="s">
        <v>2205</v>
      </c>
      <c r="E1103" t="s">
        <v>3597</v>
      </c>
    </row>
    <row r="1104" spans="1:5" x14ac:dyDescent="0.2">
      <c r="A1104" s="1" t="s">
        <v>68</v>
      </c>
      <c r="B1104" s="1" t="s">
        <v>770</v>
      </c>
      <c r="C1104" s="1" t="str">
        <f t="shared" si="16"/>
        <v>三重県朝日町</v>
      </c>
      <c r="D1104" s="1" t="s">
        <v>2206</v>
      </c>
      <c r="E1104" t="s">
        <v>3590</v>
      </c>
    </row>
    <row r="1105" spans="1:6" x14ac:dyDescent="0.2">
      <c r="A1105" s="1" t="s">
        <v>68</v>
      </c>
      <c r="B1105" s="1" t="s">
        <v>2207</v>
      </c>
      <c r="C1105" s="1" t="str">
        <f t="shared" si="16"/>
        <v>三重県川越町</v>
      </c>
      <c r="D1105" s="1" t="s">
        <v>2208</v>
      </c>
      <c r="E1105" t="s">
        <v>3595</v>
      </c>
    </row>
    <row r="1106" spans="1:6" x14ac:dyDescent="0.2">
      <c r="A1106" s="1" t="s">
        <v>68</v>
      </c>
      <c r="B1106" s="1" t="s">
        <v>2209</v>
      </c>
      <c r="C1106" s="1" t="str">
        <f t="shared" si="16"/>
        <v>三重県多気町</v>
      </c>
      <c r="D1106" s="1" t="s">
        <v>2210</v>
      </c>
      <c r="E1106" t="s">
        <v>3594</v>
      </c>
    </row>
    <row r="1107" spans="1:6" x14ac:dyDescent="0.2">
      <c r="A1107" s="1" t="s">
        <v>68</v>
      </c>
      <c r="B1107" s="1" t="s">
        <v>1121</v>
      </c>
      <c r="C1107" s="1" t="str">
        <f t="shared" si="16"/>
        <v>三重県明和町</v>
      </c>
      <c r="D1107" s="1" t="s">
        <v>2211</v>
      </c>
      <c r="E1107" t="s">
        <v>3597</v>
      </c>
    </row>
    <row r="1108" spans="1:6" x14ac:dyDescent="0.2">
      <c r="A1108" s="1" t="s">
        <v>68</v>
      </c>
      <c r="B1108" s="1" t="s">
        <v>2212</v>
      </c>
      <c r="C1108" s="1" t="str">
        <f t="shared" si="16"/>
        <v>三重県大台町</v>
      </c>
      <c r="D1108" s="1" t="s">
        <v>2213</v>
      </c>
      <c r="E1108" t="s">
        <v>3585</v>
      </c>
    </row>
    <row r="1109" spans="1:6" x14ac:dyDescent="0.2">
      <c r="A1109" s="1" t="s">
        <v>68</v>
      </c>
      <c r="B1109" s="1" t="s">
        <v>2214</v>
      </c>
      <c r="C1109" s="1" t="str">
        <f t="shared" si="16"/>
        <v>三重県玉城町</v>
      </c>
      <c r="D1109" s="1" t="s">
        <v>2215</v>
      </c>
      <c r="E1109" t="s">
        <v>3595</v>
      </c>
    </row>
    <row r="1110" spans="1:6" x14ac:dyDescent="0.2">
      <c r="A1110" s="1" t="s">
        <v>68</v>
      </c>
      <c r="B1110" s="1" t="s">
        <v>2216</v>
      </c>
      <c r="C1110" s="1" t="str">
        <f t="shared" si="16"/>
        <v>三重県度会町</v>
      </c>
      <c r="D1110" s="1" t="s">
        <v>2217</v>
      </c>
      <c r="E1110" t="s">
        <v>3583</v>
      </c>
    </row>
    <row r="1111" spans="1:6" x14ac:dyDescent="0.2">
      <c r="A1111" s="1" t="s">
        <v>68</v>
      </c>
      <c r="B1111" s="1" t="s">
        <v>2218</v>
      </c>
      <c r="C1111" s="1" t="str">
        <f t="shared" si="16"/>
        <v>三重県大紀町</v>
      </c>
      <c r="D1111" s="1" t="s">
        <v>2219</v>
      </c>
      <c r="E1111" t="s">
        <v>3585</v>
      </c>
    </row>
    <row r="1112" spans="1:6" x14ac:dyDescent="0.2">
      <c r="A1112" s="1" t="s">
        <v>68</v>
      </c>
      <c r="B1112" s="1" t="s">
        <v>2220</v>
      </c>
      <c r="C1112" s="1" t="str">
        <f t="shared" si="16"/>
        <v>三重県南伊勢町</v>
      </c>
      <c r="D1112" s="1" t="s">
        <v>2221</v>
      </c>
      <c r="E1112" t="s">
        <v>3591</v>
      </c>
    </row>
    <row r="1113" spans="1:6" x14ac:dyDescent="0.2">
      <c r="A1113" s="1" t="s">
        <v>68</v>
      </c>
      <c r="B1113" s="1" t="s">
        <v>2222</v>
      </c>
      <c r="C1113" s="1" t="str">
        <f t="shared" si="16"/>
        <v>三重県紀北町</v>
      </c>
      <c r="D1113" s="1" t="s">
        <v>2223</v>
      </c>
      <c r="E1113" t="s">
        <v>3590</v>
      </c>
    </row>
    <row r="1114" spans="1:6" x14ac:dyDescent="0.2">
      <c r="A1114" s="1" t="s">
        <v>68</v>
      </c>
      <c r="B1114" s="1" t="s">
        <v>2224</v>
      </c>
      <c r="C1114" s="1" t="str">
        <f t="shared" si="16"/>
        <v>三重県御浜町</v>
      </c>
      <c r="D1114" s="1" t="s">
        <v>2225</v>
      </c>
      <c r="E1114" t="s">
        <v>3584</v>
      </c>
    </row>
    <row r="1115" spans="1:6" x14ac:dyDescent="0.2">
      <c r="A1115" s="1" t="s">
        <v>68</v>
      </c>
      <c r="B1115" s="1" t="s">
        <v>2226</v>
      </c>
      <c r="C1115" s="1" t="str">
        <f t="shared" si="16"/>
        <v>三重県紀宝町</v>
      </c>
      <c r="D1115" s="1" t="s">
        <v>2227</v>
      </c>
      <c r="E1115" t="s">
        <v>3590</v>
      </c>
    </row>
    <row r="1116" spans="1:6" x14ac:dyDescent="0.2">
      <c r="A1116" s="1" t="s">
        <v>70</v>
      </c>
      <c r="B1116" s="1" t="s">
        <v>2228</v>
      </c>
      <c r="C1116" s="1" t="str">
        <f t="shared" si="16"/>
        <v>滋賀県大津市</v>
      </c>
      <c r="D1116" s="1" t="s">
        <v>2229</v>
      </c>
      <c r="E1116" t="s">
        <v>3573</v>
      </c>
      <c r="F1116" s="1"/>
    </row>
    <row r="1117" spans="1:6" x14ac:dyDescent="0.2">
      <c r="A1117" s="1" t="s">
        <v>70</v>
      </c>
      <c r="B1117" s="1" t="s">
        <v>2230</v>
      </c>
      <c r="C1117" s="1" t="str">
        <f t="shared" si="16"/>
        <v>滋賀県彦根市</v>
      </c>
      <c r="D1117" s="1" t="s">
        <v>2231</v>
      </c>
      <c r="E1117" t="s">
        <v>3623</v>
      </c>
    </row>
    <row r="1118" spans="1:6" x14ac:dyDescent="0.2">
      <c r="A1118" s="1" t="s">
        <v>70</v>
      </c>
      <c r="B1118" s="1" t="s">
        <v>2232</v>
      </c>
      <c r="C1118" s="1" t="str">
        <f t="shared" si="16"/>
        <v>滋賀県長浜市</v>
      </c>
      <c r="D1118" s="1" t="s">
        <v>2233</v>
      </c>
      <c r="E1118" t="s">
        <v>3623</v>
      </c>
    </row>
    <row r="1119" spans="1:6" x14ac:dyDescent="0.2">
      <c r="A1119" s="1" t="s">
        <v>70</v>
      </c>
      <c r="B1119" s="1" t="s">
        <v>2234</v>
      </c>
      <c r="C1119" s="1" t="str">
        <f t="shared" si="16"/>
        <v>滋賀県近江八幡市</v>
      </c>
      <c r="D1119" s="1" t="s">
        <v>2235</v>
      </c>
      <c r="E1119" t="s">
        <v>3599</v>
      </c>
    </row>
    <row r="1120" spans="1:6" x14ac:dyDescent="0.2">
      <c r="A1120" s="1" t="s">
        <v>70</v>
      </c>
      <c r="B1120" s="1" t="s">
        <v>2236</v>
      </c>
      <c r="C1120" s="1" t="str">
        <f t="shared" si="16"/>
        <v>滋賀県草津市</v>
      </c>
      <c r="D1120" s="1" t="s">
        <v>2237</v>
      </c>
      <c r="E1120" t="s">
        <v>3574</v>
      </c>
    </row>
    <row r="1121" spans="1:6" x14ac:dyDescent="0.2">
      <c r="A1121" s="1" t="s">
        <v>70</v>
      </c>
      <c r="B1121" s="1" t="s">
        <v>2238</v>
      </c>
      <c r="C1121" s="1" t="str">
        <f t="shared" si="16"/>
        <v>滋賀県守山市</v>
      </c>
      <c r="D1121" s="1" t="s">
        <v>2239</v>
      </c>
      <c r="E1121" t="s">
        <v>3599</v>
      </c>
    </row>
    <row r="1122" spans="1:6" x14ac:dyDescent="0.2">
      <c r="A1122" s="1" t="s">
        <v>70</v>
      </c>
      <c r="B1122" s="1" t="s">
        <v>2240</v>
      </c>
      <c r="C1122" s="1" t="str">
        <f t="shared" si="16"/>
        <v>滋賀県栗東市</v>
      </c>
      <c r="D1122" s="1" t="s">
        <v>2241</v>
      </c>
      <c r="E1122" t="s">
        <v>3599</v>
      </c>
    </row>
    <row r="1123" spans="1:6" x14ac:dyDescent="0.2">
      <c r="A1123" s="1" t="s">
        <v>70</v>
      </c>
      <c r="B1123" s="1" t="s">
        <v>2242</v>
      </c>
      <c r="C1123" s="1" t="str">
        <f t="shared" si="16"/>
        <v>滋賀県甲賀市</v>
      </c>
      <c r="D1123" s="1" t="s">
        <v>2243</v>
      </c>
      <c r="E1123" t="s">
        <v>3599</v>
      </c>
    </row>
    <row r="1124" spans="1:6" x14ac:dyDescent="0.2">
      <c r="A1124" s="1" t="s">
        <v>70</v>
      </c>
      <c r="B1124" s="1" t="s">
        <v>2244</v>
      </c>
      <c r="C1124" s="1" t="str">
        <f t="shared" si="16"/>
        <v>滋賀県野洲市</v>
      </c>
      <c r="D1124" s="1" t="s">
        <v>2245</v>
      </c>
      <c r="E1124" t="s">
        <v>3599</v>
      </c>
    </row>
    <row r="1125" spans="1:6" x14ac:dyDescent="0.2">
      <c r="A1125" s="1" t="s">
        <v>70</v>
      </c>
      <c r="B1125" s="1" t="s">
        <v>2246</v>
      </c>
      <c r="C1125" s="1" t="str">
        <f t="shared" si="16"/>
        <v>滋賀県湖南市</v>
      </c>
      <c r="D1125" s="1" t="s">
        <v>2247</v>
      </c>
      <c r="E1125" t="s">
        <v>3599</v>
      </c>
    </row>
    <row r="1126" spans="1:6" x14ac:dyDescent="0.2">
      <c r="A1126" s="1" t="s">
        <v>70</v>
      </c>
      <c r="B1126" s="1" t="s">
        <v>2248</v>
      </c>
      <c r="C1126" s="1" t="str">
        <f t="shared" si="16"/>
        <v>滋賀県高島市</v>
      </c>
      <c r="D1126" s="1" t="s">
        <v>2249</v>
      </c>
      <c r="E1126" t="s">
        <v>3601</v>
      </c>
    </row>
    <row r="1127" spans="1:6" x14ac:dyDescent="0.2">
      <c r="A1127" s="1" t="s">
        <v>70</v>
      </c>
      <c r="B1127" s="1" t="s">
        <v>2250</v>
      </c>
      <c r="C1127" s="1" t="str">
        <f t="shared" si="16"/>
        <v>滋賀県東近江市</v>
      </c>
      <c r="D1127" s="1" t="s">
        <v>2251</v>
      </c>
      <c r="E1127" t="s">
        <v>3623</v>
      </c>
    </row>
    <row r="1128" spans="1:6" x14ac:dyDescent="0.2">
      <c r="A1128" s="1" t="s">
        <v>70</v>
      </c>
      <c r="B1128" s="1" t="s">
        <v>2252</v>
      </c>
      <c r="C1128" s="1" t="str">
        <f t="shared" si="16"/>
        <v>滋賀県米原市</v>
      </c>
      <c r="D1128" s="1" t="s">
        <v>2253</v>
      </c>
      <c r="E1128" t="s">
        <v>3601</v>
      </c>
    </row>
    <row r="1129" spans="1:6" x14ac:dyDescent="0.2">
      <c r="A1129" s="1" t="s">
        <v>70</v>
      </c>
      <c r="B1129" s="1" t="s">
        <v>2254</v>
      </c>
      <c r="C1129" s="1" t="str">
        <f t="shared" si="16"/>
        <v>滋賀県日野町</v>
      </c>
      <c r="D1129" s="1" t="s">
        <v>2255</v>
      </c>
      <c r="E1129" t="s">
        <v>3597</v>
      </c>
    </row>
    <row r="1130" spans="1:6" x14ac:dyDescent="0.2">
      <c r="A1130" s="1" t="s">
        <v>70</v>
      </c>
      <c r="B1130" s="1" t="s">
        <v>2256</v>
      </c>
      <c r="C1130" s="1" t="str">
        <f t="shared" si="16"/>
        <v>滋賀県竜王町</v>
      </c>
      <c r="D1130" s="1" t="s">
        <v>2257</v>
      </c>
      <c r="E1130" t="s">
        <v>3594</v>
      </c>
    </row>
    <row r="1131" spans="1:6" x14ac:dyDescent="0.2">
      <c r="A1131" s="1" t="s">
        <v>70</v>
      </c>
      <c r="B1131" s="1" t="s">
        <v>2258</v>
      </c>
      <c r="C1131" s="1" t="str">
        <f t="shared" si="16"/>
        <v>滋賀県愛荘町</v>
      </c>
      <c r="D1131" s="1" t="s">
        <v>2259</v>
      </c>
      <c r="E1131" t="s">
        <v>3597</v>
      </c>
    </row>
    <row r="1132" spans="1:6" x14ac:dyDescent="0.2">
      <c r="A1132" s="1" t="s">
        <v>70</v>
      </c>
      <c r="B1132" s="1" t="s">
        <v>2260</v>
      </c>
      <c r="C1132" s="1" t="str">
        <f t="shared" si="16"/>
        <v>滋賀県豊郷町</v>
      </c>
      <c r="D1132" s="1" t="s">
        <v>2261</v>
      </c>
      <c r="E1132" t="s">
        <v>3583</v>
      </c>
    </row>
    <row r="1133" spans="1:6" x14ac:dyDescent="0.2">
      <c r="A1133" s="1" t="s">
        <v>70</v>
      </c>
      <c r="B1133" s="1" t="s">
        <v>2262</v>
      </c>
      <c r="C1133" s="1" t="str">
        <f t="shared" si="16"/>
        <v>滋賀県甲良町</v>
      </c>
      <c r="D1133" s="1" t="s">
        <v>2263</v>
      </c>
      <c r="E1133" t="s">
        <v>3583</v>
      </c>
    </row>
    <row r="1134" spans="1:6" x14ac:dyDescent="0.2">
      <c r="A1134" s="1" t="s">
        <v>70</v>
      </c>
      <c r="B1134" s="1" t="s">
        <v>2264</v>
      </c>
      <c r="C1134" s="1" t="str">
        <f t="shared" si="16"/>
        <v>滋賀県多賀町</v>
      </c>
      <c r="D1134" s="1" t="s">
        <v>2265</v>
      </c>
      <c r="E1134" t="s">
        <v>3583</v>
      </c>
    </row>
    <row r="1135" spans="1:6" x14ac:dyDescent="0.2">
      <c r="A1135" s="1" t="s">
        <v>72</v>
      </c>
      <c r="B1135" s="1" t="s">
        <v>2266</v>
      </c>
      <c r="C1135" s="1" t="str">
        <f t="shared" si="16"/>
        <v>京都府京都市</v>
      </c>
      <c r="D1135" s="1" t="s">
        <v>2267</v>
      </c>
      <c r="E1135" t="s">
        <v>3648</v>
      </c>
      <c r="F1135" s="1"/>
    </row>
    <row r="1136" spans="1:6" x14ac:dyDescent="0.2">
      <c r="A1136" s="1" t="s">
        <v>72</v>
      </c>
      <c r="B1136" s="1" t="s">
        <v>2268</v>
      </c>
      <c r="C1136" s="1" t="str">
        <f t="shared" si="16"/>
        <v>京都府福知山市</v>
      </c>
      <c r="D1136" s="1" t="s">
        <v>2269</v>
      </c>
      <c r="E1136" t="s">
        <v>3599</v>
      </c>
    </row>
    <row r="1137" spans="1:5" x14ac:dyDescent="0.2">
      <c r="A1137" s="1" t="s">
        <v>72</v>
      </c>
      <c r="B1137" s="1" t="s">
        <v>2270</v>
      </c>
      <c r="C1137" s="1" t="str">
        <f t="shared" si="16"/>
        <v>京都府舞鶴市</v>
      </c>
      <c r="D1137" s="1" t="s">
        <v>2271</v>
      </c>
      <c r="E1137" t="s">
        <v>3575</v>
      </c>
    </row>
    <row r="1138" spans="1:5" x14ac:dyDescent="0.2">
      <c r="A1138" s="1" t="s">
        <v>72</v>
      </c>
      <c r="B1138" s="1" t="s">
        <v>2272</v>
      </c>
      <c r="C1138" s="1" t="str">
        <f t="shared" ref="C1138:C1201" si="17">A1138&amp;B1138</f>
        <v>京都府綾部市</v>
      </c>
      <c r="D1138" s="1" t="s">
        <v>2273</v>
      </c>
      <c r="E1138" t="s">
        <v>3601</v>
      </c>
    </row>
    <row r="1139" spans="1:5" x14ac:dyDescent="0.2">
      <c r="A1139" s="1" t="s">
        <v>72</v>
      </c>
      <c r="B1139" s="1" t="s">
        <v>2274</v>
      </c>
      <c r="C1139" s="1" t="str">
        <f t="shared" si="17"/>
        <v>京都府宇治市</v>
      </c>
      <c r="D1139" s="1" t="s">
        <v>2275</v>
      </c>
      <c r="E1139" t="s">
        <v>3600</v>
      </c>
    </row>
    <row r="1140" spans="1:5" x14ac:dyDescent="0.2">
      <c r="A1140" s="1" t="s">
        <v>72</v>
      </c>
      <c r="B1140" s="1" t="s">
        <v>2276</v>
      </c>
      <c r="C1140" s="1" t="str">
        <f t="shared" si="17"/>
        <v>京都府宮津市</v>
      </c>
      <c r="D1140" s="1" t="s">
        <v>2277</v>
      </c>
      <c r="E1140" t="s">
        <v>3580</v>
      </c>
    </row>
    <row r="1141" spans="1:5" x14ac:dyDescent="0.2">
      <c r="A1141" s="1" t="s">
        <v>72</v>
      </c>
      <c r="B1141" s="1" t="s">
        <v>2278</v>
      </c>
      <c r="C1141" s="1" t="str">
        <f t="shared" si="17"/>
        <v>京都府亀岡市</v>
      </c>
      <c r="D1141" s="1" t="s">
        <v>2279</v>
      </c>
      <c r="E1141" t="s">
        <v>3575</v>
      </c>
    </row>
    <row r="1142" spans="1:5" x14ac:dyDescent="0.2">
      <c r="A1142" s="1" t="s">
        <v>72</v>
      </c>
      <c r="B1142" s="1" t="s">
        <v>2280</v>
      </c>
      <c r="C1142" s="1" t="str">
        <f t="shared" si="17"/>
        <v>京都府城陽市</v>
      </c>
      <c r="D1142" s="1" t="s">
        <v>2281</v>
      </c>
      <c r="E1142" t="s">
        <v>3575</v>
      </c>
    </row>
    <row r="1143" spans="1:5" x14ac:dyDescent="0.2">
      <c r="A1143" s="1" t="s">
        <v>72</v>
      </c>
      <c r="B1143" s="1" t="s">
        <v>2282</v>
      </c>
      <c r="C1143" s="1" t="str">
        <f t="shared" si="17"/>
        <v>京都府向日市</v>
      </c>
      <c r="D1143" s="1" t="s">
        <v>2283</v>
      </c>
      <c r="E1143" t="s">
        <v>3575</v>
      </c>
    </row>
    <row r="1144" spans="1:5" x14ac:dyDescent="0.2">
      <c r="A1144" s="1" t="s">
        <v>72</v>
      </c>
      <c r="B1144" s="1" t="s">
        <v>2284</v>
      </c>
      <c r="C1144" s="1" t="str">
        <f t="shared" si="17"/>
        <v>京都府長岡京市</v>
      </c>
      <c r="D1144" s="1" t="s">
        <v>2285</v>
      </c>
      <c r="E1144" t="s">
        <v>3575</v>
      </c>
    </row>
    <row r="1145" spans="1:5" x14ac:dyDescent="0.2">
      <c r="A1145" s="1" t="s">
        <v>72</v>
      </c>
      <c r="B1145" s="1" t="s">
        <v>2286</v>
      </c>
      <c r="C1145" s="1" t="str">
        <f t="shared" si="17"/>
        <v>京都府八幡市</v>
      </c>
      <c r="D1145" s="1" t="s">
        <v>2287</v>
      </c>
      <c r="E1145" t="s">
        <v>3575</v>
      </c>
    </row>
    <row r="1146" spans="1:5" x14ac:dyDescent="0.2">
      <c r="A1146" s="1" t="s">
        <v>72</v>
      </c>
      <c r="B1146" s="1" t="s">
        <v>2288</v>
      </c>
      <c r="C1146" s="1" t="str">
        <f t="shared" si="17"/>
        <v>京都府京田辺市</v>
      </c>
      <c r="D1146" s="1" t="s">
        <v>2289</v>
      </c>
      <c r="E1146" t="s">
        <v>3575</v>
      </c>
    </row>
    <row r="1147" spans="1:5" x14ac:dyDescent="0.2">
      <c r="A1147" s="1" t="s">
        <v>72</v>
      </c>
      <c r="B1147" s="1" t="s">
        <v>2290</v>
      </c>
      <c r="C1147" s="1" t="str">
        <f t="shared" si="17"/>
        <v>京都府京丹後市</v>
      </c>
      <c r="D1147" s="1" t="s">
        <v>2291</v>
      </c>
      <c r="E1147" t="s">
        <v>3579</v>
      </c>
    </row>
    <row r="1148" spans="1:5" x14ac:dyDescent="0.2">
      <c r="A1148" s="1" t="s">
        <v>72</v>
      </c>
      <c r="B1148" s="1" t="s">
        <v>2292</v>
      </c>
      <c r="C1148" s="1" t="str">
        <f t="shared" si="17"/>
        <v>京都府南丹市</v>
      </c>
      <c r="D1148" s="1" t="s">
        <v>2293</v>
      </c>
      <c r="E1148" t="s">
        <v>3578</v>
      </c>
    </row>
    <row r="1149" spans="1:5" x14ac:dyDescent="0.2">
      <c r="A1149" s="1" t="s">
        <v>72</v>
      </c>
      <c r="B1149" s="1" t="s">
        <v>2294</v>
      </c>
      <c r="C1149" s="1" t="str">
        <f t="shared" si="17"/>
        <v>京都府木津川市</v>
      </c>
      <c r="D1149" s="1" t="s">
        <v>2295</v>
      </c>
      <c r="E1149" t="s">
        <v>3575</v>
      </c>
    </row>
    <row r="1150" spans="1:5" x14ac:dyDescent="0.2">
      <c r="A1150" s="1" t="s">
        <v>72</v>
      </c>
      <c r="B1150" s="1" t="s">
        <v>2296</v>
      </c>
      <c r="C1150" s="1" t="str">
        <f t="shared" si="17"/>
        <v>京都府大山崎町</v>
      </c>
      <c r="D1150" s="1" t="s">
        <v>2297</v>
      </c>
      <c r="E1150" t="s">
        <v>3581</v>
      </c>
    </row>
    <row r="1151" spans="1:5" x14ac:dyDescent="0.2">
      <c r="A1151" s="1" t="s">
        <v>72</v>
      </c>
      <c r="B1151" s="1" t="s">
        <v>2298</v>
      </c>
      <c r="C1151" s="1" t="str">
        <f t="shared" si="17"/>
        <v>京都府久御山町</v>
      </c>
      <c r="D1151" s="1" t="s">
        <v>2299</v>
      </c>
      <c r="E1151" t="s">
        <v>3595</v>
      </c>
    </row>
    <row r="1152" spans="1:5" x14ac:dyDescent="0.2">
      <c r="A1152" s="1" t="s">
        <v>72</v>
      </c>
      <c r="B1152" s="1" t="s">
        <v>2300</v>
      </c>
      <c r="C1152" s="1" t="str">
        <f t="shared" si="17"/>
        <v>京都府井手町</v>
      </c>
      <c r="D1152" s="1" t="s">
        <v>2301</v>
      </c>
      <c r="E1152" t="s">
        <v>3585</v>
      </c>
    </row>
    <row r="1153" spans="1:6" x14ac:dyDescent="0.2">
      <c r="A1153" s="1" t="s">
        <v>72</v>
      </c>
      <c r="B1153" s="1" t="s">
        <v>2302</v>
      </c>
      <c r="C1153" s="1" t="str">
        <f t="shared" si="17"/>
        <v>京都府宇治田原町</v>
      </c>
      <c r="D1153" s="1" t="s">
        <v>2303</v>
      </c>
      <c r="E1153" t="s">
        <v>3583</v>
      </c>
    </row>
    <row r="1154" spans="1:6" x14ac:dyDescent="0.2">
      <c r="A1154" s="1" t="s">
        <v>72</v>
      </c>
      <c r="B1154" s="1" t="s">
        <v>2304</v>
      </c>
      <c r="C1154" s="1" t="str">
        <f t="shared" si="17"/>
        <v>京都府笠置町</v>
      </c>
      <c r="D1154" s="1" t="s">
        <v>2305</v>
      </c>
      <c r="E1154" t="s">
        <v>3589</v>
      </c>
    </row>
    <row r="1155" spans="1:6" x14ac:dyDescent="0.2">
      <c r="A1155" s="1" t="s">
        <v>72</v>
      </c>
      <c r="B1155" s="1" t="s">
        <v>2306</v>
      </c>
      <c r="C1155" s="1" t="str">
        <f t="shared" si="17"/>
        <v>京都府和束町</v>
      </c>
      <c r="D1155" s="1" t="s">
        <v>2307</v>
      </c>
      <c r="E1155" t="s">
        <v>3582</v>
      </c>
    </row>
    <row r="1156" spans="1:6" x14ac:dyDescent="0.2">
      <c r="A1156" s="1" t="s">
        <v>72</v>
      </c>
      <c r="B1156" s="1" t="s">
        <v>2308</v>
      </c>
      <c r="C1156" s="1" t="str">
        <f t="shared" si="17"/>
        <v>京都府精華町</v>
      </c>
      <c r="D1156" s="1" t="s">
        <v>2309</v>
      </c>
      <c r="E1156" t="s">
        <v>3586</v>
      </c>
    </row>
    <row r="1157" spans="1:6" x14ac:dyDescent="0.2">
      <c r="A1157" s="1" t="s">
        <v>72</v>
      </c>
      <c r="B1157" s="1" t="s">
        <v>2310</v>
      </c>
      <c r="C1157" s="1" t="str">
        <f t="shared" si="17"/>
        <v>京都府南山城村</v>
      </c>
      <c r="D1157" s="1" t="s">
        <v>2311</v>
      </c>
      <c r="E1157" t="s">
        <v>3589</v>
      </c>
    </row>
    <row r="1158" spans="1:6" x14ac:dyDescent="0.2">
      <c r="A1158" s="1" t="s">
        <v>72</v>
      </c>
      <c r="B1158" s="1" t="s">
        <v>2312</v>
      </c>
      <c r="C1158" s="1" t="str">
        <f t="shared" si="17"/>
        <v>京都府京丹波町</v>
      </c>
      <c r="D1158" s="1" t="s">
        <v>2313</v>
      </c>
      <c r="E1158" t="s">
        <v>3594</v>
      </c>
    </row>
    <row r="1159" spans="1:6" x14ac:dyDescent="0.2">
      <c r="A1159" s="1" t="s">
        <v>72</v>
      </c>
      <c r="B1159" s="1" t="s">
        <v>2314</v>
      </c>
      <c r="C1159" s="1" t="str">
        <f t="shared" si="17"/>
        <v>京都府伊根町</v>
      </c>
      <c r="D1159" s="1" t="s">
        <v>2315</v>
      </c>
      <c r="E1159" t="s">
        <v>3582</v>
      </c>
    </row>
    <row r="1160" spans="1:6" x14ac:dyDescent="0.2">
      <c r="A1160" s="1" t="s">
        <v>72</v>
      </c>
      <c r="B1160" s="1" t="s">
        <v>2316</v>
      </c>
      <c r="C1160" s="1" t="str">
        <f t="shared" si="17"/>
        <v>京都府与謝野町</v>
      </c>
      <c r="D1160" s="1" t="s">
        <v>2317</v>
      </c>
      <c r="E1160" t="s">
        <v>3586</v>
      </c>
    </row>
    <row r="1161" spans="1:6" x14ac:dyDescent="0.2">
      <c r="A1161" s="1" t="s">
        <v>74</v>
      </c>
      <c r="B1161" s="1" t="s">
        <v>2318</v>
      </c>
      <c r="C1161" s="1" t="str">
        <f t="shared" si="17"/>
        <v>大阪府大阪市</v>
      </c>
      <c r="D1161" s="1" t="s">
        <v>2319</v>
      </c>
      <c r="E1161" t="s">
        <v>3648</v>
      </c>
      <c r="F1161" s="1"/>
    </row>
    <row r="1162" spans="1:6" x14ac:dyDescent="0.2">
      <c r="A1162" s="1" t="s">
        <v>74</v>
      </c>
      <c r="B1162" s="1" t="s">
        <v>2320</v>
      </c>
      <c r="C1162" s="1" t="str">
        <f t="shared" si="17"/>
        <v>大阪府堺市</v>
      </c>
      <c r="D1162" s="1" t="s">
        <v>2321</v>
      </c>
      <c r="E1162" t="s">
        <v>3648</v>
      </c>
      <c r="F1162" s="1"/>
    </row>
    <row r="1163" spans="1:6" x14ac:dyDescent="0.2">
      <c r="A1163" s="1" t="s">
        <v>74</v>
      </c>
      <c r="B1163" s="1" t="s">
        <v>2322</v>
      </c>
      <c r="C1163" s="1" t="str">
        <f t="shared" si="17"/>
        <v>大阪府岸和田市</v>
      </c>
      <c r="D1163" s="1" t="s">
        <v>2323</v>
      </c>
      <c r="E1163" t="s">
        <v>3649</v>
      </c>
      <c r="F1163" s="1"/>
    </row>
    <row r="1164" spans="1:6" x14ac:dyDescent="0.2">
      <c r="A1164" s="1" t="s">
        <v>74</v>
      </c>
      <c r="B1164" s="1" t="s">
        <v>2324</v>
      </c>
      <c r="C1164" s="1" t="str">
        <f t="shared" si="17"/>
        <v>大阪府豊中市</v>
      </c>
      <c r="D1164" s="1" t="s">
        <v>2325</v>
      </c>
      <c r="E1164" t="s">
        <v>3573</v>
      </c>
      <c r="F1164" s="1"/>
    </row>
    <row r="1165" spans="1:6" x14ac:dyDescent="0.2">
      <c r="A1165" s="1" t="s">
        <v>74</v>
      </c>
      <c r="B1165" s="1" t="s">
        <v>2326</v>
      </c>
      <c r="C1165" s="1" t="str">
        <f t="shared" si="17"/>
        <v>大阪府池田市</v>
      </c>
      <c r="D1165" s="1" t="s">
        <v>2327</v>
      </c>
      <c r="E1165" t="s">
        <v>3574</v>
      </c>
    </row>
    <row r="1166" spans="1:6" x14ac:dyDescent="0.2">
      <c r="A1166" s="1" t="s">
        <v>74</v>
      </c>
      <c r="B1166" s="1" t="s">
        <v>2328</v>
      </c>
      <c r="C1166" s="1" t="str">
        <f t="shared" si="17"/>
        <v>大阪府吹田市</v>
      </c>
      <c r="D1166" s="1" t="s">
        <v>2329</v>
      </c>
      <c r="E1166" t="s">
        <v>3573</v>
      </c>
      <c r="F1166" s="1"/>
    </row>
    <row r="1167" spans="1:6" x14ac:dyDescent="0.2">
      <c r="A1167" s="1" t="s">
        <v>74</v>
      </c>
      <c r="B1167" s="1" t="s">
        <v>2330</v>
      </c>
      <c r="C1167" s="1" t="str">
        <f t="shared" si="17"/>
        <v>大阪府泉大津市</v>
      </c>
      <c r="D1167" s="1" t="s">
        <v>2331</v>
      </c>
      <c r="E1167" t="s">
        <v>3575</v>
      </c>
    </row>
    <row r="1168" spans="1:6" x14ac:dyDescent="0.2">
      <c r="A1168" s="1" t="s">
        <v>74</v>
      </c>
      <c r="B1168" s="1" t="s">
        <v>2332</v>
      </c>
      <c r="C1168" s="1" t="str">
        <f t="shared" si="17"/>
        <v>大阪府高槻市</v>
      </c>
      <c r="D1168" s="1" t="s">
        <v>2333</v>
      </c>
      <c r="E1168" t="s">
        <v>3573</v>
      </c>
      <c r="F1168" s="1"/>
    </row>
    <row r="1169" spans="1:6" x14ac:dyDescent="0.2">
      <c r="A1169" s="1" t="s">
        <v>74</v>
      </c>
      <c r="B1169" s="1" t="s">
        <v>2334</v>
      </c>
      <c r="C1169" s="1" t="str">
        <f t="shared" si="17"/>
        <v>大阪府貝塚市</v>
      </c>
      <c r="D1169" s="1" t="s">
        <v>2335</v>
      </c>
      <c r="E1169" t="s">
        <v>3575</v>
      </c>
    </row>
    <row r="1170" spans="1:6" x14ac:dyDescent="0.2">
      <c r="A1170" s="1" t="s">
        <v>74</v>
      </c>
      <c r="B1170" s="1" t="s">
        <v>2336</v>
      </c>
      <c r="C1170" s="1" t="str">
        <f t="shared" si="17"/>
        <v>大阪府守口市</v>
      </c>
      <c r="D1170" s="1" t="s">
        <v>2337</v>
      </c>
      <c r="E1170" t="s">
        <v>3574</v>
      </c>
    </row>
    <row r="1171" spans="1:6" x14ac:dyDescent="0.2">
      <c r="A1171" s="1" t="s">
        <v>74</v>
      </c>
      <c r="B1171" s="1" t="s">
        <v>2338</v>
      </c>
      <c r="C1171" s="1" t="str">
        <f t="shared" si="17"/>
        <v>大阪府枚方市</v>
      </c>
      <c r="D1171" s="1" t="s">
        <v>2339</v>
      </c>
      <c r="E1171" t="s">
        <v>3573</v>
      </c>
      <c r="F1171" s="1"/>
    </row>
    <row r="1172" spans="1:6" x14ac:dyDescent="0.2">
      <c r="A1172" s="1" t="s">
        <v>74</v>
      </c>
      <c r="B1172" s="1" t="s">
        <v>2340</v>
      </c>
      <c r="C1172" s="1" t="str">
        <f t="shared" si="17"/>
        <v>大阪府茨木市</v>
      </c>
      <c r="D1172" s="1" t="s">
        <v>2341</v>
      </c>
      <c r="E1172" t="s">
        <v>3649</v>
      </c>
      <c r="F1172" s="1"/>
    </row>
    <row r="1173" spans="1:6" x14ac:dyDescent="0.2">
      <c r="A1173" s="1" t="s">
        <v>74</v>
      </c>
      <c r="B1173" s="1" t="s">
        <v>2342</v>
      </c>
      <c r="C1173" s="1" t="str">
        <f t="shared" si="17"/>
        <v>大阪府八尾市</v>
      </c>
      <c r="D1173" s="1" t="s">
        <v>2343</v>
      </c>
      <c r="E1173" t="s">
        <v>3573</v>
      </c>
      <c r="F1173" s="1"/>
    </row>
    <row r="1174" spans="1:6" x14ac:dyDescent="0.2">
      <c r="A1174" s="1" t="s">
        <v>74</v>
      </c>
      <c r="B1174" s="1" t="s">
        <v>2344</v>
      </c>
      <c r="C1174" s="1" t="str">
        <f t="shared" si="17"/>
        <v>大阪府泉佐野市</v>
      </c>
      <c r="D1174" s="1" t="s">
        <v>2345</v>
      </c>
      <c r="E1174" t="s">
        <v>3574</v>
      </c>
    </row>
    <row r="1175" spans="1:6" x14ac:dyDescent="0.2">
      <c r="A1175" s="1" t="s">
        <v>74</v>
      </c>
      <c r="B1175" s="1" t="s">
        <v>2346</v>
      </c>
      <c r="C1175" s="1" t="str">
        <f t="shared" si="17"/>
        <v>大阪府富田林市</v>
      </c>
      <c r="D1175" s="1" t="s">
        <v>2347</v>
      </c>
      <c r="E1175" t="s">
        <v>3574</v>
      </c>
    </row>
    <row r="1176" spans="1:6" x14ac:dyDescent="0.2">
      <c r="A1176" s="1" t="s">
        <v>74</v>
      </c>
      <c r="B1176" s="1" t="s">
        <v>2348</v>
      </c>
      <c r="C1176" s="1" t="str">
        <f t="shared" si="17"/>
        <v>大阪府寝屋川市</v>
      </c>
      <c r="D1176" s="1" t="s">
        <v>2349</v>
      </c>
      <c r="E1176" t="s">
        <v>3573</v>
      </c>
      <c r="F1176" s="1"/>
    </row>
    <row r="1177" spans="1:6" x14ac:dyDescent="0.2">
      <c r="A1177" s="1" t="s">
        <v>74</v>
      </c>
      <c r="B1177" s="1" t="s">
        <v>2350</v>
      </c>
      <c r="C1177" s="1" t="str">
        <f t="shared" si="17"/>
        <v>大阪府河内長野市</v>
      </c>
      <c r="D1177" s="1" t="s">
        <v>2351</v>
      </c>
      <c r="E1177" t="s">
        <v>3574</v>
      </c>
    </row>
    <row r="1178" spans="1:6" x14ac:dyDescent="0.2">
      <c r="A1178" s="1" t="s">
        <v>74</v>
      </c>
      <c r="B1178" s="1" t="s">
        <v>2352</v>
      </c>
      <c r="C1178" s="1" t="str">
        <f t="shared" si="17"/>
        <v>大阪府松原市</v>
      </c>
      <c r="D1178" s="1" t="s">
        <v>2353</v>
      </c>
      <c r="E1178" t="s">
        <v>3574</v>
      </c>
    </row>
    <row r="1179" spans="1:6" x14ac:dyDescent="0.2">
      <c r="A1179" s="1" t="s">
        <v>74</v>
      </c>
      <c r="B1179" s="1" t="s">
        <v>2354</v>
      </c>
      <c r="C1179" s="1" t="str">
        <f t="shared" si="17"/>
        <v>大阪府大東市</v>
      </c>
      <c r="D1179" s="1" t="s">
        <v>2355</v>
      </c>
      <c r="E1179" t="s">
        <v>3574</v>
      </c>
    </row>
    <row r="1180" spans="1:6" x14ac:dyDescent="0.2">
      <c r="A1180" s="1" t="s">
        <v>74</v>
      </c>
      <c r="B1180" s="1" t="s">
        <v>2356</v>
      </c>
      <c r="C1180" s="1" t="str">
        <f t="shared" si="17"/>
        <v>大阪府和泉市</v>
      </c>
      <c r="D1180" s="1" t="s">
        <v>2357</v>
      </c>
      <c r="E1180" t="s">
        <v>3600</v>
      </c>
    </row>
    <row r="1181" spans="1:6" x14ac:dyDescent="0.2">
      <c r="A1181" s="1" t="s">
        <v>74</v>
      </c>
      <c r="B1181" s="1" t="s">
        <v>2358</v>
      </c>
      <c r="C1181" s="1" t="str">
        <f t="shared" si="17"/>
        <v>大阪府箕面市</v>
      </c>
      <c r="D1181" s="1" t="s">
        <v>2359</v>
      </c>
      <c r="E1181" t="s">
        <v>3574</v>
      </c>
    </row>
    <row r="1182" spans="1:6" x14ac:dyDescent="0.2">
      <c r="A1182" s="1" t="s">
        <v>74</v>
      </c>
      <c r="B1182" s="1" t="s">
        <v>2360</v>
      </c>
      <c r="C1182" s="1" t="str">
        <f t="shared" si="17"/>
        <v>大阪府柏原市</v>
      </c>
      <c r="D1182" s="1" t="s">
        <v>2361</v>
      </c>
      <c r="E1182" t="s">
        <v>3575</v>
      </c>
    </row>
    <row r="1183" spans="1:6" x14ac:dyDescent="0.2">
      <c r="A1183" s="1" t="s">
        <v>74</v>
      </c>
      <c r="B1183" s="1" t="s">
        <v>2362</v>
      </c>
      <c r="C1183" s="1" t="str">
        <f t="shared" si="17"/>
        <v>大阪府羽曳野市</v>
      </c>
      <c r="D1183" s="1" t="s">
        <v>2363</v>
      </c>
      <c r="E1183" t="s">
        <v>3574</v>
      </c>
    </row>
    <row r="1184" spans="1:6" x14ac:dyDescent="0.2">
      <c r="A1184" s="1" t="s">
        <v>74</v>
      </c>
      <c r="B1184" s="1" t="s">
        <v>2364</v>
      </c>
      <c r="C1184" s="1" t="str">
        <f t="shared" si="17"/>
        <v>大阪府門真市</v>
      </c>
      <c r="D1184" s="1" t="s">
        <v>2365</v>
      </c>
      <c r="E1184" t="s">
        <v>3574</v>
      </c>
    </row>
    <row r="1185" spans="1:6" x14ac:dyDescent="0.2">
      <c r="A1185" s="1" t="s">
        <v>74</v>
      </c>
      <c r="B1185" s="1" t="s">
        <v>2366</v>
      </c>
      <c r="C1185" s="1" t="str">
        <f t="shared" si="17"/>
        <v>大阪府摂津市</v>
      </c>
      <c r="D1185" s="1" t="s">
        <v>2367</v>
      </c>
      <c r="E1185" t="s">
        <v>3575</v>
      </c>
    </row>
    <row r="1186" spans="1:6" x14ac:dyDescent="0.2">
      <c r="A1186" s="1" t="s">
        <v>74</v>
      </c>
      <c r="B1186" s="1" t="s">
        <v>2368</v>
      </c>
      <c r="C1186" s="1" t="str">
        <f t="shared" si="17"/>
        <v>大阪府高石市</v>
      </c>
      <c r="D1186" s="1" t="s">
        <v>2369</v>
      </c>
      <c r="E1186" t="s">
        <v>3575</v>
      </c>
    </row>
    <row r="1187" spans="1:6" x14ac:dyDescent="0.2">
      <c r="A1187" s="1" t="s">
        <v>74</v>
      </c>
      <c r="B1187" s="1" t="s">
        <v>2370</v>
      </c>
      <c r="C1187" s="1" t="str">
        <f t="shared" si="17"/>
        <v>大阪府藤井寺市</v>
      </c>
      <c r="D1187" s="1" t="s">
        <v>2371</v>
      </c>
      <c r="E1187" t="s">
        <v>3575</v>
      </c>
    </row>
    <row r="1188" spans="1:6" x14ac:dyDescent="0.2">
      <c r="A1188" s="1" t="s">
        <v>74</v>
      </c>
      <c r="B1188" s="1" t="s">
        <v>2372</v>
      </c>
      <c r="C1188" s="1" t="str">
        <f t="shared" si="17"/>
        <v>大阪府東大阪市</v>
      </c>
      <c r="D1188" s="1" t="s">
        <v>2373</v>
      </c>
      <c r="E1188" t="s">
        <v>3573</v>
      </c>
      <c r="F1188" s="1"/>
    </row>
    <row r="1189" spans="1:6" x14ac:dyDescent="0.2">
      <c r="A1189" s="1" t="s">
        <v>74</v>
      </c>
      <c r="B1189" s="1" t="s">
        <v>2374</v>
      </c>
      <c r="C1189" s="1" t="str">
        <f t="shared" si="17"/>
        <v>大阪府泉南市</v>
      </c>
      <c r="D1189" s="1" t="s">
        <v>2375</v>
      </c>
      <c r="E1189" t="s">
        <v>3575</v>
      </c>
    </row>
    <row r="1190" spans="1:6" x14ac:dyDescent="0.2">
      <c r="A1190" s="1" t="s">
        <v>74</v>
      </c>
      <c r="B1190" s="1" t="s">
        <v>2376</v>
      </c>
      <c r="C1190" s="1" t="str">
        <f t="shared" si="17"/>
        <v>大阪府四條畷市</v>
      </c>
      <c r="D1190" s="1" t="s">
        <v>2377</v>
      </c>
      <c r="E1190" t="s">
        <v>3575</v>
      </c>
    </row>
    <row r="1191" spans="1:6" x14ac:dyDescent="0.2">
      <c r="A1191" s="1" t="s">
        <v>74</v>
      </c>
      <c r="B1191" s="1" t="s">
        <v>2378</v>
      </c>
      <c r="C1191" s="1" t="str">
        <f t="shared" si="17"/>
        <v>大阪府交野市</v>
      </c>
      <c r="D1191" s="1" t="s">
        <v>2379</v>
      </c>
      <c r="E1191" t="s">
        <v>3575</v>
      </c>
    </row>
    <row r="1192" spans="1:6" x14ac:dyDescent="0.2">
      <c r="A1192" s="1" t="s">
        <v>74</v>
      </c>
      <c r="B1192" s="1" t="s">
        <v>2380</v>
      </c>
      <c r="C1192" s="1" t="str">
        <f t="shared" si="17"/>
        <v>大阪府大阪狭山市</v>
      </c>
      <c r="D1192" s="1" t="s">
        <v>2381</v>
      </c>
      <c r="E1192" t="s">
        <v>3575</v>
      </c>
    </row>
    <row r="1193" spans="1:6" x14ac:dyDescent="0.2">
      <c r="A1193" s="1" t="s">
        <v>74</v>
      </c>
      <c r="B1193" s="1" t="s">
        <v>2382</v>
      </c>
      <c r="C1193" s="1" t="str">
        <f t="shared" si="17"/>
        <v>大阪府阪南市</v>
      </c>
      <c r="D1193" s="1" t="s">
        <v>2383</v>
      </c>
      <c r="E1193" t="s">
        <v>3575</v>
      </c>
    </row>
    <row r="1194" spans="1:6" x14ac:dyDescent="0.2">
      <c r="A1194" s="1" t="s">
        <v>74</v>
      </c>
      <c r="B1194" s="1" t="s">
        <v>2384</v>
      </c>
      <c r="C1194" s="1" t="str">
        <f t="shared" si="17"/>
        <v>大阪府島本町</v>
      </c>
      <c r="D1194" s="1" t="s">
        <v>2385</v>
      </c>
      <c r="E1194" t="s">
        <v>3586</v>
      </c>
    </row>
    <row r="1195" spans="1:6" x14ac:dyDescent="0.2">
      <c r="A1195" s="1" t="s">
        <v>74</v>
      </c>
      <c r="B1195" s="1" t="s">
        <v>2386</v>
      </c>
      <c r="C1195" s="1" t="str">
        <f t="shared" si="17"/>
        <v>大阪府豊能町</v>
      </c>
      <c r="D1195" s="1" t="s">
        <v>2387</v>
      </c>
      <c r="E1195" t="s">
        <v>3581</v>
      </c>
    </row>
    <row r="1196" spans="1:6" x14ac:dyDescent="0.2">
      <c r="A1196" s="1" t="s">
        <v>74</v>
      </c>
      <c r="B1196" s="1" t="s">
        <v>2388</v>
      </c>
      <c r="C1196" s="1" t="str">
        <f t="shared" si="17"/>
        <v>大阪府能勢町</v>
      </c>
      <c r="D1196" s="1" t="s">
        <v>2389</v>
      </c>
      <c r="E1196" t="s">
        <v>3585</v>
      </c>
    </row>
    <row r="1197" spans="1:6" x14ac:dyDescent="0.2">
      <c r="A1197" s="1" t="s">
        <v>74</v>
      </c>
      <c r="B1197" s="1" t="s">
        <v>2390</v>
      </c>
      <c r="C1197" s="1" t="str">
        <f t="shared" si="17"/>
        <v>大阪府忠岡町</v>
      </c>
      <c r="D1197" s="1" t="s">
        <v>2391</v>
      </c>
      <c r="E1197" t="s">
        <v>3581</v>
      </c>
    </row>
    <row r="1198" spans="1:6" x14ac:dyDescent="0.2">
      <c r="A1198" s="1" t="s">
        <v>74</v>
      </c>
      <c r="B1198" s="1" t="s">
        <v>2392</v>
      </c>
      <c r="C1198" s="1" t="str">
        <f t="shared" si="17"/>
        <v>大阪府熊取町</v>
      </c>
      <c r="D1198" s="1" t="s">
        <v>2393</v>
      </c>
      <c r="E1198" t="s">
        <v>3586</v>
      </c>
    </row>
    <row r="1199" spans="1:6" x14ac:dyDescent="0.2">
      <c r="A1199" s="1" t="s">
        <v>74</v>
      </c>
      <c r="B1199" s="1" t="s">
        <v>2394</v>
      </c>
      <c r="C1199" s="1" t="str">
        <f t="shared" si="17"/>
        <v>大阪府田尻町</v>
      </c>
      <c r="D1199" s="1" t="s">
        <v>2395</v>
      </c>
      <c r="E1199" t="s">
        <v>3585</v>
      </c>
    </row>
    <row r="1200" spans="1:6" x14ac:dyDescent="0.2">
      <c r="A1200" s="1" t="s">
        <v>74</v>
      </c>
      <c r="B1200" s="1" t="s">
        <v>2396</v>
      </c>
      <c r="C1200" s="1" t="str">
        <f t="shared" si="17"/>
        <v>大阪府岬町</v>
      </c>
      <c r="D1200" s="1" t="s">
        <v>2397</v>
      </c>
      <c r="E1200" t="s">
        <v>3590</v>
      </c>
    </row>
    <row r="1201" spans="1:6" x14ac:dyDescent="0.2">
      <c r="A1201" s="1" t="s">
        <v>74</v>
      </c>
      <c r="B1201" s="1" t="s">
        <v>2398</v>
      </c>
      <c r="C1201" s="1" t="str">
        <f t="shared" si="17"/>
        <v>大阪府太子町</v>
      </c>
      <c r="D1201" s="1" t="s">
        <v>2399</v>
      </c>
      <c r="E1201" t="s">
        <v>3590</v>
      </c>
    </row>
    <row r="1202" spans="1:6" x14ac:dyDescent="0.2">
      <c r="A1202" s="1" t="s">
        <v>74</v>
      </c>
      <c r="B1202" s="1" t="s">
        <v>2400</v>
      </c>
      <c r="C1202" s="1" t="str">
        <f t="shared" ref="C1202:C1265" si="18">A1202&amp;B1202</f>
        <v>大阪府河南町</v>
      </c>
      <c r="D1202" s="1" t="s">
        <v>2401</v>
      </c>
      <c r="E1202" t="s">
        <v>3581</v>
      </c>
    </row>
    <row r="1203" spans="1:6" x14ac:dyDescent="0.2">
      <c r="A1203" s="1" t="s">
        <v>74</v>
      </c>
      <c r="B1203" s="1" t="s">
        <v>2402</v>
      </c>
      <c r="C1203" s="1" t="str">
        <f t="shared" si="18"/>
        <v>大阪府千早赤阪村</v>
      </c>
      <c r="D1203" s="1" t="s">
        <v>2403</v>
      </c>
      <c r="E1203" t="s">
        <v>3589</v>
      </c>
    </row>
    <row r="1204" spans="1:6" x14ac:dyDescent="0.2">
      <c r="A1204" s="1" t="s">
        <v>76</v>
      </c>
      <c r="B1204" s="1" t="s">
        <v>2404</v>
      </c>
      <c r="C1204" s="1" t="str">
        <f t="shared" si="18"/>
        <v>兵庫県神戸市</v>
      </c>
      <c r="D1204" s="1" t="s">
        <v>2405</v>
      </c>
      <c r="E1204" t="s">
        <v>3648</v>
      </c>
      <c r="F1204" s="1"/>
    </row>
    <row r="1205" spans="1:6" x14ac:dyDescent="0.2">
      <c r="A1205" s="1" t="s">
        <v>76</v>
      </c>
      <c r="B1205" s="1" t="s">
        <v>2406</v>
      </c>
      <c r="C1205" s="1" t="str">
        <f t="shared" si="18"/>
        <v>兵庫県姫路市</v>
      </c>
      <c r="D1205" s="1" t="s">
        <v>2407</v>
      </c>
      <c r="E1205" t="s">
        <v>3573</v>
      </c>
      <c r="F1205" s="1"/>
    </row>
    <row r="1206" spans="1:6" x14ac:dyDescent="0.2">
      <c r="A1206" s="1" t="s">
        <v>76</v>
      </c>
      <c r="B1206" s="1" t="s">
        <v>2408</v>
      </c>
      <c r="C1206" s="1" t="str">
        <f t="shared" si="18"/>
        <v>兵庫県尼崎市</v>
      </c>
      <c r="D1206" s="1" t="s">
        <v>2409</v>
      </c>
      <c r="E1206" t="s">
        <v>3573</v>
      </c>
      <c r="F1206" s="1"/>
    </row>
    <row r="1207" spans="1:6" x14ac:dyDescent="0.2">
      <c r="A1207" s="1" t="s">
        <v>76</v>
      </c>
      <c r="B1207" s="1" t="s">
        <v>2410</v>
      </c>
      <c r="C1207" s="1" t="str">
        <f t="shared" si="18"/>
        <v>兵庫県明石市</v>
      </c>
      <c r="D1207" s="1" t="s">
        <v>2411</v>
      </c>
      <c r="E1207" t="s">
        <v>3573</v>
      </c>
      <c r="F1207" s="1"/>
    </row>
    <row r="1208" spans="1:6" x14ac:dyDescent="0.2">
      <c r="A1208" s="1" t="s">
        <v>76</v>
      </c>
      <c r="B1208" s="1" t="s">
        <v>2412</v>
      </c>
      <c r="C1208" s="1" t="str">
        <f t="shared" si="18"/>
        <v>兵庫県西宮市</v>
      </c>
      <c r="D1208" s="1" t="s">
        <v>2413</v>
      </c>
      <c r="E1208" t="s">
        <v>3573</v>
      </c>
      <c r="F1208" s="1"/>
    </row>
    <row r="1209" spans="1:6" x14ac:dyDescent="0.2">
      <c r="A1209" s="1" t="s">
        <v>76</v>
      </c>
      <c r="B1209" s="1" t="s">
        <v>2414</v>
      </c>
      <c r="C1209" s="1" t="str">
        <f t="shared" si="18"/>
        <v>兵庫県洲本市</v>
      </c>
      <c r="D1209" s="1" t="s">
        <v>2415</v>
      </c>
      <c r="E1209" t="s">
        <v>3578</v>
      </c>
    </row>
    <row r="1210" spans="1:6" x14ac:dyDescent="0.2">
      <c r="A1210" s="1" t="s">
        <v>76</v>
      </c>
      <c r="B1210" s="1" t="s">
        <v>2416</v>
      </c>
      <c r="C1210" s="1" t="str">
        <f t="shared" si="18"/>
        <v>兵庫県芦屋市</v>
      </c>
      <c r="D1210" s="1" t="s">
        <v>2417</v>
      </c>
      <c r="E1210" t="s">
        <v>3575</v>
      </c>
    </row>
    <row r="1211" spans="1:6" x14ac:dyDescent="0.2">
      <c r="A1211" s="1" t="s">
        <v>76</v>
      </c>
      <c r="B1211" s="1" t="s">
        <v>2418</v>
      </c>
      <c r="C1211" s="1" t="str">
        <f t="shared" si="18"/>
        <v>兵庫県伊丹市</v>
      </c>
      <c r="D1211" s="1" t="s">
        <v>2419</v>
      </c>
      <c r="E1211" t="s">
        <v>3600</v>
      </c>
    </row>
    <row r="1212" spans="1:6" x14ac:dyDescent="0.2">
      <c r="A1212" s="1" t="s">
        <v>76</v>
      </c>
      <c r="B1212" s="1" t="s">
        <v>2420</v>
      </c>
      <c r="C1212" s="1" t="str">
        <f t="shared" si="18"/>
        <v>兵庫県相生市</v>
      </c>
      <c r="D1212" s="1" t="s">
        <v>2421</v>
      </c>
      <c r="E1212" t="s">
        <v>3580</v>
      </c>
    </row>
    <row r="1213" spans="1:6" x14ac:dyDescent="0.2">
      <c r="A1213" s="1" t="s">
        <v>76</v>
      </c>
      <c r="B1213" s="1" t="s">
        <v>2422</v>
      </c>
      <c r="C1213" s="1" t="str">
        <f t="shared" si="18"/>
        <v>兵庫県豊岡市</v>
      </c>
      <c r="D1213" s="1" t="s">
        <v>2423</v>
      </c>
      <c r="E1213" t="s">
        <v>3575</v>
      </c>
    </row>
    <row r="1214" spans="1:6" x14ac:dyDescent="0.2">
      <c r="A1214" s="1" t="s">
        <v>76</v>
      </c>
      <c r="B1214" s="1" t="s">
        <v>2424</v>
      </c>
      <c r="C1214" s="1" t="str">
        <f t="shared" si="18"/>
        <v>兵庫県加古川市</v>
      </c>
      <c r="D1214" s="1" t="s">
        <v>2425</v>
      </c>
      <c r="E1214" t="s">
        <v>3649</v>
      </c>
      <c r="F1214" s="1"/>
    </row>
    <row r="1215" spans="1:6" x14ac:dyDescent="0.2">
      <c r="A1215" s="1" t="s">
        <v>76</v>
      </c>
      <c r="B1215" s="1" t="s">
        <v>2426</v>
      </c>
      <c r="C1215" s="1" t="str">
        <f t="shared" si="18"/>
        <v>兵庫県赤穂市</v>
      </c>
      <c r="D1215" s="1" t="s">
        <v>2427</v>
      </c>
      <c r="E1215" t="s">
        <v>3601</v>
      </c>
    </row>
    <row r="1216" spans="1:6" x14ac:dyDescent="0.2">
      <c r="A1216" s="1" t="s">
        <v>76</v>
      </c>
      <c r="B1216" s="1" t="s">
        <v>2428</v>
      </c>
      <c r="C1216" s="1" t="str">
        <f t="shared" si="18"/>
        <v>兵庫県西脇市</v>
      </c>
      <c r="D1216" s="1" t="s">
        <v>2429</v>
      </c>
      <c r="E1216" t="s">
        <v>3601</v>
      </c>
    </row>
    <row r="1217" spans="1:6" x14ac:dyDescent="0.2">
      <c r="A1217" s="1" t="s">
        <v>76</v>
      </c>
      <c r="B1217" s="1" t="s">
        <v>2430</v>
      </c>
      <c r="C1217" s="1" t="str">
        <f t="shared" si="18"/>
        <v>兵庫県宝塚市</v>
      </c>
      <c r="D1217" s="1" t="s">
        <v>2431</v>
      </c>
      <c r="E1217" t="s">
        <v>3649</v>
      </c>
      <c r="F1217" s="1"/>
    </row>
    <row r="1218" spans="1:6" x14ac:dyDescent="0.2">
      <c r="A1218" s="1" t="s">
        <v>76</v>
      </c>
      <c r="B1218" s="1" t="s">
        <v>2432</v>
      </c>
      <c r="C1218" s="1" t="str">
        <f t="shared" si="18"/>
        <v>兵庫県三木市</v>
      </c>
      <c r="D1218" s="1" t="s">
        <v>2433</v>
      </c>
      <c r="E1218" t="s">
        <v>3599</v>
      </c>
    </row>
    <row r="1219" spans="1:6" x14ac:dyDescent="0.2">
      <c r="A1219" s="1" t="s">
        <v>76</v>
      </c>
      <c r="B1219" s="1" t="s">
        <v>2434</v>
      </c>
      <c r="C1219" s="1" t="str">
        <f t="shared" si="18"/>
        <v>兵庫県高砂市</v>
      </c>
      <c r="D1219" s="1" t="s">
        <v>2435</v>
      </c>
      <c r="E1219" t="s">
        <v>3599</v>
      </c>
    </row>
    <row r="1220" spans="1:6" x14ac:dyDescent="0.2">
      <c r="A1220" s="1" t="s">
        <v>76</v>
      </c>
      <c r="B1220" s="1" t="s">
        <v>2436</v>
      </c>
      <c r="C1220" s="1" t="str">
        <f t="shared" si="18"/>
        <v>兵庫県川西市</v>
      </c>
      <c r="D1220" s="1" t="s">
        <v>2437</v>
      </c>
      <c r="E1220" t="s">
        <v>3600</v>
      </c>
    </row>
    <row r="1221" spans="1:6" x14ac:dyDescent="0.2">
      <c r="A1221" s="1" t="s">
        <v>76</v>
      </c>
      <c r="B1221" s="1" t="s">
        <v>2438</v>
      </c>
      <c r="C1221" s="1" t="str">
        <f t="shared" si="18"/>
        <v>兵庫県小野市</v>
      </c>
      <c r="D1221" s="1" t="s">
        <v>2439</v>
      </c>
      <c r="E1221" t="s">
        <v>3601</v>
      </c>
    </row>
    <row r="1222" spans="1:6" x14ac:dyDescent="0.2">
      <c r="A1222" s="1" t="s">
        <v>76</v>
      </c>
      <c r="B1222" s="1" t="s">
        <v>2440</v>
      </c>
      <c r="C1222" s="1" t="str">
        <f t="shared" si="18"/>
        <v>兵庫県三田市</v>
      </c>
      <c r="D1222" s="1" t="s">
        <v>2441</v>
      </c>
      <c r="E1222" t="s">
        <v>3574</v>
      </c>
    </row>
    <row r="1223" spans="1:6" x14ac:dyDescent="0.2">
      <c r="A1223" s="1" t="s">
        <v>76</v>
      </c>
      <c r="B1223" s="1" t="s">
        <v>2442</v>
      </c>
      <c r="C1223" s="1" t="str">
        <f t="shared" si="18"/>
        <v>兵庫県加西市</v>
      </c>
      <c r="D1223" s="1" t="s">
        <v>2443</v>
      </c>
      <c r="E1223" t="s">
        <v>3601</v>
      </c>
    </row>
    <row r="1224" spans="1:6" x14ac:dyDescent="0.2">
      <c r="A1224" s="1" t="s">
        <v>76</v>
      </c>
      <c r="B1224" s="1" t="s">
        <v>3644</v>
      </c>
      <c r="C1224" s="1" t="str">
        <f t="shared" si="18"/>
        <v>兵庫県丹波篠山市</v>
      </c>
      <c r="D1224" s="1" t="s">
        <v>2444</v>
      </c>
      <c r="E1224" t="s">
        <v>3578</v>
      </c>
    </row>
    <row r="1225" spans="1:6" x14ac:dyDescent="0.2">
      <c r="A1225" s="1" t="s">
        <v>76</v>
      </c>
      <c r="B1225" s="1" t="s">
        <v>2445</v>
      </c>
      <c r="C1225" s="1" t="str">
        <f t="shared" si="18"/>
        <v>兵庫県養父市</v>
      </c>
      <c r="D1225" s="1" t="s">
        <v>2446</v>
      </c>
      <c r="E1225" t="s">
        <v>3580</v>
      </c>
    </row>
    <row r="1226" spans="1:6" x14ac:dyDescent="0.2">
      <c r="A1226" s="1" t="s">
        <v>76</v>
      </c>
      <c r="B1226" s="1" t="s">
        <v>2447</v>
      </c>
      <c r="C1226" s="1" t="str">
        <f t="shared" si="18"/>
        <v>兵庫県丹波市</v>
      </c>
      <c r="D1226" s="1" t="s">
        <v>2448</v>
      </c>
      <c r="E1226" t="s">
        <v>3599</v>
      </c>
    </row>
    <row r="1227" spans="1:6" x14ac:dyDescent="0.2">
      <c r="A1227" s="1" t="s">
        <v>76</v>
      </c>
      <c r="B1227" s="1" t="s">
        <v>2449</v>
      </c>
      <c r="C1227" s="1" t="str">
        <f t="shared" si="18"/>
        <v>兵庫県南あわじ市</v>
      </c>
      <c r="D1227" s="1" t="s">
        <v>2450</v>
      </c>
      <c r="E1227" t="s">
        <v>3593</v>
      </c>
    </row>
    <row r="1228" spans="1:6" x14ac:dyDescent="0.2">
      <c r="A1228" s="1" t="s">
        <v>76</v>
      </c>
      <c r="B1228" s="1" t="s">
        <v>2451</v>
      </c>
      <c r="C1228" s="1" t="str">
        <f t="shared" si="18"/>
        <v>兵庫県朝来市</v>
      </c>
      <c r="D1228" s="1" t="s">
        <v>2452</v>
      </c>
      <c r="E1228" t="s">
        <v>3601</v>
      </c>
    </row>
    <row r="1229" spans="1:6" x14ac:dyDescent="0.2">
      <c r="A1229" s="1" t="s">
        <v>76</v>
      </c>
      <c r="B1229" s="1" t="s">
        <v>2453</v>
      </c>
      <c r="C1229" s="1" t="str">
        <f t="shared" si="18"/>
        <v>兵庫県淡路市</v>
      </c>
      <c r="D1229" s="1" t="s">
        <v>2454</v>
      </c>
      <c r="E1229" t="s">
        <v>3578</v>
      </c>
    </row>
    <row r="1230" spans="1:6" x14ac:dyDescent="0.2">
      <c r="A1230" s="1" t="s">
        <v>76</v>
      </c>
      <c r="B1230" s="1" t="s">
        <v>2455</v>
      </c>
      <c r="C1230" s="1" t="str">
        <f t="shared" si="18"/>
        <v>兵庫県宍粟市</v>
      </c>
      <c r="D1230" s="1" t="s">
        <v>2456</v>
      </c>
      <c r="E1230" t="s">
        <v>3601</v>
      </c>
    </row>
    <row r="1231" spans="1:6" x14ac:dyDescent="0.2">
      <c r="A1231" s="1" t="s">
        <v>76</v>
      </c>
      <c r="B1231" s="1" t="s">
        <v>2457</v>
      </c>
      <c r="C1231" s="1" t="str">
        <f t="shared" si="18"/>
        <v>兵庫県加東市</v>
      </c>
      <c r="D1231" s="1" t="s">
        <v>2458</v>
      </c>
      <c r="E1231" t="s">
        <v>3601</v>
      </c>
    </row>
    <row r="1232" spans="1:6" x14ac:dyDescent="0.2">
      <c r="A1232" s="1" t="s">
        <v>76</v>
      </c>
      <c r="B1232" s="1" t="s">
        <v>2459</v>
      </c>
      <c r="C1232" s="1" t="str">
        <f t="shared" si="18"/>
        <v>兵庫県たつの市</v>
      </c>
      <c r="D1232" s="1" t="s">
        <v>2460</v>
      </c>
      <c r="E1232" t="s">
        <v>3599</v>
      </c>
    </row>
    <row r="1233" spans="1:6" x14ac:dyDescent="0.2">
      <c r="A1233" s="1" t="s">
        <v>76</v>
      </c>
      <c r="B1233" s="1" t="s">
        <v>2461</v>
      </c>
      <c r="C1233" s="1" t="str">
        <f t="shared" si="18"/>
        <v>兵庫県猪名川町</v>
      </c>
      <c r="D1233" s="1" t="s">
        <v>2462</v>
      </c>
      <c r="E1233" t="s">
        <v>3586</v>
      </c>
    </row>
    <row r="1234" spans="1:6" x14ac:dyDescent="0.2">
      <c r="A1234" s="1" t="s">
        <v>76</v>
      </c>
      <c r="B1234" s="1" t="s">
        <v>2463</v>
      </c>
      <c r="C1234" s="1" t="str">
        <f t="shared" si="18"/>
        <v>兵庫県多可町</v>
      </c>
      <c r="D1234" s="1" t="s">
        <v>2464</v>
      </c>
      <c r="E1234" t="s">
        <v>3595</v>
      </c>
    </row>
    <row r="1235" spans="1:6" x14ac:dyDescent="0.2">
      <c r="A1235" s="1" t="s">
        <v>76</v>
      </c>
      <c r="B1235" s="1" t="s">
        <v>2465</v>
      </c>
      <c r="C1235" s="1" t="str">
        <f t="shared" si="18"/>
        <v>兵庫県稲美町</v>
      </c>
      <c r="D1235" s="1" t="s">
        <v>2466</v>
      </c>
      <c r="E1235" t="s">
        <v>3597</v>
      </c>
    </row>
    <row r="1236" spans="1:6" x14ac:dyDescent="0.2">
      <c r="A1236" s="1" t="s">
        <v>76</v>
      </c>
      <c r="B1236" s="1" t="s">
        <v>2467</v>
      </c>
      <c r="C1236" s="1" t="str">
        <f t="shared" si="18"/>
        <v>兵庫県播磨町</v>
      </c>
      <c r="D1236" s="1" t="s">
        <v>2468</v>
      </c>
      <c r="E1236" t="s">
        <v>3586</v>
      </c>
    </row>
    <row r="1237" spans="1:6" x14ac:dyDescent="0.2">
      <c r="A1237" s="1" t="s">
        <v>76</v>
      </c>
      <c r="B1237" s="1" t="s">
        <v>2469</v>
      </c>
      <c r="C1237" s="1" t="str">
        <f t="shared" si="18"/>
        <v>兵庫県市川町</v>
      </c>
      <c r="D1237" s="1" t="s">
        <v>2470</v>
      </c>
      <c r="E1237" t="s">
        <v>3594</v>
      </c>
    </row>
    <row r="1238" spans="1:6" x14ac:dyDescent="0.2">
      <c r="A1238" s="1" t="s">
        <v>76</v>
      </c>
      <c r="B1238" s="1" t="s">
        <v>2471</v>
      </c>
      <c r="C1238" s="1" t="str">
        <f t="shared" si="18"/>
        <v>兵庫県福崎町</v>
      </c>
      <c r="D1238" s="1" t="s">
        <v>2472</v>
      </c>
      <c r="E1238" t="s">
        <v>3595</v>
      </c>
    </row>
    <row r="1239" spans="1:6" x14ac:dyDescent="0.2">
      <c r="A1239" s="1" t="s">
        <v>76</v>
      </c>
      <c r="B1239" s="1" t="s">
        <v>2473</v>
      </c>
      <c r="C1239" s="1" t="str">
        <f t="shared" si="18"/>
        <v>兵庫県神河町</v>
      </c>
      <c r="D1239" s="1" t="s">
        <v>2474</v>
      </c>
      <c r="E1239" t="s">
        <v>3590</v>
      </c>
    </row>
    <row r="1240" spans="1:6" x14ac:dyDescent="0.2">
      <c r="A1240" s="1" t="s">
        <v>76</v>
      </c>
      <c r="B1240" s="1" t="s">
        <v>2398</v>
      </c>
      <c r="C1240" s="1" t="str">
        <f t="shared" si="18"/>
        <v>兵庫県太子町</v>
      </c>
      <c r="D1240" s="1" t="s">
        <v>2475</v>
      </c>
      <c r="E1240" t="s">
        <v>3586</v>
      </c>
    </row>
    <row r="1241" spans="1:6" x14ac:dyDescent="0.2">
      <c r="A1241" s="1" t="s">
        <v>76</v>
      </c>
      <c r="B1241" s="1" t="s">
        <v>2476</v>
      </c>
      <c r="C1241" s="1" t="str">
        <f t="shared" si="18"/>
        <v>兵庫県上郡町</v>
      </c>
      <c r="D1241" s="1" t="s">
        <v>2477</v>
      </c>
      <c r="E1241" t="s">
        <v>3590</v>
      </c>
    </row>
    <row r="1242" spans="1:6" x14ac:dyDescent="0.2">
      <c r="A1242" s="1" t="s">
        <v>76</v>
      </c>
      <c r="B1242" s="1" t="s">
        <v>2478</v>
      </c>
      <c r="C1242" s="1" t="str">
        <f t="shared" si="18"/>
        <v>兵庫県佐用町</v>
      </c>
      <c r="D1242" s="1" t="s">
        <v>2479</v>
      </c>
      <c r="E1242" t="s">
        <v>3581</v>
      </c>
    </row>
    <row r="1243" spans="1:6" x14ac:dyDescent="0.2">
      <c r="A1243" s="1" t="s">
        <v>76</v>
      </c>
      <c r="B1243" s="1" t="s">
        <v>2480</v>
      </c>
      <c r="C1243" s="1" t="str">
        <f t="shared" si="18"/>
        <v>兵庫県香美町</v>
      </c>
      <c r="D1243" s="1" t="s">
        <v>2481</v>
      </c>
      <c r="E1243" t="s">
        <v>3581</v>
      </c>
    </row>
    <row r="1244" spans="1:6" x14ac:dyDescent="0.2">
      <c r="A1244" s="1" t="s">
        <v>76</v>
      </c>
      <c r="B1244" s="1" t="s">
        <v>2482</v>
      </c>
      <c r="C1244" s="1" t="str">
        <f t="shared" si="18"/>
        <v>兵庫県新温泉町</v>
      </c>
      <c r="D1244" s="1" t="s">
        <v>2483</v>
      </c>
      <c r="E1244" t="s">
        <v>3590</v>
      </c>
    </row>
    <row r="1245" spans="1:6" x14ac:dyDescent="0.2">
      <c r="A1245" s="1" t="s">
        <v>78</v>
      </c>
      <c r="B1245" s="1" t="s">
        <v>2484</v>
      </c>
      <c r="C1245" s="1" t="str">
        <f t="shared" si="18"/>
        <v>奈良県奈良市</v>
      </c>
      <c r="D1245" s="1" t="s">
        <v>2485</v>
      </c>
      <c r="E1245" t="s">
        <v>3573</v>
      </c>
      <c r="F1245" s="1"/>
    </row>
    <row r="1246" spans="1:6" x14ac:dyDescent="0.2">
      <c r="A1246" s="1" t="s">
        <v>78</v>
      </c>
      <c r="B1246" s="1" t="s">
        <v>2486</v>
      </c>
      <c r="C1246" s="1" t="str">
        <f t="shared" si="18"/>
        <v>奈良県大和高田市</v>
      </c>
      <c r="D1246" s="1" t="s">
        <v>2487</v>
      </c>
      <c r="E1246" t="s">
        <v>3575</v>
      </c>
    </row>
    <row r="1247" spans="1:6" x14ac:dyDescent="0.2">
      <c r="A1247" s="1" t="s">
        <v>78</v>
      </c>
      <c r="B1247" s="1" t="s">
        <v>2488</v>
      </c>
      <c r="C1247" s="1" t="str">
        <f t="shared" si="18"/>
        <v>奈良県大和郡山市</v>
      </c>
      <c r="D1247" s="1" t="s">
        <v>2489</v>
      </c>
      <c r="E1247" t="s">
        <v>3575</v>
      </c>
    </row>
    <row r="1248" spans="1:6" x14ac:dyDescent="0.2">
      <c r="A1248" s="1" t="s">
        <v>78</v>
      </c>
      <c r="B1248" s="1" t="s">
        <v>2490</v>
      </c>
      <c r="C1248" s="1" t="str">
        <f t="shared" si="18"/>
        <v>奈良県天理市</v>
      </c>
      <c r="D1248" s="1" t="s">
        <v>2491</v>
      </c>
      <c r="E1248" t="s">
        <v>3575</v>
      </c>
    </row>
    <row r="1249" spans="1:5" x14ac:dyDescent="0.2">
      <c r="A1249" s="1" t="s">
        <v>78</v>
      </c>
      <c r="B1249" s="1" t="s">
        <v>2492</v>
      </c>
      <c r="C1249" s="1" t="str">
        <f t="shared" si="18"/>
        <v>奈良県橿原市</v>
      </c>
      <c r="D1249" s="1" t="s">
        <v>2493</v>
      </c>
      <c r="E1249" t="s">
        <v>3574</v>
      </c>
    </row>
    <row r="1250" spans="1:5" x14ac:dyDescent="0.2">
      <c r="A1250" s="1" t="s">
        <v>78</v>
      </c>
      <c r="B1250" s="1" t="s">
        <v>2494</v>
      </c>
      <c r="C1250" s="1" t="str">
        <f t="shared" si="18"/>
        <v>奈良県桜井市</v>
      </c>
      <c r="D1250" s="1" t="s">
        <v>2495</v>
      </c>
      <c r="E1250" t="s">
        <v>3575</v>
      </c>
    </row>
    <row r="1251" spans="1:5" x14ac:dyDescent="0.2">
      <c r="A1251" s="1" t="s">
        <v>78</v>
      </c>
      <c r="B1251" s="1" t="s">
        <v>2496</v>
      </c>
      <c r="C1251" s="1" t="str">
        <f t="shared" si="18"/>
        <v>奈良県五條市</v>
      </c>
      <c r="D1251" s="1" t="s">
        <v>2497</v>
      </c>
      <c r="E1251" t="s">
        <v>3578</v>
      </c>
    </row>
    <row r="1252" spans="1:5" x14ac:dyDescent="0.2">
      <c r="A1252" s="1" t="s">
        <v>78</v>
      </c>
      <c r="B1252" s="1" t="s">
        <v>2498</v>
      </c>
      <c r="C1252" s="1" t="str">
        <f t="shared" si="18"/>
        <v>奈良県御所市</v>
      </c>
      <c r="D1252" s="1" t="s">
        <v>2499</v>
      </c>
      <c r="E1252" t="s">
        <v>3601</v>
      </c>
    </row>
    <row r="1253" spans="1:5" x14ac:dyDescent="0.2">
      <c r="A1253" s="1" t="s">
        <v>78</v>
      </c>
      <c r="B1253" s="1" t="s">
        <v>2500</v>
      </c>
      <c r="C1253" s="1" t="str">
        <f t="shared" si="18"/>
        <v>奈良県生駒市</v>
      </c>
      <c r="D1253" s="1" t="s">
        <v>2501</v>
      </c>
      <c r="E1253" t="s">
        <v>3574</v>
      </c>
    </row>
    <row r="1254" spans="1:5" x14ac:dyDescent="0.2">
      <c r="A1254" s="1" t="s">
        <v>78</v>
      </c>
      <c r="B1254" s="1" t="s">
        <v>2502</v>
      </c>
      <c r="C1254" s="1" t="str">
        <f t="shared" si="18"/>
        <v>奈良県香芝市</v>
      </c>
      <c r="D1254" s="1" t="s">
        <v>2503</v>
      </c>
      <c r="E1254" t="s">
        <v>3575</v>
      </c>
    </row>
    <row r="1255" spans="1:5" x14ac:dyDescent="0.2">
      <c r="A1255" s="1" t="s">
        <v>78</v>
      </c>
      <c r="B1255" s="1" t="s">
        <v>2504</v>
      </c>
      <c r="C1255" s="1" t="str">
        <f t="shared" si="18"/>
        <v>奈良県葛城市</v>
      </c>
      <c r="D1255" s="1" t="s">
        <v>2505</v>
      </c>
      <c r="E1255" t="s">
        <v>3601</v>
      </c>
    </row>
    <row r="1256" spans="1:5" x14ac:dyDescent="0.2">
      <c r="A1256" s="1" t="s">
        <v>78</v>
      </c>
      <c r="B1256" s="1" t="s">
        <v>2506</v>
      </c>
      <c r="C1256" s="1" t="str">
        <f t="shared" si="18"/>
        <v>奈良県宇陀市</v>
      </c>
      <c r="D1256" s="1" t="s">
        <v>2507</v>
      </c>
      <c r="E1256" t="s">
        <v>3578</v>
      </c>
    </row>
    <row r="1257" spans="1:5" x14ac:dyDescent="0.2">
      <c r="A1257" s="1" t="s">
        <v>78</v>
      </c>
      <c r="B1257" s="1" t="s">
        <v>2508</v>
      </c>
      <c r="C1257" s="1" t="str">
        <f t="shared" si="18"/>
        <v>奈良県山添村</v>
      </c>
      <c r="D1257" s="1" t="s">
        <v>2509</v>
      </c>
      <c r="E1257" t="s">
        <v>3582</v>
      </c>
    </row>
    <row r="1258" spans="1:5" x14ac:dyDescent="0.2">
      <c r="A1258" s="1" t="s">
        <v>78</v>
      </c>
      <c r="B1258" s="1" t="s">
        <v>2510</v>
      </c>
      <c r="C1258" s="1" t="str">
        <f t="shared" si="18"/>
        <v>奈良県平群町</v>
      </c>
      <c r="D1258" s="1" t="s">
        <v>2511</v>
      </c>
      <c r="E1258" t="s">
        <v>3581</v>
      </c>
    </row>
    <row r="1259" spans="1:5" x14ac:dyDescent="0.2">
      <c r="A1259" s="1" t="s">
        <v>78</v>
      </c>
      <c r="B1259" s="1" t="s">
        <v>2512</v>
      </c>
      <c r="C1259" s="1" t="str">
        <f t="shared" si="18"/>
        <v>奈良県三郷町</v>
      </c>
      <c r="D1259" s="1" t="s">
        <v>2513</v>
      </c>
      <c r="E1259" t="s">
        <v>3586</v>
      </c>
    </row>
    <row r="1260" spans="1:5" x14ac:dyDescent="0.2">
      <c r="A1260" s="1" t="s">
        <v>78</v>
      </c>
      <c r="B1260" s="1" t="s">
        <v>2514</v>
      </c>
      <c r="C1260" s="1" t="str">
        <f t="shared" si="18"/>
        <v>奈良県斑鳩町</v>
      </c>
      <c r="D1260" s="1" t="s">
        <v>2515</v>
      </c>
      <c r="E1260" t="s">
        <v>3586</v>
      </c>
    </row>
    <row r="1261" spans="1:5" x14ac:dyDescent="0.2">
      <c r="A1261" s="1" t="s">
        <v>78</v>
      </c>
      <c r="B1261" s="1" t="s">
        <v>2516</v>
      </c>
      <c r="C1261" s="1" t="str">
        <f t="shared" si="18"/>
        <v>奈良県安堵町</v>
      </c>
      <c r="D1261" s="1" t="s">
        <v>2517</v>
      </c>
      <c r="E1261" t="s">
        <v>3585</v>
      </c>
    </row>
    <row r="1262" spans="1:5" x14ac:dyDescent="0.2">
      <c r="A1262" s="1" t="s">
        <v>78</v>
      </c>
      <c r="B1262" s="1" t="s">
        <v>792</v>
      </c>
      <c r="C1262" s="1" t="str">
        <f t="shared" si="18"/>
        <v>奈良県川西町</v>
      </c>
      <c r="D1262" s="1" t="s">
        <v>2518</v>
      </c>
      <c r="E1262" t="s">
        <v>3585</v>
      </c>
    </row>
    <row r="1263" spans="1:5" x14ac:dyDescent="0.2">
      <c r="A1263" s="1" t="s">
        <v>78</v>
      </c>
      <c r="B1263" s="1" t="s">
        <v>2519</v>
      </c>
      <c r="C1263" s="1" t="str">
        <f t="shared" si="18"/>
        <v>奈良県三宅町</v>
      </c>
      <c r="D1263" s="1" t="s">
        <v>2520</v>
      </c>
      <c r="E1263" t="s">
        <v>3585</v>
      </c>
    </row>
    <row r="1264" spans="1:5" x14ac:dyDescent="0.2">
      <c r="A1264" s="1" t="s">
        <v>78</v>
      </c>
      <c r="B1264" s="1" t="s">
        <v>2521</v>
      </c>
      <c r="C1264" s="1" t="str">
        <f t="shared" si="18"/>
        <v>奈良県田原本町</v>
      </c>
      <c r="D1264" s="1" t="s">
        <v>2522</v>
      </c>
      <c r="E1264" t="s">
        <v>3586</v>
      </c>
    </row>
    <row r="1265" spans="1:5" x14ac:dyDescent="0.2">
      <c r="A1265" s="1" t="s">
        <v>78</v>
      </c>
      <c r="B1265" s="1" t="s">
        <v>2523</v>
      </c>
      <c r="C1265" s="1" t="str">
        <f t="shared" si="18"/>
        <v>奈良県曽爾村</v>
      </c>
      <c r="D1265" s="1" t="s">
        <v>2524</v>
      </c>
      <c r="E1265" t="s">
        <v>3589</v>
      </c>
    </row>
    <row r="1266" spans="1:5" x14ac:dyDescent="0.2">
      <c r="A1266" s="1" t="s">
        <v>78</v>
      </c>
      <c r="B1266" s="1" t="s">
        <v>2525</v>
      </c>
      <c r="C1266" s="1" t="str">
        <f t="shared" ref="C1266:C1329" si="19">A1266&amp;B1266</f>
        <v>奈良県御杖村</v>
      </c>
      <c r="D1266" s="1" t="s">
        <v>2526</v>
      </c>
      <c r="E1266" t="s">
        <v>3589</v>
      </c>
    </row>
    <row r="1267" spans="1:5" x14ac:dyDescent="0.2">
      <c r="A1267" s="1" t="s">
        <v>78</v>
      </c>
      <c r="B1267" s="1" t="s">
        <v>2527</v>
      </c>
      <c r="C1267" s="1" t="str">
        <f t="shared" si="19"/>
        <v>奈良県高取町</v>
      </c>
      <c r="D1267" s="1" t="s">
        <v>2528</v>
      </c>
      <c r="E1267" t="s">
        <v>3585</v>
      </c>
    </row>
    <row r="1268" spans="1:5" x14ac:dyDescent="0.2">
      <c r="A1268" s="1" t="s">
        <v>78</v>
      </c>
      <c r="B1268" s="1" t="s">
        <v>2529</v>
      </c>
      <c r="C1268" s="1" t="str">
        <f t="shared" si="19"/>
        <v>奈良県明日香村</v>
      </c>
      <c r="D1268" s="1" t="s">
        <v>2530</v>
      </c>
      <c r="E1268" t="s">
        <v>3585</v>
      </c>
    </row>
    <row r="1269" spans="1:5" x14ac:dyDescent="0.2">
      <c r="A1269" s="1" t="s">
        <v>78</v>
      </c>
      <c r="B1269" s="1" t="s">
        <v>2531</v>
      </c>
      <c r="C1269" s="1" t="str">
        <f t="shared" si="19"/>
        <v>奈良県上牧町</v>
      </c>
      <c r="D1269" s="1" t="s">
        <v>2532</v>
      </c>
      <c r="E1269" t="s">
        <v>3586</v>
      </c>
    </row>
    <row r="1270" spans="1:5" x14ac:dyDescent="0.2">
      <c r="A1270" s="1" t="s">
        <v>78</v>
      </c>
      <c r="B1270" s="1" t="s">
        <v>2533</v>
      </c>
      <c r="C1270" s="1" t="str">
        <f t="shared" si="19"/>
        <v>奈良県王寺町</v>
      </c>
      <c r="D1270" s="1" t="s">
        <v>2534</v>
      </c>
      <c r="E1270" t="s">
        <v>3586</v>
      </c>
    </row>
    <row r="1271" spans="1:5" x14ac:dyDescent="0.2">
      <c r="A1271" s="1" t="s">
        <v>78</v>
      </c>
      <c r="B1271" s="1" t="s">
        <v>2535</v>
      </c>
      <c r="C1271" s="1" t="str">
        <f t="shared" si="19"/>
        <v>奈良県広陵町</v>
      </c>
      <c r="D1271" s="1" t="s">
        <v>2536</v>
      </c>
      <c r="E1271" t="s">
        <v>3586</v>
      </c>
    </row>
    <row r="1272" spans="1:5" x14ac:dyDescent="0.2">
      <c r="A1272" s="1" t="s">
        <v>78</v>
      </c>
      <c r="B1272" s="1" t="s">
        <v>2537</v>
      </c>
      <c r="C1272" s="1" t="str">
        <f t="shared" si="19"/>
        <v>奈良県河合町</v>
      </c>
      <c r="D1272" s="1" t="s">
        <v>2538</v>
      </c>
      <c r="E1272" t="s">
        <v>3581</v>
      </c>
    </row>
    <row r="1273" spans="1:5" x14ac:dyDescent="0.2">
      <c r="A1273" s="1" t="s">
        <v>78</v>
      </c>
      <c r="B1273" s="1" t="s">
        <v>2539</v>
      </c>
      <c r="C1273" s="1" t="str">
        <f t="shared" si="19"/>
        <v>奈良県吉野町</v>
      </c>
      <c r="D1273" s="1" t="s">
        <v>2540</v>
      </c>
      <c r="E1273" t="s">
        <v>3585</v>
      </c>
    </row>
    <row r="1274" spans="1:5" x14ac:dyDescent="0.2">
      <c r="A1274" s="1" t="s">
        <v>78</v>
      </c>
      <c r="B1274" s="1" t="s">
        <v>2541</v>
      </c>
      <c r="C1274" s="1" t="str">
        <f t="shared" si="19"/>
        <v>奈良県大淀町</v>
      </c>
      <c r="D1274" s="1" t="s">
        <v>2542</v>
      </c>
      <c r="E1274" t="s">
        <v>3581</v>
      </c>
    </row>
    <row r="1275" spans="1:5" x14ac:dyDescent="0.2">
      <c r="A1275" s="1" t="s">
        <v>78</v>
      </c>
      <c r="B1275" s="1" t="s">
        <v>2543</v>
      </c>
      <c r="C1275" s="1" t="str">
        <f t="shared" si="19"/>
        <v>奈良県下市町</v>
      </c>
      <c r="D1275" s="1" t="s">
        <v>2544</v>
      </c>
      <c r="E1275" t="s">
        <v>3585</v>
      </c>
    </row>
    <row r="1276" spans="1:5" x14ac:dyDescent="0.2">
      <c r="A1276" s="1" t="s">
        <v>78</v>
      </c>
      <c r="B1276" s="1" t="s">
        <v>2545</v>
      </c>
      <c r="C1276" s="1" t="str">
        <f t="shared" si="19"/>
        <v>奈良県黒滝村</v>
      </c>
      <c r="D1276" s="1" t="s">
        <v>2546</v>
      </c>
      <c r="E1276" t="s">
        <v>3589</v>
      </c>
    </row>
    <row r="1277" spans="1:5" x14ac:dyDescent="0.2">
      <c r="A1277" s="1" t="s">
        <v>78</v>
      </c>
      <c r="B1277" s="1" t="s">
        <v>2547</v>
      </c>
      <c r="C1277" s="1" t="str">
        <f t="shared" si="19"/>
        <v>奈良県天川村</v>
      </c>
      <c r="D1277" s="1" t="s">
        <v>2548</v>
      </c>
      <c r="E1277" t="s">
        <v>3589</v>
      </c>
    </row>
    <row r="1278" spans="1:5" x14ac:dyDescent="0.2">
      <c r="A1278" s="1" t="s">
        <v>78</v>
      </c>
      <c r="B1278" s="1" t="s">
        <v>2549</v>
      </c>
      <c r="C1278" s="1" t="str">
        <f t="shared" si="19"/>
        <v>奈良県野迫川村</v>
      </c>
      <c r="D1278" s="1" t="s">
        <v>2550</v>
      </c>
      <c r="E1278" t="s">
        <v>3589</v>
      </c>
    </row>
    <row r="1279" spans="1:5" x14ac:dyDescent="0.2">
      <c r="A1279" s="1" t="s">
        <v>78</v>
      </c>
      <c r="B1279" s="1" t="s">
        <v>2551</v>
      </c>
      <c r="C1279" s="1" t="str">
        <f t="shared" si="19"/>
        <v>奈良県十津川村</v>
      </c>
      <c r="D1279" s="1" t="s">
        <v>2552</v>
      </c>
      <c r="E1279" t="s">
        <v>3589</v>
      </c>
    </row>
    <row r="1280" spans="1:5" x14ac:dyDescent="0.2">
      <c r="A1280" s="1" t="s">
        <v>78</v>
      </c>
      <c r="B1280" s="1" t="s">
        <v>2553</v>
      </c>
      <c r="C1280" s="1" t="str">
        <f t="shared" si="19"/>
        <v>奈良県下北山村</v>
      </c>
      <c r="D1280" s="1" t="s">
        <v>2554</v>
      </c>
      <c r="E1280" t="s">
        <v>3589</v>
      </c>
    </row>
    <row r="1281" spans="1:6" x14ac:dyDescent="0.2">
      <c r="A1281" s="1" t="s">
        <v>78</v>
      </c>
      <c r="B1281" s="1" t="s">
        <v>2555</v>
      </c>
      <c r="C1281" s="1" t="str">
        <f t="shared" si="19"/>
        <v>奈良県上北山村</v>
      </c>
      <c r="D1281" s="1" t="s">
        <v>2556</v>
      </c>
      <c r="E1281" t="s">
        <v>3589</v>
      </c>
    </row>
    <row r="1282" spans="1:6" x14ac:dyDescent="0.2">
      <c r="A1282" s="1" t="s">
        <v>78</v>
      </c>
      <c r="B1282" s="1" t="s">
        <v>1803</v>
      </c>
      <c r="C1282" s="1" t="str">
        <f t="shared" si="19"/>
        <v>奈良県川上村</v>
      </c>
      <c r="D1282" s="1" t="s">
        <v>2557</v>
      </c>
      <c r="E1282" t="s">
        <v>3589</v>
      </c>
    </row>
    <row r="1283" spans="1:6" x14ac:dyDescent="0.2">
      <c r="A1283" s="1" t="s">
        <v>78</v>
      </c>
      <c r="B1283" s="1" t="s">
        <v>2558</v>
      </c>
      <c r="C1283" s="1" t="str">
        <f t="shared" si="19"/>
        <v>奈良県東吉野村</v>
      </c>
      <c r="D1283" s="1" t="s">
        <v>2559</v>
      </c>
      <c r="E1283" t="s">
        <v>3588</v>
      </c>
    </row>
    <row r="1284" spans="1:6" x14ac:dyDescent="0.2">
      <c r="A1284" s="1" t="s">
        <v>80</v>
      </c>
      <c r="B1284" s="1" t="s">
        <v>2560</v>
      </c>
      <c r="C1284" s="1" t="str">
        <f t="shared" si="19"/>
        <v>和歌山県和歌山市</v>
      </c>
      <c r="D1284" s="1" t="s">
        <v>2561</v>
      </c>
      <c r="E1284" t="s">
        <v>3573</v>
      </c>
      <c r="F1284" s="1"/>
    </row>
    <row r="1285" spans="1:6" x14ac:dyDescent="0.2">
      <c r="A1285" s="1" t="s">
        <v>80</v>
      </c>
      <c r="B1285" s="1" t="s">
        <v>2562</v>
      </c>
      <c r="C1285" s="1" t="str">
        <f t="shared" si="19"/>
        <v>和歌山県海南市</v>
      </c>
      <c r="D1285" s="1" t="s">
        <v>2563</v>
      </c>
      <c r="E1285" t="s">
        <v>3578</v>
      </c>
    </row>
    <row r="1286" spans="1:6" x14ac:dyDescent="0.2">
      <c r="A1286" s="1" t="s">
        <v>80</v>
      </c>
      <c r="B1286" s="1" t="s">
        <v>2564</v>
      </c>
      <c r="C1286" s="1" t="str">
        <f t="shared" si="19"/>
        <v>和歌山県橋本市</v>
      </c>
      <c r="D1286" s="1" t="s">
        <v>2565</v>
      </c>
      <c r="E1286" t="s">
        <v>3575</v>
      </c>
    </row>
    <row r="1287" spans="1:6" x14ac:dyDescent="0.2">
      <c r="A1287" s="1" t="s">
        <v>80</v>
      </c>
      <c r="B1287" s="1" t="s">
        <v>2566</v>
      </c>
      <c r="C1287" s="1" t="str">
        <f t="shared" si="19"/>
        <v>和歌山県有田市</v>
      </c>
      <c r="D1287" s="1" t="s">
        <v>2567</v>
      </c>
      <c r="E1287" t="s">
        <v>3593</v>
      </c>
    </row>
    <row r="1288" spans="1:6" x14ac:dyDescent="0.2">
      <c r="A1288" s="1" t="s">
        <v>80</v>
      </c>
      <c r="B1288" s="1" t="s">
        <v>2568</v>
      </c>
      <c r="C1288" s="1" t="str">
        <f t="shared" si="19"/>
        <v>和歌山県御坊市</v>
      </c>
      <c r="D1288" s="1" t="s">
        <v>2569</v>
      </c>
      <c r="E1288" t="s">
        <v>3578</v>
      </c>
    </row>
    <row r="1289" spans="1:6" x14ac:dyDescent="0.2">
      <c r="A1289" s="1" t="s">
        <v>80</v>
      </c>
      <c r="B1289" s="1" t="s">
        <v>2570</v>
      </c>
      <c r="C1289" s="1" t="str">
        <f t="shared" si="19"/>
        <v>和歌山県田辺市</v>
      </c>
      <c r="D1289" s="1" t="s">
        <v>2571</v>
      </c>
      <c r="E1289" t="s">
        <v>3579</v>
      </c>
    </row>
    <row r="1290" spans="1:6" x14ac:dyDescent="0.2">
      <c r="A1290" s="1" t="s">
        <v>80</v>
      </c>
      <c r="B1290" s="1" t="s">
        <v>2572</v>
      </c>
      <c r="C1290" s="1" t="str">
        <f t="shared" si="19"/>
        <v>和歌山県新宮市</v>
      </c>
      <c r="D1290" s="1" t="s">
        <v>2573</v>
      </c>
      <c r="E1290" t="s">
        <v>3580</v>
      </c>
    </row>
    <row r="1291" spans="1:6" x14ac:dyDescent="0.2">
      <c r="A1291" s="1" t="s">
        <v>80</v>
      </c>
      <c r="B1291" s="1" t="s">
        <v>2574</v>
      </c>
      <c r="C1291" s="1" t="str">
        <f t="shared" si="19"/>
        <v>和歌山県紀の川市</v>
      </c>
      <c r="D1291" s="1" t="s">
        <v>2575</v>
      </c>
      <c r="E1291" t="s">
        <v>3579</v>
      </c>
    </row>
    <row r="1292" spans="1:6" x14ac:dyDescent="0.2">
      <c r="A1292" s="1" t="s">
        <v>80</v>
      </c>
      <c r="B1292" s="1" t="s">
        <v>2576</v>
      </c>
      <c r="C1292" s="1" t="str">
        <f t="shared" si="19"/>
        <v>和歌山県岩出市</v>
      </c>
      <c r="D1292" s="1" t="s">
        <v>2577</v>
      </c>
      <c r="E1292" t="s">
        <v>3575</v>
      </c>
    </row>
    <row r="1293" spans="1:6" x14ac:dyDescent="0.2">
      <c r="A1293" s="1" t="s">
        <v>80</v>
      </c>
      <c r="B1293" s="1" t="s">
        <v>2578</v>
      </c>
      <c r="C1293" s="1" t="str">
        <f t="shared" si="19"/>
        <v>和歌山県紀美野町</v>
      </c>
      <c r="D1293" s="1" t="s">
        <v>2579</v>
      </c>
      <c r="E1293" t="s">
        <v>3583</v>
      </c>
    </row>
    <row r="1294" spans="1:6" x14ac:dyDescent="0.2">
      <c r="A1294" s="1" t="s">
        <v>80</v>
      </c>
      <c r="B1294" s="1" t="s">
        <v>2580</v>
      </c>
      <c r="C1294" s="1" t="str">
        <f t="shared" si="19"/>
        <v>和歌山県かつらぎ町</v>
      </c>
      <c r="D1294" s="1" t="s">
        <v>2581</v>
      </c>
      <c r="E1294" t="s">
        <v>3587</v>
      </c>
    </row>
    <row r="1295" spans="1:6" x14ac:dyDescent="0.2">
      <c r="A1295" s="1" t="s">
        <v>80</v>
      </c>
      <c r="B1295" s="1" t="s">
        <v>2582</v>
      </c>
      <c r="C1295" s="1" t="str">
        <f t="shared" si="19"/>
        <v>和歌山県九度山町</v>
      </c>
      <c r="D1295" s="1" t="s">
        <v>2583</v>
      </c>
      <c r="E1295" t="s">
        <v>3582</v>
      </c>
    </row>
    <row r="1296" spans="1:6" x14ac:dyDescent="0.2">
      <c r="A1296" s="1" t="s">
        <v>80</v>
      </c>
      <c r="B1296" s="1" t="s">
        <v>2584</v>
      </c>
      <c r="C1296" s="1" t="str">
        <f t="shared" si="19"/>
        <v>和歌山県高野町</v>
      </c>
      <c r="D1296" s="1" t="s">
        <v>2585</v>
      </c>
      <c r="E1296" t="s">
        <v>3589</v>
      </c>
    </row>
    <row r="1297" spans="1:5" x14ac:dyDescent="0.2">
      <c r="A1297" s="1" t="s">
        <v>80</v>
      </c>
      <c r="B1297" s="1" t="s">
        <v>2586</v>
      </c>
      <c r="C1297" s="1" t="str">
        <f t="shared" si="19"/>
        <v>和歌山県湯浅町</v>
      </c>
      <c r="D1297" s="1" t="s">
        <v>2587</v>
      </c>
      <c r="E1297" t="s">
        <v>3594</v>
      </c>
    </row>
    <row r="1298" spans="1:5" x14ac:dyDescent="0.2">
      <c r="A1298" s="1" t="s">
        <v>80</v>
      </c>
      <c r="B1298" s="1" t="s">
        <v>2588</v>
      </c>
      <c r="C1298" s="1" t="str">
        <f t="shared" si="19"/>
        <v>和歌山県広川町</v>
      </c>
      <c r="D1298" s="1" t="s">
        <v>2589</v>
      </c>
      <c r="E1298" t="s">
        <v>3584</v>
      </c>
    </row>
    <row r="1299" spans="1:5" x14ac:dyDescent="0.2">
      <c r="A1299" s="1" t="s">
        <v>80</v>
      </c>
      <c r="B1299" s="1" t="s">
        <v>2590</v>
      </c>
      <c r="C1299" s="1" t="str">
        <f t="shared" si="19"/>
        <v>和歌山県有田川町</v>
      </c>
      <c r="D1299" s="1" t="s">
        <v>2591</v>
      </c>
      <c r="E1299" t="s">
        <v>3592</v>
      </c>
    </row>
    <row r="1300" spans="1:5" x14ac:dyDescent="0.2">
      <c r="A1300" s="1" t="s">
        <v>80</v>
      </c>
      <c r="B1300" s="1" t="s">
        <v>1702</v>
      </c>
      <c r="C1300" s="1" t="str">
        <f t="shared" si="19"/>
        <v>和歌山県美浜町</v>
      </c>
      <c r="D1300" s="1" t="s">
        <v>2592</v>
      </c>
      <c r="E1300" t="s">
        <v>3585</v>
      </c>
    </row>
    <row r="1301" spans="1:5" x14ac:dyDescent="0.2">
      <c r="A1301" s="1" t="s">
        <v>80</v>
      </c>
      <c r="B1301" s="1" t="s">
        <v>403</v>
      </c>
      <c r="C1301" s="1" t="str">
        <f t="shared" si="19"/>
        <v>和歌山県日高町</v>
      </c>
      <c r="D1301" s="1" t="s">
        <v>2593</v>
      </c>
      <c r="E1301" t="s">
        <v>3585</v>
      </c>
    </row>
    <row r="1302" spans="1:5" x14ac:dyDescent="0.2">
      <c r="A1302" s="1" t="s">
        <v>80</v>
      </c>
      <c r="B1302" s="1" t="s">
        <v>2594</v>
      </c>
      <c r="C1302" s="1" t="str">
        <f t="shared" si="19"/>
        <v>和歌山県由良町</v>
      </c>
      <c r="D1302" s="1" t="s">
        <v>2595</v>
      </c>
      <c r="E1302" t="s">
        <v>3583</v>
      </c>
    </row>
    <row r="1303" spans="1:5" x14ac:dyDescent="0.2">
      <c r="A1303" s="1" t="s">
        <v>80</v>
      </c>
      <c r="B1303" s="1" t="s">
        <v>2596</v>
      </c>
      <c r="C1303" s="1" t="str">
        <f t="shared" si="19"/>
        <v>和歌山県印南町</v>
      </c>
      <c r="D1303" s="1" t="s">
        <v>2597</v>
      </c>
      <c r="E1303" t="s">
        <v>3584</v>
      </c>
    </row>
    <row r="1304" spans="1:5" x14ac:dyDescent="0.2">
      <c r="A1304" s="1" t="s">
        <v>80</v>
      </c>
      <c r="B1304" s="1" t="s">
        <v>2598</v>
      </c>
      <c r="C1304" s="1" t="str">
        <f t="shared" si="19"/>
        <v>和歌山県みなべ町</v>
      </c>
      <c r="D1304" s="1" t="s">
        <v>2599</v>
      </c>
      <c r="E1304" t="s">
        <v>3591</v>
      </c>
    </row>
    <row r="1305" spans="1:5" x14ac:dyDescent="0.2">
      <c r="A1305" s="1" t="s">
        <v>80</v>
      </c>
      <c r="B1305" s="1" t="s">
        <v>2600</v>
      </c>
      <c r="C1305" s="1" t="str">
        <f t="shared" si="19"/>
        <v>和歌山県日高川町</v>
      </c>
      <c r="D1305" s="1" t="s">
        <v>2601</v>
      </c>
      <c r="E1305" t="s">
        <v>3584</v>
      </c>
    </row>
    <row r="1306" spans="1:5" x14ac:dyDescent="0.2">
      <c r="A1306" s="1" t="s">
        <v>80</v>
      </c>
      <c r="B1306" s="1" t="s">
        <v>2602</v>
      </c>
      <c r="C1306" s="1" t="str">
        <f t="shared" si="19"/>
        <v>和歌山県白浜町</v>
      </c>
      <c r="D1306" s="1" t="s">
        <v>2603</v>
      </c>
      <c r="E1306" t="s">
        <v>3586</v>
      </c>
    </row>
    <row r="1307" spans="1:5" x14ac:dyDescent="0.2">
      <c r="A1307" s="1" t="s">
        <v>80</v>
      </c>
      <c r="B1307" s="1" t="s">
        <v>2604</v>
      </c>
      <c r="C1307" s="1" t="str">
        <f t="shared" si="19"/>
        <v>和歌山県上富田町</v>
      </c>
      <c r="D1307" s="1" t="s">
        <v>2605</v>
      </c>
      <c r="E1307" t="s">
        <v>3581</v>
      </c>
    </row>
    <row r="1308" spans="1:5" x14ac:dyDescent="0.2">
      <c r="A1308" s="1" t="s">
        <v>80</v>
      </c>
      <c r="B1308" s="1" t="s">
        <v>2606</v>
      </c>
      <c r="C1308" s="1" t="str">
        <f t="shared" si="19"/>
        <v>和歌山県すさみ町</v>
      </c>
      <c r="D1308" s="1" t="s">
        <v>2607</v>
      </c>
      <c r="E1308" t="s">
        <v>3589</v>
      </c>
    </row>
    <row r="1309" spans="1:5" x14ac:dyDescent="0.2">
      <c r="A1309" s="1" t="s">
        <v>80</v>
      </c>
      <c r="B1309" s="1" t="s">
        <v>2608</v>
      </c>
      <c r="C1309" s="1" t="str">
        <f t="shared" si="19"/>
        <v>和歌山県那智勝浦町</v>
      </c>
      <c r="D1309" s="1" t="s">
        <v>2609</v>
      </c>
      <c r="E1309" t="s">
        <v>3590</v>
      </c>
    </row>
    <row r="1310" spans="1:5" x14ac:dyDescent="0.2">
      <c r="A1310" s="1" t="s">
        <v>80</v>
      </c>
      <c r="B1310" s="1" t="s">
        <v>2610</v>
      </c>
      <c r="C1310" s="1" t="str">
        <f t="shared" si="19"/>
        <v>和歌山県太地町</v>
      </c>
      <c r="D1310" s="1" t="s">
        <v>2611</v>
      </c>
      <c r="E1310" t="s">
        <v>3589</v>
      </c>
    </row>
    <row r="1311" spans="1:5" x14ac:dyDescent="0.2">
      <c r="A1311" s="1" t="s">
        <v>80</v>
      </c>
      <c r="B1311" s="1" t="s">
        <v>2612</v>
      </c>
      <c r="C1311" s="1" t="str">
        <f t="shared" si="19"/>
        <v>和歌山県古座川町</v>
      </c>
      <c r="D1311" s="1" t="s">
        <v>2613</v>
      </c>
      <c r="E1311" t="s">
        <v>3589</v>
      </c>
    </row>
    <row r="1312" spans="1:5" x14ac:dyDescent="0.2">
      <c r="A1312" s="1" t="s">
        <v>80</v>
      </c>
      <c r="B1312" s="1" t="s">
        <v>2614</v>
      </c>
      <c r="C1312" s="1" t="str">
        <f t="shared" si="19"/>
        <v>和歌山県北山村</v>
      </c>
      <c r="D1312" s="1" t="s">
        <v>2615</v>
      </c>
      <c r="E1312" t="s">
        <v>3589</v>
      </c>
    </row>
    <row r="1313" spans="1:6" x14ac:dyDescent="0.2">
      <c r="A1313" s="1" t="s">
        <v>80</v>
      </c>
      <c r="B1313" s="1" t="s">
        <v>2616</v>
      </c>
      <c r="C1313" s="1" t="str">
        <f t="shared" si="19"/>
        <v>和歌山県串本町</v>
      </c>
      <c r="D1313" s="1" t="s">
        <v>2617</v>
      </c>
      <c r="E1313" t="s">
        <v>3590</v>
      </c>
    </row>
    <row r="1314" spans="1:6" x14ac:dyDescent="0.2">
      <c r="A1314" s="1" t="s">
        <v>82</v>
      </c>
      <c r="B1314" s="1" t="s">
        <v>2618</v>
      </c>
      <c r="C1314" s="1" t="str">
        <f t="shared" si="19"/>
        <v>鳥取県鳥取市</v>
      </c>
      <c r="D1314" s="1" t="s">
        <v>2619</v>
      </c>
      <c r="E1314" t="s">
        <v>3573</v>
      </c>
      <c r="F1314" s="1"/>
    </row>
    <row r="1315" spans="1:6" x14ac:dyDescent="0.2">
      <c r="A1315" s="1" t="s">
        <v>82</v>
      </c>
      <c r="B1315" s="1" t="s">
        <v>2620</v>
      </c>
      <c r="C1315" s="1" t="str">
        <f t="shared" si="19"/>
        <v>鳥取県米子市</v>
      </c>
      <c r="D1315" s="1" t="s">
        <v>2621</v>
      </c>
      <c r="E1315" t="s">
        <v>3574</v>
      </c>
    </row>
    <row r="1316" spans="1:6" x14ac:dyDescent="0.2">
      <c r="A1316" s="1" t="s">
        <v>82</v>
      </c>
      <c r="B1316" s="1" t="s">
        <v>2622</v>
      </c>
      <c r="C1316" s="1" t="str">
        <f t="shared" si="19"/>
        <v>鳥取県倉吉市</v>
      </c>
      <c r="D1316" s="1" t="s">
        <v>2623</v>
      </c>
      <c r="E1316" t="s">
        <v>3578</v>
      </c>
    </row>
    <row r="1317" spans="1:6" x14ac:dyDescent="0.2">
      <c r="A1317" s="1" t="s">
        <v>82</v>
      </c>
      <c r="B1317" s="1" t="s">
        <v>2624</v>
      </c>
      <c r="C1317" s="1" t="str">
        <f t="shared" si="19"/>
        <v>鳥取県境港市</v>
      </c>
      <c r="D1317" s="1" t="s">
        <v>2625</v>
      </c>
      <c r="E1317" t="s">
        <v>3580</v>
      </c>
    </row>
    <row r="1318" spans="1:6" x14ac:dyDescent="0.2">
      <c r="A1318" s="1" t="s">
        <v>82</v>
      </c>
      <c r="B1318" s="1" t="s">
        <v>2626</v>
      </c>
      <c r="C1318" s="1" t="str">
        <f t="shared" si="19"/>
        <v>鳥取県岩美町</v>
      </c>
      <c r="D1318" s="1" t="s">
        <v>2627</v>
      </c>
      <c r="E1318" t="s">
        <v>3590</v>
      </c>
    </row>
    <row r="1319" spans="1:6" x14ac:dyDescent="0.2">
      <c r="A1319" s="1" t="s">
        <v>82</v>
      </c>
      <c r="B1319" s="1" t="s">
        <v>2628</v>
      </c>
      <c r="C1319" s="1" t="str">
        <f t="shared" si="19"/>
        <v>鳥取県若桜町</v>
      </c>
      <c r="D1319" s="1" t="s">
        <v>2629</v>
      </c>
      <c r="E1319" t="s">
        <v>3589</v>
      </c>
    </row>
    <row r="1320" spans="1:6" x14ac:dyDescent="0.2">
      <c r="A1320" s="1" t="s">
        <v>82</v>
      </c>
      <c r="B1320" s="1" t="s">
        <v>2630</v>
      </c>
      <c r="C1320" s="1" t="str">
        <f t="shared" si="19"/>
        <v>鳥取県智頭町</v>
      </c>
      <c r="D1320" s="1" t="s">
        <v>2631</v>
      </c>
      <c r="E1320" t="s">
        <v>3583</v>
      </c>
    </row>
    <row r="1321" spans="1:6" x14ac:dyDescent="0.2">
      <c r="A1321" s="1" t="s">
        <v>82</v>
      </c>
      <c r="B1321" s="1" t="s">
        <v>2632</v>
      </c>
      <c r="C1321" s="1" t="str">
        <f t="shared" si="19"/>
        <v>鳥取県八頭町</v>
      </c>
      <c r="D1321" s="1" t="s">
        <v>2633</v>
      </c>
      <c r="E1321" t="s">
        <v>3595</v>
      </c>
    </row>
    <row r="1322" spans="1:6" x14ac:dyDescent="0.2">
      <c r="A1322" s="1" t="s">
        <v>82</v>
      </c>
      <c r="B1322" s="1" t="s">
        <v>2634</v>
      </c>
      <c r="C1322" s="1" t="str">
        <f t="shared" si="19"/>
        <v>鳥取県三朝町</v>
      </c>
      <c r="D1322" s="1" t="s">
        <v>2635</v>
      </c>
      <c r="E1322" t="s">
        <v>3585</v>
      </c>
    </row>
    <row r="1323" spans="1:6" x14ac:dyDescent="0.2">
      <c r="A1323" s="1" t="s">
        <v>82</v>
      </c>
      <c r="B1323" s="1" t="s">
        <v>2636</v>
      </c>
      <c r="C1323" s="1" t="str">
        <f t="shared" si="19"/>
        <v>鳥取県湯梨浜町</v>
      </c>
      <c r="D1323" s="1" t="s">
        <v>2637</v>
      </c>
      <c r="E1323" t="s">
        <v>3581</v>
      </c>
    </row>
    <row r="1324" spans="1:6" x14ac:dyDescent="0.2">
      <c r="A1324" s="1" t="s">
        <v>82</v>
      </c>
      <c r="B1324" s="1" t="s">
        <v>2638</v>
      </c>
      <c r="C1324" s="1" t="str">
        <f t="shared" si="19"/>
        <v>鳥取県琴浦町</v>
      </c>
      <c r="D1324" s="1" t="s">
        <v>2639</v>
      </c>
      <c r="E1324" t="s">
        <v>3595</v>
      </c>
    </row>
    <row r="1325" spans="1:6" x14ac:dyDescent="0.2">
      <c r="A1325" s="1" t="s">
        <v>82</v>
      </c>
      <c r="B1325" s="1" t="s">
        <v>2640</v>
      </c>
      <c r="C1325" s="1" t="str">
        <f t="shared" si="19"/>
        <v>鳥取県北栄町</v>
      </c>
      <c r="D1325" s="1" t="s">
        <v>2641</v>
      </c>
      <c r="E1325" t="s">
        <v>3591</v>
      </c>
    </row>
    <row r="1326" spans="1:6" x14ac:dyDescent="0.2">
      <c r="A1326" s="1" t="s">
        <v>82</v>
      </c>
      <c r="B1326" s="1" t="s">
        <v>2642</v>
      </c>
      <c r="C1326" s="1" t="str">
        <f t="shared" si="19"/>
        <v>鳥取県日吉津村</v>
      </c>
      <c r="D1326" s="1" t="s">
        <v>2643</v>
      </c>
      <c r="E1326" t="s">
        <v>3589</v>
      </c>
    </row>
    <row r="1327" spans="1:6" x14ac:dyDescent="0.2">
      <c r="A1327" s="1" t="s">
        <v>82</v>
      </c>
      <c r="B1327" s="1" t="s">
        <v>2644</v>
      </c>
      <c r="C1327" s="1" t="str">
        <f t="shared" si="19"/>
        <v>鳥取県大山町</v>
      </c>
      <c r="D1327" s="1" t="s">
        <v>2645</v>
      </c>
      <c r="E1327" t="s">
        <v>3587</v>
      </c>
    </row>
    <row r="1328" spans="1:6" x14ac:dyDescent="0.2">
      <c r="A1328" s="1" t="s">
        <v>82</v>
      </c>
      <c r="B1328" s="1" t="s">
        <v>548</v>
      </c>
      <c r="C1328" s="1" t="str">
        <f t="shared" si="19"/>
        <v>鳥取県南部町</v>
      </c>
      <c r="D1328" s="1" t="s">
        <v>2646</v>
      </c>
      <c r="E1328" t="s">
        <v>3590</v>
      </c>
    </row>
    <row r="1329" spans="1:6" x14ac:dyDescent="0.2">
      <c r="A1329" s="1" t="s">
        <v>82</v>
      </c>
      <c r="B1329" s="1" t="s">
        <v>2647</v>
      </c>
      <c r="C1329" s="1" t="str">
        <f t="shared" si="19"/>
        <v>鳥取県伯耆町</v>
      </c>
      <c r="D1329" s="1" t="s">
        <v>2648</v>
      </c>
      <c r="E1329" t="s">
        <v>3590</v>
      </c>
    </row>
    <row r="1330" spans="1:6" x14ac:dyDescent="0.2">
      <c r="A1330" s="1" t="s">
        <v>82</v>
      </c>
      <c r="B1330" s="1" t="s">
        <v>2649</v>
      </c>
      <c r="C1330" s="1" t="str">
        <f t="shared" ref="C1330:C1393" si="20">A1330&amp;B1330</f>
        <v>鳥取県日南町</v>
      </c>
      <c r="D1330" s="1" t="s">
        <v>2650</v>
      </c>
      <c r="E1330" t="s">
        <v>3582</v>
      </c>
    </row>
    <row r="1331" spans="1:6" x14ac:dyDescent="0.2">
      <c r="A1331" s="1" t="s">
        <v>82</v>
      </c>
      <c r="B1331" s="1" t="s">
        <v>2254</v>
      </c>
      <c r="C1331" s="1" t="str">
        <f t="shared" si="20"/>
        <v>鳥取県日野町</v>
      </c>
      <c r="D1331" s="1" t="s">
        <v>2651</v>
      </c>
      <c r="E1331" t="s">
        <v>3589</v>
      </c>
    </row>
    <row r="1332" spans="1:6" x14ac:dyDescent="0.2">
      <c r="A1332" s="1" t="s">
        <v>82</v>
      </c>
      <c r="B1332" s="1" t="s">
        <v>2652</v>
      </c>
      <c r="C1332" s="1" t="str">
        <f t="shared" si="20"/>
        <v>鳥取県江府町</v>
      </c>
      <c r="D1332" s="1" t="s">
        <v>2653</v>
      </c>
      <c r="E1332" t="s">
        <v>3582</v>
      </c>
    </row>
    <row r="1333" spans="1:6" x14ac:dyDescent="0.2">
      <c r="A1333" s="1" t="s">
        <v>84</v>
      </c>
      <c r="B1333" s="1" t="s">
        <v>2654</v>
      </c>
      <c r="C1333" s="1" t="str">
        <f t="shared" si="20"/>
        <v>島根県松江市</v>
      </c>
      <c r="D1333" s="1" t="s">
        <v>2655</v>
      </c>
      <c r="E1333" t="s">
        <v>3573</v>
      </c>
      <c r="F1333" s="1"/>
    </row>
    <row r="1334" spans="1:6" x14ac:dyDescent="0.2">
      <c r="A1334" s="1" t="s">
        <v>84</v>
      </c>
      <c r="B1334" s="1" t="s">
        <v>2656</v>
      </c>
      <c r="C1334" s="1" t="str">
        <f t="shared" si="20"/>
        <v>島根県浜田市</v>
      </c>
      <c r="D1334" s="1" t="s">
        <v>2657</v>
      </c>
      <c r="E1334" t="s">
        <v>3575</v>
      </c>
    </row>
    <row r="1335" spans="1:6" x14ac:dyDescent="0.2">
      <c r="A1335" s="1" t="s">
        <v>84</v>
      </c>
      <c r="B1335" s="1" t="s">
        <v>2658</v>
      </c>
      <c r="C1335" s="1" t="str">
        <f t="shared" si="20"/>
        <v>島根県出雲市</v>
      </c>
      <c r="D1335" s="1" t="s">
        <v>2659</v>
      </c>
      <c r="E1335" t="s">
        <v>3598</v>
      </c>
    </row>
    <row r="1336" spans="1:6" x14ac:dyDescent="0.2">
      <c r="A1336" s="1" t="s">
        <v>84</v>
      </c>
      <c r="B1336" s="1" t="s">
        <v>2660</v>
      </c>
      <c r="C1336" s="1" t="str">
        <f t="shared" si="20"/>
        <v>島根県益田市</v>
      </c>
      <c r="D1336" s="1" t="s">
        <v>2661</v>
      </c>
      <c r="E1336" t="s">
        <v>3580</v>
      </c>
    </row>
    <row r="1337" spans="1:6" x14ac:dyDescent="0.2">
      <c r="A1337" s="1" t="s">
        <v>84</v>
      </c>
      <c r="B1337" s="1" t="s">
        <v>2662</v>
      </c>
      <c r="C1337" s="1" t="str">
        <f t="shared" si="20"/>
        <v>島根県大田市</v>
      </c>
      <c r="D1337" s="1" t="s">
        <v>2663</v>
      </c>
      <c r="E1337" t="s">
        <v>3601</v>
      </c>
    </row>
    <row r="1338" spans="1:6" x14ac:dyDescent="0.2">
      <c r="A1338" s="1" t="s">
        <v>84</v>
      </c>
      <c r="B1338" s="1" t="s">
        <v>2664</v>
      </c>
      <c r="C1338" s="1" t="str">
        <f t="shared" si="20"/>
        <v>島根県安来市</v>
      </c>
      <c r="D1338" s="1" t="s">
        <v>2665</v>
      </c>
      <c r="E1338" t="s">
        <v>3578</v>
      </c>
    </row>
    <row r="1339" spans="1:6" x14ac:dyDescent="0.2">
      <c r="A1339" s="1" t="s">
        <v>84</v>
      </c>
      <c r="B1339" s="1" t="s">
        <v>2666</v>
      </c>
      <c r="C1339" s="1" t="str">
        <f t="shared" si="20"/>
        <v>島根県江津市</v>
      </c>
      <c r="D1339" s="1" t="s">
        <v>2667</v>
      </c>
      <c r="E1339" t="s">
        <v>3580</v>
      </c>
    </row>
    <row r="1340" spans="1:6" x14ac:dyDescent="0.2">
      <c r="A1340" s="1" t="s">
        <v>84</v>
      </c>
      <c r="B1340" s="1" t="s">
        <v>2668</v>
      </c>
      <c r="C1340" s="1" t="str">
        <f t="shared" si="20"/>
        <v>島根県雲南市</v>
      </c>
      <c r="D1340" s="1" t="s">
        <v>2669</v>
      </c>
      <c r="E1340" t="s">
        <v>3578</v>
      </c>
    </row>
    <row r="1341" spans="1:6" x14ac:dyDescent="0.2">
      <c r="A1341" s="1" t="s">
        <v>84</v>
      </c>
      <c r="B1341" s="1" t="s">
        <v>2670</v>
      </c>
      <c r="C1341" s="1" t="str">
        <f t="shared" si="20"/>
        <v>島根県奥出雲町</v>
      </c>
      <c r="D1341" s="1" t="s">
        <v>2671</v>
      </c>
      <c r="E1341" t="s">
        <v>3594</v>
      </c>
    </row>
    <row r="1342" spans="1:6" x14ac:dyDescent="0.2">
      <c r="A1342" s="1" t="s">
        <v>84</v>
      </c>
      <c r="B1342" s="1" t="s">
        <v>2672</v>
      </c>
      <c r="C1342" s="1" t="str">
        <f t="shared" si="20"/>
        <v>島根県飯南町</v>
      </c>
      <c r="D1342" s="1" t="s">
        <v>2673</v>
      </c>
      <c r="E1342" t="s">
        <v>3582</v>
      </c>
    </row>
    <row r="1343" spans="1:6" x14ac:dyDescent="0.2">
      <c r="A1343" s="1" t="s">
        <v>84</v>
      </c>
      <c r="B1343" s="1" t="s">
        <v>2674</v>
      </c>
      <c r="C1343" s="1" t="str">
        <f t="shared" si="20"/>
        <v>島根県川本町</v>
      </c>
      <c r="D1343" s="1" t="s">
        <v>2675</v>
      </c>
      <c r="E1343" t="s">
        <v>3589</v>
      </c>
    </row>
    <row r="1344" spans="1:6" x14ac:dyDescent="0.2">
      <c r="A1344" s="1" t="s">
        <v>84</v>
      </c>
      <c r="B1344" s="1" t="s">
        <v>730</v>
      </c>
      <c r="C1344" s="1" t="str">
        <f t="shared" si="20"/>
        <v>島根県美郷町</v>
      </c>
      <c r="D1344" s="1" t="s">
        <v>2676</v>
      </c>
      <c r="E1344" t="s">
        <v>3589</v>
      </c>
    </row>
    <row r="1345" spans="1:6" x14ac:dyDescent="0.2">
      <c r="A1345" s="1" t="s">
        <v>84</v>
      </c>
      <c r="B1345" s="1" t="s">
        <v>2677</v>
      </c>
      <c r="C1345" s="1" t="str">
        <f t="shared" si="20"/>
        <v>島根県邑南町</v>
      </c>
      <c r="D1345" s="1" t="s">
        <v>2678</v>
      </c>
      <c r="E1345" t="s">
        <v>3591</v>
      </c>
    </row>
    <row r="1346" spans="1:6" x14ac:dyDescent="0.2">
      <c r="A1346" s="1" t="s">
        <v>84</v>
      </c>
      <c r="B1346" s="1" t="s">
        <v>2679</v>
      </c>
      <c r="C1346" s="1" t="str">
        <f t="shared" si="20"/>
        <v>島根県津和野町</v>
      </c>
      <c r="D1346" s="1" t="s">
        <v>2680</v>
      </c>
      <c r="E1346" t="s">
        <v>3585</v>
      </c>
    </row>
    <row r="1347" spans="1:6" x14ac:dyDescent="0.2">
      <c r="A1347" s="1" t="s">
        <v>84</v>
      </c>
      <c r="B1347" s="1" t="s">
        <v>2681</v>
      </c>
      <c r="C1347" s="1" t="str">
        <f t="shared" si="20"/>
        <v>島根県吉賀町</v>
      </c>
      <c r="D1347" s="1" t="s">
        <v>2682</v>
      </c>
      <c r="E1347" t="s">
        <v>3583</v>
      </c>
    </row>
    <row r="1348" spans="1:6" x14ac:dyDescent="0.2">
      <c r="A1348" s="1" t="s">
        <v>84</v>
      </c>
      <c r="B1348" s="1" t="s">
        <v>2683</v>
      </c>
      <c r="C1348" s="1" t="str">
        <f t="shared" si="20"/>
        <v>島根県海士町</v>
      </c>
      <c r="D1348" s="1" t="s">
        <v>2684</v>
      </c>
      <c r="E1348" t="s">
        <v>3589</v>
      </c>
    </row>
    <row r="1349" spans="1:6" x14ac:dyDescent="0.2">
      <c r="A1349" s="1" t="s">
        <v>84</v>
      </c>
      <c r="B1349" s="1" t="s">
        <v>2685</v>
      </c>
      <c r="C1349" s="1" t="str">
        <f t="shared" si="20"/>
        <v>島根県西ノ島町</v>
      </c>
      <c r="D1349" s="1" t="s">
        <v>2686</v>
      </c>
      <c r="E1349" t="s">
        <v>3589</v>
      </c>
    </row>
    <row r="1350" spans="1:6" x14ac:dyDescent="0.2">
      <c r="A1350" s="1" t="s">
        <v>84</v>
      </c>
      <c r="B1350" s="1" t="s">
        <v>2687</v>
      </c>
      <c r="C1350" s="1" t="str">
        <f t="shared" si="20"/>
        <v>島根県知夫村</v>
      </c>
      <c r="D1350" s="1" t="s">
        <v>2688</v>
      </c>
      <c r="E1350" t="s">
        <v>3589</v>
      </c>
    </row>
    <row r="1351" spans="1:6" x14ac:dyDescent="0.2">
      <c r="A1351" s="1" t="s">
        <v>84</v>
      </c>
      <c r="B1351" s="1" t="s">
        <v>2689</v>
      </c>
      <c r="C1351" s="1" t="str">
        <f t="shared" si="20"/>
        <v>島根県隠岐の島町</v>
      </c>
      <c r="D1351" s="1" t="s">
        <v>2690</v>
      </c>
      <c r="E1351" t="s">
        <v>3590</v>
      </c>
    </row>
    <row r="1352" spans="1:6" x14ac:dyDescent="0.2">
      <c r="A1352" s="1" t="s">
        <v>86</v>
      </c>
      <c r="B1352" s="1" t="s">
        <v>2691</v>
      </c>
      <c r="C1352" s="1" t="str">
        <f t="shared" si="20"/>
        <v>岡山県岡山市</v>
      </c>
      <c r="D1352" s="1" t="s">
        <v>2692</v>
      </c>
      <c r="E1352" t="s">
        <v>3648</v>
      </c>
      <c r="F1352" s="1"/>
    </row>
    <row r="1353" spans="1:6" x14ac:dyDescent="0.2">
      <c r="A1353" s="1" t="s">
        <v>86</v>
      </c>
      <c r="B1353" s="1" t="s">
        <v>2693</v>
      </c>
      <c r="C1353" s="1" t="str">
        <f t="shared" si="20"/>
        <v>岡山県倉敷市</v>
      </c>
      <c r="D1353" s="1" t="s">
        <v>2694</v>
      </c>
      <c r="E1353" t="s">
        <v>3573</v>
      </c>
      <c r="F1353" s="1"/>
    </row>
    <row r="1354" spans="1:6" x14ac:dyDescent="0.2">
      <c r="A1354" s="1" t="s">
        <v>86</v>
      </c>
      <c r="B1354" s="1" t="s">
        <v>2695</v>
      </c>
      <c r="C1354" s="1" t="str">
        <f t="shared" si="20"/>
        <v>岡山県津山市</v>
      </c>
      <c r="D1354" s="1" t="s">
        <v>2696</v>
      </c>
      <c r="E1354" t="s">
        <v>3599</v>
      </c>
    </row>
    <row r="1355" spans="1:6" x14ac:dyDescent="0.2">
      <c r="A1355" s="1" t="s">
        <v>86</v>
      </c>
      <c r="B1355" s="1" t="s">
        <v>2697</v>
      </c>
      <c r="C1355" s="1" t="str">
        <f t="shared" si="20"/>
        <v>岡山県玉野市</v>
      </c>
      <c r="D1355" s="1" t="s">
        <v>2698</v>
      </c>
      <c r="E1355" t="s">
        <v>3599</v>
      </c>
    </row>
    <row r="1356" spans="1:6" x14ac:dyDescent="0.2">
      <c r="A1356" s="1" t="s">
        <v>86</v>
      </c>
      <c r="B1356" s="1" t="s">
        <v>2699</v>
      </c>
      <c r="C1356" s="1" t="str">
        <f t="shared" si="20"/>
        <v>岡山県笠岡市</v>
      </c>
      <c r="D1356" s="1" t="s">
        <v>2700</v>
      </c>
      <c r="E1356" t="s">
        <v>3601</v>
      </c>
    </row>
    <row r="1357" spans="1:6" x14ac:dyDescent="0.2">
      <c r="A1357" s="1" t="s">
        <v>86</v>
      </c>
      <c r="B1357" s="1" t="s">
        <v>2701</v>
      </c>
      <c r="C1357" s="1" t="str">
        <f t="shared" si="20"/>
        <v>岡山県井原市</v>
      </c>
      <c r="D1357" s="1" t="s">
        <v>2702</v>
      </c>
      <c r="E1357" t="s">
        <v>3593</v>
      </c>
    </row>
    <row r="1358" spans="1:6" x14ac:dyDescent="0.2">
      <c r="A1358" s="1" t="s">
        <v>86</v>
      </c>
      <c r="B1358" s="1" t="s">
        <v>2703</v>
      </c>
      <c r="C1358" s="1" t="str">
        <f t="shared" si="20"/>
        <v>岡山県総社市</v>
      </c>
      <c r="D1358" s="1" t="s">
        <v>2704</v>
      </c>
      <c r="E1358" t="s">
        <v>3599</v>
      </c>
    </row>
    <row r="1359" spans="1:6" x14ac:dyDescent="0.2">
      <c r="A1359" s="1" t="s">
        <v>86</v>
      </c>
      <c r="B1359" s="1" t="s">
        <v>2705</v>
      </c>
      <c r="C1359" s="1" t="str">
        <f t="shared" si="20"/>
        <v>岡山県高梁市</v>
      </c>
      <c r="D1359" s="1" t="s">
        <v>2706</v>
      </c>
      <c r="E1359" t="s">
        <v>3578</v>
      </c>
    </row>
    <row r="1360" spans="1:6" x14ac:dyDescent="0.2">
      <c r="A1360" s="1" t="s">
        <v>86</v>
      </c>
      <c r="B1360" s="1" t="s">
        <v>2707</v>
      </c>
      <c r="C1360" s="1" t="str">
        <f t="shared" si="20"/>
        <v>岡山県新見市</v>
      </c>
      <c r="D1360" s="1" t="s">
        <v>2708</v>
      </c>
      <c r="E1360" t="s">
        <v>3578</v>
      </c>
    </row>
    <row r="1361" spans="1:5" x14ac:dyDescent="0.2">
      <c r="A1361" s="1" t="s">
        <v>86</v>
      </c>
      <c r="B1361" s="1" t="s">
        <v>2709</v>
      </c>
      <c r="C1361" s="1" t="str">
        <f t="shared" si="20"/>
        <v>岡山県備前市</v>
      </c>
      <c r="D1361" s="1" t="s">
        <v>2710</v>
      </c>
      <c r="E1361" t="s">
        <v>3601</v>
      </c>
    </row>
    <row r="1362" spans="1:5" x14ac:dyDescent="0.2">
      <c r="A1362" s="1" t="s">
        <v>86</v>
      </c>
      <c r="B1362" s="1" t="s">
        <v>2711</v>
      </c>
      <c r="C1362" s="1" t="str">
        <f t="shared" si="20"/>
        <v>岡山県瀬戸内市</v>
      </c>
      <c r="D1362" s="1" t="s">
        <v>2712</v>
      </c>
      <c r="E1362" t="s">
        <v>3578</v>
      </c>
    </row>
    <row r="1363" spans="1:5" x14ac:dyDescent="0.2">
      <c r="A1363" s="1" t="s">
        <v>86</v>
      </c>
      <c r="B1363" s="1" t="s">
        <v>2713</v>
      </c>
      <c r="C1363" s="1" t="str">
        <f t="shared" si="20"/>
        <v>岡山県赤磐市</v>
      </c>
      <c r="D1363" s="1" t="s">
        <v>2714</v>
      </c>
      <c r="E1363" t="s">
        <v>3578</v>
      </c>
    </row>
    <row r="1364" spans="1:5" x14ac:dyDescent="0.2">
      <c r="A1364" s="1" t="s">
        <v>86</v>
      </c>
      <c r="B1364" s="1" t="s">
        <v>2715</v>
      </c>
      <c r="C1364" s="1" t="str">
        <f t="shared" si="20"/>
        <v>岡山県真庭市</v>
      </c>
      <c r="D1364" s="1" t="s">
        <v>2716</v>
      </c>
      <c r="E1364" t="s">
        <v>3578</v>
      </c>
    </row>
    <row r="1365" spans="1:5" x14ac:dyDescent="0.2">
      <c r="A1365" s="1" t="s">
        <v>86</v>
      </c>
      <c r="B1365" s="1" t="s">
        <v>2717</v>
      </c>
      <c r="C1365" s="1" t="str">
        <f t="shared" si="20"/>
        <v>岡山県美作市</v>
      </c>
      <c r="D1365" s="1" t="s">
        <v>2718</v>
      </c>
      <c r="E1365" t="s">
        <v>3578</v>
      </c>
    </row>
    <row r="1366" spans="1:5" x14ac:dyDescent="0.2">
      <c r="A1366" s="1" t="s">
        <v>86</v>
      </c>
      <c r="B1366" s="1" t="s">
        <v>2719</v>
      </c>
      <c r="C1366" s="1" t="str">
        <f t="shared" si="20"/>
        <v>岡山県浅口市</v>
      </c>
      <c r="D1366" s="1" t="s">
        <v>2720</v>
      </c>
      <c r="E1366" t="s">
        <v>3601</v>
      </c>
    </row>
    <row r="1367" spans="1:5" x14ac:dyDescent="0.2">
      <c r="A1367" s="1" t="s">
        <v>86</v>
      </c>
      <c r="B1367" s="1" t="s">
        <v>2721</v>
      </c>
      <c r="C1367" s="1" t="str">
        <f t="shared" si="20"/>
        <v>岡山県和気町</v>
      </c>
      <c r="D1367" s="1" t="s">
        <v>2722</v>
      </c>
      <c r="E1367" t="s">
        <v>3594</v>
      </c>
    </row>
    <row r="1368" spans="1:5" x14ac:dyDescent="0.2">
      <c r="A1368" s="1" t="s">
        <v>86</v>
      </c>
      <c r="B1368" s="1" t="s">
        <v>2723</v>
      </c>
      <c r="C1368" s="1" t="str">
        <f t="shared" si="20"/>
        <v>岡山県早島町</v>
      </c>
      <c r="D1368" s="1" t="s">
        <v>2724</v>
      </c>
      <c r="E1368" t="s">
        <v>3590</v>
      </c>
    </row>
    <row r="1369" spans="1:5" x14ac:dyDescent="0.2">
      <c r="A1369" s="1" t="s">
        <v>86</v>
      </c>
      <c r="B1369" s="1" t="s">
        <v>2725</v>
      </c>
      <c r="C1369" s="1" t="str">
        <f t="shared" si="20"/>
        <v>岡山県里庄町</v>
      </c>
      <c r="D1369" s="1" t="s">
        <v>2726</v>
      </c>
      <c r="E1369" t="s">
        <v>3590</v>
      </c>
    </row>
    <row r="1370" spans="1:5" x14ac:dyDescent="0.2">
      <c r="A1370" s="1" t="s">
        <v>86</v>
      </c>
      <c r="B1370" s="1" t="s">
        <v>2727</v>
      </c>
      <c r="C1370" s="1" t="str">
        <f t="shared" si="20"/>
        <v>岡山県矢掛町</v>
      </c>
      <c r="D1370" s="1" t="s">
        <v>2728</v>
      </c>
      <c r="E1370" t="s">
        <v>3594</v>
      </c>
    </row>
    <row r="1371" spans="1:5" x14ac:dyDescent="0.2">
      <c r="A1371" s="1" t="s">
        <v>86</v>
      </c>
      <c r="B1371" s="1" t="s">
        <v>2729</v>
      </c>
      <c r="C1371" s="1" t="str">
        <f t="shared" si="20"/>
        <v>岡山県新庄村</v>
      </c>
      <c r="D1371" s="1" t="s">
        <v>2730</v>
      </c>
      <c r="E1371" t="s">
        <v>3582</v>
      </c>
    </row>
    <row r="1372" spans="1:5" x14ac:dyDescent="0.2">
      <c r="A1372" s="1" t="s">
        <v>86</v>
      </c>
      <c r="B1372" s="1" t="s">
        <v>2731</v>
      </c>
      <c r="C1372" s="1" t="str">
        <f t="shared" si="20"/>
        <v>岡山県鏡野町</v>
      </c>
      <c r="D1372" s="1" t="s">
        <v>2732</v>
      </c>
      <c r="E1372" t="s">
        <v>3590</v>
      </c>
    </row>
    <row r="1373" spans="1:5" x14ac:dyDescent="0.2">
      <c r="A1373" s="1" t="s">
        <v>86</v>
      </c>
      <c r="B1373" s="1" t="s">
        <v>2733</v>
      </c>
      <c r="C1373" s="1" t="str">
        <f t="shared" si="20"/>
        <v>岡山県勝央町</v>
      </c>
      <c r="D1373" s="1" t="s">
        <v>2734</v>
      </c>
      <c r="E1373" t="s">
        <v>3594</v>
      </c>
    </row>
    <row r="1374" spans="1:5" x14ac:dyDescent="0.2">
      <c r="A1374" s="1" t="s">
        <v>86</v>
      </c>
      <c r="B1374" s="1" t="s">
        <v>2735</v>
      </c>
      <c r="C1374" s="1" t="str">
        <f t="shared" si="20"/>
        <v>岡山県奈義町</v>
      </c>
      <c r="D1374" s="1" t="s">
        <v>2736</v>
      </c>
      <c r="E1374" t="s">
        <v>3583</v>
      </c>
    </row>
    <row r="1375" spans="1:5" x14ac:dyDescent="0.2">
      <c r="A1375" s="1" t="s">
        <v>86</v>
      </c>
      <c r="B1375" s="1" t="s">
        <v>2737</v>
      </c>
      <c r="C1375" s="1" t="str">
        <f t="shared" si="20"/>
        <v>岡山県西粟倉村</v>
      </c>
      <c r="D1375" s="1" t="s">
        <v>2738</v>
      </c>
      <c r="E1375" t="s">
        <v>3588</v>
      </c>
    </row>
    <row r="1376" spans="1:5" x14ac:dyDescent="0.2">
      <c r="A1376" s="1" t="s">
        <v>86</v>
      </c>
      <c r="B1376" s="1" t="s">
        <v>2739</v>
      </c>
      <c r="C1376" s="1" t="str">
        <f t="shared" si="20"/>
        <v>岡山県久米南町</v>
      </c>
      <c r="D1376" s="1" t="s">
        <v>2740</v>
      </c>
      <c r="E1376" t="s">
        <v>3582</v>
      </c>
    </row>
    <row r="1377" spans="1:6" x14ac:dyDescent="0.2">
      <c r="A1377" s="1" t="s">
        <v>86</v>
      </c>
      <c r="B1377" s="1" t="s">
        <v>2741</v>
      </c>
      <c r="C1377" s="1" t="str">
        <f t="shared" si="20"/>
        <v>岡山県美咲町</v>
      </c>
      <c r="D1377" s="1" t="s">
        <v>2742</v>
      </c>
      <c r="E1377" t="s">
        <v>3594</v>
      </c>
    </row>
    <row r="1378" spans="1:6" x14ac:dyDescent="0.2">
      <c r="A1378" s="1" t="s">
        <v>86</v>
      </c>
      <c r="B1378" s="1" t="s">
        <v>2743</v>
      </c>
      <c r="C1378" s="1" t="str">
        <f t="shared" si="20"/>
        <v>岡山県吉備中央町</v>
      </c>
      <c r="D1378" s="1" t="s">
        <v>2744</v>
      </c>
      <c r="E1378" t="s">
        <v>3591</v>
      </c>
    </row>
    <row r="1379" spans="1:6" x14ac:dyDescent="0.2">
      <c r="A1379" s="1" t="s">
        <v>88</v>
      </c>
      <c r="B1379" s="1" t="s">
        <v>2745</v>
      </c>
      <c r="C1379" s="1" t="str">
        <f t="shared" si="20"/>
        <v>広島県広島市</v>
      </c>
      <c r="D1379" s="1" t="s">
        <v>2746</v>
      </c>
      <c r="E1379" t="s">
        <v>3648</v>
      </c>
      <c r="F1379" s="1"/>
    </row>
    <row r="1380" spans="1:6" x14ac:dyDescent="0.2">
      <c r="A1380" s="1" t="s">
        <v>88</v>
      </c>
      <c r="B1380" s="1" t="s">
        <v>2747</v>
      </c>
      <c r="C1380" s="1" t="str">
        <f t="shared" si="20"/>
        <v>広島県呉市</v>
      </c>
      <c r="D1380" s="1" t="s">
        <v>2748</v>
      </c>
      <c r="E1380" t="s">
        <v>3573</v>
      </c>
      <c r="F1380" s="1"/>
    </row>
    <row r="1381" spans="1:6" x14ac:dyDescent="0.2">
      <c r="A1381" s="1" t="s">
        <v>88</v>
      </c>
      <c r="B1381" s="1" t="s">
        <v>2749</v>
      </c>
      <c r="C1381" s="1" t="str">
        <f t="shared" si="20"/>
        <v>広島県竹原市</v>
      </c>
      <c r="D1381" s="1" t="s">
        <v>2750</v>
      </c>
      <c r="E1381" t="s">
        <v>3601</v>
      </c>
    </row>
    <row r="1382" spans="1:6" x14ac:dyDescent="0.2">
      <c r="A1382" s="1" t="s">
        <v>88</v>
      </c>
      <c r="B1382" s="1" t="s">
        <v>2751</v>
      </c>
      <c r="C1382" s="1" t="str">
        <f t="shared" si="20"/>
        <v>広島県三原市</v>
      </c>
      <c r="D1382" s="1" t="s">
        <v>2752</v>
      </c>
      <c r="E1382" t="s">
        <v>3599</v>
      </c>
    </row>
    <row r="1383" spans="1:6" x14ac:dyDescent="0.2">
      <c r="A1383" s="1" t="s">
        <v>88</v>
      </c>
      <c r="B1383" s="1" t="s">
        <v>2753</v>
      </c>
      <c r="C1383" s="1" t="str">
        <f t="shared" si="20"/>
        <v>広島県尾道市</v>
      </c>
      <c r="D1383" s="1" t="s">
        <v>2754</v>
      </c>
      <c r="E1383" t="s">
        <v>3623</v>
      </c>
    </row>
    <row r="1384" spans="1:6" x14ac:dyDescent="0.2">
      <c r="A1384" s="1" t="s">
        <v>88</v>
      </c>
      <c r="B1384" s="1" t="s">
        <v>2755</v>
      </c>
      <c r="C1384" s="1" t="str">
        <f t="shared" si="20"/>
        <v>広島県福山市</v>
      </c>
      <c r="D1384" s="1" t="s">
        <v>2756</v>
      </c>
      <c r="E1384" t="s">
        <v>3573</v>
      </c>
      <c r="F1384" s="1"/>
    </row>
    <row r="1385" spans="1:6" x14ac:dyDescent="0.2">
      <c r="A1385" s="1" t="s">
        <v>88</v>
      </c>
      <c r="B1385" s="1" t="s">
        <v>1416</v>
      </c>
      <c r="C1385" s="1" t="str">
        <f t="shared" si="20"/>
        <v>広島県府中市</v>
      </c>
      <c r="D1385" s="1" t="s">
        <v>2757</v>
      </c>
      <c r="E1385" t="s">
        <v>3601</v>
      </c>
    </row>
    <row r="1386" spans="1:6" x14ac:dyDescent="0.2">
      <c r="A1386" s="1" t="s">
        <v>88</v>
      </c>
      <c r="B1386" s="1" t="s">
        <v>2758</v>
      </c>
      <c r="C1386" s="1" t="str">
        <f t="shared" si="20"/>
        <v>広島県三次市</v>
      </c>
      <c r="D1386" s="1" t="s">
        <v>2759</v>
      </c>
      <c r="E1386" t="s">
        <v>3579</v>
      </c>
    </row>
    <row r="1387" spans="1:6" x14ac:dyDescent="0.2">
      <c r="A1387" s="1" t="s">
        <v>88</v>
      </c>
      <c r="B1387" s="1" t="s">
        <v>2760</v>
      </c>
      <c r="C1387" s="1" t="str">
        <f t="shared" si="20"/>
        <v>広島県庄原市</v>
      </c>
      <c r="D1387" s="1" t="s">
        <v>2761</v>
      </c>
      <c r="E1387" t="s">
        <v>3578</v>
      </c>
    </row>
    <row r="1388" spans="1:6" x14ac:dyDescent="0.2">
      <c r="A1388" s="1" t="s">
        <v>88</v>
      </c>
      <c r="B1388" s="1" t="s">
        <v>2762</v>
      </c>
      <c r="C1388" s="1" t="str">
        <f t="shared" si="20"/>
        <v>広島県大竹市</v>
      </c>
      <c r="D1388" s="1" t="s">
        <v>2763</v>
      </c>
      <c r="E1388" t="s">
        <v>3601</v>
      </c>
    </row>
    <row r="1389" spans="1:6" x14ac:dyDescent="0.2">
      <c r="A1389" s="1" t="s">
        <v>88</v>
      </c>
      <c r="B1389" s="1" t="s">
        <v>2764</v>
      </c>
      <c r="C1389" s="1" t="str">
        <f t="shared" si="20"/>
        <v>広島県東広島市</v>
      </c>
      <c r="D1389" s="1" t="s">
        <v>2765</v>
      </c>
      <c r="E1389" t="s">
        <v>3598</v>
      </c>
    </row>
    <row r="1390" spans="1:6" x14ac:dyDescent="0.2">
      <c r="A1390" s="1" t="s">
        <v>88</v>
      </c>
      <c r="B1390" s="1" t="s">
        <v>2766</v>
      </c>
      <c r="C1390" s="1" t="str">
        <f t="shared" si="20"/>
        <v>広島県廿日市市</v>
      </c>
      <c r="D1390" s="1" t="s">
        <v>2767</v>
      </c>
      <c r="E1390" t="s">
        <v>3574</v>
      </c>
    </row>
    <row r="1391" spans="1:6" x14ac:dyDescent="0.2">
      <c r="A1391" s="1" t="s">
        <v>88</v>
      </c>
      <c r="B1391" s="1" t="s">
        <v>2768</v>
      </c>
      <c r="C1391" s="1" t="str">
        <f t="shared" si="20"/>
        <v>広島県安芸高田市</v>
      </c>
      <c r="D1391" s="1" t="s">
        <v>2769</v>
      </c>
      <c r="E1391" t="s">
        <v>3578</v>
      </c>
    </row>
    <row r="1392" spans="1:6" x14ac:dyDescent="0.2">
      <c r="A1392" s="1" t="s">
        <v>88</v>
      </c>
      <c r="B1392" s="1" t="s">
        <v>2770</v>
      </c>
      <c r="C1392" s="1" t="str">
        <f t="shared" si="20"/>
        <v>広島県江田島市</v>
      </c>
      <c r="D1392" s="1" t="s">
        <v>2771</v>
      </c>
      <c r="E1392" t="s">
        <v>3578</v>
      </c>
    </row>
    <row r="1393" spans="1:6" x14ac:dyDescent="0.2">
      <c r="A1393" s="1" t="s">
        <v>88</v>
      </c>
      <c r="B1393" s="1" t="s">
        <v>2772</v>
      </c>
      <c r="C1393" s="1" t="str">
        <f t="shared" si="20"/>
        <v>広島県府中町</v>
      </c>
      <c r="D1393" s="1" t="s">
        <v>2773</v>
      </c>
      <c r="E1393" t="s">
        <v>3586</v>
      </c>
    </row>
    <row r="1394" spans="1:6" x14ac:dyDescent="0.2">
      <c r="A1394" s="1" t="s">
        <v>88</v>
      </c>
      <c r="B1394" s="1" t="s">
        <v>2774</v>
      </c>
      <c r="C1394" s="1" t="str">
        <f t="shared" ref="C1394:C1457" si="21">A1394&amp;B1394</f>
        <v>広島県海田町</v>
      </c>
      <c r="D1394" s="1" t="s">
        <v>2775</v>
      </c>
      <c r="E1394" t="s">
        <v>3586</v>
      </c>
    </row>
    <row r="1395" spans="1:6" x14ac:dyDescent="0.2">
      <c r="A1395" s="1" t="s">
        <v>88</v>
      </c>
      <c r="B1395" s="1" t="s">
        <v>2776</v>
      </c>
      <c r="C1395" s="1" t="str">
        <f t="shared" si="21"/>
        <v>広島県熊野町</v>
      </c>
      <c r="D1395" s="1" t="s">
        <v>2777</v>
      </c>
      <c r="E1395" t="s">
        <v>3586</v>
      </c>
    </row>
    <row r="1396" spans="1:6" x14ac:dyDescent="0.2">
      <c r="A1396" s="1" t="s">
        <v>88</v>
      </c>
      <c r="B1396" s="1" t="s">
        <v>2778</v>
      </c>
      <c r="C1396" s="1" t="str">
        <f t="shared" si="21"/>
        <v>広島県坂町</v>
      </c>
      <c r="D1396" s="1" t="s">
        <v>2779</v>
      </c>
      <c r="E1396" t="s">
        <v>3590</v>
      </c>
    </row>
    <row r="1397" spans="1:6" x14ac:dyDescent="0.2">
      <c r="A1397" s="1" t="s">
        <v>88</v>
      </c>
      <c r="B1397" s="1" t="s">
        <v>2780</v>
      </c>
      <c r="C1397" s="1" t="str">
        <f t="shared" si="21"/>
        <v>広島県安芸太田町</v>
      </c>
      <c r="D1397" s="1" t="s">
        <v>2781</v>
      </c>
      <c r="E1397" t="s">
        <v>3585</v>
      </c>
    </row>
    <row r="1398" spans="1:6" x14ac:dyDescent="0.2">
      <c r="A1398" s="1" t="s">
        <v>88</v>
      </c>
      <c r="B1398" s="1" t="s">
        <v>2782</v>
      </c>
      <c r="C1398" s="1" t="str">
        <f t="shared" si="21"/>
        <v>広島県北広島町</v>
      </c>
      <c r="D1398" s="1" t="s">
        <v>2783</v>
      </c>
      <c r="E1398" t="s">
        <v>3595</v>
      </c>
    </row>
    <row r="1399" spans="1:6" x14ac:dyDescent="0.2">
      <c r="A1399" s="1" t="s">
        <v>88</v>
      </c>
      <c r="B1399" s="1" t="s">
        <v>2784</v>
      </c>
      <c r="C1399" s="1" t="str">
        <f t="shared" si="21"/>
        <v>広島県大崎上島町</v>
      </c>
      <c r="D1399" s="1" t="s">
        <v>2785</v>
      </c>
      <c r="E1399" t="s">
        <v>3585</v>
      </c>
    </row>
    <row r="1400" spans="1:6" x14ac:dyDescent="0.2">
      <c r="A1400" s="1" t="s">
        <v>88</v>
      </c>
      <c r="B1400" s="1" t="s">
        <v>2786</v>
      </c>
      <c r="C1400" s="1" t="str">
        <f t="shared" si="21"/>
        <v>広島県世羅町</v>
      </c>
      <c r="D1400" s="1" t="s">
        <v>2787</v>
      </c>
      <c r="E1400" t="s">
        <v>3587</v>
      </c>
    </row>
    <row r="1401" spans="1:6" x14ac:dyDescent="0.2">
      <c r="A1401" s="1" t="s">
        <v>88</v>
      </c>
      <c r="B1401" s="1" t="s">
        <v>2788</v>
      </c>
      <c r="C1401" s="1" t="str">
        <f t="shared" si="21"/>
        <v>広島県神石高原町</v>
      </c>
      <c r="D1401" s="1" t="s">
        <v>2789</v>
      </c>
      <c r="E1401" t="s">
        <v>3584</v>
      </c>
    </row>
    <row r="1402" spans="1:6" x14ac:dyDescent="0.2">
      <c r="A1402" s="1" t="s">
        <v>90</v>
      </c>
      <c r="B1402" s="1" t="s">
        <v>2790</v>
      </c>
      <c r="C1402" s="1" t="str">
        <f t="shared" si="21"/>
        <v>山口県下関市</v>
      </c>
      <c r="D1402" s="1" t="s">
        <v>2791</v>
      </c>
      <c r="E1402" t="s">
        <v>3573</v>
      </c>
      <c r="F1402" s="1"/>
    </row>
    <row r="1403" spans="1:6" x14ac:dyDescent="0.2">
      <c r="A1403" s="1" t="s">
        <v>90</v>
      </c>
      <c r="B1403" s="1" t="s">
        <v>2792</v>
      </c>
      <c r="C1403" s="1" t="str">
        <f t="shared" si="21"/>
        <v>山口県宇部市</v>
      </c>
      <c r="D1403" s="1" t="s">
        <v>2793</v>
      </c>
      <c r="E1403" t="s">
        <v>3600</v>
      </c>
    </row>
    <row r="1404" spans="1:6" x14ac:dyDescent="0.2">
      <c r="A1404" s="1" t="s">
        <v>90</v>
      </c>
      <c r="B1404" s="1" t="s">
        <v>2794</v>
      </c>
      <c r="C1404" s="1" t="str">
        <f t="shared" si="21"/>
        <v>山口県山口市</v>
      </c>
      <c r="D1404" s="1" t="s">
        <v>2795</v>
      </c>
      <c r="E1404" t="s">
        <v>3600</v>
      </c>
    </row>
    <row r="1405" spans="1:6" x14ac:dyDescent="0.2">
      <c r="A1405" s="1" t="s">
        <v>90</v>
      </c>
      <c r="B1405" s="1" t="s">
        <v>2796</v>
      </c>
      <c r="C1405" s="1" t="str">
        <f t="shared" si="21"/>
        <v>山口県萩市</v>
      </c>
      <c r="D1405" s="1" t="s">
        <v>2797</v>
      </c>
      <c r="E1405" t="s">
        <v>3578</v>
      </c>
    </row>
    <row r="1406" spans="1:6" x14ac:dyDescent="0.2">
      <c r="A1406" s="1" t="s">
        <v>90</v>
      </c>
      <c r="B1406" s="1" t="s">
        <v>2798</v>
      </c>
      <c r="C1406" s="1" t="str">
        <f t="shared" si="21"/>
        <v>山口県防府市</v>
      </c>
      <c r="D1406" s="1" t="s">
        <v>2799</v>
      </c>
      <c r="E1406" t="s">
        <v>3623</v>
      </c>
    </row>
    <row r="1407" spans="1:6" x14ac:dyDescent="0.2">
      <c r="A1407" s="1" t="s">
        <v>90</v>
      </c>
      <c r="B1407" s="1" t="s">
        <v>2800</v>
      </c>
      <c r="C1407" s="1" t="str">
        <f t="shared" si="21"/>
        <v>山口県下松市</v>
      </c>
      <c r="D1407" s="1" t="s">
        <v>2801</v>
      </c>
      <c r="E1407" t="s">
        <v>3599</v>
      </c>
    </row>
    <row r="1408" spans="1:6" x14ac:dyDescent="0.2">
      <c r="A1408" s="1" t="s">
        <v>90</v>
      </c>
      <c r="B1408" s="1" t="s">
        <v>2802</v>
      </c>
      <c r="C1408" s="1" t="str">
        <f t="shared" si="21"/>
        <v>山口県岩国市</v>
      </c>
      <c r="D1408" s="1" t="s">
        <v>2803</v>
      </c>
      <c r="E1408" t="s">
        <v>3574</v>
      </c>
    </row>
    <row r="1409" spans="1:5" x14ac:dyDescent="0.2">
      <c r="A1409" s="1" t="s">
        <v>90</v>
      </c>
      <c r="B1409" s="1" t="s">
        <v>2804</v>
      </c>
      <c r="C1409" s="1" t="str">
        <f t="shared" si="21"/>
        <v>山口県光市</v>
      </c>
      <c r="D1409" s="1" t="s">
        <v>2805</v>
      </c>
      <c r="E1409" t="s">
        <v>3601</v>
      </c>
    </row>
    <row r="1410" spans="1:5" x14ac:dyDescent="0.2">
      <c r="A1410" s="1" t="s">
        <v>90</v>
      </c>
      <c r="B1410" s="1" t="s">
        <v>2806</v>
      </c>
      <c r="C1410" s="1" t="str">
        <f t="shared" si="21"/>
        <v>山口県長門市</v>
      </c>
      <c r="D1410" s="1" t="s">
        <v>2807</v>
      </c>
      <c r="E1410" t="s">
        <v>3578</v>
      </c>
    </row>
    <row r="1411" spans="1:5" x14ac:dyDescent="0.2">
      <c r="A1411" s="1" t="s">
        <v>90</v>
      </c>
      <c r="B1411" s="1" t="s">
        <v>2808</v>
      </c>
      <c r="C1411" s="1" t="str">
        <f t="shared" si="21"/>
        <v>山口県柳井市</v>
      </c>
      <c r="D1411" s="1" t="s">
        <v>2809</v>
      </c>
      <c r="E1411" t="s">
        <v>3580</v>
      </c>
    </row>
    <row r="1412" spans="1:5" x14ac:dyDescent="0.2">
      <c r="A1412" s="1" t="s">
        <v>90</v>
      </c>
      <c r="B1412" s="1" t="s">
        <v>2810</v>
      </c>
      <c r="C1412" s="1" t="str">
        <f t="shared" si="21"/>
        <v>山口県美祢市</v>
      </c>
      <c r="D1412" s="1" t="s">
        <v>2811</v>
      </c>
      <c r="E1412" t="s">
        <v>3578</v>
      </c>
    </row>
    <row r="1413" spans="1:5" x14ac:dyDescent="0.2">
      <c r="A1413" s="1" t="s">
        <v>90</v>
      </c>
      <c r="B1413" s="1" t="s">
        <v>2812</v>
      </c>
      <c r="C1413" s="1" t="str">
        <f t="shared" si="21"/>
        <v>山口県周南市</v>
      </c>
      <c r="D1413" s="1" t="s">
        <v>2813</v>
      </c>
      <c r="E1413" t="s">
        <v>3623</v>
      </c>
    </row>
    <row r="1414" spans="1:5" x14ac:dyDescent="0.2">
      <c r="A1414" s="1" t="s">
        <v>90</v>
      </c>
      <c r="B1414" s="1" t="s">
        <v>2814</v>
      </c>
      <c r="C1414" s="1" t="str">
        <f t="shared" si="21"/>
        <v>山口県山陽小野田市</v>
      </c>
      <c r="D1414" s="1" t="s">
        <v>2815</v>
      </c>
      <c r="E1414" t="s">
        <v>3599</v>
      </c>
    </row>
    <row r="1415" spans="1:5" x14ac:dyDescent="0.2">
      <c r="A1415" s="1" t="s">
        <v>90</v>
      </c>
      <c r="B1415" s="1" t="s">
        <v>2816</v>
      </c>
      <c r="C1415" s="1" t="str">
        <f t="shared" si="21"/>
        <v>山口県周防大島町</v>
      </c>
      <c r="D1415" s="1" t="s">
        <v>2817</v>
      </c>
      <c r="E1415" t="s">
        <v>3591</v>
      </c>
    </row>
    <row r="1416" spans="1:5" x14ac:dyDescent="0.2">
      <c r="A1416" s="1" t="s">
        <v>90</v>
      </c>
      <c r="B1416" s="1" t="s">
        <v>2818</v>
      </c>
      <c r="C1416" s="1" t="str">
        <f t="shared" si="21"/>
        <v>山口県和木町</v>
      </c>
      <c r="D1416" s="1" t="s">
        <v>2819</v>
      </c>
      <c r="E1416" t="s">
        <v>3585</v>
      </c>
    </row>
    <row r="1417" spans="1:5" x14ac:dyDescent="0.2">
      <c r="A1417" s="1" t="s">
        <v>90</v>
      </c>
      <c r="B1417" s="1" t="s">
        <v>2820</v>
      </c>
      <c r="C1417" s="1" t="str">
        <f t="shared" si="21"/>
        <v>山口県上関町</v>
      </c>
      <c r="D1417" s="1" t="s">
        <v>2821</v>
      </c>
      <c r="E1417" t="s">
        <v>3589</v>
      </c>
    </row>
    <row r="1418" spans="1:5" x14ac:dyDescent="0.2">
      <c r="A1418" s="1" t="s">
        <v>90</v>
      </c>
      <c r="B1418" s="1" t="s">
        <v>2822</v>
      </c>
      <c r="C1418" s="1" t="str">
        <f t="shared" si="21"/>
        <v>山口県田布施町</v>
      </c>
      <c r="D1418" s="1" t="s">
        <v>2823</v>
      </c>
      <c r="E1418" t="s">
        <v>3590</v>
      </c>
    </row>
    <row r="1419" spans="1:5" x14ac:dyDescent="0.2">
      <c r="A1419" s="1" t="s">
        <v>90</v>
      </c>
      <c r="B1419" s="1" t="s">
        <v>2824</v>
      </c>
      <c r="C1419" s="1" t="str">
        <f t="shared" si="21"/>
        <v>山口県平生町</v>
      </c>
      <c r="D1419" s="1" t="s">
        <v>2825</v>
      </c>
      <c r="E1419" t="s">
        <v>3590</v>
      </c>
    </row>
    <row r="1420" spans="1:5" x14ac:dyDescent="0.2">
      <c r="A1420" s="1" t="s">
        <v>90</v>
      </c>
      <c r="B1420" s="1" t="s">
        <v>2826</v>
      </c>
      <c r="C1420" s="1" t="str">
        <f t="shared" si="21"/>
        <v>山口県阿武町</v>
      </c>
      <c r="D1420" s="1" t="s">
        <v>2827</v>
      </c>
      <c r="E1420" t="s">
        <v>3582</v>
      </c>
    </row>
    <row r="1421" spans="1:5" x14ac:dyDescent="0.2">
      <c r="A1421" s="1" t="s">
        <v>92</v>
      </c>
      <c r="B1421" s="1" t="s">
        <v>3645</v>
      </c>
      <c r="C1421" s="1" t="str">
        <f t="shared" si="21"/>
        <v>徳島県徳島市</v>
      </c>
      <c r="D1421" s="1" t="s">
        <v>2828</v>
      </c>
      <c r="E1421" s="1" t="s">
        <v>3600</v>
      </c>
    </row>
    <row r="1422" spans="1:5" x14ac:dyDescent="0.2">
      <c r="A1422" s="1" t="s">
        <v>92</v>
      </c>
      <c r="B1422" s="1" t="s">
        <v>2829</v>
      </c>
      <c r="C1422" s="1" t="str">
        <f t="shared" si="21"/>
        <v>徳島県鳴門市</v>
      </c>
      <c r="D1422" s="1" t="s">
        <v>2830</v>
      </c>
      <c r="E1422" t="s">
        <v>3579</v>
      </c>
    </row>
    <row r="1423" spans="1:5" x14ac:dyDescent="0.2">
      <c r="A1423" s="1" t="s">
        <v>92</v>
      </c>
      <c r="B1423" s="1" t="s">
        <v>2831</v>
      </c>
      <c r="C1423" s="1" t="str">
        <f t="shared" si="21"/>
        <v>徳島県小松島市</v>
      </c>
      <c r="D1423" s="1" t="s">
        <v>2832</v>
      </c>
      <c r="E1423" t="s">
        <v>3578</v>
      </c>
    </row>
    <row r="1424" spans="1:5" x14ac:dyDescent="0.2">
      <c r="A1424" s="1" t="s">
        <v>92</v>
      </c>
      <c r="B1424" s="1" t="s">
        <v>2833</v>
      </c>
      <c r="C1424" s="1" t="str">
        <f t="shared" si="21"/>
        <v>徳島県阿南市</v>
      </c>
      <c r="D1424" s="1" t="s">
        <v>2834</v>
      </c>
      <c r="E1424" t="s">
        <v>3599</v>
      </c>
    </row>
    <row r="1425" spans="1:5" x14ac:dyDescent="0.2">
      <c r="A1425" s="1" t="s">
        <v>92</v>
      </c>
      <c r="B1425" s="1" t="s">
        <v>2835</v>
      </c>
      <c r="C1425" s="1" t="str">
        <f t="shared" si="21"/>
        <v>徳島県吉野川市</v>
      </c>
      <c r="D1425" s="1" t="s">
        <v>2836</v>
      </c>
      <c r="E1425" t="s">
        <v>3578</v>
      </c>
    </row>
    <row r="1426" spans="1:5" x14ac:dyDescent="0.2">
      <c r="A1426" s="1" t="s">
        <v>92</v>
      </c>
      <c r="B1426" s="1" t="s">
        <v>2837</v>
      </c>
      <c r="C1426" s="1" t="str">
        <f t="shared" si="21"/>
        <v>徳島県阿波市</v>
      </c>
      <c r="D1426" s="1" t="s">
        <v>2838</v>
      </c>
      <c r="E1426" t="s">
        <v>3578</v>
      </c>
    </row>
    <row r="1427" spans="1:5" x14ac:dyDescent="0.2">
      <c r="A1427" s="1" t="s">
        <v>92</v>
      </c>
      <c r="B1427" s="1" t="s">
        <v>2839</v>
      </c>
      <c r="C1427" s="1" t="str">
        <f t="shared" si="21"/>
        <v>徳島県美馬市</v>
      </c>
      <c r="D1427" s="1" t="s">
        <v>2840</v>
      </c>
      <c r="E1427" t="s">
        <v>3578</v>
      </c>
    </row>
    <row r="1428" spans="1:5" x14ac:dyDescent="0.2">
      <c r="A1428" s="1" t="s">
        <v>92</v>
      </c>
      <c r="B1428" s="1" t="s">
        <v>2841</v>
      </c>
      <c r="C1428" s="1" t="str">
        <f t="shared" si="21"/>
        <v>徳島県三好市</v>
      </c>
      <c r="D1428" s="1" t="s">
        <v>2842</v>
      </c>
      <c r="E1428" t="s">
        <v>3580</v>
      </c>
    </row>
    <row r="1429" spans="1:5" x14ac:dyDescent="0.2">
      <c r="A1429" s="1" t="s">
        <v>92</v>
      </c>
      <c r="B1429" s="1" t="s">
        <v>2843</v>
      </c>
      <c r="C1429" s="1" t="str">
        <f t="shared" si="21"/>
        <v>徳島県勝浦町</v>
      </c>
      <c r="D1429" s="1" t="s">
        <v>2844</v>
      </c>
      <c r="E1429" t="s">
        <v>3582</v>
      </c>
    </row>
    <row r="1430" spans="1:5" x14ac:dyDescent="0.2">
      <c r="A1430" s="1" t="s">
        <v>92</v>
      </c>
      <c r="B1430" s="1" t="s">
        <v>2845</v>
      </c>
      <c r="C1430" s="1" t="str">
        <f t="shared" si="21"/>
        <v>徳島県上勝町</v>
      </c>
      <c r="D1430" s="1" t="s">
        <v>2846</v>
      </c>
      <c r="E1430" t="s">
        <v>3582</v>
      </c>
    </row>
    <row r="1431" spans="1:5" x14ac:dyDescent="0.2">
      <c r="A1431" s="1" t="s">
        <v>92</v>
      </c>
      <c r="B1431" s="1" t="s">
        <v>2847</v>
      </c>
      <c r="C1431" s="1" t="str">
        <f t="shared" si="21"/>
        <v>徳島県佐那河内村</v>
      </c>
      <c r="D1431" s="1" t="s">
        <v>2848</v>
      </c>
      <c r="E1431" t="s">
        <v>3582</v>
      </c>
    </row>
    <row r="1432" spans="1:5" x14ac:dyDescent="0.2">
      <c r="A1432" s="1" t="s">
        <v>92</v>
      </c>
      <c r="B1432" s="1" t="s">
        <v>2849</v>
      </c>
      <c r="C1432" s="1" t="str">
        <f t="shared" si="21"/>
        <v>徳島県石井町</v>
      </c>
      <c r="D1432" s="1" t="s">
        <v>2850</v>
      </c>
      <c r="E1432" t="s">
        <v>3586</v>
      </c>
    </row>
    <row r="1433" spans="1:5" x14ac:dyDescent="0.2">
      <c r="A1433" s="1" t="s">
        <v>92</v>
      </c>
      <c r="B1433" s="1" t="s">
        <v>2851</v>
      </c>
      <c r="C1433" s="1" t="str">
        <f t="shared" si="21"/>
        <v>徳島県神山町</v>
      </c>
      <c r="D1433" s="1" t="s">
        <v>2852</v>
      </c>
      <c r="E1433" t="s">
        <v>3582</v>
      </c>
    </row>
    <row r="1434" spans="1:5" x14ac:dyDescent="0.2">
      <c r="A1434" s="1" t="s">
        <v>92</v>
      </c>
      <c r="B1434" s="1" t="s">
        <v>2853</v>
      </c>
      <c r="C1434" s="1" t="str">
        <f t="shared" si="21"/>
        <v>徳島県那賀町</v>
      </c>
      <c r="D1434" s="1" t="s">
        <v>2854</v>
      </c>
      <c r="E1434" t="s">
        <v>3584</v>
      </c>
    </row>
    <row r="1435" spans="1:5" x14ac:dyDescent="0.2">
      <c r="A1435" s="1" t="s">
        <v>92</v>
      </c>
      <c r="B1435" s="1" t="s">
        <v>2855</v>
      </c>
      <c r="C1435" s="1" t="str">
        <f t="shared" si="21"/>
        <v>徳島県牟岐町</v>
      </c>
      <c r="D1435" s="1" t="s">
        <v>2856</v>
      </c>
      <c r="E1435" t="s">
        <v>3589</v>
      </c>
    </row>
    <row r="1436" spans="1:5" x14ac:dyDescent="0.2">
      <c r="A1436" s="1" t="s">
        <v>92</v>
      </c>
      <c r="B1436" s="1" t="s">
        <v>2857</v>
      </c>
      <c r="C1436" s="1" t="str">
        <f t="shared" si="21"/>
        <v>徳島県美波町</v>
      </c>
      <c r="D1436" s="1" t="s">
        <v>2858</v>
      </c>
      <c r="E1436" t="s">
        <v>3585</v>
      </c>
    </row>
    <row r="1437" spans="1:5" x14ac:dyDescent="0.2">
      <c r="A1437" s="1" t="s">
        <v>92</v>
      </c>
      <c r="B1437" s="1" t="s">
        <v>2859</v>
      </c>
      <c r="C1437" s="1" t="str">
        <f t="shared" si="21"/>
        <v>徳島県海陽町</v>
      </c>
      <c r="D1437" s="1" t="s">
        <v>2860</v>
      </c>
      <c r="E1437" t="s">
        <v>3585</v>
      </c>
    </row>
    <row r="1438" spans="1:5" x14ac:dyDescent="0.2">
      <c r="A1438" s="1" t="s">
        <v>92</v>
      </c>
      <c r="B1438" s="1" t="s">
        <v>2861</v>
      </c>
      <c r="C1438" s="1" t="str">
        <f t="shared" si="21"/>
        <v>徳島県松茂町</v>
      </c>
      <c r="D1438" s="1" t="s">
        <v>2862</v>
      </c>
      <c r="E1438" t="s">
        <v>3590</v>
      </c>
    </row>
    <row r="1439" spans="1:5" x14ac:dyDescent="0.2">
      <c r="A1439" s="1" t="s">
        <v>92</v>
      </c>
      <c r="B1439" s="1" t="s">
        <v>2863</v>
      </c>
      <c r="C1439" s="1" t="str">
        <f t="shared" si="21"/>
        <v>徳島県北島町</v>
      </c>
      <c r="D1439" s="1" t="s">
        <v>2864</v>
      </c>
      <c r="E1439" t="s">
        <v>3586</v>
      </c>
    </row>
    <row r="1440" spans="1:5" x14ac:dyDescent="0.2">
      <c r="A1440" s="1" t="s">
        <v>92</v>
      </c>
      <c r="B1440" s="1" t="s">
        <v>2865</v>
      </c>
      <c r="C1440" s="1" t="str">
        <f t="shared" si="21"/>
        <v>徳島県藍住町</v>
      </c>
      <c r="D1440" s="1" t="s">
        <v>2866</v>
      </c>
      <c r="E1440" t="s">
        <v>3586</v>
      </c>
    </row>
    <row r="1441" spans="1:6" x14ac:dyDescent="0.2">
      <c r="A1441" s="1" t="s">
        <v>92</v>
      </c>
      <c r="B1441" s="1" t="s">
        <v>2867</v>
      </c>
      <c r="C1441" s="1" t="str">
        <f t="shared" si="21"/>
        <v>徳島県板野町</v>
      </c>
      <c r="D1441" s="1" t="s">
        <v>2868</v>
      </c>
      <c r="E1441" t="s">
        <v>3590</v>
      </c>
    </row>
    <row r="1442" spans="1:6" x14ac:dyDescent="0.2">
      <c r="A1442" s="1" t="s">
        <v>92</v>
      </c>
      <c r="B1442" s="1" t="s">
        <v>2869</v>
      </c>
      <c r="C1442" s="1" t="str">
        <f t="shared" si="21"/>
        <v>徳島県上板町</v>
      </c>
      <c r="D1442" s="1" t="s">
        <v>2870</v>
      </c>
      <c r="E1442" t="s">
        <v>3590</v>
      </c>
    </row>
    <row r="1443" spans="1:6" x14ac:dyDescent="0.2">
      <c r="A1443" s="1" t="s">
        <v>92</v>
      </c>
      <c r="B1443" s="1" t="s">
        <v>2871</v>
      </c>
      <c r="C1443" s="1" t="str">
        <f t="shared" si="21"/>
        <v>徳島県つるぎ町</v>
      </c>
      <c r="D1443" s="1" t="s">
        <v>2872</v>
      </c>
      <c r="E1443" t="s">
        <v>3585</v>
      </c>
    </row>
    <row r="1444" spans="1:6" x14ac:dyDescent="0.2">
      <c r="A1444" s="1" t="s">
        <v>92</v>
      </c>
      <c r="B1444" s="1" t="s">
        <v>2873</v>
      </c>
      <c r="C1444" s="1" t="str">
        <f t="shared" si="21"/>
        <v>徳島県東みよし町</v>
      </c>
      <c r="D1444" s="1" t="s">
        <v>2874</v>
      </c>
      <c r="E1444" t="s">
        <v>3590</v>
      </c>
    </row>
    <row r="1445" spans="1:6" x14ac:dyDescent="0.2">
      <c r="A1445" s="1" t="s">
        <v>94</v>
      </c>
      <c r="B1445" s="1" t="s">
        <v>2875</v>
      </c>
      <c r="C1445" s="1" t="str">
        <f t="shared" si="21"/>
        <v>香川県高松市</v>
      </c>
      <c r="D1445" s="1" t="s">
        <v>2876</v>
      </c>
      <c r="E1445" t="s">
        <v>3573</v>
      </c>
      <c r="F1445" s="1"/>
    </row>
    <row r="1446" spans="1:6" x14ac:dyDescent="0.2">
      <c r="A1446" s="1" t="s">
        <v>94</v>
      </c>
      <c r="B1446" s="1" t="s">
        <v>2877</v>
      </c>
      <c r="C1446" s="1" t="str">
        <f t="shared" si="21"/>
        <v>香川県丸亀市</v>
      </c>
      <c r="D1446" s="1" t="s">
        <v>2878</v>
      </c>
      <c r="E1446" t="s">
        <v>3623</v>
      </c>
    </row>
    <row r="1447" spans="1:6" x14ac:dyDescent="0.2">
      <c r="A1447" s="1" t="s">
        <v>94</v>
      </c>
      <c r="B1447" s="1" t="s">
        <v>2879</v>
      </c>
      <c r="C1447" s="1" t="str">
        <f t="shared" si="21"/>
        <v>香川県坂出市</v>
      </c>
      <c r="D1447" s="1" t="s">
        <v>2880</v>
      </c>
      <c r="E1447" t="s">
        <v>3575</v>
      </c>
    </row>
    <row r="1448" spans="1:6" x14ac:dyDescent="0.2">
      <c r="A1448" s="1" t="s">
        <v>94</v>
      </c>
      <c r="B1448" s="1" t="s">
        <v>2881</v>
      </c>
      <c r="C1448" s="1" t="str">
        <f t="shared" si="21"/>
        <v>香川県善通寺市</v>
      </c>
      <c r="D1448" s="1" t="s">
        <v>2882</v>
      </c>
      <c r="E1448" t="s">
        <v>3580</v>
      </c>
    </row>
    <row r="1449" spans="1:6" x14ac:dyDescent="0.2">
      <c r="A1449" s="1" t="s">
        <v>94</v>
      </c>
      <c r="B1449" s="1" t="s">
        <v>2883</v>
      </c>
      <c r="C1449" s="1" t="str">
        <f t="shared" si="21"/>
        <v>香川県観音寺市</v>
      </c>
      <c r="D1449" s="1" t="s">
        <v>2884</v>
      </c>
      <c r="E1449" t="s">
        <v>3596</v>
      </c>
    </row>
    <row r="1450" spans="1:6" x14ac:dyDescent="0.2">
      <c r="A1450" s="1" t="s">
        <v>94</v>
      </c>
      <c r="B1450" s="1" t="s">
        <v>2885</v>
      </c>
      <c r="C1450" s="1" t="str">
        <f t="shared" si="21"/>
        <v>香川県さぬき市</v>
      </c>
      <c r="D1450" s="1" t="s">
        <v>2886</v>
      </c>
      <c r="E1450" t="s">
        <v>3580</v>
      </c>
    </row>
    <row r="1451" spans="1:6" x14ac:dyDescent="0.2">
      <c r="A1451" s="1" t="s">
        <v>94</v>
      </c>
      <c r="B1451" s="1" t="s">
        <v>2887</v>
      </c>
      <c r="C1451" s="1" t="str">
        <f t="shared" si="21"/>
        <v>香川県東かがわ市</v>
      </c>
      <c r="D1451" s="1" t="s">
        <v>2888</v>
      </c>
      <c r="E1451" t="s">
        <v>3578</v>
      </c>
    </row>
    <row r="1452" spans="1:6" x14ac:dyDescent="0.2">
      <c r="A1452" s="1" t="s">
        <v>94</v>
      </c>
      <c r="B1452" s="1" t="s">
        <v>2889</v>
      </c>
      <c r="C1452" s="1" t="str">
        <f t="shared" si="21"/>
        <v>香川県三豊市</v>
      </c>
      <c r="D1452" s="1" t="s">
        <v>2890</v>
      </c>
      <c r="E1452" t="s">
        <v>3579</v>
      </c>
    </row>
    <row r="1453" spans="1:6" x14ac:dyDescent="0.2">
      <c r="A1453" s="1" t="s">
        <v>94</v>
      </c>
      <c r="B1453" s="1" t="s">
        <v>2891</v>
      </c>
      <c r="C1453" s="1" t="str">
        <f t="shared" si="21"/>
        <v>香川県土庄町</v>
      </c>
      <c r="D1453" s="1" t="s">
        <v>2892</v>
      </c>
      <c r="E1453" t="s">
        <v>3590</v>
      </c>
    </row>
    <row r="1454" spans="1:6" x14ac:dyDescent="0.2">
      <c r="A1454" s="1" t="s">
        <v>94</v>
      </c>
      <c r="B1454" s="1" t="s">
        <v>2893</v>
      </c>
      <c r="C1454" s="1" t="str">
        <f t="shared" si="21"/>
        <v>香川県小豆島町</v>
      </c>
      <c r="D1454" s="1" t="s">
        <v>2894</v>
      </c>
      <c r="E1454" t="s">
        <v>3590</v>
      </c>
    </row>
    <row r="1455" spans="1:6" x14ac:dyDescent="0.2">
      <c r="A1455" s="1" t="s">
        <v>94</v>
      </c>
      <c r="B1455" s="1" t="s">
        <v>2895</v>
      </c>
      <c r="C1455" s="1" t="str">
        <f t="shared" si="21"/>
        <v>香川県三木町</v>
      </c>
      <c r="D1455" s="1" t="s">
        <v>2896</v>
      </c>
      <c r="E1455" t="s">
        <v>3586</v>
      </c>
    </row>
    <row r="1456" spans="1:6" x14ac:dyDescent="0.2">
      <c r="A1456" s="1" t="s">
        <v>94</v>
      </c>
      <c r="B1456" s="1" t="s">
        <v>2897</v>
      </c>
      <c r="C1456" s="1" t="str">
        <f t="shared" si="21"/>
        <v>香川県直島町</v>
      </c>
      <c r="D1456" s="1" t="s">
        <v>2898</v>
      </c>
      <c r="E1456" t="s">
        <v>3588</v>
      </c>
    </row>
    <row r="1457" spans="1:6" x14ac:dyDescent="0.2">
      <c r="A1457" s="1" t="s">
        <v>94</v>
      </c>
      <c r="B1457" s="1" t="s">
        <v>2899</v>
      </c>
      <c r="C1457" s="1" t="str">
        <f t="shared" si="21"/>
        <v>香川県宇多津町</v>
      </c>
      <c r="D1457" s="1" t="s">
        <v>2900</v>
      </c>
      <c r="E1457" t="s">
        <v>3581</v>
      </c>
    </row>
    <row r="1458" spans="1:6" x14ac:dyDescent="0.2">
      <c r="A1458" s="1" t="s">
        <v>94</v>
      </c>
      <c r="B1458" s="1" t="s">
        <v>2901</v>
      </c>
      <c r="C1458" s="1" t="str">
        <f t="shared" ref="C1458:C1521" si="22">A1458&amp;B1458</f>
        <v>香川県綾川町</v>
      </c>
      <c r="D1458" s="1" t="s">
        <v>2902</v>
      </c>
      <c r="E1458" t="s">
        <v>3586</v>
      </c>
    </row>
    <row r="1459" spans="1:6" x14ac:dyDescent="0.2">
      <c r="A1459" s="1" t="s">
        <v>94</v>
      </c>
      <c r="B1459" s="1" t="s">
        <v>2903</v>
      </c>
      <c r="C1459" s="1" t="str">
        <f t="shared" si="22"/>
        <v>香川県琴平町</v>
      </c>
      <c r="D1459" s="1" t="s">
        <v>2904</v>
      </c>
      <c r="E1459" t="s">
        <v>3585</v>
      </c>
    </row>
    <row r="1460" spans="1:6" x14ac:dyDescent="0.2">
      <c r="A1460" s="1" t="s">
        <v>94</v>
      </c>
      <c r="B1460" s="1" t="s">
        <v>2905</v>
      </c>
      <c r="C1460" s="1" t="str">
        <f t="shared" si="22"/>
        <v>香川県多度津町</v>
      </c>
      <c r="D1460" s="1" t="s">
        <v>2906</v>
      </c>
      <c r="E1460" t="s">
        <v>3597</v>
      </c>
    </row>
    <row r="1461" spans="1:6" x14ac:dyDescent="0.2">
      <c r="A1461" s="1" t="s">
        <v>94</v>
      </c>
      <c r="B1461" s="1" t="s">
        <v>2907</v>
      </c>
      <c r="C1461" s="1" t="str">
        <f t="shared" si="22"/>
        <v>香川県まんのう町</v>
      </c>
      <c r="D1461" s="1" t="s">
        <v>2908</v>
      </c>
      <c r="E1461" t="s">
        <v>3595</v>
      </c>
    </row>
    <row r="1462" spans="1:6" x14ac:dyDescent="0.2">
      <c r="A1462" s="1" t="s">
        <v>96</v>
      </c>
      <c r="B1462" s="1" t="s">
        <v>2909</v>
      </c>
      <c r="C1462" s="1" t="str">
        <f t="shared" si="22"/>
        <v>愛媛県松山市</v>
      </c>
      <c r="D1462" s="1" t="s">
        <v>2910</v>
      </c>
      <c r="E1462" t="s">
        <v>3573</v>
      </c>
      <c r="F1462" s="1"/>
    </row>
    <row r="1463" spans="1:6" x14ac:dyDescent="0.2">
      <c r="A1463" s="1" t="s">
        <v>96</v>
      </c>
      <c r="B1463" s="1" t="s">
        <v>2911</v>
      </c>
      <c r="C1463" s="1" t="str">
        <f t="shared" si="22"/>
        <v>愛媛県今治市</v>
      </c>
      <c r="D1463" s="1" t="s">
        <v>2912</v>
      </c>
      <c r="E1463" t="s">
        <v>3598</v>
      </c>
    </row>
    <row r="1464" spans="1:6" x14ac:dyDescent="0.2">
      <c r="A1464" s="1" t="s">
        <v>96</v>
      </c>
      <c r="B1464" s="1" t="s">
        <v>2913</v>
      </c>
      <c r="C1464" s="1" t="str">
        <f t="shared" si="22"/>
        <v>愛媛県宇和島市</v>
      </c>
      <c r="D1464" s="1" t="s">
        <v>2914</v>
      </c>
      <c r="E1464" t="s">
        <v>3579</v>
      </c>
    </row>
    <row r="1465" spans="1:6" x14ac:dyDescent="0.2">
      <c r="A1465" s="1" t="s">
        <v>96</v>
      </c>
      <c r="B1465" s="1" t="s">
        <v>2915</v>
      </c>
      <c r="C1465" s="1" t="str">
        <f t="shared" si="22"/>
        <v>愛媛県八幡浜市</v>
      </c>
      <c r="D1465" s="1" t="s">
        <v>2916</v>
      </c>
      <c r="E1465" t="s">
        <v>3578</v>
      </c>
    </row>
    <row r="1466" spans="1:6" x14ac:dyDescent="0.2">
      <c r="A1466" s="1" t="s">
        <v>96</v>
      </c>
      <c r="B1466" s="1" t="s">
        <v>2917</v>
      </c>
      <c r="C1466" s="1" t="str">
        <f t="shared" si="22"/>
        <v>愛媛県新居浜市</v>
      </c>
      <c r="D1466" s="1" t="s">
        <v>2918</v>
      </c>
      <c r="E1466" t="s">
        <v>3623</v>
      </c>
    </row>
    <row r="1467" spans="1:6" x14ac:dyDescent="0.2">
      <c r="A1467" s="1" t="s">
        <v>96</v>
      </c>
      <c r="B1467" s="1" t="s">
        <v>2919</v>
      </c>
      <c r="C1467" s="1" t="str">
        <f t="shared" si="22"/>
        <v>愛媛県西条市</v>
      </c>
      <c r="D1467" s="1" t="s">
        <v>2920</v>
      </c>
      <c r="E1467" t="s">
        <v>3623</v>
      </c>
    </row>
    <row r="1468" spans="1:6" x14ac:dyDescent="0.2">
      <c r="A1468" s="1" t="s">
        <v>96</v>
      </c>
      <c r="B1468" s="1" t="s">
        <v>2921</v>
      </c>
      <c r="C1468" s="1" t="str">
        <f t="shared" si="22"/>
        <v>愛媛県大洲市</v>
      </c>
      <c r="D1468" s="1" t="s">
        <v>2922</v>
      </c>
      <c r="E1468" t="s">
        <v>3578</v>
      </c>
    </row>
    <row r="1469" spans="1:6" x14ac:dyDescent="0.2">
      <c r="A1469" s="1" t="s">
        <v>96</v>
      </c>
      <c r="B1469" s="1" t="s">
        <v>2923</v>
      </c>
      <c r="C1469" s="1" t="str">
        <f t="shared" si="22"/>
        <v>愛媛県伊予市</v>
      </c>
      <c r="D1469" s="1" t="s">
        <v>2924</v>
      </c>
      <c r="E1469" t="s">
        <v>3578</v>
      </c>
    </row>
    <row r="1470" spans="1:6" x14ac:dyDescent="0.2">
      <c r="A1470" s="1" t="s">
        <v>96</v>
      </c>
      <c r="B1470" s="1" t="s">
        <v>2925</v>
      </c>
      <c r="C1470" s="1" t="str">
        <f t="shared" si="22"/>
        <v>愛媛県四国中央市</v>
      </c>
      <c r="D1470" s="1" t="s">
        <v>2926</v>
      </c>
      <c r="E1470" t="s">
        <v>3599</v>
      </c>
    </row>
    <row r="1471" spans="1:6" x14ac:dyDescent="0.2">
      <c r="A1471" s="1" t="s">
        <v>96</v>
      </c>
      <c r="B1471" s="1" t="s">
        <v>2927</v>
      </c>
      <c r="C1471" s="1" t="str">
        <f t="shared" si="22"/>
        <v>愛媛県西予市</v>
      </c>
      <c r="D1471" s="1" t="s">
        <v>2928</v>
      </c>
      <c r="E1471" t="s">
        <v>3578</v>
      </c>
    </row>
    <row r="1472" spans="1:6" x14ac:dyDescent="0.2">
      <c r="A1472" s="1" t="s">
        <v>96</v>
      </c>
      <c r="B1472" s="1" t="s">
        <v>2929</v>
      </c>
      <c r="C1472" s="1" t="str">
        <f t="shared" si="22"/>
        <v>愛媛県東温市</v>
      </c>
      <c r="D1472" s="1" t="s">
        <v>2930</v>
      </c>
      <c r="E1472" t="s">
        <v>3580</v>
      </c>
    </row>
    <row r="1473" spans="1:6" x14ac:dyDescent="0.2">
      <c r="A1473" s="1" t="s">
        <v>96</v>
      </c>
      <c r="B1473" s="1" t="s">
        <v>2931</v>
      </c>
      <c r="C1473" s="1" t="str">
        <f t="shared" si="22"/>
        <v>愛媛県上島町</v>
      </c>
      <c r="D1473" s="1" t="s">
        <v>2932</v>
      </c>
      <c r="E1473" t="s">
        <v>3583</v>
      </c>
    </row>
    <row r="1474" spans="1:6" x14ac:dyDescent="0.2">
      <c r="A1474" s="1" t="s">
        <v>96</v>
      </c>
      <c r="B1474" s="1" t="s">
        <v>2933</v>
      </c>
      <c r="C1474" s="1" t="str">
        <f t="shared" si="22"/>
        <v>愛媛県久万高原町</v>
      </c>
      <c r="D1474" s="1" t="s">
        <v>2934</v>
      </c>
      <c r="E1474" t="s">
        <v>3584</v>
      </c>
    </row>
    <row r="1475" spans="1:6" x14ac:dyDescent="0.2">
      <c r="A1475" s="1" t="s">
        <v>96</v>
      </c>
      <c r="B1475" s="1" t="s">
        <v>191</v>
      </c>
      <c r="C1475" s="1" t="str">
        <f t="shared" si="22"/>
        <v>愛媛県松前町</v>
      </c>
      <c r="D1475" s="1" t="s">
        <v>2935</v>
      </c>
      <c r="E1475" t="s">
        <v>3586</v>
      </c>
    </row>
    <row r="1476" spans="1:6" x14ac:dyDescent="0.2">
      <c r="A1476" s="1" t="s">
        <v>96</v>
      </c>
      <c r="B1476" s="1" t="s">
        <v>2936</v>
      </c>
      <c r="C1476" s="1" t="str">
        <f t="shared" si="22"/>
        <v>愛媛県砥部町</v>
      </c>
      <c r="D1476" s="1" t="s">
        <v>2937</v>
      </c>
      <c r="E1476" t="s">
        <v>3586</v>
      </c>
    </row>
    <row r="1477" spans="1:6" x14ac:dyDescent="0.2">
      <c r="A1477" s="1" t="s">
        <v>96</v>
      </c>
      <c r="B1477" s="1" t="s">
        <v>2938</v>
      </c>
      <c r="C1477" s="1" t="str">
        <f t="shared" si="22"/>
        <v>愛媛県内子町</v>
      </c>
      <c r="D1477" s="1" t="s">
        <v>2939</v>
      </c>
      <c r="E1477" t="s">
        <v>3587</v>
      </c>
    </row>
    <row r="1478" spans="1:6" x14ac:dyDescent="0.2">
      <c r="A1478" s="1" t="s">
        <v>96</v>
      </c>
      <c r="B1478" s="1" t="s">
        <v>2940</v>
      </c>
      <c r="C1478" s="1" t="str">
        <f t="shared" si="22"/>
        <v>愛媛県伊方町</v>
      </c>
      <c r="D1478" s="1" t="s">
        <v>2941</v>
      </c>
      <c r="E1478" t="s">
        <v>3584</v>
      </c>
    </row>
    <row r="1479" spans="1:6" x14ac:dyDescent="0.2">
      <c r="A1479" s="1" t="s">
        <v>96</v>
      </c>
      <c r="B1479" s="1" t="s">
        <v>2942</v>
      </c>
      <c r="C1479" s="1" t="str">
        <f t="shared" si="22"/>
        <v>愛媛県松野町</v>
      </c>
      <c r="D1479" s="1" t="s">
        <v>2943</v>
      </c>
      <c r="E1479" t="s">
        <v>3589</v>
      </c>
    </row>
    <row r="1480" spans="1:6" x14ac:dyDescent="0.2">
      <c r="A1480" s="1" t="s">
        <v>96</v>
      </c>
      <c r="B1480" s="1" t="s">
        <v>2944</v>
      </c>
      <c r="C1480" s="1" t="str">
        <f t="shared" si="22"/>
        <v>愛媛県鬼北町</v>
      </c>
      <c r="D1480" s="1" t="s">
        <v>2945</v>
      </c>
      <c r="E1480" t="s">
        <v>3585</v>
      </c>
    </row>
    <row r="1481" spans="1:6" x14ac:dyDescent="0.2">
      <c r="A1481" s="1" t="s">
        <v>96</v>
      </c>
      <c r="B1481" s="1" t="s">
        <v>2946</v>
      </c>
      <c r="C1481" s="1" t="str">
        <f t="shared" si="22"/>
        <v>愛媛県愛南町</v>
      </c>
      <c r="D1481" s="1" t="s">
        <v>2947</v>
      </c>
      <c r="E1481" t="s">
        <v>3587</v>
      </c>
    </row>
    <row r="1482" spans="1:6" x14ac:dyDescent="0.2">
      <c r="A1482" s="1" t="s">
        <v>98</v>
      </c>
      <c r="B1482" s="1" t="s">
        <v>2948</v>
      </c>
      <c r="C1482" s="1" t="str">
        <f t="shared" si="22"/>
        <v>高知県高知市</v>
      </c>
      <c r="D1482" s="1" t="s">
        <v>2949</v>
      </c>
      <c r="E1482" t="s">
        <v>3573</v>
      </c>
      <c r="F1482" s="1"/>
    </row>
    <row r="1483" spans="1:6" x14ac:dyDescent="0.2">
      <c r="A1483" s="1" t="s">
        <v>98</v>
      </c>
      <c r="B1483" s="1" t="s">
        <v>2950</v>
      </c>
      <c r="C1483" s="1" t="str">
        <f t="shared" si="22"/>
        <v>高知県室戸市</v>
      </c>
      <c r="D1483" s="1" t="s">
        <v>2951</v>
      </c>
      <c r="E1483" t="s">
        <v>3578</v>
      </c>
    </row>
    <row r="1484" spans="1:6" x14ac:dyDescent="0.2">
      <c r="A1484" s="1" t="s">
        <v>98</v>
      </c>
      <c r="B1484" s="1" t="s">
        <v>2952</v>
      </c>
      <c r="C1484" s="1" t="str">
        <f t="shared" si="22"/>
        <v>高知県安芸市</v>
      </c>
      <c r="D1484" s="1" t="s">
        <v>2953</v>
      </c>
      <c r="E1484" t="s">
        <v>3578</v>
      </c>
    </row>
    <row r="1485" spans="1:6" x14ac:dyDescent="0.2">
      <c r="A1485" s="1" t="s">
        <v>98</v>
      </c>
      <c r="B1485" s="1" t="s">
        <v>2954</v>
      </c>
      <c r="C1485" s="1" t="str">
        <f t="shared" si="22"/>
        <v>高知県南国市</v>
      </c>
      <c r="D1485" s="1" t="s">
        <v>2955</v>
      </c>
      <c r="E1485" t="s">
        <v>3578</v>
      </c>
    </row>
    <row r="1486" spans="1:6" x14ac:dyDescent="0.2">
      <c r="A1486" s="1" t="s">
        <v>98</v>
      </c>
      <c r="B1486" s="1" t="s">
        <v>2956</v>
      </c>
      <c r="C1486" s="1" t="str">
        <f t="shared" si="22"/>
        <v>高知県土佐市</v>
      </c>
      <c r="D1486" s="1" t="s">
        <v>2957</v>
      </c>
      <c r="E1486" t="s">
        <v>3578</v>
      </c>
    </row>
    <row r="1487" spans="1:6" x14ac:dyDescent="0.2">
      <c r="A1487" s="1" t="s">
        <v>98</v>
      </c>
      <c r="B1487" s="1" t="s">
        <v>2958</v>
      </c>
      <c r="C1487" s="1" t="str">
        <f t="shared" si="22"/>
        <v>高知県須崎市</v>
      </c>
      <c r="D1487" s="1" t="s">
        <v>2959</v>
      </c>
      <c r="E1487" t="s">
        <v>3578</v>
      </c>
    </row>
    <row r="1488" spans="1:6" x14ac:dyDescent="0.2">
      <c r="A1488" s="1" t="s">
        <v>98</v>
      </c>
      <c r="B1488" s="1" t="s">
        <v>2960</v>
      </c>
      <c r="C1488" s="1" t="str">
        <f t="shared" si="22"/>
        <v>高知県宿毛市</v>
      </c>
      <c r="D1488" s="1" t="s">
        <v>2961</v>
      </c>
      <c r="E1488" t="s">
        <v>3578</v>
      </c>
    </row>
    <row r="1489" spans="1:5" x14ac:dyDescent="0.2">
      <c r="A1489" s="1" t="s">
        <v>98</v>
      </c>
      <c r="B1489" s="1" t="s">
        <v>2962</v>
      </c>
      <c r="C1489" s="1" t="str">
        <f t="shared" si="22"/>
        <v>高知県土佐清水市</v>
      </c>
      <c r="D1489" s="1" t="s">
        <v>2963</v>
      </c>
      <c r="E1489" t="s">
        <v>3578</v>
      </c>
    </row>
    <row r="1490" spans="1:5" x14ac:dyDescent="0.2">
      <c r="A1490" s="1" t="s">
        <v>98</v>
      </c>
      <c r="B1490" s="1" t="s">
        <v>2964</v>
      </c>
      <c r="C1490" s="1" t="str">
        <f t="shared" si="22"/>
        <v>高知県四万十市</v>
      </c>
      <c r="D1490" s="1" t="s">
        <v>2965</v>
      </c>
      <c r="E1490" t="s">
        <v>3578</v>
      </c>
    </row>
    <row r="1491" spans="1:5" x14ac:dyDescent="0.2">
      <c r="A1491" s="1" t="s">
        <v>98</v>
      </c>
      <c r="B1491" s="1" t="s">
        <v>2966</v>
      </c>
      <c r="C1491" s="1" t="str">
        <f t="shared" si="22"/>
        <v>高知県香南市</v>
      </c>
      <c r="D1491" s="1" t="s">
        <v>2967</v>
      </c>
      <c r="E1491" t="s">
        <v>3578</v>
      </c>
    </row>
    <row r="1492" spans="1:5" x14ac:dyDescent="0.2">
      <c r="A1492" s="1" t="s">
        <v>98</v>
      </c>
      <c r="B1492" s="1" t="s">
        <v>2968</v>
      </c>
      <c r="C1492" s="1" t="str">
        <f t="shared" si="22"/>
        <v>高知県香美市</v>
      </c>
      <c r="D1492" s="1" t="s">
        <v>2969</v>
      </c>
      <c r="E1492" t="s">
        <v>3578</v>
      </c>
    </row>
    <row r="1493" spans="1:5" x14ac:dyDescent="0.2">
      <c r="A1493" s="1" t="s">
        <v>98</v>
      </c>
      <c r="B1493" s="1" t="s">
        <v>2970</v>
      </c>
      <c r="C1493" s="1" t="str">
        <f t="shared" si="22"/>
        <v>高知県東洋町</v>
      </c>
      <c r="D1493" s="1" t="s">
        <v>2971</v>
      </c>
      <c r="E1493" t="s">
        <v>3582</v>
      </c>
    </row>
    <row r="1494" spans="1:5" x14ac:dyDescent="0.2">
      <c r="A1494" s="1" t="s">
        <v>98</v>
      </c>
      <c r="B1494" s="1" t="s">
        <v>2972</v>
      </c>
      <c r="C1494" s="1" t="str">
        <f t="shared" si="22"/>
        <v>高知県奈半利町</v>
      </c>
      <c r="D1494" s="1" t="s">
        <v>2973</v>
      </c>
      <c r="E1494" t="s">
        <v>3589</v>
      </c>
    </row>
    <row r="1495" spans="1:5" x14ac:dyDescent="0.2">
      <c r="A1495" s="1" t="s">
        <v>98</v>
      </c>
      <c r="B1495" s="1" t="s">
        <v>2974</v>
      </c>
      <c r="C1495" s="1" t="str">
        <f t="shared" si="22"/>
        <v>高知県田野町</v>
      </c>
      <c r="D1495" s="1" t="s">
        <v>2975</v>
      </c>
      <c r="E1495" t="s">
        <v>3589</v>
      </c>
    </row>
    <row r="1496" spans="1:5" x14ac:dyDescent="0.2">
      <c r="A1496" s="1" t="s">
        <v>98</v>
      </c>
      <c r="B1496" s="1" t="s">
        <v>2976</v>
      </c>
      <c r="C1496" s="1" t="str">
        <f t="shared" si="22"/>
        <v>高知県安田町</v>
      </c>
      <c r="D1496" s="1" t="s">
        <v>2977</v>
      </c>
      <c r="E1496" t="s">
        <v>3582</v>
      </c>
    </row>
    <row r="1497" spans="1:5" x14ac:dyDescent="0.2">
      <c r="A1497" s="1" t="s">
        <v>98</v>
      </c>
      <c r="B1497" s="1" t="s">
        <v>2978</v>
      </c>
      <c r="C1497" s="1" t="str">
        <f t="shared" si="22"/>
        <v>高知県北川村</v>
      </c>
      <c r="D1497" s="1" t="s">
        <v>2979</v>
      </c>
      <c r="E1497" t="s">
        <v>3582</v>
      </c>
    </row>
    <row r="1498" spans="1:5" x14ac:dyDescent="0.2">
      <c r="A1498" s="1" t="s">
        <v>98</v>
      </c>
      <c r="B1498" s="1" t="s">
        <v>2980</v>
      </c>
      <c r="C1498" s="1" t="str">
        <f t="shared" si="22"/>
        <v>高知県馬路村</v>
      </c>
      <c r="D1498" s="1" t="s">
        <v>2981</v>
      </c>
      <c r="E1498" t="s">
        <v>3582</v>
      </c>
    </row>
    <row r="1499" spans="1:5" x14ac:dyDescent="0.2">
      <c r="A1499" s="1" t="s">
        <v>98</v>
      </c>
      <c r="B1499" s="1" t="s">
        <v>2982</v>
      </c>
      <c r="C1499" s="1" t="str">
        <f t="shared" si="22"/>
        <v>高知県芸西村</v>
      </c>
      <c r="D1499" s="1" t="s">
        <v>2983</v>
      </c>
      <c r="E1499" t="s">
        <v>3582</v>
      </c>
    </row>
    <row r="1500" spans="1:5" x14ac:dyDescent="0.2">
      <c r="A1500" s="1" t="s">
        <v>98</v>
      </c>
      <c r="B1500" s="1" t="s">
        <v>2984</v>
      </c>
      <c r="C1500" s="1" t="str">
        <f t="shared" si="22"/>
        <v>高知県本山町</v>
      </c>
      <c r="D1500" s="1" t="s">
        <v>2985</v>
      </c>
      <c r="E1500" t="s">
        <v>3582</v>
      </c>
    </row>
    <row r="1501" spans="1:5" x14ac:dyDescent="0.2">
      <c r="A1501" s="1" t="s">
        <v>98</v>
      </c>
      <c r="B1501" s="1" t="s">
        <v>2986</v>
      </c>
      <c r="C1501" s="1" t="str">
        <f t="shared" si="22"/>
        <v>高知県大豊町</v>
      </c>
      <c r="D1501" s="1" t="s">
        <v>2987</v>
      </c>
      <c r="E1501" t="s">
        <v>3582</v>
      </c>
    </row>
    <row r="1502" spans="1:5" x14ac:dyDescent="0.2">
      <c r="A1502" s="1" t="s">
        <v>98</v>
      </c>
      <c r="B1502" s="1" t="s">
        <v>2988</v>
      </c>
      <c r="C1502" s="1" t="str">
        <f t="shared" si="22"/>
        <v>高知県土佐町</v>
      </c>
      <c r="D1502" s="1" t="s">
        <v>2989</v>
      </c>
      <c r="E1502" t="s">
        <v>3582</v>
      </c>
    </row>
    <row r="1503" spans="1:5" x14ac:dyDescent="0.2">
      <c r="A1503" s="1" t="s">
        <v>98</v>
      </c>
      <c r="B1503" s="1" t="s">
        <v>2990</v>
      </c>
      <c r="C1503" s="1" t="str">
        <f t="shared" si="22"/>
        <v>高知県大川村</v>
      </c>
      <c r="D1503" s="1" t="s">
        <v>2991</v>
      </c>
      <c r="E1503" t="s">
        <v>3582</v>
      </c>
    </row>
    <row r="1504" spans="1:5" x14ac:dyDescent="0.2">
      <c r="A1504" s="1" t="s">
        <v>98</v>
      </c>
      <c r="B1504" s="1" t="s">
        <v>2992</v>
      </c>
      <c r="C1504" s="1" t="str">
        <f t="shared" si="22"/>
        <v>高知県いの町</v>
      </c>
      <c r="D1504" s="1" t="s">
        <v>2993</v>
      </c>
      <c r="E1504" t="s">
        <v>3586</v>
      </c>
    </row>
    <row r="1505" spans="1:6" x14ac:dyDescent="0.2">
      <c r="A1505" s="1" t="s">
        <v>98</v>
      </c>
      <c r="B1505" s="1" t="s">
        <v>2994</v>
      </c>
      <c r="C1505" s="1" t="str">
        <f t="shared" si="22"/>
        <v>高知県仁淀川町</v>
      </c>
      <c r="D1505" s="1" t="s">
        <v>2995</v>
      </c>
      <c r="E1505" t="s">
        <v>3588</v>
      </c>
    </row>
    <row r="1506" spans="1:6" x14ac:dyDescent="0.2">
      <c r="A1506" s="1" t="s">
        <v>98</v>
      </c>
      <c r="B1506" s="1" t="s">
        <v>2996</v>
      </c>
      <c r="C1506" s="1" t="str">
        <f t="shared" si="22"/>
        <v>高知県中土佐町</v>
      </c>
      <c r="D1506" s="1" t="s">
        <v>2997</v>
      </c>
      <c r="E1506" t="s">
        <v>3584</v>
      </c>
    </row>
    <row r="1507" spans="1:6" x14ac:dyDescent="0.2">
      <c r="A1507" s="1" t="s">
        <v>98</v>
      </c>
      <c r="B1507" s="1" t="s">
        <v>2998</v>
      </c>
      <c r="C1507" s="1" t="str">
        <f t="shared" si="22"/>
        <v>高知県佐川町</v>
      </c>
      <c r="D1507" s="1" t="s">
        <v>2999</v>
      </c>
      <c r="E1507" t="s">
        <v>3590</v>
      </c>
    </row>
    <row r="1508" spans="1:6" x14ac:dyDescent="0.2">
      <c r="A1508" s="1" t="s">
        <v>98</v>
      </c>
      <c r="B1508" s="1" t="s">
        <v>3000</v>
      </c>
      <c r="C1508" s="1" t="str">
        <f t="shared" si="22"/>
        <v>高知県越知町</v>
      </c>
      <c r="D1508" s="1" t="s">
        <v>3001</v>
      </c>
      <c r="E1508" t="s">
        <v>3585</v>
      </c>
    </row>
    <row r="1509" spans="1:6" x14ac:dyDescent="0.2">
      <c r="A1509" s="1" t="s">
        <v>98</v>
      </c>
      <c r="B1509" s="1" t="s">
        <v>3002</v>
      </c>
      <c r="C1509" s="1" t="str">
        <f t="shared" si="22"/>
        <v>高知県梼原町</v>
      </c>
      <c r="D1509" s="1" t="s">
        <v>3003</v>
      </c>
      <c r="E1509" t="s">
        <v>3588</v>
      </c>
    </row>
    <row r="1510" spans="1:6" x14ac:dyDescent="0.2">
      <c r="A1510" s="1" t="s">
        <v>98</v>
      </c>
      <c r="B1510" s="1" t="s">
        <v>3004</v>
      </c>
      <c r="C1510" s="1" t="str">
        <f t="shared" si="22"/>
        <v>高知県日高村</v>
      </c>
      <c r="D1510" s="1" t="s">
        <v>3005</v>
      </c>
      <c r="E1510" t="s">
        <v>3589</v>
      </c>
    </row>
    <row r="1511" spans="1:6" x14ac:dyDescent="0.2">
      <c r="A1511" s="1" t="s">
        <v>98</v>
      </c>
      <c r="B1511" s="1" t="s">
        <v>3006</v>
      </c>
      <c r="C1511" s="1" t="str">
        <f t="shared" si="22"/>
        <v>高知県津野町</v>
      </c>
      <c r="D1511" s="1" t="s">
        <v>3007</v>
      </c>
      <c r="E1511" t="s">
        <v>3583</v>
      </c>
    </row>
    <row r="1512" spans="1:6" x14ac:dyDescent="0.2">
      <c r="A1512" s="1" t="s">
        <v>98</v>
      </c>
      <c r="B1512" s="1" t="s">
        <v>3008</v>
      </c>
      <c r="C1512" s="1" t="str">
        <f t="shared" si="22"/>
        <v>高知県四万十町</v>
      </c>
      <c r="D1512" s="1" t="s">
        <v>3009</v>
      </c>
      <c r="E1512" t="s">
        <v>3587</v>
      </c>
    </row>
    <row r="1513" spans="1:6" x14ac:dyDescent="0.2">
      <c r="A1513" s="1" t="s">
        <v>98</v>
      </c>
      <c r="B1513" s="1" t="s">
        <v>3010</v>
      </c>
      <c r="C1513" s="1" t="str">
        <f t="shared" si="22"/>
        <v>高知県大月町</v>
      </c>
      <c r="D1513" s="1" t="s">
        <v>3011</v>
      </c>
      <c r="E1513" t="s">
        <v>3582</v>
      </c>
    </row>
    <row r="1514" spans="1:6" x14ac:dyDescent="0.2">
      <c r="A1514" s="1" t="s">
        <v>98</v>
      </c>
      <c r="B1514" s="1" t="s">
        <v>3012</v>
      </c>
      <c r="C1514" s="1" t="str">
        <f t="shared" si="22"/>
        <v>高知県三原村</v>
      </c>
      <c r="D1514" s="1" t="s">
        <v>3013</v>
      </c>
      <c r="E1514" t="s">
        <v>3582</v>
      </c>
    </row>
    <row r="1515" spans="1:6" x14ac:dyDescent="0.2">
      <c r="A1515" s="1" t="s">
        <v>98</v>
      </c>
      <c r="B1515" s="1" t="s">
        <v>3014</v>
      </c>
      <c r="C1515" s="1" t="str">
        <f t="shared" si="22"/>
        <v>高知県黒潮町</v>
      </c>
      <c r="D1515" s="1" t="s">
        <v>3015</v>
      </c>
      <c r="E1515" t="s">
        <v>3591</v>
      </c>
    </row>
    <row r="1516" spans="1:6" x14ac:dyDescent="0.2">
      <c r="A1516" s="1" t="s">
        <v>100</v>
      </c>
      <c r="B1516" s="1" t="s">
        <v>3016</v>
      </c>
      <c r="C1516" s="1" t="str">
        <f t="shared" si="22"/>
        <v>福岡県北九州市</v>
      </c>
      <c r="D1516" s="1" t="s">
        <v>3017</v>
      </c>
      <c r="E1516" t="s">
        <v>3648</v>
      </c>
      <c r="F1516" s="1"/>
    </row>
    <row r="1517" spans="1:6" x14ac:dyDescent="0.2">
      <c r="A1517" s="1" t="s">
        <v>100</v>
      </c>
      <c r="B1517" s="1" t="s">
        <v>3018</v>
      </c>
      <c r="C1517" s="1" t="str">
        <f t="shared" si="22"/>
        <v>福岡県福岡市</v>
      </c>
      <c r="D1517" s="1" t="s">
        <v>3019</v>
      </c>
      <c r="E1517" t="s">
        <v>3648</v>
      </c>
      <c r="F1517" s="1"/>
    </row>
    <row r="1518" spans="1:6" x14ac:dyDescent="0.2">
      <c r="A1518" s="1" t="s">
        <v>100</v>
      </c>
      <c r="B1518" s="1" t="s">
        <v>3020</v>
      </c>
      <c r="C1518" s="1" t="str">
        <f t="shared" si="22"/>
        <v>福岡県大牟田市</v>
      </c>
      <c r="D1518" s="1" t="s">
        <v>3021</v>
      </c>
      <c r="E1518" t="s">
        <v>3574</v>
      </c>
    </row>
    <row r="1519" spans="1:6" x14ac:dyDescent="0.2">
      <c r="A1519" s="1" t="s">
        <v>100</v>
      </c>
      <c r="B1519" s="1" t="s">
        <v>3022</v>
      </c>
      <c r="C1519" s="1" t="str">
        <f t="shared" si="22"/>
        <v>福岡県久留米市</v>
      </c>
      <c r="D1519" s="1" t="s">
        <v>3023</v>
      </c>
      <c r="E1519" t="s">
        <v>3573</v>
      </c>
      <c r="F1519" s="1"/>
    </row>
    <row r="1520" spans="1:6" x14ac:dyDescent="0.2">
      <c r="A1520" s="1" t="s">
        <v>100</v>
      </c>
      <c r="B1520" s="1" t="s">
        <v>3024</v>
      </c>
      <c r="C1520" s="1" t="str">
        <f t="shared" si="22"/>
        <v>福岡県直方市</v>
      </c>
      <c r="D1520" s="1" t="s">
        <v>3025</v>
      </c>
      <c r="E1520" t="s">
        <v>3575</v>
      </c>
    </row>
    <row r="1521" spans="1:5" x14ac:dyDescent="0.2">
      <c r="A1521" s="1" t="s">
        <v>100</v>
      </c>
      <c r="B1521" s="1" t="s">
        <v>3026</v>
      </c>
      <c r="C1521" s="1" t="str">
        <f t="shared" si="22"/>
        <v>福岡県飯塚市</v>
      </c>
      <c r="D1521" s="1" t="s">
        <v>3027</v>
      </c>
      <c r="E1521" t="s">
        <v>3574</v>
      </c>
    </row>
    <row r="1522" spans="1:5" x14ac:dyDescent="0.2">
      <c r="A1522" s="1" t="s">
        <v>100</v>
      </c>
      <c r="B1522" s="1" t="s">
        <v>3028</v>
      </c>
      <c r="C1522" s="1" t="str">
        <f t="shared" ref="C1522:C1585" si="23">A1522&amp;B1522</f>
        <v>福岡県田川市</v>
      </c>
      <c r="D1522" s="1" t="s">
        <v>3029</v>
      </c>
      <c r="E1522" t="s">
        <v>3580</v>
      </c>
    </row>
    <row r="1523" spans="1:5" x14ac:dyDescent="0.2">
      <c r="A1523" s="1" t="s">
        <v>100</v>
      </c>
      <c r="B1523" s="1" t="s">
        <v>3030</v>
      </c>
      <c r="C1523" s="1" t="str">
        <f t="shared" si="23"/>
        <v>福岡県柳川市</v>
      </c>
      <c r="D1523" s="1" t="s">
        <v>3031</v>
      </c>
      <c r="E1523" t="s">
        <v>3579</v>
      </c>
    </row>
    <row r="1524" spans="1:5" x14ac:dyDescent="0.2">
      <c r="A1524" s="1" t="s">
        <v>100</v>
      </c>
      <c r="B1524" s="1" t="s">
        <v>3032</v>
      </c>
      <c r="C1524" s="1" t="str">
        <f t="shared" si="23"/>
        <v>福岡県八女市</v>
      </c>
      <c r="D1524" s="1" t="s">
        <v>3033</v>
      </c>
      <c r="E1524" t="s">
        <v>3579</v>
      </c>
    </row>
    <row r="1525" spans="1:5" x14ac:dyDescent="0.2">
      <c r="A1525" s="1" t="s">
        <v>100</v>
      </c>
      <c r="B1525" s="1" t="s">
        <v>3034</v>
      </c>
      <c r="C1525" s="1" t="str">
        <f t="shared" si="23"/>
        <v>福岡県筑後市</v>
      </c>
      <c r="D1525" s="1" t="s">
        <v>3035</v>
      </c>
      <c r="E1525" t="s">
        <v>3578</v>
      </c>
    </row>
    <row r="1526" spans="1:5" x14ac:dyDescent="0.2">
      <c r="A1526" s="1" t="s">
        <v>100</v>
      </c>
      <c r="B1526" s="1" t="s">
        <v>3036</v>
      </c>
      <c r="C1526" s="1" t="str">
        <f t="shared" si="23"/>
        <v>福岡県大川市</v>
      </c>
      <c r="D1526" s="1" t="s">
        <v>3037</v>
      </c>
      <c r="E1526" t="s">
        <v>3601</v>
      </c>
    </row>
    <row r="1527" spans="1:5" x14ac:dyDescent="0.2">
      <c r="A1527" s="1" t="s">
        <v>100</v>
      </c>
      <c r="B1527" s="1" t="s">
        <v>3038</v>
      </c>
      <c r="C1527" s="1" t="str">
        <f t="shared" si="23"/>
        <v>福岡県行橋市</v>
      </c>
      <c r="D1527" s="1" t="s">
        <v>3039</v>
      </c>
      <c r="E1527" t="s">
        <v>3599</v>
      </c>
    </row>
    <row r="1528" spans="1:5" x14ac:dyDescent="0.2">
      <c r="A1528" s="1" t="s">
        <v>100</v>
      </c>
      <c r="B1528" s="1" t="s">
        <v>3040</v>
      </c>
      <c r="C1528" s="1" t="str">
        <f t="shared" si="23"/>
        <v>福岡県豊前市</v>
      </c>
      <c r="D1528" s="1" t="s">
        <v>3041</v>
      </c>
      <c r="E1528" t="s">
        <v>3601</v>
      </c>
    </row>
    <row r="1529" spans="1:5" x14ac:dyDescent="0.2">
      <c r="A1529" s="1" t="s">
        <v>100</v>
      </c>
      <c r="B1529" s="1" t="s">
        <v>3042</v>
      </c>
      <c r="C1529" s="1" t="str">
        <f t="shared" si="23"/>
        <v>福岡県中間市</v>
      </c>
      <c r="D1529" s="1" t="s">
        <v>3043</v>
      </c>
      <c r="E1529" t="s">
        <v>3580</v>
      </c>
    </row>
    <row r="1530" spans="1:5" x14ac:dyDescent="0.2">
      <c r="A1530" s="1" t="s">
        <v>100</v>
      </c>
      <c r="B1530" s="1" t="s">
        <v>3044</v>
      </c>
      <c r="C1530" s="1" t="str">
        <f t="shared" si="23"/>
        <v>福岡県小郡市</v>
      </c>
      <c r="D1530" s="1" t="s">
        <v>3045</v>
      </c>
      <c r="E1530" t="s">
        <v>3575</v>
      </c>
    </row>
    <row r="1531" spans="1:5" x14ac:dyDescent="0.2">
      <c r="A1531" s="1" t="s">
        <v>100</v>
      </c>
      <c r="B1531" s="1" t="s">
        <v>3046</v>
      </c>
      <c r="C1531" s="1" t="str">
        <f t="shared" si="23"/>
        <v>福岡県筑紫野市</v>
      </c>
      <c r="D1531" s="1" t="s">
        <v>3047</v>
      </c>
      <c r="E1531" t="s">
        <v>3574</v>
      </c>
    </row>
    <row r="1532" spans="1:5" x14ac:dyDescent="0.2">
      <c r="A1532" s="1" t="s">
        <v>100</v>
      </c>
      <c r="B1532" s="1" t="s">
        <v>3048</v>
      </c>
      <c r="C1532" s="1" t="str">
        <f t="shared" si="23"/>
        <v>福岡県春日市</v>
      </c>
      <c r="D1532" s="1" t="s">
        <v>3049</v>
      </c>
      <c r="E1532" t="s">
        <v>3574</v>
      </c>
    </row>
    <row r="1533" spans="1:5" x14ac:dyDescent="0.2">
      <c r="A1533" s="1" t="s">
        <v>100</v>
      </c>
      <c r="B1533" s="1" t="s">
        <v>3050</v>
      </c>
      <c r="C1533" s="1" t="str">
        <f t="shared" si="23"/>
        <v>福岡県大野城市</v>
      </c>
      <c r="D1533" s="1" t="s">
        <v>3051</v>
      </c>
      <c r="E1533" t="s">
        <v>3574</v>
      </c>
    </row>
    <row r="1534" spans="1:5" x14ac:dyDescent="0.2">
      <c r="A1534" s="1" t="s">
        <v>100</v>
      </c>
      <c r="B1534" s="1" t="s">
        <v>3052</v>
      </c>
      <c r="C1534" s="1" t="str">
        <f t="shared" si="23"/>
        <v>福岡県宗像市</v>
      </c>
      <c r="D1534" s="1" t="s">
        <v>3053</v>
      </c>
      <c r="E1534" t="s">
        <v>3575</v>
      </c>
    </row>
    <row r="1535" spans="1:5" x14ac:dyDescent="0.2">
      <c r="A1535" s="1" t="s">
        <v>100</v>
      </c>
      <c r="B1535" s="1" t="s">
        <v>3054</v>
      </c>
      <c r="C1535" s="1" t="str">
        <f t="shared" si="23"/>
        <v>福岡県太宰府市</v>
      </c>
      <c r="D1535" s="1" t="s">
        <v>3055</v>
      </c>
      <c r="E1535" t="s">
        <v>3575</v>
      </c>
    </row>
    <row r="1536" spans="1:5" x14ac:dyDescent="0.2">
      <c r="A1536" s="1" t="s">
        <v>100</v>
      </c>
      <c r="B1536" s="1" t="s">
        <v>3056</v>
      </c>
      <c r="C1536" s="1" t="str">
        <f t="shared" si="23"/>
        <v>福岡県古賀市</v>
      </c>
      <c r="D1536" s="1" t="s">
        <v>3057</v>
      </c>
      <c r="E1536" t="s">
        <v>3575</v>
      </c>
    </row>
    <row r="1537" spans="1:6" x14ac:dyDescent="0.2">
      <c r="A1537" s="1" t="s">
        <v>100</v>
      </c>
      <c r="B1537" s="1" t="s">
        <v>3058</v>
      </c>
      <c r="C1537" s="1" t="str">
        <f t="shared" si="23"/>
        <v>福岡県福津市</v>
      </c>
      <c r="D1537" s="1" t="s">
        <v>3059</v>
      </c>
      <c r="E1537" t="s">
        <v>3575</v>
      </c>
    </row>
    <row r="1538" spans="1:6" x14ac:dyDescent="0.2">
      <c r="A1538" s="1" t="s">
        <v>100</v>
      </c>
      <c r="B1538" s="1" t="s">
        <v>3060</v>
      </c>
      <c r="C1538" s="1" t="str">
        <f t="shared" si="23"/>
        <v>福岡県うきは市</v>
      </c>
      <c r="D1538" s="1" t="s">
        <v>3061</v>
      </c>
      <c r="E1538" t="s">
        <v>3578</v>
      </c>
    </row>
    <row r="1539" spans="1:6" x14ac:dyDescent="0.2">
      <c r="A1539" s="1" t="s">
        <v>100</v>
      </c>
      <c r="B1539" s="1" t="s">
        <v>3062</v>
      </c>
      <c r="C1539" s="1" t="str">
        <f t="shared" si="23"/>
        <v>福岡県宮若市</v>
      </c>
      <c r="D1539" s="1" t="s">
        <v>3063</v>
      </c>
      <c r="E1539" t="s">
        <v>3601</v>
      </c>
    </row>
    <row r="1540" spans="1:6" x14ac:dyDescent="0.2">
      <c r="A1540" s="1" t="s">
        <v>100</v>
      </c>
      <c r="B1540" s="1" t="s">
        <v>3064</v>
      </c>
      <c r="C1540" s="1" t="str">
        <f t="shared" si="23"/>
        <v>福岡県嘉麻市</v>
      </c>
      <c r="D1540" s="1" t="s">
        <v>3065</v>
      </c>
      <c r="E1540" t="s">
        <v>3580</v>
      </c>
    </row>
    <row r="1541" spans="1:6" x14ac:dyDescent="0.2">
      <c r="A1541" s="1" t="s">
        <v>100</v>
      </c>
      <c r="B1541" s="1" t="s">
        <v>3066</v>
      </c>
      <c r="C1541" s="1" t="str">
        <f t="shared" si="23"/>
        <v>福岡県朝倉市</v>
      </c>
      <c r="D1541" s="1" t="s">
        <v>3067</v>
      </c>
      <c r="E1541" t="s">
        <v>3579</v>
      </c>
    </row>
    <row r="1542" spans="1:6" x14ac:dyDescent="0.2">
      <c r="A1542" s="1" t="s">
        <v>100</v>
      </c>
      <c r="B1542" s="1" t="s">
        <v>3068</v>
      </c>
      <c r="C1542" s="1" t="str">
        <f t="shared" si="23"/>
        <v>福岡県みやま市</v>
      </c>
      <c r="D1542" s="1" t="s">
        <v>3069</v>
      </c>
      <c r="E1542" t="s">
        <v>3578</v>
      </c>
    </row>
    <row r="1543" spans="1:6" x14ac:dyDescent="0.2">
      <c r="A1543" s="1" t="s">
        <v>100</v>
      </c>
      <c r="B1543" s="1" t="s">
        <v>3070</v>
      </c>
      <c r="C1543" s="1" t="str">
        <f t="shared" si="23"/>
        <v>福岡県糸島市</v>
      </c>
      <c r="D1543" s="1" t="s">
        <v>3071</v>
      </c>
      <c r="E1543" t="s">
        <v>3579</v>
      </c>
    </row>
    <row r="1544" spans="1:6" x14ac:dyDescent="0.2">
      <c r="A1544" s="1" t="s">
        <v>100</v>
      </c>
      <c r="B1544" s="1" t="s">
        <v>3646</v>
      </c>
      <c r="C1544" s="1" t="str">
        <f t="shared" si="23"/>
        <v>福岡県那珂川市</v>
      </c>
      <c r="D1544" s="9" t="s">
        <v>3622</v>
      </c>
      <c r="E1544" s="10" t="s">
        <v>3575</v>
      </c>
      <c r="F1544" s="1"/>
    </row>
    <row r="1545" spans="1:6" x14ac:dyDescent="0.2">
      <c r="A1545" s="1" t="s">
        <v>100</v>
      </c>
      <c r="B1545" s="1" t="s">
        <v>3072</v>
      </c>
      <c r="C1545" s="1" t="str">
        <f t="shared" si="23"/>
        <v>福岡県宇美町</v>
      </c>
      <c r="D1545" s="1" t="s">
        <v>3073</v>
      </c>
      <c r="E1545" t="s">
        <v>3586</v>
      </c>
    </row>
    <row r="1546" spans="1:6" x14ac:dyDescent="0.2">
      <c r="A1546" s="1" t="s">
        <v>100</v>
      </c>
      <c r="B1546" s="1" t="s">
        <v>3074</v>
      </c>
      <c r="C1546" s="1" t="str">
        <f t="shared" si="23"/>
        <v>福岡県篠栗町</v>
      </c>
      <c r="D1546" s="1" t="s">
        <v>3075</v>
      </c>
      <c r="E1546" t="s">
        <v>3586</v>
      </c>
    </row>
    <row r="1547" spans="1:6" x14ac:dyDescent="0.2">
      <c r="A1547" s="1" t="s">
        <v>100</v>
      </c>
      <c r="B1547" s="1" t="s">
        <v>3076</v>
      </c>
      <c r="C1547" s="1" t="str">
        <f t="shared" si="23"/>
        <v>福岡県志免町</v>
      </c>
      <c r="D1547" s="1" t="s">
        <v>3077</v>
      </c>
      <c r="E1547" t="s">
        <v>3586</v>
      </c>
    </row>
    <row r="1548" spans="1:6" x14ac:dyDescent="0.2">
      <c r="A1548" s="1" t="s">
        <v>100</v>
      </c>
      <c r="B1548" s="1" t="s">
        <v>3078</v>
      </c>
      <c r="C1548" s="1" t="str">
        <f t="shared" si="23"/>
        <v>福岡県須恵町</v>
      </c>
      <c r="D1548" s="1" t="s">
        <v>3079</v>
      </c>
      <c r="E1548" t="s">
        <v>3586</v>
      </c>
    </row>
    <row r="1549" spans="1:6" x14ac:dyDescent="0.2">
      <c r="A1549" s="1" t="s">
        <v>100</v>
      </c>
      <c r="B1549" s="1" t="s">
        <v>3080</v>
      </c>
      <c r="C1549" s="1" t="str">
        <f t="shared" si="23"/>
        <v>福岡県新宮町</v>
      </c>
      <c r="D1549" s="1" t="s">
        <v>3081</v>
      </c>
      <c r="E1549" t="s">
        <v>3586</v>
      </c>
    </row>
    <row r="1550" spans="1:6" x14ac:dyDescent="0.2">
      <c r="A1550" s="1" t="s">
        <v>100</v>
      </c>
      <c r="B1550" s="1" t="s">
        <v>3082</v>
      </c>
      <c r="C1550" s="1" t="str">
        <f t="shared" si="23"/>
        <v>福岡県久山町</v>
      </c>
      <c r="D1550" s="1" t="s">
        <v>3083</v>
      </c>
      <c r="E1550" t="s">
        <v>3585</v>
      </c>
    </row>
    <row r="1551" spans="1:6" x14ac:dyDescent="0.2">
      <c r="A1551" s="1" t="s">
        <v>100</v>
      </c>
      <c r="B1551" s="1" t="s">
        <v>3084</v>
      </c>
      <c r="C1551" s="1" t="str">
        <f t="shared" si="23"/>
        <v>福岡県粕屋町</v>
      </c>
      <c r="D1551" s="1" t="s">
        <v>3085</v>
      </c>
      <c r="E1551" t="s">
        <v>3586</v>
      </c>
    </row>
    <row r="1552" spans="1:6" x14ac:dyDescent="0.2">
      <c r="A1552" s="1" t="s">
        <v>100</v>
      </c>
      <c r="B1552" s="1" t="s">
        <v>3086</v>
      </c>
      <c r="C1552" s="1" t="str">
        <f t="shared" si="23"/>
        <v>福岡県芦屋町</v>
      </c>
      <c r="D1552" s="1" t="s">
        <v>3087</v>
      </c>
      <c r="E1552" t="s">
        <v>3590</v>
      </c>
    </row>
    <row r="1553" spans="1:5" x14ac:dyDescent="0.2">
      <c r="A1553" s="1" t="s">
        <v>100</v>
      </c>
      <c r="B1553" s="1" t="s">
        <v>3088</v>
      </c>
      <c r="C1553" s="1" t="str">
        <f t="shared" si="23"/>
        <v>福岡県水巻町</v>
      </c>
      <c r="D1553" s="1" t="s">
        <v>3089</v>
      </c>
      <c r="E1553" t="s">
        <v>3586</v>
      </c>
    </row>
    <row r="1554" spans="1:5" x14ac:dyDescent="0.2">
      <c r="A1554" s="1" t="s">
        <v>100</v>
      </c>
      <c r="B1554" s="1" t="s">
        <v>3090</v>
      </c>
      <c r="C1554" s="1" t="str">
        <f t="shared" si="23"/>
        <v>福岡県岡垣町</v>
      </c>
      <c r="D1554" s="1" t="s">
        <v>3091</v>
      </c>
      <c r="E1554" t="s">
        <v>3586</v>
      </c>
    </row>
    <row r="1555" spans="1:5" x14ac:dyDescent="0.2">
      <c r="A1555" s="1" t="s">
        <v>100</v>
      </c>
      <c r="B1555" s="1" t="s">
        <v>3092</v>
      </c>
      <c r="C1555" s="1" t="str">
        <f t="shared" si="23"/>
        <v>福岡県遠賀町</v>
      </c>
      <c r="D1555" s="1" t="s">
        <v>3093</v>
      </c>
      <c r="E1555" t="s">
        <v>3581</v>
      </c>
    </row>
    <row r="1556" spans="1:5" x14ac:dyDescent="0.2">
      <c r="A1556" s="1" t="s">
        <v>100</v>
      </c>
      <c r="B1556" s="1" t="s">
        <v>3094</v>
      </c>
      <c r="C1556" s="1" t="str">
        <f t="shared" si="23"/>
        <v>福岡県小竹町</v>
      </c>
      <c r="D1556" s="1" t="s">
        <v>3095</v>
      </c>
      <c r="E1556" t="s">
        <v>3585</v>
      </c>
    </row>
    <row r="1557" spans="1:5" x14ac:dyDescent="0.2">
      <c r="A1557" s="1" t="s">
        <v>100</v>
      </c>
      <c r="B1557" s="1" t="s">
        <v>3096</v>
      </c>
      <c r="C1557" s="1" t="str">
        <f t="shared" si="23"/>
        <v>福岡県鞍手町</v>
      </c>
      <c r="D1557" s="1" t="s">
        <v>3097</v>
      </c>
      <c r="E1557" t="s">
        <v>3581</v>
      </c>
    </row>
    <row r="1558" spans="1:5" x14ac:dyDescent="0.2">
      <c r="A1558" s="1" t="s">
        <v>100</v>
      </c>
      <c r="B1558" s="1" t="s">
        <v>3098</v>
      </c>
      <c r="C1558" s="1" t="str">
        <f t="shared" si="23"/>
        <v>福岡県桂川町</v>
      </c>
      <c r="D1558" s="1" t="s">
        <v>3099</v>
      </c>
      <c r="E1558" t="s">
        <v>3590</v>
      </c>
    </row>
    <row r="1559" spans="1:5" x14ac:dyDescent="0.2">
      <c r="A1559" s="1" t="s">
        <v>100</v>
      </c>
      <c r="B1559" s="1" t="s">
        <v>3100</v>
      </c>
      <c r="C1559" s="1" t="str">
        <f t="shared" si="23"/>
        <v>福岡県筑前町</v>
      </c>
      <c r="D1559" s="1" t="s">
        <v>3101</v>
      </c>
      <c r="E1559" t="s">
        <v>3586</v>
      </c>
    </row>
    <row r="1560" spans="1:5" x14ac:dyDescent="0.2">
      <c r="A1560" s="1" t="s">
        <v>100</v>
      </c>
      <c r="B1560" s="1" t="s">
        <v>3102</v>
      </c>
      <c r="C1560" s="1" t="str">
        <f t="shared" si="23"/>
        <v>福岡県東峰村</v>
      </c>
      <c r="D1560" s="1" t="s">
        <v>3103</v>
      </c>
      <c r="E1560" t="s">
        <v>3588</v>
      </c>
    </row>
    <row r="1561" spans="1:5" x14ac:dyDescent="0.2">
      <c r="A1561" s="1" t="s">
        <v>100</v>
      </c>
      <c r="B1561" s="1" t="s">
        <v>3104</v>
      </c>
      <c r="C1561" s="1" t="str">
        <f t="shared" si="23"/>
        <v>福岡県大刀洗町</v>
      </c>
      <c r="D1561" s="1" t="s">
        <v>3105</v>
      </c>
      <c r="E1561" t="s">
        <v>3581</v>
      </c>
    </row>
    <row r="1562" spans="1:5" x14ac:dyDescent="0.2">
      <c r="A1562" s="1" t="s">
        <v>100</v>
      </c>
      <c r="B1562" s="1" t="s">
        <v>3106</v>
      </c>
      <c r="C1562" s="1" t="str">
        <f t="shared" si="23"/>
        <v>福岡県大木町</v>
      </c>
      <c r="D1562" s="1" t="s">
        <v>3107</v>
      </c>
      <c r="E1562" t="s">
        <v>3590</v>
      </c>
    </row>
    <row r="1563" spans="1:5" x14ac:dyDescent="0.2">
      <c r="A1563" s="1" t="s">
        <v>100</v>
      </c>
      <c r="B1563" s="1" t="s">
        <v>2588</v>
      </c>
      <c r="C1563" s="1" t="str">
        <f t="shared" si="23"/>
        <v>福岡県広川町</v>
      </c>
      <c r="D1563" s="1" t="s">
        <v>3108</v>
      </c>
      <c r="E1563" t="s">
        <v>3581</v>
      </c>
    </row>
    <row r="1564" spans="1:5" x14ac:dyDescent="0.2">
      <c r="A1564" s="1" t="s">
        <v>100</v>
      </c>
      <c r="B1564" s="1" t="s">
        <v>3109</v>
      </c>
      <c r="C1564" s="1" t="str">
        <f t="shared" si="23"/>
        <v>福岡県香春町</v>
      </c>
      <c r="D1564" s="1" t="s">
        <v>3110</v>
      </c>
      <c r="E1564" t="s">
        <v>3590</v>
      </c>
    </row>
    <row r="1565" spans="1:5" x14ac:dyDescent="0.2">
      <c r="A1565" s="1" t="s">
        <v>100</v>
      </c>
      <c r="B1565" s="1" t="s">
        <v>3111</v>
      </c>
      <c r="C1565" s="1" t="str">
        <f t="shared" si="23"/>
        <v>福岡県添田町</v>
      </c>
      <c r="D1565" s="1" t="s">
        <v>3112</v>
      </c>
      <c r="E1565" t="s">
        <v>3585</v>
      </c>
    </row>
    <row r="1566" spans="1:5" x14ac:dyDescent="0.2">
      <c r="A1566" s="1" t="s">
        <v>100</v>
      </c>
      <c r="B1566" s="1" t="s">
        <v>3113</v>
      </c>
      <c r="C1566" s="1" t="str">
        <f t="shared" si="23"/>
        <v>福岡県糸田町</v>
      </c>
      <c r="D1566" s="1" t="s">
        <v>3114</v>
      </c>
      <c r="E1566" t="s">
        <v>3585</v>
      </c>
    </row>
    <row r="1567" spans="1:5" x14ac:dyDescent="0.2">
      <c r="A1567" s="1" t="s">
        <v>100</v>
      </c>
      <c r="B1567" s="1" t="s">
        <v>654</v>
      </c>
      <c r="C1567" s="1" t="str">
        <f t="shared" si="23"/>
        <v>福岡県川崎町</v>
      </c>
      <c r="D1567" s="1" t="s">
        <v>3115</v>
      </c>
      <c r="E1567" t="s">
        <v>3581</v>
      </c>
    </row>
    <row r="1568" spans="1:5" x14ac:dyDescent="0.2">
      <c r="A1568" s="1" t="s">
        <v>100</v>
      </c>
      <c r="B1568" s="1" t="s">
        <v>3116</v>
      </c>
      <c r="C1568" s="1" t="str">
        <f t="shared" si="23"/>
        <v>福岡県大任町</v>
      </c>
      <c r="D1568" s="1" t="s">
        <v>3117</v>
      </c>
      <c r="E1568" t="s">
        <v>3585</v>
      </c>
    </row>
    <row r="1569" spans="1:6" x14ac:dyDescent="0.2">
      <c r="A1569" s="1" t="s">
        <v>100</v>
      </c>
      <c r="B1569" s="1" t="s">
        <v>3118</v>
      </c>
      <c r="C1569" s="1" t="str">
        <f t="shared" si="23"/>
        <v>福岡県赤村</v>
      </c>
      <c r="D1569" s="1" t="s">
        <v>3119</v>
      </c>
      <c r="E1569" t="s">
        <v>3589</v>
      </c>
    </row>
    <row r="1570" spans="1:6" x14ac:dyDescent="0.2">
      <c r="A1570" s="1" t="s">
        <v>100</v>
      </c>
      <c r="B1570" s="1" t="s">
        <v>3120</v>
      </c>
      <c r="C1570" s="1" t="str">
        <f t="shared" si="23"/>
        <v>福岡県福智町</v>
      </c>
      <c r="D1570" s="1" t="s">
        <v>3121</v>
      </c>
      <c r="E1570" t="s">
        <v>3586</v>
      </c>
    </row>
    <row r="1571" spans="1:6" x14ac:dyDescent="0.2">
      <c r="A1571" s="1" t="s">
        <v>100</v>
      </c>
      <c r="B1571" s="1" t="s">
        <v>3122</v>
      </c>
      <c r="C1571" s="1" t="str">
        <f t="shared" si="23"/>
        <v>福岡県苅田町</v>
      </c>
      <c r="D1571" s="1" t="s">
        <v>3123</v>
      </c>
      <c r="E1571" t="s">
        <v>3597</v>
      </c>
    </row>
    <row r="1572" spans="1:6" x14ac:dyDescent="0.2">
      <c r="A1572" s="1" t="s">
        <v>100</v>
      </c>
      <c r="B1572" s="1" t="s">
        <v>3124</v>
      </c>
      <c r="C1572" s="1" t="str">
        <f t="shared" si="23"/>
        <v>福岡県みやこ町</v>
      </c>
      <c r="D1572" s="1" t="s">
        <v>3125</v>
      </c>
      <c r="E1572" t="s">
        <v>3595</v>
      </c>
    </row>
    <row r="1573" spans="1:6" x14ac:dyDescent="0.2">
      <c r="A1573" s="1" t="s">
        <v>100</v>
      </c>
      <c r="B1573" s="1" t="s">
        <v>3126</v>
      </c>
      <c r="C1573" s="1" t="str">
        <f t="shared" si="23"/>
        <v>福岡県吉富町</v>
      </c>
      <c r="D1573" s="1" t="s">
        <v>3127</v>
      </c>
      <c r="E1573" t="s">
        <v>3583</v>
      </c>
    </row>
    <row r="1574" spans="1:6" x14ac:dyDescent="0.2">
      <c r="A1574" s="1" t="s">
        <v>100</v>
      </c>
      <c r="B1574" s="1" t="s">
        <v>3128</v>
      </c>
      <c r="C1574" s="1" t="str">
        <f t="shared" si="23"/>
        <v>福岡県上毛町</v>
      </c>
      <c r="D1574" s="1" t="s">
        <v>3129</v>
      </c>
      <c r="E1574" t="s">
        <v>3583</v>
      </c>
    </row>
    <row r="1575" spans="1:6" x14ac:dyDescent="0.2">
      <c r="A1575" s="1" t="s">
        <v>100</v>
      </c>
      <c r="B1575" s="1" t="s">
        <v>3130</v>
      </c>
      <c r="C1575" s="1" t="str">
        <f t="shared" si="23"/>
        <v>福岡県築上町</v>
      </c>
      <c r="D1575" s="1" t="s">
        <v>3131</v>
      </c>
      <c r="E1575" t="s">
        <v>3581</v>
      </c>
    </row>
    <row r="1576" spans="1:6" x14ac:dyDescent="0.2">
      <c r="A1576" s="1" t="s">
        <v>102</v>
      </c>
      <c r="B1576" s="1" t="s">
        <v>3132</v>
      </c>
      <c r="C1576" s="1" t="str">
        <f t="shared" si="23"/>
        <v>佐賀県佐賀市</v>
      </c>
      <c r="D1576" s="1" t="s">
        <v>3133</v>
      </c>
      <c r="E1576" t="s">
        <v>3649</v>
      </c>
      <c r="F1576" s="1"/>
    </row>
    <row r="1577" spans="1:6" x14ac:dyDescent="0.2">
      <c r="A1577" s="1" t="s">
        <v>102</v>
      </c>
      <c r="B1577" s="1" t="s">
        <v>3134</v>
      </c>
      <c r="C1577" s="1" t="str">
        <f t="shared" si="23"/>
        <v>佐賀県唐津市</v>
      </c>
      <c r="D1577" s="1" t="s">
        <v>3135</v>
      </c>
      <c r="E1577" t="s">
        <v>3577</v>
      </c>
    </row>
    <row r="1578" spans="1:6" x14ac:dyDescent="0.2">
      <c r="A1578" s="1" t="s">
        <v>102</v>
      </c>
      <c r="B1578" s="1" t="s">
        <v>3136</v>
      </c>
      <c r="C1578" s="1" t="str">
        <f t="shared" si="23"/>
        <v>佐賀県鳥栖市</v>
      </c>
      <c r="D1578" s="1" t="s">
        <v>3137</v>
      </c>
      <c r="E1578" t="s">
        <v>3575</v>
      </c>
    </row>
    <row r="1579" spans="1:6" x14ac:dyDescent="0.2">
      <c r="A1579" s="1" t="s">
        <v>102</v>
      </c>
      <c r="B1579" s="1" t="s">
        <v>3138</v>
      </c>
      <c r="C1579" s="1" t="str">
        <f t="shared" si="23"/>
        <v>佐賀県多久市</v>
      </c>
      <c r="D1579" s="1" t="s">
        <v>3139</v>
      </c>
      <c r="E1579" t="s">
        <v>3578</v>
      </c>
    </row>
    <row r="1580" spans="1:6" x14ac:dyDescent="0.2">
      <c r="A1580" s="1" t="s">
        <v>102</v>
      </c>
      <c r="B1580" s="1" t="s">
        <v>3140</v>
      </c>
      <c r="C1580" s="1" t="str">
        <f t="shared" si="23"/>
        <v>佐賀県伊万里市</v>
      </c>
      <c r="D1580" s="1" t="s">
        <v>3141</v>
      </c>
      <c r="E1580" t="s">
        <v>3599</v>
      </c>
    </row>
    <row r="1581" spans="1:6" x14ac:dyDescent="0.2">
      <c r="A1581" s="1" t="s">
        <v>102</v>
      </c>
      <c r="B1581" s="1" t="s">
        <v>3142</v>
      </c>
      <c r="C1581" s="1" t="str">
        <f t="shared" si="23"/>
        <v>佐賀県武雄市</v>
      </c>
      <c r="D1581" s="1" t="s">
        <v>3143</v>
      </c>
      <c r="E1581" t="s">
        <v>3601</v>
      </c>
    </row>
    <row r="1582" spans="1:6" x14ac:dyDescent="0.2">
      <c r="A1582" s="1" t="s">
        <v>102</v>
      </c>
      <c r="B1582" s="1" t="s">
        <v>3144</v>
      </c>
      <c r="C1582" s="1" t="str">
        <f t="shared" si="23"/>
        <v>佐賀県鹿島市</v>
      </c>
      <c r="D1582" s="1" t="s">
        <v>3145</v>
      </c>
      <c r="E1582" t="s">
        <v>3578</v>
      </c>
    </row>
    <row r="1583" spans="1:6" x14ac:dyDescent="0.2">
      <c r="A1583" s="1" t="s">
        <v>102</v>
      </c>
      <c r="B1583" s="1" t="s">
        <v>3146</v>
      </c>
      <c r="C1583" s="1" t="str">
        <f t="shared" si="23"/>
        <v>佐賀県小城市</v>
      </c>
      <c r="D1583" s="1" t="s">
        <v>3147</v>
      </c>
      <c r="E1583" t="s">
        <v>3580</v>
      </c>
    </row>
    <row r="1584" spans="1:6" x14ac:dyDescent="0.2">
      <c r="A1584" s="1" t="s">
        <v>102</v>
      </c>
      <c r="B1584" s="1" t="s">
        <v>3148</v>
      </c>
      <c r="C1584" s="1" t="str">
        <f t="shared" si="23"/>
        <v>佐賀県嬉野市</v>
      </c>
      <c r="D1584" s="1" t="s">
        <v>3149</v>
      </c>
      <c r="E1584" t="s">
        <v>3580</v>
      </c>
    </row>
    <row r="1585" spans="1:6" x14ac:dyDescent="0.2">
      <c r="A1585" s="1" t="s">
        <v>102</v>
      </c>
      <c r="B1585" s="1" t="s">
        <v>3150</v>
      </c>
      <c r="C1585" s="1" t="str">
        <f t="shared" si="23"/>
        <v>佐賀県神埼市</v>
      </c>
      <c r="D1585" s="1" t="s">
        <v>3151</v>
      </c>
      <c r="E1585" t="s">
        <v>3578</v>
      </c>
    </row>
    <row r="1586" spans="1:6" x14ac:dyDescent="0.2">
      <c r="A1586" s="1" t="s">
        <v>102</v>
      </c>
      <c r="B1586" s="1" t="s">
        <v>3152</v>
      </c>
      <c r="C1586" s="1" t="str">
        <f t="shared" ref="C1586:C1649" si="24">A1586&amp;B1586</f>
        <v>佐賀県吉野ヶ里町</v>
      </c>
      <c r="D1586" s="1" t="s">
        <v>3153</v>
      </c>
      <c r="E1586" t="s">
        <v>3581</v>
      </c>
    </row>
    <row r="1587" spans="1:6" x14ac:dyDescent="0.2">
      <c r="A1587" s="1" t="s">
        <v>102</v>
      </c>
      <c r="B1587" s="1" t="s">
        <v>3154</v>
      </c>
      <c r="C1587" s="1" t="str">
        <f t="shared" si="24"/>
        <v>佐賀県基山町</v>
      </c>
      <c r="D1587" s="1" t="s">
        <v>3155</v>
      </c>
      <c r="E1587" t="s">
        <v>3581</v>
      </c>
    </row>
    <row r="1588" spans="1:6" x14ac:dyDescent="0.2">
      <c r="A1588" s="1" t="s">
        <v>102</v>
      </c>
      <c r="B1588" s="1" t="s">
        <v>3156</v>
      </c>
      <c r="C1588" s="1" t="str">
        <f t="shared" si="24"/>
        <v>佐賀県上峰町</v>
      </c>
      <c r="D1588" s="1" t="s">
        <v>3157</v>
      </c>
      <c r="E1588" t="s">
        <v>3585</v>
      </c>
    </row>
    <row r="1589" spans="1:6" x14ac:dyDescent="0.2">
      <c r="A1589" s="1" t="s">
        <v>102</v>
      </c>
      <c r="B1589" s="1" t="s">
        <v>3158</v>
      </c>
      <c r="C1589" s="1" t="str">
        <f t="shared" si="24"/>
        <v>佐賀県みやき町</v>
      </c>
      <c r="D1589" s="1" t="s">
        <v>3159</v>
      </c>
      <c r="E1589" t="s">
        <v>3586</v>
      </c>
    </row>
    <row r="1590" spans="1:6" x14ac:dyDescent="0.2">
      <c r="A1590" s="1" t="s">
        <v>102</v>
      </c>
      <c r="B1590" s="1" t="s">
        <v>3160</v>
      </c>
      <c r="C1590" s="1" t="str">
        <f t="shared" si="24"/>
        <v>佐賀県玄海町</v>
      </c>
      <c r="D1590" s="1" t="s">
        <v>3161</v>
      </c>
      <c r="E1590" t="s">
        <v>3584</v>
      </c>
    </row>
    <row r="1591" spans="1:6" x14ac:dyDescent="0.2">
      <c r="A1591" s="1" t="s">
        <v>102</v>
      </c>
      <c r="B1591" s="1" t="s">
        <v>3162</v>
      </c>
      <c r="C1591" s="1" t="str">
        <f t="shared" si="24"/>
        <v>佐賀県有田町</v>
      </c>
      <c r="D1591" s="1" t="s">
        <v>3163</v>
      </c>
      <c r="E1591" t="s">
        <v>3581</v>
      </c>
    </row>
    <row r="1592" spans="1:6" x14ac:dyDescent="0.2">
      <c r="A1592" s="1" t="s">
        <v>102</v>
      </c>
      <c r="B1592" s="1" t="s">
        <v>3164</v>
      </c>
      <c r="C1592" s="1" t="str">
        <f t="shared" si="24"/>
        <v>佐賀県大町町</v>
      </c>
      <c r="D1592" s="1" t="s">
        <v>3165</v>
      </c>
      <c r="E1592" t="s">
        <v>3585</v>
      </c>
    </row>
    <row r="1593" spans="1:6" x14ac:dyDescent="0.2">
      <c r="A1593" s="1" t="s">
        <v>102</v>
      </c>
      <c r="B1593" s="1" t="s">
        <v>3166</v>
      </c>
      <c r="C1593" s="1" t="str">
        <f t="shared" si="24"/>
        <v>佐賀県江北町</v>
      </c>
      <c r="D1593" s="1" t="s">
        <v>3167</v>
      </c>
      <c r="E1593" t="s">
        <v>3585</v>
      </c>
    </row>
    <row r="1594" spans="1:6" x14ac:dyDescent="0.2">
      <c r="A1594" s="1" t="s">
        <v>102</v>
      </c>
      <c r="B1594" s="1" t="s">
        <v>3168</v>
      </c>
      <c r="C1594" s="1" t="str">
        <f t="shared" si="24"/>
        <v>佐賀県白石町</v>
      </c>
      <c r="D1594" s="1" t="s">
        <v>3169</v>
      </c>
      <c r="E1594" t="s">
        <v>3592</v>
      </c>
    </row>
    <row r="1595" spans="1:6" x14ac:dyDescent="0.2">
      <c r="A1595" s="1" t="s">
        <v>102</v>
      </c>
      <c r="B1595" s="1" t="s">
        <v>3170</v>
      </c>
      <c r="C1595" s="1" t="str">
        <f t="shared" si="24"/>
        <v>佐賀県太良町</v>
      </c>
      <c r="D1595" s="1" t="s">
        <v>3171</v>
      </c>
      <c r="E1595" t="s">
        <v>3584</v>
      </c>
    </row>
    <row r="1596" spans="1:6" x14ac:dyDescent="0.2">
      <c r="A1596" s="1" t="s">
        <v>104</v>
      </c>
      <c r="B1596" s="1" t="s">
        <v>3172</v>
      </c>
      <c r="C1596" s="1" t="str">
        <f t="shared" si="24"/>
        <v>長崎県長崎市</v>
      </c>
      <c r="D1596" s="1" t="s">
        <v>3173</v>
      </c>
      <c r="E1596" t="s">
        <v>3573</v>
      </c>
      <c r="F1596" s="1"/>
    </row>
    <row r="1597" spans="1:6" x14ac:dyDescent="0.2">
      <c r="A1597" s="1" t="s">
        <v>104</v>
      </c>
      <c r="B1597" s="1" t="s">
        <v>3174</v>
      </c>
      <c r="C1597" s="1" t="str">
        <f t="shared" si="24"/>
        <v>長崎県佐世保市</v>
      </c>
      <c r="D1597" s="1" t="s">
        <v>3175</v>
      </c>
      <c r="E1597" t="s">
        <v>3573</v>
      </c>
      <c r="F1597" s="1"/>
    </row>
    <row r="1598" spans="1:6" x14ac:dyDescent="0.2">
      <c r="A1598" s="1" t="s">
        <v>104</v>
      </c>
      <c r="B1598" s="1" t="s">
        <v>3176</v>
      </c>
      <c r="C1598" s="1" t="str">
        <f t="shared" si="24"/>
        <v>長崎県島原市</v>
      </c>
      <c r="D1598" s="1" t="s">
        <v>3177</v>
      </c>
      <c r="E1598" t="s">
        <v>3578</v>
      </c>
    </row>
    <row r="1599" spans="1:6" x14ac:dyDescent="0.2">
      <c r="A1599" s="1" t="s">
        <v>104</v>
      </c>
      <c r="B1599" s="1" t="s">
        <v>3178</v>
      </c>
      <c r="C1599" s="1" t="str">
        <f t="shared" si="24"/>
        <v>長崎県諫早市</v>
      </c>
      <c r="D1599" s="1" t="s">
        <v>3179</v>
      </c>
      <c r="E1599" t="s">
        <v>3574</v>
      </c>
    </row>
    <row r="1600" spans="1:6" x14ac:dyDescent="0.2">
      <c r="A1600" s="1" t="s">
        <v>104</v>
      </c>
      <c r="B1600" s="1" t="s">
        <v>3180</v>
      </c>
      <c r="C1600" s="1" t="str">
        <f t="shared" si="24"/>
        <v>長崎県大村市</v>
      </c>
      <c r="D1600" s="1" t="s">
        <v>3181</v>
      </c>
      <c r="E1600" t="s">
        <v>3575</v>
      </c>
    </row>
    <row r="1601" spans="1:5" x14ac:dyDescent="0.2">
      <c r="A1601" s="1" t="s">
        <v>104</v>
      </c>
      <c r="B1601" s="1" t="s">
        <v>3182</v>
      </c>
      <c r="C1601" s="1" t="str">
        <f t="shared" si="24"/>
        <v>長崎県平戸市</v>
      </c>
      <c r="D1601" s="1" t="s">
        <v>3183</v>
      </c>
      <c r="E1601" t="s">
        <v>3578</v>
      </c>
    </row>
    <row r="1602" spans="1:5" x14ac:dyDescent="0.2">
      <c r="A1602" s="1" t="s">
        <v>104</v>
      </c>
      <c r="B1602" s="1" t="s">
        <v>3184</v>
      </c>
      <c r="C1602" s="1" t="str">
        <f t="shared" si="24"/>
        <v>長崎県松浦市</v>
      </c>
      <c r="D1602" s="1" t="s">
        <v>3185</v>
      </c>
      <c r="E1602" t="s">
        <v>3578</v>
      </c>
    </row>
    <row r="1603" spans="1:5" x14ac:dyDescent="0.2">
      <c r="A1603" s="1" t="s">
        <v>104</v>
      </c>
      <c r="B1603" s="1" t="s">
        <v>3186</v>
      </c>
      <c r="C1603" s="1" t="str">
        <f t="shared" si="24"/>
        <v>長崎県対馬市</v>
      </c>
      <c r="D1603" s="1" t="s">
        <v>3187</v>
      </c>
      <c r="E1603" t="s">
        <v>3578</v>
      </c>
    </row>
    <row r="1604" spans="1:5" x14ac:dyDescent="0.2">
      <c r="A1604" s="1" t="s">
        <v>104</v>
      </c>
      <c r="B1604" s="1" t="s">
        <v>3188</v>
      </c>
      <c r="C1604" s="1" t="str">
        <f t="shared" si="24"/>
        <v>長崎県壱岐市</v>
      </c>
      <c r="D1604" s="1" t="s">
        <v>3189</v>
      </c>
      <c r="E1604" t="s">
        <v>3578</v>
      </c>
    </row>
    <row r="1605" spans="1:5" x14ac:dyDescent="0.2">
      <c r="A1605" s="1" t="s">
        <v>104</v>
      </c>
      <c r="B1605" s="1" t="s">
        <v>3190</v>
      </c>
      <c r="C1605" s="1" t="str">
        <f t="shared" si="24"/>
        <v>長崎県五島市</v>
      </c>
      <c r="D1605" s="1" t="s">
        <v>3191</v>
      </c>
      <c r="E1605" t="s">
        <v>3578</v>
      </c>
    </row>
    <row r="1606" spans="1:5" x14ac:dyDescent="0.2">
      <c r="A1606" s="1" t="s">
        <v>104</v>
      </c>
      <c r="B1606" s="1" t="s">
        <v>3192</v>
      </c>
      <c r="C1606" s="1" t="str">
        <f t="shared" si="24"/>
        <v>長崎県西海市</v>
      </c>
      <c r="D1606" s="1" t="s">
        <v>3193</v>
      </c>
      <c r="E1606" t="s">
        <v>3593</v>
      </c>
    </row>
    <row r="1607" spans="1:5" x14ac:dyDescent="0.2">
      <c r="A1607" s="1" t="s">
        <v>104</v>
      </c>
      <c r="B1607" s="1" t="s">
        <v>3194</v>
      </c>
      <c r="C1607" s="1" t="str">
        <f t="shared" si="24"/>
        <v>長崎県雲仙市</v>
      </c>
      <c r="D1607" s="1" t="s">
        <v>3195</v>
      </c>
      <c r="E1607" t="s">
        <v>3578</v>
      </c>
    </row>
    <row r="1608" spans="1:5" x14ac:dyDescent="0.2">
      <c r="A1608" s="1" t="s">
        <v>104</v>
      </c>
      <c r="B1608" s="1" t="s">
        <v>3196</v>
      </c>
      <c r="C1608" s="1" t="str">
        <f t="shared" si="24"/>
        <v>長崎県南島原市</v>
      </c>
      <c r="D1608" s="1" t="s">
        <v>3197</v>
      </c>
      <c r="E1608" t="s">
        <v>3578</v>
      </c>
    </row>
    <row r="1609" spans="1:5" x14ac:dyDescent="0.2">
      <c r="A1609" s="1" t="s">
        <v>104</v>
      </c>
      <c r="B1609" s="1" t="s">
        <v>3198</v>
      </c>
      <c r="C1609" s="1" t="str">
        <f t="shared" si="24"/>
        <v>長崎県長与町</v>
      </c>
      <c r="D1609" s="1" t="s">
        <v>3199</v>
      </c>
      <c r="E1609" t="s">
        <v>3586</v>
      </c>
    </row>
    <row r="1610" spans="1:5" x14ac:dyDescent="0.2">
      <c r="A1610" s="1" t="s">
        <v>104</v>
      </c>
      <c r="B1610" s="1" t="s">
        <v>3200</v>
      </c>
      <c r="C1610" s="1" t="str">
        <f t="shared" si="24"/>
        <v>長崎県時津町</v>
      </c>
      <c r="D1610" s="1" t="s">
        <v>3201</v>
      </c>
      <c r="E1610" t="s">
        <v>3586</v>
      </c>
    </row>
    <row r="1611" spans="1:5" x14ac:dyDescent="0.2">
      <c r="A1611" s="1" t="s">
        <v>104</v>
      </c>
      <c r="B1611" s="1" t="s">
        <v>3202</v>
      </c>
      <c r="C1611" s="1" t="str">
        <f t="shared" si="24"/>
        <v>長崎県東彼杵町</v>
      </c>
      <c r="D1611" s="1" t="s">
        <v>3203</v>
      </c>
      <c r="E1611" t="s">
        <v>3584</v>
      </c>
    </row>
    <row r="1612" spans="1:5" x14ac:dyDescent="0.2">
      <c r="A1612" s="1" t="s">
        <v>104</v>
      </c>
      <c r="B1612" s="1" t="s">
        <v>3204</v>
      </c>
      <c r="C1612" s="1" t="str">
        <f t="shared" si="24"/>
        <v>長崎県川棚町</v>
      </c>
      <c r="D1612" s="1" t="s">
        <v>3205</v>
      </c>
      <c r="E1612" t="s">
        <v>3590</v>
      </c>
    </row>
    <row r="1613" spans="1:5" x14ac:dyDescent="0.2">
      <c r="A1613" s="1" t="s">
        <v>104</v>
      </c>
      <c r="B1613" s="1" t="s">
        <v>3206</v>
      </c>
      <c r="C1613" s="1" t="str">
        <f t="shared" si="24"/>
        <v>長崎県波佐見町</v>
      </c>
      <c r="D1613" s="1" t="s">
        <v>3207</v>
      </c>
      <c r="E1613" t="s">
        <v>3590</v>
      </c>
    </row>
    <row r="1614" spans="1:5" x14ac:dyDescent="0.2">
      <c r="A1614" s="1" t="s">
        <v>104</v>
      </c>
      <c r="B1614" s="1" t="s">
        <v>3208</v>
      </c>
      <c r="C1614" s="1" t="str">
        <f t="shared" si="24"/>
        <v>長崎県小値賀町</v>
      </c>
      <c r="D1614" s="1" t="s">
        <v>3209</v>
      </c>
      <c r="E1614" t="s">
        <v>3582</v>
      </c>
    </row>
    <row r="1615" spans="1:5" x14ac:dyDescent="0.2">
      <c r="A1615" s="1" t="s">
        <v>104</v>
      </c>
      <c r="B1615" s="1" t="s">
        <v>3210</v>
      </c>
      <c r="C1615" s="1" t="str">
        <f t="shared" si="24"/>
        <v>長崎県佐々町</v>
      </c>
      <c r="D1615" s="1" t="s">
        <v>3211</v>
      </c>
      <c r="E1615" t="s">
        <v>3590</v>
      </c>
    </row>
    <row r="1616" spans="1:5" x14ac:dyDescent="0.2">
      <c r="A1616" s="1" t="s">
        <v>104</v>
      </c>
      <c r="B1616" s="1" t="s">
        <v>3212</v>
      </c>
      <c r="C1616" s="1" t="str">
        <f t="shared" si="24"/>
        <v>長崎県新上五島町</v>
      </c>
      <c r="D1616" s="1" t="s">
        <v>3213</v>
      </c>
      <c r="E1616" t="s">
        <v>3581</v>
      </c>
    </row>
    <row r="1617" spans="1:6" x14ac:dyDescent="0.2">
      <c r="A1617" s="1" t="s">
        <v>106</v>
      </c>
      <c r="B1617" s="1" t="s">
        <v>3214</v>
      </c>
      <c r="C1617" s="1" t="str">
        <f t="shared" si="24"/>
        <v>熊本県熊本市</v>
      </c>
      <c r="D1617" s="1" t="s">
        <v>3215</v>
      </c>
      <c r="E1617" t="s">
        <v>3648</v>
      </c>
      <c r="F1617" s="1"/>
    </row>
    <row r="1618" spans="1:6" x14ac:dyDescent="0.2">
      <c r="A1618" s="1" t="s">
        <v>106</v>
      </c>
      <c r="B1618" s="1" t="s">
        <v>3216</v>
      </c>
      <c r="C1618" s="1" t="str">
        <f t="shared" si="24"/>
        <v>熊本県八代市</v>
      </c>
      <c r="D1618" s="1" t="s">
        <v>3217</v>
      </c>
      <c r="E1618" t="s">
        <v>3577</v>
      </c>
    </row>
    <row r="1619" spans="1:6" x14ac:dyDescent="0.2">
      <c r="A1619" s="1" t="s">
        <v>106</v>
      </c>
      <c r="B1619" s="1" t="s">
        <v>3218</v>
      </c>
      <c r="C1619" s="1" t="str">
        <f t="shared" si="24"/>
        <v>熊本県人吉市</v>
      </c>
      <c r="D1619" s="1" t="s">
        <v>3219</v>
      </c>
      <c r="E1619" t="s">
        <v>3580</v>
      </c>
    </row>
    <row r="1620" spans="1:6" x14ac:dyDescent="0.2">
      <c r="A1620" s="1" t="s">
        <v>106</v>
      </c>
      <c r="B1620" s="1" t="s">
        <v>3220</v>
      </c>
      <c r="C1620" s="1" t="str">
        <f t="shared" si="24"/>
        <v>熊本県荒尾市</v>
      </c>
      <c r="D1620" s="1" t="s">
        <v>3221</v>
      </c>
      <c r="E1620" t="s">
        <v>3575</v>
      </c>
    </row>
    <row r="1621" spans="1:6" x14ac:dyDescent="0.2">
      <c r="A1621" s="1" t="s">
        <v>106</v>
      </c>
      <c r="B1621" s="1" t="s">
        <v>3222</v>
      </c>
      <c r="C1621" s="1" t="str">
        <f t="shared" si="24"/>
        <v>熊本県水俣市</v>
      </c>
      <c r="D1621" s="1" t="s">
        <v>3223</v>
      </c>
      <c r="E1621" t="s">
        <v>3580</v>
      </c>
    </row>
    <row r="1622" spans="1:6" x14ac:dyDescent="0.2">
      <c r="A1622" s="1" t="s">
        <v>106</v>
      </c>
      <c r="B1622" s="1" t="s">
        <v>3224</v>
      </c>
      <c r="C1622" s="1" t="str">
        <f t="shared" si="24"/>
        <v>熊本県玉名市</v>
      </c>
      <c r="D1622" s="1" t="s">
        <v>3225</v>
      </c>
      <c r="E1622" t="s">
        <v>3579</v>
      </c>
    </row>
    <row r="1623" spans="1:6" x14ac:dyDescent="0.2">
      <c r="A1623" s="1" t="s">
        <v>106</v>
      </c>
      <c r="B1623" s="1" t="s">
        <v>3226</v>
      </c>
      <c r="C1623" s="1" t="str">
        <f t="shared" si="24"/>
        <v>熊本県山鹿市</v>
      </c>
      <c r="D1623" s="1" t="s">
        <v>3227</v>
      </c>
      <c r="E1623" t="s">
        <v>3578</v>
      </c>
    </row>
    <row r="1624" spans="1:6" x14ac:dyDescent="0.2">
      <c r="A1624" s="1" t="s">
        <v>106</v>
      </c>
      <c r="B1624" s="1" t="s">
        <v>3228</v>
      </c>
      <c r="C1624" s="1" t="str">
        <f t="shared" si="24"/>
        <v>熊本県菊池市</v>
      </c>
      <c r="D1624" s="1" t="s">
        <v>3229</v>
      </c>
      <c r="E1624" t="s">
        <v>3593</v>
      </c>
    </row>
    <row r="1625" spans="1:6" x14ac:dyDescent="0.2">
      <c r="A1625" s="1" t="s">
        <v>106</v>
      </c>
      <c r="B1625" s="1" t="s">
        <v>3230</v>
      </c>
      <c r="C1625" s="1" t="str">
        <f t="shared" si="24"/>
        <v>熊本県宇土市</v>
      </c>
      <c r="D1625" s="1" t="s">
        <v>3231</v>
      </c>
      <c r="E1625" t="s">
        <v>3578</v>
      </c>
    </row>
    <row r="1626" spans="1:6" x14ac:dyDescent="0.2">
      <c r="A1626" s="1" t="s">
        <v>106</v>
      </c>
      <c r="B1626" s="1" t="s">
        <v>3232</v>
      </c>
      <c r="C1626" s="1" t="str">
        <f t="shared" si="24"/>
        <v>熊本県上天草市</v>
      </c>
      <c r="D1626" s="1" t="s">
        <v>3233</v>
      </c>
      <c r="E1626" t="s">
        <v>3578</v>
      </c>
    </row>
    <row r="1627" spans="1:6" x14ac:dyDescent="0.2">
      <c r="A1627" s="1" t="s">
        <v>106</v>
      </c>
      <c r="B1627" s="1" t="s">
        <v>3234</v>
      </c>
      <c r="C1627" s="1" t="str">
        <f t="shared" si="24"/>
        <v>熊本県宇城市</v>
      </c>
      <c r="D1627" s="1" t="s">
        <v>3235</v>
      </c>
      <c r="E1627" t="s">
        <v>3579</v>
      </c>
    </row>
    <row r="1628" spans="1:6" x14ac:dyDescent="0.2">
      <c r="A1628" s="1" t="s">
        <v>106</v>
      </c>
      <c r="B1628" s="1" t="s">
        <v>3236</v>
      </c>
      <c r="C1628" s="1" t="str">
        <f t="shared" si="24"/>
        <v>熊本県阿蘇市</v>
      </c>
      <c r="D1628" s="1" t="s">
        <v>3237</v>
      </c>
      <c r="E1628" t="s">
        <v>3578</v>
      </c>
    </row>
    <row r="1629" spans="1:6" x14ac:dyDescent="0.2">
      <c r="A1629" s="1" t="s">
        <v>106</v>
      </c>
      <c r="B1629" s="1" t="s">
        <v>3238</v>
      </c>
      <c r="C1629" s="1" t="str">
        <f t="shared" si="24"/>
        <v>熊本県天草市</v>
      </c>
      <c r="D1629" s="1" t="s">
        <v>3239</v>
      </c>
      <c r="E1629" t="s">
        <v>3579</v>
      </c>
    </row>
    <row r="1630" spans="1:6" x14ac:dyDescent="0.2">
      <c r="A1630" s="1" t="s">
        <v>106</v>
      </c>
      <c r="B1630" s="1" t="s">
        <v>3240</v>
      </c>
      <c r="C1630" s="1" t="str">
        <f t="shared" si="24"/>
        <v>熊本県合志市</v>
      </c>
      <c r="D1630" s="1" t="s">
        <v>3241</v>
      </c>
      <c r="E1630" t="s">
        <v>3575</v>
      </c>
    </row>
    <row r="1631" spans="1:6" x14ac:dyDescent="0.2">
      <c r="A1631" s="1" t="s">
        <v>106</v>
      </c>
      <c r="B1631" s="1" t="s">
        <v>680</v>
      </c>
      <c r="C1631" s="1" t="str">
        <f t="shared" si="24"/>
        <v>熊本県美里町</v>
      </c>
      <c r="D1631" s="1" t="s">
        <v>3242</v>
      </c>
      <c r="E1631" t="s">
        <v>3583</v>
      </c>
    </row>
    <row r="1632" spans="1:6" x14ac:dyDescent="0.2">
      <c r="A1632" s="1" t="s">
        <v>106</v>
      </c>
      <c r="B1632" s="1" t="s">
        <v>3243</v>
      </c>
      <c r="C1632" s="1" t="str">
        <f t="shared" si="24"/>
        <v>熊本県玉東町</v>
      </c>
      <c r="D1632" s="1" t="s">
        <v>3244</v>
      </c>
      <c r="E1632" t="s">
        <v>3584</v>
      </c>
    </row>
    <row r="1633" spans="1:5" x14ac:dyDescent="0.2">
      <c r="A1633" s="1" t="s">
        <v>106</v>
      </c>
      <c r="B1633" s="1" t="s">
        <v>3245</v>
      </c>
      <c r="C1633" s="1" t="str">
        <f t="shared" si="24"/>
        <v>熊本県南関町</v>
      </c>
      <c r="D1633" s="1" t="s">
        <v>3246</v>
      </c>
      <c r="E1633" t="s">
        <v>3583</v>
      </c>
    </row>
    <row r="1634" spans="1:5" x14ac:dyDescent="0.2">
      <c r="A1634" s="1" t="s">
        <v>106</v>
      </c>
      <c r="B1634" s="1" t="s">
        <v>3247</v>
      </c>
      <c r="C1634" s="1" t="str">
        <f t="shared" si="24"/>
        <v>熊本県長洲町</v>
      </c>
      <c r="D1634" s="1" t="s">
        <v>3248</v>
      </c>
      <c r="E1634" t="s">
        <v>3595</v>
      </c>
    </row>
    <row r="1635" spans="1:5" x14ac:dyDescent="0.2">
      <c r="A1635" s="1" t="s">
        <v>106</v>
      </c>
      <c r="B1635" s="1" t="s">
        <v>3249</v>
      </c>
      <c r="C1635" s="1" t="str">
        <f t="shared" si="24"/>
        <v>熊本県和水町</v>
      </c>
      <c r="D1635" s="1" t="s">
        <v>3250</v>
      </c>
      <c r="E1635" t="s">
        <v>3583</v>
      </c>
    </row>
    <row r="1636" spans="1:5" x14ac:dyDescent="0.2">
      <c r="A1636" s="1" t="s">
        <v>106</v>
      </c>
      <c r="B1636" s="1" t="s">
        <v>3251</v>
      </c>
      <c r="C1636" s="1" t="str">
        <f t="shared" si="24"/>
        <v>熊本県大津町</v>
      </c>
      <c r="D1636" s="1" t="s">
        <v>3252</v>
      </c>
      <c r="E1636" t="s">
        <v>3597</v>
      </c>
    </row>
    <row r="1637" spans="1:5" x14ac:dyDescent="0.2">
      <c r="A1637" s="1" t="s">
        <v>106</v>
      </c>
      <c r="B1637" s="1" t="s">
        <v>3253</v>
      </c>
      <c r="C1637" s="1" t="str">
        <f t="shared" si="24"/>
        <v>熊本県菊陽町</v>
      </c>
      <c r="D1637" s="1" t="s">
        <v>3254</v>
      </c>
      <c r="E1637" t="s">
        <v>3586</v>
      </c>
    </row>
    <row r="1638" spans="1:5" x14ac:dyDescent="0.2">
      <c r="A1638" s="1" t="s">
        <v>106</v>
      </c>
      <c r="B1638" s="1" t="s">
        <v>3255</v>
      </c>
      <c r="C1638" s="1" t="str">
        <f t="shared" si="24"/>
        <v>熊本県南小国町</v>
      </c>
      <c r="D1638" s="1" t="s">
        <v>3256</v>
      </c>
      <c r="E1638" t="s">
        <v>3589</v>
      </c>
    </row>
    <row r="1639" spans="1:5" x14ac:dyDescent="0.2">
      <c r="A1639" s="1" t="s">
        <v>106</v>
      </c>
      <c r="B1639" s="1" t="s">
        <v>794</v>
      </c>
      <c r="C1639" s="1" t="str">
        <f t="shared" si="24"/>
        <v>熊本県小国町</v>
      </c>
      <c r="D1639" s="1" t="s">
        <v>3257</v>
      </c>
      <c r="E1639" t="s">
        <v>3585</v>
      </c>
    </row>
    <row r="1640" spans="1:5" x14ac:dyDescent="0.2">
      <c r="A1640" s="1" t="s">
        <v>106</v>
      </c>
      <c r="B1640" s="1" t="s">
        <v>3258</v>
      </c>
      <c r="C1640" s="1" t="str">
        <f t="shared" si="24"/>
        <v>熊本県産山村</v>
      </c>
      <c r="D1640" s="1" t="s">
        <v>3259</v>
      </c>
      <c r="E1640" t="s">
        <v>3582</v>
      </c>
    </row>
    <row r="1641" spans="1:5" x14ac:dyDescent="0.2">
      <c r="A1641" s="1" t="s">
        <v>106</v>
      </c>
      <c r="B1641" s="1" t="s">
        <v>1842</v>
      </c>
      <c r="C1641" s="1" t="str">
        <f t="shared" si="24"/>
        <v>熊本県高森町</v>
      </c>
      <c r="D1641" s="1" t="s">
        <v>3260</v>
      </c>
      <c r="E1641" t="s">
        <v>3584</v>
      </c>
    </row>
    <row r="1642" spans="1:5" x14ac:dyDescent="0.2">
      <c r="A1642" s="1" t="s">
        <v>106</v>
      </c>
      <c r="B1642" s="1" t="s">
        <v>3261</v>
      </c>
      <c r="C1642" s="1" t="str">
        <f t="shared" si="24"/>
        <v>熊本県西原村</v>
      </c>
      <c r="D1642" s="1" t="s">
        <v>3262</v>
      </c>
      <c r="E1642" t="s">
        <v>3583</v>
      </c>
    </row>
    <row r="1643" spans="1:5" x14ac:dyDescent="0.2">
      <c r="A1643" s="1" t="s">
        <v>106</v>
      </c>
      <c r="B1643" s="1" t="s">
        <v>3263</v>
      </c>
      <c r="C1643" s="1" t="str">
        <f t="shared" si="24"/>
        <v>熊本県南阿蘇村</v>
      </c>
      <c r="D1643" s="1" t="s">
        <v>3264</v>
      </c>
      <c r="E1643" t="s">
        <v>3584</v>
      </c>
    </row>
    <row r="1644" spans="1:5" x14ac:dyDescent="0.2">
      <c r="A1644" s="1" t="s">
        <v>106</v>
      </c>
      <c r="B1644" s="1" t="s">
        <v>3265</v>
      </c>
      <c r="C1644" s="1" t="str">
        <f t="shared" si="24"/>
        <v>熊本県御船町</v>
      </c>
      <c r="D1644" s="1" t="s">
        <v>3266</v>
      </c>
      <c r="E1644" t="s">
        <v>3581</v>
      </c>
    </row>
    <row r="1645" spans="1:5" x14ac:dyDescent="0.2">
      <c r="A1645" s="1" t="s">
        <v>106</v>
      </c>
      <c r="B1645" s="1" t="s">
        <v>3267</v>
      </c>
      <c r="C1645" s="1" t="str">
        <f t="shared" si="24"/>
        <v>熊本県嘉島町</v>
      </c>
      <c r="D1645" s="1" t="s">
        <v>3268</v>
      </c>
      <c r="E1645" t="s">
        <v>3585</v>
      </c>
    </row>
    <row r="1646" spans="1:5" x14ac:dyDescent="0.2">
      <c r="A1646" s="1" t="s">
        <v>106</v>
      </c>
      <c r="B1646" s="1" t="s">
        <v>3269</v>
      </c>
      <c r="C1646" s="1" t="str">
        <f t="shared" si="24"/>
        <v>熊本県益城町</v>
      </c>
      <c r="D1646" s="1" t="s">
        <v>3270</v>
      </c>
      <c r="E1646" t="s">
        <v>3586</v>
      </c>
    </row>
    <row r="1647" spans="1:5" x14ac:dyDescent="0.2">
      <c r="A1647" s="1" t="s">
        <v>106</v>
      </c>
      <c r="B1647" s="1" t="s">
        <v>3271</v>
      </c>
      <c r="C1647" s="1" t="str">
        <f t="shared" si="24"/>
        <v>熊本県甲佐町</v>
      </c>
      <c r="D1647" s="1" t="s">
        <v>3272</v>
      </c>
      <c r="E1647" t="s">
        <v>3590</v>
      </c>
    </row>
    <row r="1648" spans="1:5" x14ac:dyDescent="0.2">
      <c r="A1648" s="1" t="s">
        <v>106</v>
      </c>
      <c r="B1648" s="1" t="s">
        <v>3273</v>
      </c>
      <c r="C1648" s="1" t="str">
        <f t="shared" si="24"/>
        <v>熊本県山都町</v>
      </c>
      <c r="D1648" s="1" t="s">
        <v>3274</v>
      </c>
      <c r="E1648" t="s">
        <v>3591</v>
      </c>
    </row>
    <row r="1649" spans="1:6" x14ac:dyDescent="0.2">
      <c r="A1649" s="1" t="s">
        <v>106</v>
      </c>
      <c r="B1649" s="1" t="s">
        <v>3275</v>
      </c>
      <c r="C1649" s="1" t="str">
        <f t="shared" si="24"/>
        <v>熊本県氷川町</v>
      </c>
      <c r="D1649" s="1" t="s">
        <v>3276</v>
      </c>
      <c r="E1649" t="s">
        <v>3591</v>
      </c>
    </row>
    <row r="1650" spans="1:6" x14ac:dyDescent="0.2">
      <c r="A1650" s="1" t="s">
        <v>106</v>
      </c>
      <c r="B1650" s="1" t="s">
        <v>3277</v>
      </c>
      <c r="C1650" s="1" t="str">
        <f t="shared" ref="C1650:C1713" si="25">A1650&amp;B1650</f>
        <v>熊本県芦北町</v>
      </c>
      <c r="D1650" s="1" t="s">
        <v>3278</v>
      </c>
      <c r="E1650" t="s">
        <v>3581</v>
      </c>
    </row>
    <row r="1651" spans="1:6" x14ac:dyDescent="0.2">
      <c r="A1651" s="1" t="s">
        <v>106</v>
      </c>
      <c r="B1651" s="1" t="s">
        <v>3279</v>
      </c>
      <c r="C1651" s="1" t="str">
        <f t="shared" si="25"/>
        <v>熊本県津奈木町</v>
      </c>
      <c r="D1651" s="1" t="s">
        <v>3280</v>
      </c>
      <c r="E1651" t="s">
        <v>3589</v>
      </c>
    </row>
    <row r="1652" spans="1:6" x14ac:dyDescent="0.2">
      <c r="A1652" s="1" t="s">
        <v>106</v>
      </c>
      <c r="B1652" s="1" t="s">
        <v>3281</v>
      </c>
      <c r="C1652" s="1" t="str">
        <f t="shared" si="25"/>
        <v>熊本県錦町</v>
      </c>
      <c r="D1652" s="1" t="s">
        <v>3282</v>
      </c>
      <c r="E1652" t="s">
        <v>3594</v>
      </c>
    </row>
    <row r="1653" spans="1:6" x14ac:dyDescent="0.2">
      <c r="A1653" s="1" t="s">
        <v>106</v>
      </c>
      <c r="B1653" s="1" t="s">
        <v>3283</v>
      </c>
      <c r="C1653" s="1" t="str">
        <f t="shared" si="25"/>
        <v>熊本県多良木町</v>
      </c>
      <c r="D1653" s="1" t="s">
        <v>3284</v>
      </c>
      <c r="E1653" t="s">
        <v>3584</v>
      </c>
    </row>
    <row r="1654" spans="1:6" x14ac:dyDescent="0.2">
      <c r="A1654" s="1" t="s">
        <v>106</v>
      </c>
      <c r="B1654" s="1" t="s">
        <v>3285</v>
      </c>
      <c r="C1654" s="1" t="str">
        <f t="shared" si="25"/>
        <v>熊本県湯前町</v>
      </c>
      <c r="D1654" s="1" t="s">
        <v>3286</v>
      </c>
      <c r="E1654" t="s">
        <v>3582</v>
      </c>
    </row>
    <row r="1655" spans="1:6" x14ac:dyDescent="0.2">
      <c r="A1655" s="1" t="s">
        <v>106</v>
      </c>
      <c r="B1655" s="1" t="s">
        <v>3287</v>
      </c>
      <c r="C1655" s="1" t="str">
        <f t="shared" si="25"/>
        <v>熊本県水上村</v>
      </c>
      <c r="D1655" s="1" t="s">
        <v>3288</v>
      </c>
      <c r="E1655" t="s">
        <v>3582</v>
      </c>
    </row>
    <row r="1656" spans="1:6" x14ac:dyDescent="0.2">
      <c r="A1656" s="1" t="s">
        <v>106</v>
      </c>
      <c r="B1656" s="1" t="s">
        <v>3289</v>
      </c>
      <c r="C1656" s="1" t="str">
        <f t="shared" si="25"/>
        <v>熊本県相良村</v>
      </c>
      <c r="D1656" s="1" t="s">
        <v>3290</v>
      </c>
      <c r="E1656" t="s">
        <v>3582</v>
      </c>
    </row>
    <row r="1657" spans="1:6" x14ac:dyDescent="0.2">
      <c r="A1657" s="1" t="s">
        <v>106</v>
      </c>
      <c r="B1657" s="1" t="s">
        <v>3291</v>
      </c>
      <c r="C1657" s="1" t="str">
        <f t="shared" si="25"/>
        <v>熊本県五木村</v>
      </c>
      <c r="D1657" s="1" t="s">
        <v>3292</v>
      </c>
      <c r="E1657" t="s">
        <v>3582</v>
      </c>
    </row>
    <row r="1658" spans="1:6" x14ac:dyDescent="0.2">
      <c r="A1658" s="1" t="s">
        <v>106</v>
      </c>
      <c r="B1658" s="1" t="s">
        <v>3293</v>
      </c>
      <c r="C1658" s="1" t="str">
        <f t="shared" si="25"/>
        <v>熊本県山江村</v>
      </c>
      <c r="D1658" s="1" t="s">
        <v>3294</v>
      </c>
      <c r="E1658" t="s">
        <v>3588</v>
      </c>
    </row>
    <row r="1659" spans="1:6" x14ac:dyDescent="0.2">
      <c r="A1659" s="1" t="s">
        <v>106</v>
      </c>
      <c r="B1659" s="1" t="s">
        <v>3295</v>
      </c>
      <c r="C1659" s="1" t="str">
        <f t="shared" si="25"/>
        <v>熊本県球磨村</v>
      </c>
      <c r="D1659" s="1" t="s">
        <v>3296</v>
      </c>
      <c r="E1659" t="s">
        <v>3588</v>
      </c>
    </row>
    <row r="1660" spans="1:6" x14ac:dyDescent="0.2">
      <c r="A1660" s="1" t="s">
        <v>106</v>
      </c>
      <c r="B1660" s="1" t="s">
        <v>3297</v>
      </c>
      <c r="C1660" s="1" t="str">
        <f t="shared" si="25"/>
        <v>熊本県あさぎり町</v>
      </c>
      <c r="D1660" s="1" t="s">
        <v>3298</v>
      </c>
      <c r="E1660" t="s">
        <v>3591</v>
      </c>
    </row>
    <row r="1661" spans="1:6" x14ac:dyDescent="0.2">
      <c r="A1661" s="1" t="s">
        <v>106</v>
      </c>
      <c r="B1661" s="1" t="s">
        <v>3647</v>
      </c>
      <c r="C1661" s="1" t="str">
        <f t="shared" si="25"/>
        <v>熊本県苓北町</v>
      </c>
      <c r="D1661" s="1" t="s">
        <v>3299</v>
      </c>
      <c r="E1661" t="s">
        <v>3585</v>
      </c>
    </row>
    <row r="1662" spans="1:6" x14ac:dyDescent="0.2">
      <c r="A1662" s="1" t="s">
        <v>108</v>
      </c>
      <c r="B1662" s="1" t="s">
        <v>3300</v>
      </c>
      <c r="C1662" s="1" t="str">
        <f t="shared" si="25"/>
        <v>大分県大分市</v>
      </c>
      <c r="D1662" s="1" t="s">
        <v>3301</v>
      </c>
      <c r="E1662" t="s">
        <v>3573</v>
      </c>
      <c r="F1662" s="1"/>
    </row>
    <row r="1663" spans="1:6" x14ac:dyDescent="0.2">
      <c r="A1663" s="1" t="s">
        <v>108</v>
      </c>
      <c r="B1663" s="1" t="s">
        <v>3302</v>
      </c>
      <c r="C1663" s="1" t="str">
        <f t="shared" si="25"/>
        <v>大分県別府市</v>
      </c>
      <c r="D1663" s="1" t="s">
        <v>3303</v>
      </c>
      <c r="E1663" t="s">
        <v>3574</v>
      </c>
    </row>
    <row r="1664" spans="1:6" x14ac:dyDescent="0.2">
      <c r="A1664" s="1" t="s">
        <v>108</v>
      </c>
      <c r="B1664" s="1" t="s">
        <v>3304</v>
      </c>
      <c r="C1664" s="1" t="str">
        <f t="shared" si="25"/>
        <v>大分県中津市</v>
      </c>
      <c r="D1664" s="1" t="s">
        <v>3305</v>
      </c>
      <c r="E1664" t="s">
        <v>3599</v>
      </c>
    </row>
    <row r="1665" spans="1:6" x14ac:dyDescent="0.2">
      <c r="A1665" s="1" t="s">
        <v>108</v>
      </c>
      <c r="B1665" s="1" t="s">
        <v>3306</v>
      </c>
      <c r="C1665" s="1" t="str">
        <f t="shared" si="25"/>
        <v>大分県日田市</v>
      </c>
      <c r="D1665" s="1" t="s">
        <v>3307</v>
      </c>
      <c r="E1665" t="s">
        <v>3579</v>
      </c>
    </row>
    <row r="1666" spans="1:6" x14ac:dyDescent="0.2">
      <c r="A1666" s="1" t="s">
        <v>108</v>
      </c>
      <c r="B1666" s="1" t="s">
        <v>3308</v>
      </c>
      <c r="C1666" s="1" t="str">
        <f t="shared" si="25"/>
        <v>大分県佐伯市</v>
      </c>
      <c r="D1666" s="1" t="s">
        <v>3309</v>
      </c>
      <c r="E1666" t="s">
        <v>3599</v>
      </c>
    </row>
    <row r="1667" spans="1:6" x14ac:dyDescent="0.2">
      <c r="A1667" s="1" t="s">
        <v>108</v>
      </c>
      <c r="B1667" s="1" t="s">
        <v>3310</v>
      </c>
      <c r="C1667" s="1" t="str">
        <f t="shared" si="25"/>
        <v>大分県臼杵市</v>
      </c>
      <c r="D1667" s="1" t="s">
        <v>3311</v>
      </c>
      <c r="E1667" t="s">
        <v>3601</v>
      </c>
    </row>
    <row r="1668" spans="1:6" x14ac:dyDescent="0.2">
      <c r="A1668" s="1" t="s">
        <v>108</v>
      </c>
      <c r="B1668" s="1" t="s">
        <v>3312</v>
      </c>
      <c r="C1668" s="1" t="str">
        <f t="shared" si="25"/>
        <v>大分県津久見市</v>
      </c>
      <c r="D1668" s="1" t="s">
        <v>3313</v>
      </c>
      <c r="E1668" t="s">
        <v>3601</v>
      </c>
    </row>
    <row r="1669" spans="1:6" x14ac:dyDescent="0.2">
      <c r="A1669" s="1" t="s">
        <v>108</v>
      </c>
      <c r="B1669" s="1" t="s">
        <v>3314</v>
      </c>
      <c r="C1669" s="1" t="str">
        <f t="shared" si="25"/>
        <v>大分県竹田市</v>
      </c>
      <c r="D1669" s="1" t="s">
        <v>3315</v>
      </c>
      <c r="E1669" t="s">
        <v>3578</v>
      </c>
    </row>
    <row r="1670" spans="1:6" x14ac:dyDescent="0.2">
      <c r="A1670" s="1" t="s">
        <v>108</v>
      </c>
      <c r="B1670" s="1" t="s">
        <v>3316</v>
      </c>
      <c r="C1670" s="1" t="str">
        <f t="shared" si="25"/>
        <v>大分県豊後高田市</v>
      </c>
      <c r="D1670" s="1" t="s">
        <v>3317</v>
      </c>
      <c r="E1670" t="s">
        <v>3593</v>
      </c>
    </row>
    <row r="1671" spans="1:6" x14ac:dyDescent="0.2">
      <c r="A1671" s="1" t="s">
        <v>108</v>
      </c>
      <c r="B1671" s="1" t="s">
        <v>3318</v>
      </c>
      <c r="C1671" s="1" t="str">
        <f t="shared" si="25"/>
        <v>大分県杵築市</v>
      </c>
      <c r="D1671" s="1" t="s">
        <v>3319</v>
      </c>
      <c r="E1671" t="s">
        <v>3578</v>
      </c>
    </row>
    <row r="1672" spans="1:6" x14ac:dyDescent="0.2">
      <c r="A1672" s="1" t="s">
        <v>108</v>
      </c>
      <c r="B1672" s="1" t="s">
        <v>3320</v>
      </c>
      <c r="C1672" s="1" t="str">
        <f t="shared" si="25"/>
        <v>大分県宇佐市</v>
      </c>
      <c r="D1672" s="1" t="s">
        <v>3321</v>
      </c>
      <c r="E1672" t="s">
        <v>3599</v>
      </c>
    </row>
    <row r="1673" spans="1:6" x14ac:dyDescent="0.2">
      <c r="A1673" s="1" t="s">
        <v>108</v>
      </c>
      <c r="B1673" s="1" t="s">
        <v>3322</v>
      </c>
      <c r="C1673" s="1" t="str">
        <f t="shared" si="25"/>
        <v>大分県豊後大野市</v>
      </c>
      <c r="D1673" s="1" t="s">
        <v>3323</v>
      </c>
      <c r="E1673" t="s">
        <v>3578</v>
      </c>
    </row>
    <row r="1674" spans="1:6" x14ac:dyDescent="0.2">
      <c r="A1674" s="1" t="s">
        <v>108</v>
      </c>
      <c r="B1674" s="1" t="s">
        <v>3324</v>
      </c>
      <c r="C1674" s="1" t="str">
        <f t="shared" si="25"/>
        <v>大分県由布市</v>
      </c>
      <c r="D1674" s="1" t="s">
        <v>3325</v>
      </c>
      <c r="E1674" t="s">
        <v>3580</v>
      </c>
    </row>
    <row r="1675" spans="1:6" x14ac:dyDescent="0.2">
      <c r="A1675" s="1" t="s">
        <v>108</v>
      </c>
      <c r="B1675" s="1" t="s">
        <v>3326</v>
      </c>
      <c r="C1675" s="1" t="str">
        <f t="shared" si="25"/>
        <v>大分県国東市</v>
      </c>
      <c r="D1675" s="1" t="s">
        <v>3327</v>
      </c>
      <c r="E1675" t="s">
        <v>3593</v>
      </c>
    </row>
    <row r="1676" spans="1:6" x14ac:dyDescent="0.2">
      <c r="A1676" s="1" t="s">
        <v>108</v>
      </c>
      <c r="B1676" s="1" t="s">
        <v>3328</v>
      </c>
      <c r="C1676" s="1" t="str">
        <f t="shared" si="25"/>
        <v>大分県姫島村</v>
      </c>
      <c r="D1676" s="1" t="s">
        <v>3329</v>
      </c>
      <c r="E1676" t="s">
        <v>3582</v>
      </c>
    </row>
    <row r="1677" spans="1:6" x14ac:dyDescent="0.2">
      <c r="A1677" s="1" t="s">
        <v>108</v>
      </c>
      <c r="B1677" s="1" t="s">
        <v>3330</v>
      </c>
      <c r="C1677" s="1" t="str">
        <f t="shared" si="25"/>
        <v>大分県日出町</v>
      </c>
      <c r="D1677" s="1" t="s">
        <v>3331</v>
      </c>
      <c r="E1677" t="s">
        <v>3586</v>
      </c>
    </row>
    <row r="1678" spans="1:6" x14ac:dyDescent="0.2">
      <c r="A1678" s="1" t="s">
        <v>108</v>
      </c>
      <c r="B1678" s="1" t="s">
        <v>3332</v>
      </c>
      <c r="C1678" s="1" t="str">
        <f t="shared" si="25"/>
        <v>大分県九重町</v>
      </c>
      <c r="D1678" s="1" t="s">
        <v>3333</v>
      </c>
      <c r="E1678" t="s">
        <v>3584</v>
      </c>
    </row>
    <row r="1679" spans="1:6" x14ac:dyDescent="0.2">
      <c r="A1679" s="1" t="s">
        <v>108</v>
      </c>
      <c r="B1679" s="1" t="s">
        <v>3334</v>
      </c>
      <c r="C1679" s="1" t="str">
        <f t="shared" si="25"/>
        <v>大分県玖珠町</v>
      </c>
      <c r="D1679" s="1" t="s">
        <v>3335</v>
      </c>
      <c r="E1679" t="s">
        <v>3590</v>
      </c>
    </row>
    <row r="1680" spans="1:6" x14ac:dyDescent="0.2">
      <c r="A1680" s="1" t="s">
        <v>110</v>
      </c>
      <c r="B1680" s="1" t="s">
        <v>3336</v>
      </c>
      <c r="C1680" s="1" t="str">
        <f t="shared" si="25"/>
        <v>宮崎県宮崎市</v>
      </c>
      <c r="D1680" s="1" t="s">
        <v>3337</v>
      </c>
      <c r="E1680" t="s">
        <v>3573</v>
      </c>
      <c r="F1680" s="1"/>
    </row>
    <row r="1681" spans="1:5" x14ac:dyDescent="0.2">
      <c r="A1681" s="1" t="s">
        <v>110</v>
      </c>
      <c r="B1681" s="1" t="s">
        <v>3338</v>
      </c>
      <c r="C1681" s="1" t="str">
        <f t="shared" si="25"/>
        <v>宮崎県都城市</v>
      </c>
      <c r="D1681" s="1" t="s">
        <v>3339</v>
      </c>
      <c r="E1681" t="s">
        <v>3576</v>
      </c>
    </row>
    <row r="1682" spans="1:5" x14ac:dyDescent="0.2">
      <c r="A1682" s="1" t="s">
        <v>110</v>
      </c>
      <c r="B1682" s="1" t="s">
        <v>3340</v>
      </c>
      <c r="C1682" s="1" t="str">
        <f t="shared" si="25"/>
        <v>宮崎県延岡市</v>
      </c>
      <c r="D1682" s="1" t="s">
        <v>3341</v>
      </c>
      <c r="E1682" t="s">
        <v>3574</v>
      </c>
    </row>
    <row r="1683" spans="1:5" x14ac:dyDescent="0.2">
      <c r="A1683" s="1" t="s">
        <v>110</v>
      </c>
      <c r="B1683" s="1" t="s">
        <v>3342</v>
      </c>
      <c r="C1683" s="1" t="str">
        <f t="shared" si="25"/>
        <v>宮崎県日南市</v>
      </c>
      <c r="D1683" s="1" t="s">
        <v>3343</v>
      </c>
      <c r="E1683" t="s">
        <v>3579</v>
      </c>
    </row>
    <row r="1684" spans="1:5" x14ac:dyDescent="0.2">
      <c r="A1684" s="1" t="s">
        <v>110</v>
      </c>
      <c r="B1684" s="1" t="s">
        <v>3344</v>
      </c>
      <c r="C1684" s="1" t="str">
        <f t="shared" si="25"/>
        <v>宮崎県小林市</v>
      </c>
      <c r="D1684" s="1" t="s">
        <v>3345</v>
      </c>
      <c r="E1684" t="s">
        <v>3578</v>
      </c>
    </row>
    <row r="1685" spans="1:5" x14ac:dyDescent="0.2">
      <c r="A1685" s="1" t="s">
        <v>110</v>
      </c>
      <c r="B1685" s="1" t="s">
        <v>3346</v>
      </c>
      <c r="C1685" s="1" t="str">
        <f t="shared" si="25"/>
        <v>宮崎県日向市</v>
      </c>
      <c r="D1685" s="1" t="s">
        <v>3347</v>
      </c>
      <c r="E1685" t="s">
        <v>3599</v>
      </c>
    </row>
    <row r="1686" spans="1:5" x14ac:dyDescent="0.2">
      <c r="A1686" s="1" t="s">
        <v>110</v>
      </c>
      <c r="B1686" s="1" t="s">
        <v>3348</v>
      </c>
      <c r="C1686" s="1" t="str">
        <f t="shared" si="25"/>
        <v>宮崎県串間市</v>
      </c>
      <c r="D1686" s="1" t="s">
        <v>3349</v>
      </c>
      <c r="E1686" t="s">
        <v>3578</v>
      </c>
    </row>
    <row r="1687" spans="1:5" x14ac:dyDescent="0.2">
      <c r="A1687" s="1" t="s">
        <v>110</v>
      </c>
      <c r="B1687" s="1" t="s">
        <v>3350</v>
      </c>
      <c r="C1687" s="1" t="str">
        <f t="shared" si="25"/>
        <v>宮崎県西都市</v>
      </c>
      <c r="D1687" s="1" t="s">
        <v>3351</v>
      </c>
      <c r="E1687" t="s">
        <v>3593</v>
      </c>
    </row>
    <row r="1688" spans="1:5" x14ac:dyDescent="0.2">
      <c r="A1688" s="1" t="s">
        <v>110</v>
      </c>
      <c r="B1688" s="1" t="s">
        <v>3352</v>
      </c>
      <c r="C1688" s="1" t="str">
        <f t="shared" si="25"/>
        <v>宮崎県えびの市</v>
      </c>
      <c r="D1688" s="1" t="s">
        <v>3353</v>
      </c>
      <c r="E1688" t="s">
        <v>3578</v>
      </c>
    </row>
    <row r="1689" spans="1:5" x14ac:dyDescent="0.2">
      <c r="A1689" s="1" t="s">
        <v>110</v>
      </c>
      <c r="B1689" s="1" t="s">
        <v>3354</v>
      </c>
      <c r="C1689" s="1" t="str">
        <f t="shared" si="25"/>
        <v>宮崎県三股町</v>
      </c>
      <c r="D1689" s="1" t="s">
        <v>3355</v>
      </c>
      <c r="E1689" t="s">
        <v>3586</v>
      </c>
    </row>
    <row r="1690" spans="1:5" x14ac:dyDescent="0.2">
      <c r="A1690" s="1" t="s">
        <v>110</v>
      </c>
      <c r="B1690" s="1" t="s">
        <v>3356</v>
      </c>
      <c r="C1690" s="1" t="str">
        <f t="shared" si="25"/>
        <v>宮崎県高原町</v>
      </c>
      <c r="D1690" s="1" t="s">
        <v>3357</v>
      </c>
      <c r="E1690" t="s">
        <v>3584</v>
      </c>
    </row>
    <row r="1691" spans="1:5" x14ac:dyDescent="0.2">
      <c r="A1691" s="1" t="s">
        <v>110</v>
      </c>
      <c r="B1691" s="1" t="s">
        <v>3358</v>
      </c>
      <c r="C1691" s="1" t="str">
        <f t="shared" si="25"/>
        <v>宮崎県国富町</v>
      </c>
      <c r="D1691" s="1" t="s">
        <v>3359</v>
      </c>
      <c r="E1691" t="s">
        <v>3595</v>
      </c>
    </row>
    <row r="1692" spans="1:5" x14ac:dyDescent="0.2">
      <c r="A1692" s="1" t="s">
        <v>110</v>
      </c>
      <c r="B1692" s="1" t="s">
        <v>3360</v>
      </c>
      <c r="C1692" s="1" t="str">
        <f t="shared" si="25"/>
        <v>宮崎県綾町</v>
      </c>
      <c r="D1692" s="1" t="s">
        <v>3361</v>
      </c>
      <c r="E1692" t="s">
        <v>3584</v>
      </c>
    </row>
    <row r="1693" spans="1:5" x14ac:dyDescent="0.2">
      <c r="A1693" s="1" t="s">
        <v>110</v>
      </c>
      <c r="B1693" s="1" t="s">
        <v>3362</v>
      </c>
      <c r="C1693" s="1" t="str">
        <f t="shared" si="25"/>
        <v>宮崎県高鍋町</v>
      </c>
      <c r="D1693" s="1" t="s">
        <v>3363</v>
      </c>
      <c r="E1693" t="s">
        <v>3581</v>
      </c>
    </row>
    <row r="1694" spans="1:5" x14ac:dyDescent="0.2">
      <c r="A1694" s="1" t="s">
        <v>110</v>
      </c>
      <c r="B1694" s="1" t="s">
        <v>3364</v>
      </c>
      <c r="C1694" s="1" t="str">
        <f t="shared" si="25"/>
        <v>宮崎県新富町</v>
      </c>
      <c r="D1694" s="1" t="s">
        <v>3365</v>
      </c>
      <c r="E1694" t="s">
        <v>3581</v>
      </c>
    </row>
    <row r="1695" spans="1:5" x14ac:dyDescent="0.2">
      <c r="A1695" s="1" t="s">
        <v>110</v>
      </c>
      <c r="B1695" s="1" t="s">
        <v>3366</v>
      </c>
      <c r="C1695" s="1" t="str">
        <f t="shared" si="25"/>
        <v>宮崎県西米良村</v>
      </c>
      <c r="D1695" s="1" t="s">
        <v>3367</v>
      </c>
      <c r="E1695" t="s">
        <v>3582</v>
      </c>
    </row>
    <row r="1696" spans="1:5" x14ac:dyDescent="0.2">
      <c r="A1696" s="1" t="s">
        <v>110</v>
      </c>
      <c r="B1696" s="1" t="s">
        <v>3368</v>
      </c>
      <c r="C1696" s="1" t="str">
        <f t="shared" si="25"/>
        <v>宮崎県木城町</v>
      </c>
      <c r="D1696" s="1" t="s">
        <v>3369</v>
      </c>
      <c r="E1696" t="s">
        <v>3582</v>
      </c>
    </row>
    <row r="1697" spans="1:6" x14ac:dyDescent="0.2">
      <c r="A1697" s="1" t="s">
        <v>110</v>
      </c>
      <c r="B1697" s="1" t="s">
        <v>3370</v>
      </c>
      <c r="C1697" s="1" t="str">
        <f t="shared" si="25"/>
        <v>宮崎県川南町</v>
      </c>
      <c r="D1697" s="1" t="s">
        <v>3371</v>
      </c>
      <c r="E1697" t="s">
        <v>3587</v>
      </c>
    </row>
    <row r="1698" spans="1:6" x14ac:dyDescent="0.2">
      <c r="A1698" s="1" t="s">
        <v>110</v>
      </c>
      <c r="B1698" s="1" t="s">
        <v>3372</v>
      </c>
      <c r="C1698" s="1" t="str">
        <f t="shared" si="25"/>
        <v>宮崎県都農町</v>
      </c>
      <c r="D1698" s="1" t="s">
        <v>3373</v>
      </c>
      <c r="E1698" t="s">
        <v>3584</v>
      </c>
    </row>
    <row r="1699" spans="1:6" x14ac:dyDescent="0.2">
      <c r="A1699" s="1" t="s">
        <v>110</v>
      </c>
      <c r="B1699" s="1" t="s">
        <v>3374</v>
      </c>
      <c r="C1699" s="1" t="str">
        <f t="shared" si="25"/>
        <v>宮崎県門川町</v>
      </c>
      <c r="D1699" s="1" t="s">
        <v>3375</v>
      </c>
      <c r="E1699" t="s">
        <v>3581</v>
      </c>
    </row>
    <row r="1700" spans="1:6" x14ac:dyDescent="0.2">
      <c r="A1700" s="1" t="s">
        <v>110</v>
      </c>
      <c r="B1700" s="1" t="s">
        <v>3376</v>
      </c>
      <c r="C1700" s="1" t="str">
        <f t="shared" si="25"/>
        <v>宮崎県諸塚村</v>
      </c>
      <c r="D1700" s="1" t="s">
        <v>3377</v>
      </c>
      <c r="E1700" t="s">
        <v>3582</v>
      </c>
    </row>
    <row r="1701" spans="1:6" x14ac:dyDescent="0.2">
      <c r="A1701" s="1" t="s">
        <v>110</v>
      </c>
      <c r="B1701" s="1" t="s">
        <v>3378</v>
      </c>
      <c r="C1701" s="1" t="str">
        <f t="shared" si="25"/>
        <v>宮崎県椎葉村</v>
      </c>
      <c r="D1701" s="1" t="s">
        <v>3379</v>
      </c>
      <c r="E1701" t="s">
        <v>3582</v>
      </c>
    </row>
    <row r="1702" spans="1:6" x14ac:dyDescent="0.2">
      <c r="A1702" s="1" t="s">
        <v>110</v>
      </c>
      <c r="B1702" s="1" t="s">
        <v>730</v>
      </c>
      <c r="C1702" s="1" t="str">
        <f t="shared" si="25"/>
        <v>宮崎県美郷町</v>
      </c>
      <c r="D1702" s="1" t="s">
        <v>3380</v>
      </c>
      <c r="E1702" t="s">
        <v>3582</v>
      </c>
    </row>
    <row r="1703" spans="1:6" x14ac:dyDescent="0.2">
      <c r="A1703" s="1" t="s">
        <v>110</v>
      </c>
      <c r="B1703" s="1" t="s">
        <v>3381</v>
      </c>
      <c r="C1703" s="1" t="str">
        <f t="shared" si="25"/>
        <v>宮崎県高千穂町</v>
      </c>
      <c r="D1703" s="1" t="s">
        <v>3382</v>
      </c>
      <c r="E1703" t="s">
        <v>3591</v>
      </c>
    </row>
    <row r="1704" spans="1:6" x14ac:dyDescent="0.2">
      <c r="A1704" s="1" t="s">
        <v>110</v>
      </c>
      <c r="B1704" s="1" t="s">
        <v>3383</v>
      </c>
      <c r="C1704" s="1" t="str">
        <f t="shared" si="25"/>
        <v>宮崎県日之影町</v>
      </c>
      <c r="D1704" s="1" t="s">
        <v>3384</v>
      </c>
      <c r="E1704" t="s">
        <v>3582</v>
      </c>
    </row>
    <row r="1705" spans="1:6" x14ac:dyDescent="0.2">
      <c r="A1705" s="1" t="s">
        <v>110</v>
      </c>
      <c r="B1705" s="1" t="s">
        <v>3385</v>
      </c>
      <c r="C1705" s="1" t="str">
        <f t="shared" si="25"/>
        <v>宮崎県五ヶ瀬町</v>
      </c>
      <c r="D1705" s="1" t="s">
        <v>3386</v>
      </c>
      <c r="E1705" t="s">
        <v>3582</v>
      </c>
    </row>
    <row r="1706" spans="1:6" x14ac:dyDescent="0.2">
      <c r="A1706" s="1" t="s">
        <v>112</v>
      </c>
      <c r="B1706" s="1" t="s">
        <v>3387</v>
      </c>
      <c r="C1706" s="1" t="str">
        <f t="shared" si="25"/>
        <v>鹿児島県鹿児島市</v>
      </c>
      <c r="D1706" s="1" t="s">
        <v>3388</v>
      </c>
      <c r="E1706" t="s">
        <v>3573</v>
      </c>
      <c r="F1706" s="1"/>
    </row>
    <row r="1707" spans="1:6" x14ac:dyDescent="0.2">
      <c r="A1707" s="1" t="s">
        <v>112</v>
      </c>
      <c r="B1707" s="1" t="s">
        <v>3389</v>
      </c>
      <c r="C1707" s="1" t="str">
        <f t="shared" si="25"/>
        <v>鹿児島県鹿屋市</v>
      </c>
      <c r="D1707" s="1" t="s">
        <v>3390</v>
      </c>
      <c r="E1707" t="s">
        <v>3577</v>
      </c>
    </row>
    <row r="1708" spans="1:6" x14ac:dyDescent="0.2">
      <c r="A1708" s="1" t="s">
        <v>112</v>
      </c>
      <c r="B1708" s="1" t="s">
        <v>3391</v>
      </c>
      <c r="C1708" s="1" t="str">
        <f t="shared" si="25"/>
        <v>鹿児島県枕崎市</v>
      </c>
      <c r="D1708" s="1" t="s">
        <v>3392</v>
      </c>
      <c r="E1708" t="s">
        <v>3578</v>
      </c>
    </row>
    <row r="1709" spans="1:6" x14ac:dyDescent="0.2">
      <c r="A1709" s="1" t="s">
        <v>112</v>
      </c>
      <c r="B1709" s="1" t="s">
        <v>3393</v>
      </c>
      <c r="C1709" s="1" t="str">
        <f t="shared" si="25"/>
        <v>鹿児島県阿久根市</v>
      </c>
      <c r="D1709" s="1" t="s">
        <v>3394</v>
      </c>
      <c r="E1709" t="s">
        <v>3578</v>
      </c>
    </row>
    <row r="1710" spans="1:6" x14ac:dyDescent="0.2">
      <c r="A1710" s="1" t="s">
        <v>112</v>
      </c>
      <c r="B1710" s="1" t="s">
        <v>3395</v>
      </c>
      <c r="C1710" s="1" t="str">
        <f t="shared" si="25"/>
        <v>鹿児島県出水市</v>
      </c>
      <c r="D1710" s="1" t="s">
        <v>3396</v>
      </c>
      <c r="E1710" t="s">
        <v>3579</v>
      </c>
    </row>
    <row r="1711" spans="1:6" x14ac:dyDescent="0.2">
      <c r="A1711" s="1" t="s">
        <v>112</v>
      </c>
      <c r="B1711" s="1" t="s">
        <v>3397</v>
      </c>
      <c r="C1711" s="1" t="str">
        <f t="shared" si="25"/>
        <v>鹿児島県指宿市</v>
      </c>
      <c r="D1711" s="1" t="s">
        <v>3398</v>
      </c>
      <c r="E1711" t="s">
        <v>3578</v>
      </c>
    </row>
    <row r="1712" spans="1:6" x14ac:dyDescent="0.2">
      <c r="A1712" s="1" t="s">
        <v>112</v>
      </c>
      <c r="B1712" s="1" t="s">
        <v>3399</v>
      </c>
      <c r="C1712" s="1" t="str">
        <f t="shared" si="25"/>
        <v>鹿児島県西之表市</v>
      </c>
      <c r="D1712" s="1" t="s">
        <v>3400</v>
      </c>
      <c r="E1712" t="s">
        <v>3578</v>
      </c>
    </row>
    <row r="1713" spans="1:5" x14ac:dyDescent="0.2">
      <c r="A1713" s="1" t="s">
        <v>112</v>
      </c>
      <c r="B1713" s="1" t="s">
        <v>3401</v>
      </c>
      <c r="C1713" s="1" t="str">
        <f t="shared" si="25"/>
        <v>鹿児島県垂水市</v>
      </c>
      <c r="D1713" s="1" t="s">
        <v>3402</v>
      </c>
      <c r="E1713" t="s">
        <v>3578</v>
      </c>
    </row>
    <row r="1714" spans="1:5" x14ac:dyDescent="0.2">
      <c r="A1714" s="1" t="s">
        <v>112</v>
      </c>
      <c r="B1714" s="1" t="s">
        <v>3403</v>
      </c>
      <c r="C1714" s="1" t="str">
        <f t="shared" ref="C1714:C1777" si="26">A1714&amp;B1714</f>
        <v>鹿児島県薩摩川内市</v>
      </c>
      <c r="D1714" s="1" t="s">
        <v>3404</v>
      </c>
      <c r="E1714" t="s">
        <v>3575</v>
      </c>
    </row>
    <row r="1715" spans="1:5" x14ac:dyDescent="0.2">
      <c r="A1715" s="1" t="s">
        <v>112</v>
      </c>
      <c r="B1715" s="1" t="s">
        <v>3405</v>
      </c>
      <c r="C1715" s="1" t="str">
        <f t="shared" si="26"/>
        <v>鹿児島県日置市</v>
      </c>
      <c r="D1715" s="1" t="s">
        <v>3406</v>
      </c>
      <c r="E1715" t="s">
        <v>3580</v>
      </c>
    </row>
    <row r="1716" spans="1:5" x14ac:dyDescent="0.2">
      <c r="A1716" s="1" t="s">
        <v>112</v>
      </c>
      <c r="B1716" s="1" t="s">
        <v>3407</v>
      </c>
      <c r="C1716" s="1" t="str">
        <f t="shared" si="26"/>
        <v>鹿児島県曽於市</v>
      </c>
      <c r="D1716" s="1" t="s">
        <v>3408</v>
      </c>
      <c r="E1716" t="s">
        <v>3578</v>
      </c>
    </row>
    <row r="1717" spans="1:5" x14ac:dyDescent="0.2">
      <c r="A1717" s="1" t="s">
        <v>112</v>
      </c>
      <c r="B1717" s="1" t="s">
        <v>3409</v>
      </c>
      <c r="C1717" s="1" t="str">
        <f t="shared" si="26"/>
        <v>鹿児島県霧島市</v>
      </c>
      <c r="D1717" s="1" t="s">
        <v>3410</v>
      </c>
      <c r="E1717" t="s">
        <v>3574</v>
      </c>
    </row>
    <row r="1718" spans="1:5" x14ac:dyDescent="0.2">
      <c r="A1718" s="1" t="s">
        <v>112</v>
      </c>
      <c r="B1718" s="1" t="s">
        <v>3411</v>
      </c>
      <c r="C1718" s="1" t="str">
        <f t="shared" si="26"/>
        <v>鹿児島県いちき串木野市</v>
      </c>
      <c r="D1718" s="1" t="s">
        <v>3412</v>
      </c>
      <c r="E1718" t="s">
        <v>3580</v>
      </c>
    </row>
    <row r="1719" spans="1:5" x14ac:dyDescent="0.2">
      <c r="A1719" s="1" t="s">
        <v>112</v>
      </c>
      <c r="B1719" s="1" t="s">
        <v>3413</v>
      </c>
      <c r="C1719" s="1" t="str">
        <f t="shared" si="26"/>
        <v>鹿児島県南さつま市</v>
      </c>
      <c r="D1719" s="1" t="s">
        <v>3414</v>
      </c>
      <c r="E1719" t="s">
        <v>3578</v>
      </c>
    </row>
    <row r="1720" spans="1:5" x14ac:dyDescent="0.2">
      <c r="A1720" s="1" t="s">
        <v>112</v>
      </c>
      <c r="B1720" s="1" t="s">
        <v>3415</v>
      </c>
      <c r="C1720" s="1" t="str">
        <f t="shared" si="26"/>
        <v>鹿児島県志布志市</v>
      </c>
      <c r="D1720" s="1" t="s">
        <v>3416</v>
      </c>
      <c r="E1720" t="s">
        <v>3578</v>
      </c>
    </row>
    <row r="1721" spans="1:5" x14ac:dyDescent="0.2">
      <c r="A1721" s="1" t="s">
        <v>112</v>
      </c>
      <c r="B1721" s="1" t="s">
        <v>3417</v>
      </c>
      <c r="C1721" s="1" t="str">
        <f t="shared" si="26"/>
        <v>鹿児島県奄美市</v>
      </c>
      <c r="D1721" s="1" t="s">
        <v>3418</v>
      </c>
      <c r="E1721" t="s">
        <v>3580</v>
      </c>
    </row>
    <row r="1722" spans="1:5" x14ac:dyDescent="0.2">
      <c r="A1722" s="1" t="s">
        <v>112</v>
      </c>
      <c r="B1722" s="1" t="s">
        <v>3419</v>
      </c>
      <c r="C1722" s="1" t="str">
        <f t="shared" si="26"/>
        <v>鹿児島県南九州市</v>
      </c>
      <c r="D1722" s="1" t="s">
        <v>3420</v>
      </c>
      <c r="E1722" t="s">
        <v>3578</v>
      </c>
    </row>
    <row r="1723" spans="1:5" x14ac:dyDescent="0.2">
      <c r="A1723" s="1" t="s">
        <v>112</v>
      </c>
      <c r="B1723" s="1" t="s">
        <v>3421</v>
      </c>
      <c r="C1723" s="1" t="str">
        <f t="shared" si="26"/>
        <v>鹿児島県伊佐市</v>
      </c>
      <c r="D1723" s="1" t="s">
        <v>3422</v>
      </c>
      <c r="E1723" t="s">
        <v>3578</v>
      </c>
    </row>
    <row r="1724" spans="1:5" x14ac:dyDescent="0.2">
      <c r="A1724" s="1" t="s">
        <v>112</v>
      </c>
      <c r="B1724" s="1" t="s">
        <v>3423</v>
      </c>
      <c r="C1724" s="1" t="str">
        <f t="shared" si="26"/>
        <v>鹿児島県姶良市</v>
      </c>
      <c r="D1724" s="1" t="s">
        <v>3424</v>
      </c>
      <c r="E1724" t="s">
        <v>3575</v>
      </c>
    </row>
    <row r="1725" spans="1:5" x14ac:dyDescent="0.2">
      <c r="A1725" s="1" t="s">
        <v>112</v>
      </c>
      <c r="B1725" s="1" t="s">
        <v>3425</v>
      </c>
      <c r="C1725" s="1" t="str">
        <f t="shared" si="26"/>
        <v>鹿児島県三島村</v>
      </c>
      <c r="D1725" s="1" t="s">
        <v>3426</v>
      </c>
      <c r="E1725" t="s">
        <v>3589</v>
      </c>
    </row>
    <row r="1726" spans="1:5" x14ac:dyDescent="0.2">
      <c r="A1726" s="1" t="s">
        <v>112</v>
      </c>
      <c r="B1726" s="1" t="s">
        <v>3427</v>
      </c>
      <c r="C1726" s="1" t="str">
        <f t="shared" si="26"/>
        <v>鹿児島県十島村</v>
      </c>
      <c r="D1726" s="1" t="s">
        <v>3428</v>
      </c>
      <c r="E1726" t="s">
        <v>3589</v>
      </c>
    </row>
    <row r="1727" spans="1:5" x14ac:dyDescent="0.2">
      <c r="A1727" s="1" t="s">
        <v>112</v>
      </c>
      <c r="B1727" s="1" t="s">
        <v>3429</v>
      </c>
      <c r="C1727" s="1" t="str">
        <f t="shared" si="26"/>
        <v>鹿児島県さつま町</v>
      </c>
      <c r="D1727" s="1" t="s">
        <v>3430</v>
      </c>
      <c r="E1727" t="s">
        <v>3597</v>
      </c>
    </row>
    <row r="1728" spans="1:5" x14ac:dyDescent="0.2">
      <c r="A1728" s="1" t="s">
        <v>112</v>
      </c>
      <c r="B1728" s="1" t="s">
        <v>3431</v>
      </c>
      <c r="C1728" s="1" t="str">
        <f t="shared" si="26"/>
        <v>鹿児島県長島町</v>
      </c>
      <c r="D1728" s="1" t="s">
        <v>3432</v>
      </c>
      <c r="E1728" t="s">
        <v>3584</v>
      </c>
    </row>
    <row r="1729" spans="1:5" x14ac:dyDescent="0.2">
      <c r="A1729" s="1" t="s">
        <v>112</v>
      </c>
      <c r="B1729" s="1" t="s">
        <v>3433</v>
      </c>
      <c r="C1729" s="1" t="str">
        <f t="shared" si="26"/>
        <v>鹿児島県湧水町</v>
      </c>
      <c r="D1729" s="1" t="s">
        <v>3434</v>
      </c>
      <c r="E1729" t="s">
        <v>3585</v>
      </c>
    </row>
    <row r="1730" spans="1:5" x14ac:dyDescent="0.2">
      <c r="A1730" s="1" t="s">
        <v>112</v>
      </c>
      <c r="B1730" s="1" t="s">
        <v>3435</v>
      </c>
      <c r="C1730" s="1" t="str">
        <f t="shared" si="26"/>
        <v>鹿児島県大崎町</v>
      </c>
      <c r="D1730" s="1" t="s">
        <v>3436</v>
      </c>
      <c r="E1730" t="s">
        <v>3591</v>
      </c>
    </row>
    <row r="1731" spans="1:5" x14ac:dyDescent="0.2">
      <c r="A1731" s="1" t="s">
        <v>112</v>
      </c>
      <c r="B1731" s="1" t="s">
        <v>3437</v>
      </c>
      <c r="C1731" s="1" t="str">
        <f t="shared" si="26"/>
        <v>鹿児島県東串良町</v>
      </c>
      <c r="D1731" s="1" t="s">
        <v>3438</v>
      </c>
      <c r="E1731" t="s">
        <v>3584</v>
      </c>
    </row>
    <row r="1732" spans="1:5" x14ac:dyDescent="0.2">
      <c r="A1732" s="1" t="s">
        <v>112</v>
      </c>
      <c r="B1732" s="1" t="s">
        <v>3439</v>
      </c>
      <c r="C1732" s="1" t="str">
        <f t="shared" si="26"/>
        <v>鹿児島県錦江町</v>
      </c>
      <c r="D1732" s="1" t="s">
        <v>3440</v>
      </c>
      <c r="E1732" t="s">
        <v>3584</v>
      </c>
    </row>
    <row r="1733" spans="1:5" x14ac:dyDescent="0.2">
      <c r="A1733" s="1" t="s">
        <v>112</v>
      </c>
      <c r="B1733" s="1" t="s">
        <v>3441</v>
      </c>
      <c r="C1733" s="1" t="str">
        <f t="shared" si="26"/>
        <v>鹿児島県南大隅町</v>
      </c>
      <c r="D1733" s="1" t="s">
        <v>3442</v>
      </c>
      <c r="E1733" t="s">
        <v>3584</v>
      </c>
    </row>
    <row r="1734" spans="1:5" x14ac:dyDescent="0.2">
      <c r="A1734" s="1" t="s">
        <v>112</v>
      </c>
      <c r="B1734" s="1" t="s">
        <v>3443</v>
      </c>
      <c r="C1734" s="1" t="str">
        <f t="shared" si="26"/>
        <v>鹿児島県肝付町</v>
      </c>
      <c r="D1734" s="1" t="s">
        <v>3444</v>
      </c>
      <c r="E1734" t="s">
        <v>3590</v>
      </c>
    </row>
    <row r="1735" spans="1:5" x14ac:dyDescent="0.2">
      <c r="A1735" s="1" t="s">
        <v>112</v>
      </c>
      <c r="B1735" s="1" t="s">
        <v>3445</v>
      </c>
      <c r="C1735" s="1" t="str">
        <f t="shared" si="26"/>
        <v>鹿児島県中種子町</v>
      </c>
      <c r="D1735" s="1" t="s">
        <v>3446</v>
      </c>
      <c r="E1735" t="s">
        <v>3584</v>
      </c>
    </row>
    <row r="1736" spans="1:5" x14ac:dyDescent="0.2">
      <c r="A1736" s="1" t="s">
        <v>112</v>
      </c>
      <c r="B1736" s="1" t="s">
        <v>3447</v>
      </c>
      <c r="C1736" s="1" t="str">
        <f t="shared" si="26"/>
        <v>鹿児島県南種子町</v>
      </c>
      <c r="D1736" s="1" t="s">
        <v>3448</v>
      </c>
      <c r="E1736" t="s">
        <v>3584</v>
      </c>
    </row>
    <row r="1737" spans="1:5" x14ac:dyDescent="0.2">
      <c r="A1737" s="1" t="s">
        <v>112</v>
      </c>
      <c r="B1737" s="1" t="s">
        <v>3449</v>
      </c>
      <c r="C1737" s="1" t="str">
        <f t="shared" si="26"/>
        <v>鹿児島県屋久島町</v>
      </c>
      <c r="D1737" s="1" t="s">
        <v>3450</v>
      </c>
      <c r="E1737" t="s">
        <v>3590</v>
      </c>
    </row>
    <row r="1738" spans="1:5" x14ac:dyDescent="0.2">
      <c r="A1738" s="1" t="s">
        <v>112</v>
      </c>
      <c r="B1738" s="1" t="s">
        <v>3451</v>
      </c>
      <c r="C1738" s="1" t="str">
        <f t="shared" si="26"/>
        <v>鹿児島県大和村</v>
      </c>
      <c r="D1738" s="1" t="s">
        <v>3452</v>
      </c>
      <c r="E1738" t="s">
        <v>3589</v>
      </c>
    </row>
    <row r="1739" spans="1:5" x14ac:dyDescent="0.2">
      <c r="A1739" s="1" t="s">
        <v>112</v>
      </c>
      <c r="B1739" s="1" t="s">
        <v>3453</v>
      </c>
      <c r="C1739" s="1" t="str">
        <f t="shared" si="26"/>
        <v>鹿児島県宇検村</v>
      </c>
      <c r="D1739" s="1" t="s">
        <v>3454</v>
      </c>
      <c r="E1739" t="s">
        <v>3589</v>
      </c>
    </row>
    <row r="1740" spans="1:5" x14ac:dyDescent="0.2">
      <c r="A1740" s="1" t="s">
        <v>112</v>
      </c>
      <c r="B1740" s="1" t="s">
        <v>3455</v>
      </c>
      <c r="C1740" s="1" t="str">
        <f t="shared" si="26"/>
        <v>鹿児島県瀬戸内町</v>
      </c>
      <c r="D1740" s="1" t="s">
        <v>3456</v>
      </c>
      <c r="E1740" t="s">
        <v>3585</v>
      </c>
    </row>
    <row r="1741" spans="1:5" x14ac:dyDescent="0.2">
      <c r="A1741" s="1" t="s">
        <v>112</v>
      </c>
      <c r="B1741" s="1" t="s">
        <v>3457</v>
      </c>
      <c r="C1741" s="1" t="str">
        <f t="shared" si="26"/>
        <v>鹿児島県龍郷町</v>
      </c>
      <c r="D1741" s="1" t="s">
        <v>3458</v>
      </c>
      <c r="E1741" t="s">
        <v>3585</v>
      </c>
    </row>
    <row r="1742" spans="1:5" x14ac:dyDescent="0.2">
      <c r="A1742" s="1" t="s">
        <v>112</v>
      </c>
      <c r="B1742" s="1" t="s">
        <v>3459</v>
      </c>
      <c r="C1742" s="1" t="str">
        <f t="shared" si="26"/>
        <v>鹿児島県喜界町</v>
      </c>
      <c r="D1742" s="1" t="s">
        <v>3460</v>
      </c>
      <c r="E1742" t="s">
        <v>3584</v>
      </c>
    </row>
    <row r="1743" spans="1:5" x14ac:dyDescent="0.2">
      <c r="A1743" s="1" t="s">
        <v>112</v>
      </c>
      <c r="B1743" s="1" t="s">
        <v>3461</v>
      </c>
      <c r="C1743" s="1" t="str">
        <f t="shared" si="26"/>
        <v>鹿児島県徳之島町</v>
      </c>
      <c r="D1743" s="1" t="s">
        <v>3462</v>
      </c>
      <c r="E1743" t="s">
        <v>3590</v>
      </c>
    </row>
    <row r="1744" spans="1:5" x14ac:dyDescent="0.2">
      <c r="A1744" s="1" t="s">
        <v>112</v>
      </c>
      <c r="B1744" s="1" t="s">
        <v>3463</v>
      </c>
      <c r="C1744" s="1" t="str">
        <f t="shared" si="26"/>
        <v>鹿児島県天城町</v>
      </c>
      <c r="D1744" s="1" t="s">
        <v>3464</v>
      </c>
      <c r="E1744" t="s">
        <v>3584</v>
      </c>
    </row>
    <row r="1745" spans="1:6" x14ac:dyDescent="0.2">
      <c r="A1745" s="1" t="s">
        <v>112</v>
      </c>
      <c r="B1745" s="1" t="s">
        <v>3465</v>
      </c>
      <c r="C1745" s="1" t="str">
        <f t="shared" si="26"/>
        <v>鹿児島県伊仙町</v>
      </c>
      <c r="D1745" s="1" t="s">
        <v>3466</v>
      </c>
      <c r="E1745" t="s">
        <v>3584</v>
      </c>
    </row>
    <row r="1746" spans="1:6" x14ac:dyDescent="0.2">
      <c r="A1746" s="1" t="s">
        <v>112</v>
      </c>
      <c r="B1746" s="1" t="s">
        <v>3467</v>
      </c>
      <c r="C1746" s="1" t="str">
        <f t="shared" si="26"/>
        <v>鹿児島県和泊町</v>
      </c>
      <c r="D1746" s="1" t="s">
        <v>3468</v>
      </c>
      <c r="E1746" t="s">
        <v>3584</v>
      </c>
    </row>
    <row r="1747" spans="1:6" x14ac:dyDescent="0.2">
      <c r="A1747" s="1" t="s">
        <v>112</v>
      </c>
      <c r="B1747" s="1" t="s">
        <v>3469</v>
      </c>
      <c r="C1747" s="1" t="str">
        <f t="shared" si="26"/>
        <v>鹿児島県知名町</v>
      </c>
      <c r="D1747" s="1" t="s">
        <v>3470</v>
      </c>
      <c r="E1747" t="s">
        <v>3584</v>
      </c>
    </row>
    <row r="1748" spans="1:6" x14ac:dyDescent="0.2">
      <c r="A1748" s="1" t="s">
        <v>112</v>
      </c>
      <c r="B1748" s="1" t="s">
        <v>3471</v>
      </c>
      <c r="C1748" s="1" t="str">
        <f t="shared" si="26"/>
        <v>鹿児島県与論町</v>
      </c>
      <c r="D1748" s="1" t="s">
        <v>3472</v>
      </c>
      <c r="E1748" t="s">
        <v>3584</v>
      </c>
    </row>
    <row r="1749" spans="1:6" x14ac:dyDescent="0.2">
      <c r="A1749" s="1" t="s">
        <v>114</v>
      </c>
      <c r="B1749" s="1" t="s">
        <v>3473</v>
      </c>
      <c r="C1749" s="1" t="str">
        <f t="shared" si="26"/>
        <v>沖縄県那覇市</v>
      </c>
      <c r="D1749" s="1" t="s">
        <v>3474</v>
      </c>
      <c r="E1749" t="s">
        <v>3573</v>
      </c>
      <c r="F1749" s="1"/>
    </row>
    <row r="1750" spans="1:6" x14ac:dyDescent="0.2">
      <c r="A1750" s="1" t="s">
        <v>114</v>
      </c>
      <c r="B1750" s="1" t="s">
        <v>3475</v>
      </c>
      <c r="C1750" s="1" t="str">
        <f t="shared" si="26"/>
        <v>沖縄県宜野湾市</v>
      </c>
      <c r="D1750" s="1" t="s">
        <v>3476</v>
      </c>
      <c r="E1750" t="s">
        <v>3574</v>
      </c>
    </row>
    <row r="1751" spans="1:6" x14ac:dyDescent="0.2">
      <c r="A1751" s="1" t="s">
        <v>114</v>
      </c>
      <c r="B1751" s="1" t="s">
        <v>3477</v>
      </c>
      <c r="C1751" s="1" t="str">
        <f t="shared" si="26"/>
        <v>沖縄県石垣市</v>
      </c>
      <c r="D1751" s="1" t="s">
        <v>3478</v>
      </c>
      <c r="E1751" t="s">
        <v>3578</v>
      </c>
    </row>
    <row r="1752" spans="1:6" x14ac:dyDescent="0.2">
      <c r="A1752" s="1" t="s">
        <v>114</v>
      </c>
      <c r="B1752" s="1" t="s">
        <v>3479</v>
      </c>
      <c r="C1752" s="1" t="str">
        <f t="shared" si="26"/>
        <v>沖縄県浦添市</v>
      </c>
      <c r="D1752" s="1" t="s">
        <v>3480</v>
      </c>
      <c r="E1752" t="s">
        <v>3574</v>
      </c>
    </row>
    <row r="1753" spans="1:6" x14ac:dyDescent="0.2">
      <c r="A1753" s="1" t="s">
        <v>114</v>
      </c>
      <c r="B1753" s="1" t="s">
        <v>3481</v>
      </c>
      <c r="C1753" s="1" t="str">
        <f t="shared" si="26"/>
        <v>沖縄県名護市</v>
      </c>
      <c r="D1753" s="1" t="s">
        <v>3482</v>
      </c>
      <c r="E1753" t="s">
        <v>3575</v>
      </c>
    </row>
    <row r="1754" spans="1:6" x14ac:dyDescent="0.2">
      <c r="A1754" s="1" t="s">
        <v>114</v>
      </c>
      <c r="B1754" s="1" t="s">
        <v>3483</v>
      </c>
      <c r="C1754" s="1" t="str">
        <f t="shared" si="26"/>
        <v>沖縄県糸満市</v>
      </c>
      <c r="D1754" s="1" t="s">
        <v>3484</v>
      </c>
      <c r="E1754" t="s">
        <v>3579</v>
      </c>
    </row>
    <row r="1755" spans="1:6" x14ac:dyDescent="0.2">
      <c r="A1755" s="1" t="s">
        <v>114</v>
      </c>
      <c r="B1755" s="1" t="s">
        <v>3485</v>
      </c>
      <c r="C1755" s="1" t="str">
        <f t="shared" si="26"/>
        <v>沖縄県沖縄市</v>
      </c>
      <c r="D1755" s="1" t="s">
        <v>3486</v>
      </c>
      <c r="E1755" t="s">
        <v>3574</v>
      </c>
    </row>
    <row r="1756" spans="1:6" x14ac:dyDescent="0.2">
      <c r="A1756" s="1" t="s">
        <v>114</v>
      </c>
      <c r="B1756" s="1" t="s">
        <v>3487</v>
      </c>
      <c r="C1756" s="1" t="str">
        <f t="shared" si="26"/>
        <v>沖縄県豊見城市</v>
      </c>
      <c r="D1756" s="1" t="s">
        <v>3488</v>
      </c>
      <c r="E1756" t="s">
        <v>3575</v>
      </c>
    </row>
    <row r="1757" spans="1:6" x14ac:dyDescent="0.2">
      <c r="A1757" s="1" t="s">
        <v>114</v>
      </c>
      <c r="B1757" s="1" t="s">
        <v>3489</v>
      </c>
      <c r="C1757" s="1" t="str">
        <f t="shared" si="26"/>
        <v>沖縄県うるま市</v>
      </c>
      <c r="D1757" s="1" t="s">
        <v>3490</v>
      </c>
      <c r="E1757" t="s">
        <v>3574</v>
      </c>
    </row>
    <row r="1758" spans="1:6" x14ac:dyDescent="0.2">
      <c r="A1758" s="1" t="s">
        <v>114</v>
      </c>
      <c r="B1758" s="1" t="s">
        <v>3491</v>
      </c>
      <c r="C1758" s="1" t="str">
        <f t="shared" si="26"/>
        <v>沖縄県宮古島市</v>
      </c>
      <c r="D1758" s="1" t="s">
        <v>3492</v>
      </c>
      <c r="E1758" t="s">
        <v>3579</v>
      </c>
    </row>
    <row r="1759" spans="1:6" x14ac:dyDescent="0.2">
      <c r="A1759" s="1" t="s">
        <v>114</v>
      </c>
      <c r="B1759" s="1" t="s">
        <v>3493</v>
      </c>
      <c r="C1759" s="1" t="str">
        <f t="shared" si="26"/>
        <v>沖縄県南城市</v>
      </c>
      <c r="D1759" s="1" t="s">
        <v>3494</v>
      </c>
      <c r="E1759" t="s">
        <v>3580</v>
      </c>
    </row>
    <row r="1760" spans="1:6" x14ac:dyDescent="0.2">
      <c r="A1760" s="1" t="s">
        <v>114</v>
      </c>
      <c r="B1760" s="1" t="s">
        <v>3495</v>
      </c>
      <c r="C1760" s="1" t="str">
        <f t="shared" si="26"/>
        <v>沖縄県国頭村</v>
      </c>
      <c r="D1760" s="1" t="s">
        <v>3496</v>
      </c>
      <c r="E1760" t="s">
        <v>3589</v>
      </c>
    </row>
    <row r="1761" spans="1:5" x14ac:dyDescent="0.2">
      <c r="A1761" s="1" t="s">
        <v>114</v>
      </c>
      <c r="B1761" s="1" t="s">
        <v>3497</v>
      </c>
      <c r="C1761" s="1" t="str">
        <f t="shared" si="26"/>
        <v>沖縄県大宜味村</v>
      </c>
      <c r="D1761" s="1" t="s">
        <v>3498</v>
      </c>
      <c r="E1761" t="s">
        <v>3582</v>
      </c>
    </row>
    <row r="1762" spans="1:5" x14ac:dyDescent="0.2">
      <c r="A1762" s="1" t="s">
        <v>114</v>
      </c>
      <c r="B1762" s="1" t="s">
        <v>3499</v>
      </c>
      <c r="C1762" s="1" t="str">
        <f t="shared" si="26"/>
        <v>沖縄県東村</v>
      </c>
      <c r="D1762" s="1" t="s">
        <v>3500</v>
      </c>
      <c r="E1762" t="s">
        <v>3582</v>
      </c>
    </row>
    <row r="1763" spans="1:5" x14ac:dyDescent="0.2">
      <c r="A1763" s="1" t="s">
        <v>114</v>
      </c>
      <c r="B1763" s="1" t="s">
        <v>3501</v>
      </c>
      <c r="C1763" s="1" t="str">
        <f t="shared" si="26"/>
        <v>沖縄県今帰仁村</v>
      </c>
      <c r="D1763" s="1" t="s">
        <v>3502</v>
      </c>
      <c r="E1763" t="s">
        <v>3584</v>
      </c>
    </row>
    <row r="1764" spans="1:5" x14ac:dyDescent="0.2">
      <c r="A1764" s="1" t="s">
        <v>114</v>
      </c>
      <c r="B1764" s="1" t="s">
        <v>3503</v>
      </c>
      <c r="C1764" s="1" t="str">
        <f t="shared" si="26"/>
        <v>沖縄県本部町</v>
      </c>
      <c r="D1764" s="1" t="s">
        <v>3504</v>
      </c>
      <c r="E1764" t="s">
        <v>3590</v>
      </c>
    </row>
    <row r="1765" spans="1:5" x14ac:dyDescent="0.2">
      <c r="A1765" s="1" t="s">
        <v>114</v>
      </c>
      <c r="B1765" s="1" t="s">
        <v>3505</v>
      </c>
      <c r="C1765" s="1" t="str">
        <f t="shared" si="26"/>
        <v>沖縄県恩納村</v>
      </c>
      <c r="D1765" s="1" t="s">
        <v>3506</v>
      </c>
      <c r="E1765" t="s">
        <v>3590</v>
      </c>
    </row>
    <row r="1766" spans="1:5" x14ac:dyDescent="0.2">
      <c r="A1766" s="1" t="s">
        <v>114</v>
      </c>
      <c r="B1766" s="1" t="s">
        <v>3507</v>
      </c>
      <c r="C1766" s="1" t="str">
        <f t="shared" si="26"/>
        <v>沖縄県宜野座村</v>
      </c>
      <c r="D1766" s="1" t="s">
        <v>3508</v>
      </c>
      <c r="E1766" t="s">
        <v>3585</v>
      </c>
    </row>
    <row r="1767" spans="1:5" x14ac:dyDescent="0.2">
      <c r="A1767" s="1" t="s">
        <v>114</v>
      </c>
      <c r="B1767" s="1" t="s">
        <v>3509</v>
      </c>
      <c r="C1767" s="1" t="str">
        <f t="shared" si="26"/>
        <v>沖縄県金武町</v>
      </c>
      <c r="D1767" s="1" t="s">
        <v>3510</v>
      </c>
      <c r="E1767" t="s">
        <v>3590</v>
      </c>
    </row>
    <row r="1768" spans="1:5" x14ac:dyDescent="0.2">
      <c r="A1768" s="1" t="s">
        <v>114</v>
      </c>
      <c r="B1768" s="1" t="s">
        <v>3511</v>
      </c>
      <c r="C1768" s="1" t="str">
        <f t="shared" si="26"/>
        <v>沖縄県伊江村</v>
      </c>
      <c r="D1768" s="1" t="s">
        <v>3512</v>
      </c>
      <c r="E1768" t="s">
        <v>3582</v>
      </c>
    </row>
    <row r="1769" spans="1:5" x14ac:dyDescent="0.2">
      <c r="A1769" s="1" t="s">
        <v>114</v>
      </c>
      <c r="B1769" s="1" t="s">
        <v>3513</v>
      </c>
      <c r="C1769" s="1" t="str">
        <f t="shared" si="26"/>
        <v>沖縄県読谷村</v>
      </c>
      <c r="D1769" s="1" t="s">
        <v>3514</v>
      </c>
      <c r="E1769" t="s">
        <v>3586</v>
      </c>
    </row>
    <row r="1770" spans="1:5" x14ac:dyDescent="0.2">
      <c r="A1770" s="1" t="s">
        <v>114</v>
      </c>
      <c r="B1770" s="1" t="s">
        <v>3515</v>
      </c>
      <c r="C1770" s="1" t="str">
        <f t="shared" si="26"/>
        <v>沖縄県嘉手納町</v>
      </c>
      <c r="D1770" s="1" t="s">
        <v>3516</v>
      </c>
      <c r="E1770" t="s">
        <v>3590</v>
      </c>
    </row>
    <row r="1771" spans="1:5" x14ac:dyDescent="0.2">
      <c r="A1771" s="1" t="s">
        <v>114</v>
      </c>
      <c r="B1771" s="1" t="s">
        <v>3517</v>
      </c>
      <c r="C1771" s="1" t="str">
        <f t="shared" si="26"/>
        <v>沖縄県北谷町</v>
      </c>
      <c r="D1771" s="1" t="s">
        <v>3518</v>
      </c>
      <c r="E1771" t="s">
        <v>3586</v>
      </c>
    </row>
    <row r="1772" spans="1:5" x14ac:dyDescent="0.2">
      <c r="A1772" s="1" t="s">
        <v>114</v>
      </c>
      <c r="B1772" s="1" t="s">
        <v>3519</v>
      </c>
      <c r="C1772" s="1" t="str">
        <f t="shared" si="26"/>
        <v>沖縄県北中城村</v>
      </c>
      <c r="D1772" s="1" t="s">
        <v>3520</v>
      </c>
      <c r="E1772" t="s">
        <v>3581</v>
      </c>
    </row>
    <row r="1773" spans="1:5" x14ac:dyDescent="0.2">
      <c r="A1773" s="1" t="s">
        <v>114</v>
      </c>
      <c r="B1773" s="1" t="s">
        <v>3521</v>
      </c>
      <c r="C1773" s="1" t="str">
        <f t="shared" si="26"/>
        <v>沖縄県中城村</v>
      </c>
      <c r="D1773" s="1" t="s">
        <v>3522</v>
      </c>
      <c r="E1773" t="s">
        <v>3586</v>
      </c>
    </row>
    <row r="1774" spans="1:5" x14ac:dyDescent="0.2">
      <c r="A1774" s="1" t="s">
        <v>114</v>
      </c>
      <c r="B1774" s="1" t="s">
        <v>3523</v>
      </c>
      <c r="C1774" s="1" t="str">
        <f t="shared" si="26"/>
        <v>沖縄県西原町</v>
      </c>
      <c r="D1774" s="1" t="s">
        <v>3524</v>
      </c>
      <c r="E1774" t="s">
        <v>3586</v>
      </c>
    </row>
    <row r="1775" spans="1:5" x14ac:dyDescent="0.2">
      <c r="A1775" s="1" t="s">
        <v>114</v>
      </c>
      <c r="B1775" s="1" t="s">
        <v>3525</v>
      </c>
      <c r="C1775" s="1" t="str">
        <f t="shared" si="26"/>
        <v>沖縄県与那原町</v>
      </c>
      <c r="D1775" s="1" t="s">
        <v>3526</v>
      </c>
      <c r="E1775" t="s">
        <v>3581</v>
      </c>
    </row>
    <row r="1776" spans="1:5" x14ac:dyDescent="0.2">
      <c r="A1776" s="1" t="s">
        <v>114</v>
      </c>
      <c r="B1776" s="1" t="s">
        <v>3527</v>
      </c>
      <c r="C1776" s="1" t="str">
        <f t="shared" si="26"/>
        <v>沖縄県南風原町</v>
      </c>
      <c r="D1776" s="1" t="s">
        <v>3528</v>
      </c>
      <c r="E1776" t="s">
        <v>3586</v>
      </c>
    </row>
    <row r="1777" spans="1:5" x14ac:dyDescent="0.2">
      <c r="A1777" s="1" t="s">
        <v>114</v>
      </c>
      <c r="B1777" s="1" t="s">
        <v>3529</v>
      </c>
      <c r="C1777" s="1" t="str">
        <f t="shared" si="26"/>
        <v>沖縄県渡嘉敷村</v>
      </c>
      <c r="D1777" s="1" t="s">
        <v>3530</v>
      </c>
      <c r="E1777" t="s">
        <v>3589</v>
      </c>
    </row>
    <row r="1778" spans="1:5" x14ac:dyDescent="0.2">
      <c r="A1778" s="1" t="s">
        <v>114</v>
      </c>
      <c r="B1778" s="1" t="s">
        <v>3531</v>
      </c>
      <c r="C1778" s="1" t="str">
        <f t="shared" ref="C1778:C1789" si="27">A1778&amp;B1778</f>
        <v>沖縄県座間味村</v>
      </c>
      <c r="D1778" s="1" t="s">
        <v>3532</v>
      </c>
      <c r="E1778" t="s">
        <v>3589</v>
      </c>
    </row>
    <row r="1779" spans="1:5" x14ac:dyDescent="0.2">
      <c r="A1779" s="1" t="s">
        <v>114</v>
      </c>
      <c r="B1779" s="1" t="s">
        <v>3533</v>
      </c>
      <c r="C1779" s="1" t="str">
        <f t="shared" si="27"/>
        <v>沖縄県粟国村</v>
      </c>
      <c r="D1779" s="1" t="s">
        <v>3534</v>
      </c>
      <c r="E1779" t="s">
        <v>3589</v>
      </c>
    </row>
    <row r="1780" spans="1:5" x14ac:dyDescent="0.2">
      <c r="A1780" s="1" t="s">
        <v>114</v>
      </c>
      <c r="B1780" s="1" t="s">
        <v>3535</v>
      </c>
      <c r="C1780" s="1" t="str">
        <f t="shared" si="27"/>
        <v>沖縄県渡名喜村</v>
      </c>
      <c r="D1780" s="1" t="s">
        <v>3536</v>
      </c>
      <c r="E1780" t="s">
        <v>3589</v>
      </c>
    </row>
    <row r="1781" spans="1:5" x14ac:dyDescent="0.2">
      <c r="A1781" s="1" t="s">
        <v>114</v>
      </c>
      <c r="B1781" s="1" t="s">
        <v>3537</v>
      </c>
      <c r="C1781" s="1" t="str">
        <f t="shared" si="27"/>
        <v>沖縄県南大東村</v>
      </c>
      <c r="D1781" s="1" t="s">
        <v>3538</v>
      </c>
      <c r="E1781" t="s">
        <v>3582</v>
      </c>
    </row>
    <row r="1782" spans="1:5" x14ac:dyDescent="0.2">
      <c r="A1782" s="1" t="s">
        <v>114</v>
      </c>
      <c r="B1782" s="1" t="s">
        <v>3539</v>
      </c>
      <c r="C1782" s="1" t="str">
        <f t="shared" si="27"/>
        <v>沖縄県北大東村</v>
      </c>
      <c r="D1782" s="1" t="s">
        <v>3540</v>
      </c>
      <c r="E1782" t="s">
        <v>3588</v>
      </c>
    </row>
    <row r="1783" spans="1:5" x14ac:dyDescent="0.2">
      <c r="A1783" s="1" t="s">
        <v>114</v>
      </c>
      <c r="B1783" s="1" t="s">
        <v>3541</v>
      </c>
      <c r="C1783" s="1" t="str">
        <f t="shared" si="27"/>
        <v>沖縄県伊平屋村</v>
      </c>
      <c r="D1783" s="1" t="s">
        <v>3542</v>
      </c>
      <c r="E1783" t="s">
        <v>3582</v>
      </c>
    </row>
    <row r="1784" spans="1:5" x14ac:dyDescent="0.2">
      <c r="A1784" s="1" t="s">
        <v>114</v>
      </c>
      <c r="B1784" s="1" t="s">
        <v>3543</v>
      </c>
      <c r="C1784" s="1" t="str">
        <f t="shared" si="27"/>
        <v>沖縄県伊是名村</v>
      </c>
      <c r="D1784" s="1" t="s">
        <v>3544</v>
      </c>
      <c r="E1784" t="s">
        <v>3582</v>
      </c>
    </row>
    <row r="1785" spans="1:5" x14ac:dyDescent="0.2">
      <c r="A1785" s="1" t="s">
        <v>114</v>
      </c>
      <c r="B1785" s="1" t="s">
        <v>3545</v>
      </c>
      <c r="C1785" s="1" t="str">
        <f t="shared" si="27"/>
        <v>沖縄県久米島町</v>
      </c>
      <c r="D1785" s="1" t="s">
        <v>3546</v>
      </c>
      <c r="E1785" t="s">
        <v>3584</v>
      </c>
    </row>
    <row r="1786" spans="1:5" x14ac:dyDescent="0.2">
      <c r="A1786" s="1" t="s">
        <v>114</v>
      </c>
      <c r="B1786" s="1" t="s">
        <v>3547</v>
      </c>
      <c r="C1786" s="1" t="str">
        <f t="shared" si="27"/>
        <v>沖縄県八重瀬町</v>
      </c>
      <c r="D1786" s="1" t="s">
        <v>3548</v>
      </c>
      <c r="E1786" t="s">
        <v>3586</v>
      </c>
    </row>
    <row r="1787" spans="1:5" x14ac:dyDescent="0.2">
      <c r="A1787" s="1" t="s">
        <v>114</v>
      </c>
      <c r="B1787" s="1" t="s">
        <v>3549</v>
      </c>
      <c r="C1787" s="1" t="str">
        <f t="shared" si="27"/>
        <v>沖縄県多良間村</v>
      </c>
      <c r="D1787" s="1" t="s">
        <v>3550</v>
      </c>
      <c r="E1787" t="s">
        <v>3582</v>
      </c>
    </row>
    <row r="1788" spans="1:5" x14ac:dyDescent="0.2">
      <c r="A1788" s="1" t="s">
        <v>114</v>
      </c>
      <c r="B1788" s="1" t="s">
        <v>3551</v>
      </c>
      <c r="C1788" s="1" t="str">
        <f t="shared" si="27"/>
        <v>沖縄県竹富町</v>
      </c>
      <c r="D1788" s="1" t="s">
        <v>3552</v>
      </c>
      <c r="E1788" t="s">
        <v>3589</v>
      </c>
    </row>
    <row r="1789" spans="1:5" x14ac:dyDescent="0.2">
      <c r="A1789" s="1" t="s">
        <v>114</v>
      </c>
      <c r="B1789" s="1" t="s">
        <v>3553</v>
      </c>
      <c r="C1789" s="1" t="str">
        <f t="shared" si="27"/>
        <v>沖縄県与那国町</v>
      </c>
      <c r="D1789" s="1" t="s">
        <v>3554</v>
      </c>
      <c r="E1789" t="s">
        <v>3589</v>
      </c>
    </row>
    <row r="1791" spans="1:5" x14ac:dyDescent="0.2">
      <c r="E1791" t="s">
        <v>3650</v>
      </c>
    </row>
  </sheetData>
  <autoFilter ref="A2:J1789" xr:uid="{00000000-0009-0000-0000-000002000000}"/>
  <phoneticPr fontId="1"/>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4e28f63-7028-4a93-8047-9653a98e0e88">
      <Terms xmlns="http://schemas.microsoft.com/office/infopath/2007/PartnerControls"/>
    </lcf76f155ced4ddcb4097134ff3c332f>
    <TaxCatchAll xmlns="fd32c9f7-8932-4d07-b49b-91c8a1e26893" xsi:nil="true"/>
    <_Flow_SignoffStatus xmlns="a4e28f63-7028-4a93-8047-9653a98e0e8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0BA604CFE067A42A23961E8A5FBDB76" ma:contentTypeVersion="15" ma:contentTypeDescription="新しいドキュメントを作成します。" ma:contentTypeScope="" ma:versionID="4a39b969ae584e0ced8ccf46972d5657">
  <xsd:schema xmlns:xsd="http://www.w3.org/2001/XMLSchema" xmlns:xs="http://www.w3.org/2001/XMLSchema" xmlns:p="http://schemas.microsoft.com/office/2006/metadata/properties" xmlns:ns2="a4e28f63-7028-4a93-8047-9653a98e0e88" xmlns:ns3="fd32c9f7-8932-4d07-b49b-91c8a1e26893" targetNamespace="http://schemas.microsoft.com/office/2006/metadata/properties" ma:root="true" ma:fieldsID="893d094c542ac5340d06fcf3f2e51ca8" ns2:_="" ns3:_="">
    <xsd:import namespace="a4e28f63-7028-4a93-8047-9653a98e0e88"/>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_Flow_SignoffStatu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e28f63-7028-4a93-8047-9653a98e0e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_Flow_SignoffStatus" ma:index="20" nillable="true" ma:displayName="承認の状態" ma:internalName="_x0024_Resources_x003a_core_x002c_Signoff_Status">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CB7D946-4BA2-4425-BF78-4B30D4BDAB84}">
  <ds:schemaRefs>
    <ds:schemaRef ds:uri="a4e28f63-7028-4a93-8047-9653a98e0e88"/>
    <ds:schemaRef ds:uri="http://www.w3.org/XML/1998/namespace"/>
    <ds:schemaRef ds:uri="http://schemas.microsoft.com/office/2006/documentManagement/types"/>
    <ds:schemaRef ds:uri="http://purl.org/dc/elements/1.1/"/>
    <ds:schemaRef ds:uri="http://purl.org/dc/terms/"/>
    <ds:schemaRef ds:uri="http://purl.org/dc/dcmitype/"/>
    <ds:schemaRef ds:uri="http://schemas.microsoft.com/office/2006/metadata/properties"/>
    <ds:schemaRef ds:uri="http://schemas.openxmlformats.org/package/2006/metadata/core-properties"/>
    <ds:schemaRef ds:uri="http://schemas.microsoft.com/office/infopath/2007/PartnerControls"/>
    <ds:schemaRef ds:uri="fd32c9f7-8932-4d07-b49b-91c8a1e26893"/>
  </ds:schemaRefs>
</ds:datastoreItem>
</file>

<file path=customXml/itemProps2.xml><?xml version="1.0" encoding="utf-8"?>
<ds:datastoreItem xmlns:ds="http://schemas.openxmlformats.org/officeDocument/2006/customXml" ds:itemID="{95E106F6-1DF5-456A-8345-5222BDF6D67A}">
  <ds:schemaRefs>
    <ds:schemaRef ds:uri="http://schemas.microsoft.com/sharepoint/v3/contenttype/forms"/>
  </ds:schemaRefs>
</ds:datastoreItem>
</file>

<file path=customXml/itemProps3.xml><?xml version="1.0" encoding="utf-8"?>
<ds:datastoreItem xmlns:ds="http://schemas.openxmlformats.org/officeDocument/2006/customXml" ds:itemID="{668F43AF-4DCB-4C74-BB4E-0C75E2FDD75D}"/>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49</vt:i4>
      </vt:variant>
    </vt:vector>
  </HeadingPairs>
  <TitlesOfParts>
    <vt:vector size="51" baseType="lpstr">
      <vt:lpstr>一覧表</vt:lpstr>
      <vt:lpstr>リスト</vt:lpstr>
      <vt:lpstr>一覧表!Print_Area</vt:lpstr>
      <vt:lpstr>一覧表!Print_Titles</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0x01010030BA604CFE067A42A23961E8A5FBDB76</vt:lpwstr>
  </property>
  <property fmtid="{D5CDD505-2E9C-101B-9397-08002B2CF9AE}" pid="3" name="MediaServiceImageTags">
    <vt:lpwstr/>
  </property>
</Properties>
</file>